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ufscbr-my.sharepoint.com/personal/tamires_martins_ufsc_br/Documents/PC CASA/MESTRADO/Revisao_atd/RS-Qualidade no TNF/desenvolvimento/04_extracao_dados/"/>
    </mc:Choice>
  </mc:AlternateContent>
  <xr:revisionPtr revIDLastSave="60" documentId="13_ncr:1_{972B0951-1A16-4A7E-9EDC-5258C30F56B6}" xr6:coauthVersionLast="47" xr6:coauthVersionMax="47" xr10:uidLastSave="{FF0E2412-B9A8-4319-BF4F-25E9D322B0C4}"/>
  <bookViews>
    <workbookView xWindow="-108" yWindow="-108" windowWidth="23256" windowHeight="12456" tabRatio="876" activeTab="1" xr2:uid="{C10083DE-3904-4A42-A89F-A2844891A174}"/>
  </bookViews>
  <sheets>
    <sheet name="Library" sheetId="1" r:id="rId1"/>
    <sheet name="Extraction info" sheetId="5" r:id="rId2"/>
    <sheet name="FST imm. duration" sheetId="12" r:id="rId3"/>
    <sheet name="References Quality" sheetId="16" r:id="rId4"/>
    <sheet name="Questions Rob" sheetId="11" r:id="rId5"/>
    <sheet name="convert SD to SE" sheetId="10" r:id="rId6"/>
    <sheet name="FST imm. latency" sheetId="14" r:id="rId7"/>
  </sheets>
  <definedNames>
    <definedName name="_xlnm._FilterDatabase" localSheetId="1" hidden="1">'Extraction info'!$B$1:$AI$83</definedName>
    <definedName name="_xlnm._FilterDatabase" localSheetId="0" hidden="1">Library!$A$1:$J$222</definedName>
    <definedName name="_xlnm._FilterDatabase" localSheetId="3" hidden="1">'References Quality'!$A$1:$Y$222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61" i="5" l="1"/>
  <c r="C562" i="5"/>
  <c r="B561" i="5"/>
  <c r="B562" i="5"/>
  <c r="B73" i="16"/>
  <c r="B271" i="5"/>
  <c r="B272" i="5"/>
  <c r="B273" i="5"/>
  <c r="B274" i="5"/>
  <c r="B275" i="5"/>
  <c r="B276" i="5"/>
  <c r="B277" i="5"/>
  <c r="B278" i="5"/>
  <c r="E560" i="5"/>
  <c r="D560" i="5"/>
  <c r="C560" i="5"/>
  <c r="B560" i="5"/>
  <c r="K559" i="12"/>
  <c r="H72" i="10"/>
  <c r="G72" i="10" s="1"/>
  <c r="H73" i="10"/>
  <c r="G73" i="10" s="1"/>
  <c r="D558" i="5"/>
  <c r="D559" i="5"/>
  <c r="C558" i="5"/>
  <c r="C559" i="5"/>
  <c r="E557" i="5"/>
  <c r="E558" i="5"/>
  <c r="E559" i="5"/>
  <c r="D557" i="5"/>
  <c r="C557" i="5"/>
  <c r="R557" i="12"/>
  <c r="R559" i="12"/>
  <c r="R560" i="12"/>
  <c r="W557" i="12"/>
  <c r="W558" i="12"/>
  <c r="T559" i="12"/>
  <c r="W559" i="12" s="1"/>
  <c r="T560" i="12"/>
  <c r="W560" i="12" s="1"/>
  <c r="P558" i="12"/>
  <c r="M559" i="12"/>
  <c r="P559" i="12" s="1"/>
  <c r="M560" i="12"/>
  <c r="P560" i="12" s="1"/>
  <c r="P557" i="12"/>
  <c r="M555" i="12"/>
  <c r="K560" i="12"/>
  <c r="K557" i="12"/>
  <c r="B224" i="16"/>
  <c r="B225" i="16"/>
  <c r="B223" i="16"/>
  <c r="B222" i="16"/>
  <c r="B557" i="5"/>
  <c r="B558" i="5"/>
  <c r="B559" i="5"/>
  <c r="R190" i="12"/>
  <c r="B20" i="5" l="1"/>
  <c r="B21" i="5"/>
  <c r="B22" i="5"/>
  <c r="B23" i="5"/>
  <c r="T12" i="12" l="1"/>
  <c r="B555" i="5" l="1"/>
  <c r="B556" i="5"/>
  <c r="E3" i="5" l="1"/>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D3" i="5" l="1"/>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2" i="5"/>
  <c r="C2" i="5"/>
  <c r="B144" i="5" l="1"/>
  <c r="P20" i="12" l="1"/>
  <c r="P21" i="12"/>
  <c r="P22" i="12"/>
  <c r="H65" i="10"/>
  <c r="G65" i="10" s="1"/>
  <c r="H66" i="10"/>
  <c r="G66" i="10" s="1"/>
  <c r="H67" i="10"/>
  <c r="G67" i="10" s="1"/>
  <c r="H68" i="10"/>
  <c r="G68" i="10" s="1"/>
  <c r="H69" i="10"/>
  <c r="G69" i="10" s="1"/>
  <c r="H70" i="10"/>
  <c r="G70" i="10" s="1"/>
  <c r="W20" i="12"/>
  <c r="W21" i="12"/>
  <c r="W22" i="12"/>
  <c r="R20" i="12"/>
  <c r="R21" i="12"/>
  <c r="R22" i="12"/>
  <c r="K20" i="12"/>
  <c r="K21" i="12"/>
  <c r="K22" i="12"/>
  <c r="H63" i="10"/>
  <c r="G63" i="10" s="1"/>
  <c r="H64" i="10"/>
  <c r="G64" i="10" s="1"/>
  <c r="H88" i="10"/>
  <c r="G88" i="10"/>
  <c r="F88" i="10"/>
  <c r="H87" i="10"/>
  <c r="G87" i="10"/>
  <c r="F87" i="10"/>
  <c r="B543" i="5"/>
  <c r="B544" i="5"/>
  <c r="B545" i="5"/>
  <c r="B546" i="5"/>
  <c r="B547" i="5"/>
  <c r="B548" i="5"/>
  <c r="B549" i="5"/>
  <c r="B550" i="5"/>
  <c r="B551" i="5"/>
  <c r="B552" i="5"/>
  <c r="B553" i="5"/>
  <c r="B554" i="5"/>
  <c r="B541" i="5"/>
  <c r="B542" i="5"/>
  <c r="B531" i="5"/>
  <c r="B532" i="5"/>
  <c r="B533" i="5"/>
  <c r="B534" i="5"/>
  <c r="B535" i="5"/>
  <c r="B536" i="5"/>
  <c r="B537" i="5"/>
  <c r="B538" i="5"/>
  <c r="B539" i="5"/>
  <c r="B540" i="5"/>
  <c r="B527" i="5"/>
  <c r="B528" i="5"/>
  <c r="B529" i="5"/>
  <c r="B530" i="5"/>
  <c r="B525" i="5"/>
  <c r="B526" i="5"/>
  <c r="B524" i="5"/>
  <c r="T523" i="12"/>
  <c r="T524" i="12"/>
  <c r="R523" i="12"/>
  <c r="R524" i="12"/>
  <c r="M523" i="12"/>
  <c r="P523" i="12" s="1"/>
  <c r="K523" i="12"/>
  <c r="B521" i="5"/>
  <c r="B522" i="5"/>
  <c r="B523" i="5"/>
  <c r="B518" i="5"/>
  <c r="B519" i="5"/>
  <c r="B520" i="5"/>
  <c r="B517" i="5"/>
  <c r="B513" i="5"/>
  <c r="B514" i="5"/>
  <c r="B515" i="5"/>
  <c r="B516" i="5"/>
  <c r="B501" i="5"/>
  <c r="B502" i="5"/>
  <c r="B503" i="5"/>
  <c r="B504" i="5"/>
  <c r="B505" i="5"/>
  <c r="B506" i="5"/>
  <c r="B507" i="5"/>
  <c r="B508" i="5"/>
  <c r="B509" i="5"/>
  <c r="B510" i="5"/>
  <c r="B511" i="5"/>
  <c r="B512" i="5"/>
  <c r="B499" i="5"/>
  <c r="B500" i="5"/>
  <c r="B498" i="5"/>
  <c r="B203" i="16"/>
  <c r="B202" i="16"/>
  <c r="B204" i="16"/>
  <c r="B205" i="16"/>
  <c r="B206" i="16"/>
  <c r="B207" i="16"/>
  <c r="B208" i="16"/>
  <c r="B209" i="16"/>
  <c r="B210" i="16"/>
  <c r="B211" i="16"/>
  <c r="B212" i="16"/>
  <c r="B213" i="16"/>
  <c r="B214" i="16"/>
  <c r="B215" i="16"/>
  <c r="B216" i="16"/>
  <c r="B217" i="16"/>
  <c r="B218" i="16"/>
  <c r="B219" i="16"/>
  <c r="B220" i="16"/>
  <c r="B221" i="16"/>
  <c r="B495" i="5"/>
  <c r="B493" i="5"/>
  <c r="B494" i="5"/>
  <c r="B496" i="5"/>
  <c r="B497" i="5"/>
  <c r="B483" i="5"/>
  <c r="B484" i="5"/>
  <c r="B485" i="5"/>
  <c r="B486" i="5"/>
  <c r="B487" i="5"/>
  <c r="B488" i="5"/>
  <c r="B489" i="5"/>
  <c r="B490" i="5"/>
  <c r="B491" i="5"/>
  <c r="B492" i="5"/>
  <c r="B470" i="5"/>
  <c r="B471" i="5"/>
  <c r="B472" i="5"/>
  <c r="B473" i="5"/>
  <c r="B474" i="5"/>
  <c r="B475" i="5"/>
  <c r="B476" i="5"/>
  <c r="B477" i="5"/>
  <c r="B478" i="5"/>
  <c r="B479" i="5"/>
  <c r="B480" i="5"/>
  <c r="B481" i="5"/>
  <c r="B482" i="5"/>
  <c r="T468" i="12"/>
  <c r="W468" i="12" s="1"/>
  <c r="T469" i="12"/>
  <c r="W469" i="12" s="1"/>
  <c r="T470" i="12"/>
  <c r="W470" i="12" s="1"/>
  <c r="T467" i="12"/>
  <c r="W467" i="12" s="1"/>
  <c r="T465" i="12"/>
  <c r="M468" i="12"/>
  <c r="P468" i="12" s="1"/>
  <c r="M469" i="12"/>
  <c r="P469" i="12" s="1"/>
  <c r="M467" i="12"/>
  <c r="P467" i="12" s="1"/>
  <c r="M465" i="12"/>
  <c r="B467" i="5"/>
  <c r="B468" i="5"/>
  <c r="B469" i="5"/>
  <c r="R467" i="12"/>
  <c r="R468" i="12"/>
  <c r="R469" i="12"/>
  <c r="K467" i="12"/>
  <c r="K468" i="12"/>
  <c r="K469" i="12"/>
  <c r="K470" i="12"/>
  <c r="M470" i="12"/>
  <c r="P470" i="12" s="1"/>
  <c r="R470" i="12"/>
  <c r="H61" i="10"/>
  <c r="G61" i="10" s="1"/>
  <c r="H60" i="10"/>
  <c r="G60" i="10" s="1"/>
  <c r="B466" i="5"/>
  <c r="B463" i="5"/>
  <c r="B464" i="5"/>
  <c r="B465" i="5"/>
  <c r="B461" i="5"/>
  <c r="B462" i="5"/>
  <c r="B458" i="5"/>
  <c r="B459" i="5"/>
  <c r="B460" i="5"/>
  <c r="B454" i="5"/>
  <c r="B455" i="5"/>
  <c r="B456" i="5"/>
  <c r="B457" i="5"/>
  <c r="B449" i="5"/>
  <c r="B450" i="5"/>
  <c r="B451" i="5"/>
  <c r="B452" i="5"/>
  <c r="B453" i="5"/>
  <c r="B446" i="5"/>
  <c r="B447" i="5"/>
  <c r="B448" i="5"/>
  <c r="B445" i="5"/>
  <c r="B443" i="5"/>
  <c r="B444" i="5"/>
  <c r="B436" i="5"/>
  <c r="B437" i="5"/>
  <c r="B438" i="5"/>
  <c r="B439" i="5"/>
  <c r="B440" i="5"/>
  <c r="B441" i="5"/>
  <c r="B442" i="5"/>
  <c r="B429" i="5"/>
  <c r="B430" i="5"/>
  <c r="B431" i="5"/>
  <c r="B432" i="5"/>
  <c r="B433" i="5"/>
  <c r="B434" i="5"/>
  <c r="B435" i="5"/>
  <c r="B394" i="5"/>
  <c r="B395" i="5"/>
  <c r="B396" i="5"/>
  <c r="B397" i="5"/>
  <c r="B398" i="5"/>
  <c r="B399"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389" i="5"/>
  <c r="B390" i="5"/>
  <c r="B391" i="5"/>
  <c r="B392" i="5"/>
  <c r="B393" i="5"/>
  <c r="B388" i="5"/>
  <c r="H58" i="10"/>
  <c r="G58" i="10" s="1"/>
  <c r="H57" i="10"/>
  <c r="G57" i="10" s="1"/>
  <c r="H51" i="10"/>
  <c r="G51" i="10" s="1"/>
  <c r="B385" i="5"/>
  <c r="B386" i="5"/>
  <c r="B387" i="5"/>
  <c r="B380" i="5"/>
  <c r="B381" i="5"/>
  <c r="B382" i="5"/>
  <c r="B383" i="5"/>
  <c r="B384" i="5"/>
  <c r="B374" i="5"/>
  <c r="B375" i="5"/>
  <c r="B376" i="5"/>
  <c r="B377" i="5"/>
  <c r="B378" i="5"/>
  <c r="B379" i="5"/>
  <c r="B371" i="5"/>
  <c r="B372" i="5"/>
  <c r="B373" i="5"/>
  <c r="B369" i="5"/>
  <c r="B370" i="5"/>
  <c r="B366" i="5"/>
  <c r="B367" i="5"/>
  <c r="B368" i="5"/>
  <c r="B363" i="5"/>
  <c r="B364" i="5"/>
  <c r="B365" i="5"/>
  <c r="B354" i="5"/>
  <c r="B355" i="5"/>
  <c r="B356" i="5"/>
  <c r="B357" i="5"/>
  <c r="B358" i="5"/>
  <c r="B359" i="5"/>
  <c r="B360" i="5"/>
  <c r="B361" i="5"/>
  <c r="B362" i="5"/>
  <c r="B351" i="5"/>
  <c r="B352" i="5"/>
  <c r="B353" i="5"/>
  <c r="B349" i="5"/>
  <c r="B350" i="5"/>
  <c r="B341" i="5"/>
  <c r="B342" i="5"/>
  <c r="B343" i="5"/>
  <c r="B344" i="5"/>
  <c r="B345" i="5"/>
  <c r="B346" i="5"/>
  <c r="B347" i="5"/>
  <c r="B348" i="5"/>
  <c r="B339" i="5"/>
  <c r="B340" i="5"/>
  <c r="B338" i="5"/>
  <c r="G55" i="10"/>
  <c r="G54" i="10"/>
  <c r="H48" i="10"/>
  <c r="G48" i="10" s="1"/>
  <c r="B335" i="5"/>
  <c r="B336" i="5"/>
  <c r="B337" i="5"/>
  <c r="B331" i="5"/>
  <c r="B332" i="5"/>
  <c r="B333" i="5"/>
  <c r="B334" i="5"/>
  <c r="B326" i="5"/>
  <c r="B327" i="5"/>
  <c r="B328" i="5"/>
  <c r="B329" i="5"/>
  <c r="B330" i="5"/>
  <c r="H28" i="10"/>
  <c r="G28" i="10" s="1"/>
  <c r="H43" i="10"/>
  <c r="G43" i="10" s="1"/>
  <c r="H44" i="10"/>
  <c r="G44" i="10" s="1"/>
  <c r="H45" i="10"/>
  <c r="G45" i="10" s="1"/>
  <c r="H46" i="10"/>
  <c r="G46" i="10" s="1"/>
  <c r="H47" i="10"/>
  <c r="G47" i="10" s="1"/>
  <c r="H49" i="10"/>
  <c r="G49" i="10" s="1"/>
  <c r="H50" i="10"/>
  <c r="G50" i="10" s="1"/>
  <c r="H42" i="10"/>
  <c r="G42" i="10" s="1"/>
  <c r="H36" i="10"/>
  <c r="G36" i="10" s="1"/>
  <c r="G77" i="10"/>
  <c r="B321" i="5"/>
  <c r="B322" i="5"/>
  <c r="B323" i="5"/>
  <c r="B324" i="5"/>
  <c r="B325" i="5"/>
  <c r="B310" i="5"/>
  <c r="B311" i="5"/>
  <c r="B312" i="5"/>
  <c r="B313" i="5"/>
  <c r="B314" i="5"/>
  <c r="B315" i="5"/>
  <c r="B316" i="5"/>
  <c r="B317" i="5"/>
  <c r="B318" i="5"/>
  <c r="B319" i="5"/>
  <c r="B320" i="5"/>
  <c r="B308" i="5"/>
  <c r="B309" i="5"/>
  <c r="B306" i="5"/>
  <c r="B307" i="5"/>
  <c r="B304" i="5"/>
  <c r="B305" i="5"/>
  <c r="B301" i="5"/>
  <c r="B302" i="5"/>
  <c r="B303" i="5"/>
  <c r="B300" i="5"/>
  <c r="B298" i="5"/>
  <c r="B299" i="5"/>
  <c r="B295" i="5"/>
  <c r="B296" i="5"/>
  <c r="B297" i="5"/>
  <c r="B292" i="5"/>
  <c r="B293" i="5"/>
  <c r="B294" i="5"/>
  <c r="G39" i="10"/>
  <c r="G40" i="10"/>
  <c r="H32" i="10"/>
  <c r="G32" i="10" s="1"/>
  <c r="H29" i="10"/>
  <c r="G29" i="10" s="1"/>
  <c r="H30" i="10"/>
  <c r="G30" i="10" s="1"/>
  <c r="H31" i="10"/>
  <c r="G31" i="10" s="1"/>
  <c r="H33" i="10"/>
  <c r="G33" i="10" s="1"/>
  <c r="H34" i="10"/>
  <c r="G34" i="10" s="1"/>
  <c r="H35" i="10"/>
  <c r="G35" i="10" s="1"/>
  <c r="H37" i="10"/>
  <c r="G37" i="10" s="1"/>
  <c r="B284" i="5"/>
  <c r="B285" i="5"/>
  <c r="B286" i="5"/>
  <c r="B287" i="5"/>
  <c r="B288" i="5"/>
  <c r="B289" i="5"/>
  <c r="B290" i="5"/>
  <c r="B291" i="5"/>
  <c r="B283" i="5"/>
  <c r="B281" i="5"/>
  <c r="B282" i="5"/>
  <c r="B280" i="5"/>
  <c r="B279" i="5"/>
  <c r="B269" i="5"/>
  <c r="B270" i="5"/>
  <c r="B267" i="5" l="1"/>
  <c r="B268" i="5"/>
  <c r="B261" i="5"/>
  <c r="B262" i="5"/>
  <c r="B263" i="5"/>
  <c r="B264" i="5"/>
  <c r="B265" i="5"/>
  <c r="B266" i="5"/>
  <c r="B259" i="5"/>
  <c r="B260" i="5"/>
  <c r="B253" i="5"/>
  <c r="B254" i="5"/>
  <c r="B255" i="5"/>
  <c r="B256" i="5"/>
  <c r="B257" i="5"/>
  <c r="B258" i="5"/>
  <c r="B245" i="5" l="1"/>
  <c r="B246" i="5"/>
  <c r="B247" i="5"/>
  <c r="B248" i="5"/>
  <c r="B249" i="5"/>
  <c r="B250" i="5"/>
  <c r="B251" i="5"/>
  <c r="B252" i="5"/>
  <c r="B233" i="5"/>
  <c r="B234" i="5"/>
  <c r="B235" i="5"/>
  <c r="B236" i="5"/>
  <c r="B237" i="5"/>
  <c r="B238" i="5"/>
  <c r="B239" i="5"/>
  <c r="B240" i="5"/>
  <c r="B241" i="5"/>
  <c r="B242" i="5"/>
  <c r="B243" i="5"/>
  <c r="B244" i="5"/>
  <c r="T235" i="12"/>
  <c r="W235" i="12" s="1"/>
  <c r="T236" i="12"/>
  <c r="W236" i="12" s="1"/>
  <c r="T237" i="12"/>
  <c r="W237" i="12" s="1"/>
  <c r="T238" i="12"/>
  <c r="W238" i="12" s="1"/>
  <c r="T239" i="12"/>
  <c r="W239" i="12" s="1"/>
  <c r="T240" i="12"/>
  <c r="W240" i="12" s="1"/>
  <c r="T241" i="12"/>
  <c r="W241" i="12" s="1"/>
  <c r="T242" i="12"/>
  <c r="W242" i="12" s="1"/>
  <c r="T243" i="12"/>
  <c r="W243" i="12" s="1"/>
  <c r="T244" i="12"/>
  <c r="W244" i="12" s="1"/>
  <c r="T245" i="12"/>
  <c r="W245" i="12" s="1"/>
  <c r="T246" i="12"/>
  <c r="W246" i="12" s="1"/>
  <c r="T247" i="12"/>
  <c r="W247" i="12" s="1"/>
  <c r="T248" i="12"/>
  <c r="W248" i="12" s="1"/>
  <c r="T249" i="12"/>
  <c r="W249" i="12" s="1"/>
  <c r="T250" i="12"/>
  <c r="W250" i="12" s="1"/>
  <c r="T251" i="12"/>
  <c r="W251" i="12" s="1"/>
  <c r="T252" i="12"/>
  <c r="W252" i="12" s="1"/>
  <c r="T253" i="12"/>
  <c r="W253" i="12" s="1"/>
  <c r="T254" i="12"/>
  <c r="W254" i="12" s="1"/>
  <c r="T255" i="12"/>
  <c r="W255" i="12" s="1"/>
  <c r="T256" i="12"/>
  <c r="W256" i="12" s="1"/>
  <c r="T257" i="12"/>
  <c r="W257" i="12" s="1"/>
  <c r="T258" i="12"/>
  <c r="W258" i="12" s="1"/>
  <c r="T259" i="12"/>
  <c r="W259" i="12" s="1"/>
  <c r="T260" i="12"/>
  <c r="W260" i="12" s="1"/>
  <c r="T261" i="12"/>
  <c r="W261" i="12" s="1"/>
  <c r="T262" i="12"/>
  <c r="W262" i="12" s="1"/>
  <c r="T263" i="12"/>
  <c r="W263" i="12" s="1"/>
  <c r="T264" i="12"/>
  <c r="W264" i="12" s="1"/>
  <c r="T265" i="12"/>
  <c r="W265" i="12" s="1"/>
  <c r="T266" i="12"/>
  <c r="W266" i="12" s="1"/>
  <c r="T267" i="12"/>
  <c r="W267" i="12" s="1"/>
  <c r="T268" i="12"/>
  <c r="W268" i="12" s="1"/>
  <c r="W269" i="12"/>
  <c r="W270" i="12"/>
  <c r="T271" i="12"/>
  <c r="W271" i="12" s="1"/>
  <c r="T272" i="12"/>
  <c r="W272" i="12" s="1"/>
  <c r="T273" i="12"/>
  <c r="W273" i="12" s="1"/>
  <c r="T274" i="12"/>
  <c r="W274" i="12" s="1"/>
  <c r="T275" i="12"/>
  <c r="W275" i="12" s="1"/>
  <c r="T276" i="12"/>
  <c r="W276" i="12" s="1"/>
  <c r="T277" i="12"/>
  <c r="W277" i="12" s="1"/>
  <c r="T278" i="12"/>
  <c r="W278" i="12" s="1"/>
  <c r="T279" i="12"/>
  <c r="W279" i="12" s="1"/>
  <c r="T280" i="12"/>
  <c r="W280" i="12" s="1"/>
  <c r="T281" i="12"/>
  <c r="W281" i="12" s="1"/>
  <c r="T282" i="12"/>
  <c r="W282" i="12" s="1"/>
  <c r="T283" i="12"/>
  <c r="W283" i="12" s="1"/>
  <c r="W284" i="12"/>
  <c r="W285" i="12"/>
  <c r="W286" i="12"/>
  <c r="W287" i="12"/>
  <c r="W288" i="12"/>
  <c r="W289" i="12"/>
  <c r="W290" i="12"/>
  <c r="W291" i="12"/>
  <c r="T292" i="12"/>
  <c r="W292" i="12" s="1"/>
  <c r="T293" i="12"/>
  <c r="W293" i="12" s="1"/>
  <c r="W294" i="12"/>
  <c r="W295" i="12"/>
  <c r="W296" i="12"/>
  <c r="T297" i="12"/>
  <c r="W297" i="12" s="1"/>
  <c r="T298" i="12"/>
  <c r="W298" i="12" s="1"/>
  <c r="T299" i="12"/>
  <c r="W299" i="12" s="1"/>
  <c r="T300" i="12"/>
  <c r="W300" i="12" s="1"/>
  <c r="T301" i="12"/>
  <c r="W301" i="12" s="1"/>
  <c r="T302" i="12"/>
  <c r="W302" i="12" s="1"/>
  <c r="T303" i="12"/>
  <c r="W303" i="12" s="1"/>
  <c r="T304" i="12"/>
  <c r="W304" i="12" s="1"/>
  <c r="T305" i="12"/>
  <c r="W305" i="12" s="1"/>
  <c r="T306" i="12"/>
  <c r="W306" i="12" s="1"/>
  <c r="T307" i="12"/>
  <c r="W307" i="12" s="1"/>
  <c r="T308" i="12"/>
  <c r="W308" i="12" s="1"/>
  <c r="T309" i="12"/>
  <c r="W309" i="12" s="1"/>
  <c r="T310" i="12"/>
  <c r="W310" i="12" s="1"/>
  <c r="T311" i="12"/>
  <c r="W311" i="12" s="1"/>
  <c r="T312" i="12"/>
  <c r="W312" i="12" s="1"/>
  <c r="T313" i="12"/>
  <c r="W313" i="12" s="1"/>
  <c r="T314" i="12"/>
  <c r="W314" i="12" s="1"/>
  <c r="T315" i="12"/>
  <c r="W315" i="12" s="1"/>
  <c r="T316" i="12"/>
  <c r="W316" i="12" s="1"/>
  <c r="T317" i="12"/>
  <c r="W317" i="12" s="1"/>
  <c r="T318" i="12"/>
  <c r="W318" i="12" s="1"/>
  <c r="T319" i="12"/>
  <c r="W319" i="12" s="1"/>
  <c r="T320" i="12"/>
  <c r="W320" i="12" s="1"/>
  <c r="T321" i="12"/>
  <c r="W321" i="12" s="1"/>
  <c r="W322" i="12"/>
  <c r="W323" i="12"/>
  <c r="W324" i="12"/>
  <c r="W325" i="12"/>
  <c r="W326" i="12"/>
  <c r="W327" i="12"/>
  <c r="W328" i="12"/>
  <c r="W329" i="12"/>
  <c r="W330" i="12"/>
  <c r="W331" i="12"/>
  <c r="W332" i="12"/>
  <c r="T333" i="12"/>
  <c r="W333" i="12" s="1"/>
  <c r="T334" i="12"/>
  <c r="W334" i="12" s="1"/>
  <c r="T335" i="12"/>
  <c r="W335" i="12" s="1"/>
  <c r="W336" i="12"/>
  <c r="T337" i="12"/>
  <c r="W337" i="12" s="1"/>
  <c r="T338" i="12"/>
  <c r="W338" i="12" s="1"/>
  <c r="W339" i="12"/>
  <c r="W340" i="12"/>
  <c r="T341" i="12"/>
  <c r="W341" i="12" s="1"/>
  <c r="T342" i="12"/>
  <c r="W342" i="12" s="1"/>
  <c r="T343" i="12"/>
  <c r="W343" i="12" s="1"/>
  <c r="T344" i="12"/>
  <c r="W344" i="12" s="1"/>
  <c r="T345" i="12"/>
  <c r="W345" i="12" s="1"/>
  <c r="T346" i="12"/>
  <c r="W346" i="12" s="1"/>
  <c r="T347" i="12"/>
  <c r="W347" i="12" s="1"/>
  <c r="T348" i="12"/>
  <c r="W348" i="12" s="1"/>
  <c r="T349" i="12"/>
  <c r="W349" i="12" s="1"/>
  <c r="T350" i="12"/>
  <c r="W350" i="12" s="1"/>
  <c r="W351" i="12"/>
  <c r="T352" i="12"/>
  <c r="W352" i="12" s="1"/>
  <c r="T353" i="12"/>
  <c r="W353" i="12" s="1"/>
  <c r="W354" i="12"/>
  <c r="W355" i="12"/>
  <c r="W356" i="12"/>
  <c r="W357" i="12"/>
  <c r="W358" i="12"/>
  <c r="W359" i="12"/>
  <c r="W360" i="12"/>
  <c r="W361" i="12"/>
  <c r="W362" i="12"/>
  <c r="T363" i="12"/>
  <c r="W363" i="12" s="1"/>
  <c r="T364" i="12"/>
  <c r="W364" i="12" s="1"/>
  <c r="T365" i="12"/>
  <c r="W365" i="12" s="1"/>
  <c r="W366" i="12"/>
  <c r="W367" i="12"/>
  <c r="T368" i="12"/>
  <c r="W368" i="12" s="1"/>
  <c r="T369" i="12"/>
  <c r="W369" i="12" s="1"/>
  <c r="T370" i="12"/>
  <c r="W370" i="12" s="1"/>
  <c r="T371" i="12"/>
  <c r="W371" i="12" s="1"/>
  <c r="T372" i="12"/>
  <c r="W372" i="12" s="1"/>
  <c r="T373" i="12"/>
  <c r="W373" i="12" s="1"/>
  <c r="T374" i="12"/>
  <c r="W374" i="12" s="1"/>
  <c r="T375" i="12"/>
  <c r="W375" i="12" s="1"/>
  <c r="W376" i="12"/>
  <c r="T377" i="12"/>
  <c r="W377" i="12" s="1"/>
  <c r="T378" i="12"/>
  <c r="W378" i="12" s="1"/>
  <c r="T379" i="12"/>
  <c r="W379" i="12" s="1"/>
  <c r="T380" i="12"/>
  <c r="W380" i="12" s="1"/>
  <c r="T381" i="12"/>
  <c r="W381" i="12" s="1"/>
  <c r="T382" i="12"/>
  <c r="W382" i="12" s="1"/>
  <c r="T383" i="12"/>
  <c r="W383" i="12" s="1"/>
  <c r="T384" i="12"/>
  <c r="W384" i="12" s="1"/>
  <c r="W385" i="12"/>
  <c r="W386" i="12"/>
  <c r="T387" i="12"/>
  <c r="W387" i="12" s="1"/>
  <c r="T388" i="12"/>
  <c r="W388" i="12" s="1"/>
  <c r="T389" i="12"/>
  <c r="W389" i="12" s="1"/>
  <c r="T390" i="12"/>
  <c r="W390" i="12" s="1"/>
  <c r="T391" i="12"/>
  <c r="W391" i="12" s="1"/>
  <c r="T392" i="12"/>
  <c r="W392" i="12" s="1"/>
  <c r="T393" i="12"/>
  <c r="W393" i="12" s="1"/>
  <c r="T394" i="12"/>
  <c r="W394" i="12" s="1"/>
  <c r="T395" i="12"/>
  <c r="W395" i="12" s="1"/>
  <c r="T396" i="12"/>
  <c r="W396" i="12" s="1"/>
  <c r="T397" i="12"/>
  <c r="W397" i="12" s="1"/>
  <c r="T398" i="12"/>
  <c r="W398" i="12" s="1"/>
  <c r="T399" i="12"/>
  <c r="W399" i="12" s="1"/>
  <c r="T400" i="12"/>
  <c r="W400" i="12" s="1"/>
  <c r="T401" i="12"/>
  <c r="W401" i="12" s="1"/>
  <c r="T402" i="12"/>
  <c r="W402" i="12" s="1"/>
  <c r="T403" i="12"/>
  <c r="W403" i="12" s="1"/>
  <c r="T404" i="12"/>
  <c r="W404" i="12" s="1"/>
  <c r="T405" i="12"/>
  <c r="W405" i="12" s="1"/>
  <c r="T406" i="12"/>
  <c r="W406" i="12" s="1"/>
  <c r="T407" i="12"/>
  <c r="W407" i="12" s="1"/>
  <c r="T408" i="12"/>
  <c r="W408" i="12" s="1"/>
  <c r="T409" i="12"/>
  <c r="W409" i="12" s="1"/>
  <c r="T410" i="12"/>
  <c r="W410" i="12" s="1"/>
  <c r="T411" i="12"/>
  <c r="W411" i="12" s="1"/>
  <c r="T412" i="12"/>
  <c r="W412" i="12" s="1"/>
  <c r="T413" i="12"/>
  <c r="W413" i="12" s="1"/>
  <c r="T414" i="12"/>
  <c r="W414" i="12" s="1"/>
  <c r="T415" i="12"/>
  <c r="W415" i="12" s="1"/>
  <c r="T416" i="12"/>
  <c r="W416" i="12" s="1"/>
  <c r="T417" i="12"/>
  <c r="W417" i="12" s="1"/>
  <c r="T418" i="12"/>
  <c r="W418" i="12" s="1"/>
  <c r="T419" i="12"/>
  <c r="W419" i="12" s="1"/>
  <c r="T420" i="12"/>
  <c r="W420" i="12" s="1"/>
  <c r="T421" i="12"/>
  <c r="W421" i="12" s="1"/>
  <c r="T422" i="12"/>
  <c r="W422" i="12" s="1"/>
  <c r="T423" i="12"/>
  <c r="W423" i="12" s="1"/>
  <c r="T424" i="12"/>
  <c r="W424" i="12" s="1"/>
  <c r="T425" i="12"/>
  <c r="W425" i="12" s="1"/>
  <c r="T426" i="12"/>
  <c r="W426" i="12" s="1"/>
  <c r="T427" i="12"/>
  <c r="W427" i="12" s="1"/>
  <c r="T428" i="12"/>
  <c r="W428" i="12" s="1"/>
  <c r="T429" i="12"/>
  <c r="W429" i="12" s="1"/>
  <c r="T430" i="12"/>
  <c r="W430" i="12" s="1"/>
  <c r="T431" i="12"/>
  <c r="W431" i="12" s="1"/>
  <c r="T432" i="12"/>
  <c r="W432" i="12" s="1"/>
  <c r="T433" i="12"/>
  <c r="W433" i="12" s="1"/>
  <c r="T434" i="12"/>
  <c r="W434" i="12" s="1"/>
  <c r="T435" i="12"/>
  <c r="W435" i="12" s="1"/>
  <c r="T436" i="12"/>
  <c r="W436" i="12" s="1"/>
  <c r="T437" i="12"/>
  <c r="W437" i="12" s="1"/>
  <c r="T438" i="12"/>
  <c r="W438" i="12" s="1"/>
  <c r="T439" i="12"/>
  <c r="W439" i="12" s="1"/>
  <c r="T440" i="12"/>
  <c r="W440" i="12" s="1"/>
  <c r="T441" i="12"/>
  <c r="W441" i="12" s="1"/>
  <c r="T442" i="12"/>
  <c r="W442" i="12" s="1"/>
  <c r="T443" i="12"/>
  <c r="W443" i="12" s="1"/>
  <c r="T444" i="12"/>
  <c r="W444" i="12" s="1"/>
  <c r="T446" i="12"/>
  <c r="W446" i="12" s="1"/>
  <c r="T447" i="12"/>
  <c r="W447" i="12" s="1"/>
  <c r="T448" i="12"/>
  <c r="W448" i="12" s="1"/>
  <c r="T449" i="12"/>
  <c r="W449" i="12" s="1"/>
  <c r="W450" i="12"/>
  <c r="W451" i="12"/>
  <c r="T452" i="12"/>
  <c r="W452" i="12" s="1"/>
  <c r="T453" i="12"/>
  <c r="W453" i="12" s="1"/>
  <c r="T454" i="12"/>
  <c r="W454" i="12" s="1"/>
  <c r="T455" i="12"/>
  <c r="W455" i="12" s="1"/>
  <c r="T456" i="12"/>
  <c r="W456" i="12" s="1"/>
  <c r="T457" i="12"/>
  <c r="W457" i="12" s="1"/>
  <c r="T458" i="12"/>
  <c r="W458" i="12" s="1"/>
  <c r="T459" i="12"/>
  <c r="W459" i="12" s="1"/>
  <c r="T460" i="12"/>
  <c r="W460" i="12" s="1"/>
  <c r="W461" i="12"/>
  <c r="W462" i="12"/>
  <c r="W463" i="12"/>
  <c r="T464" i="12"/>
  <c r="W464" i="12" s="1"/>
  <c r="W465" i="12"/>
  <c r="W466" i="12"/>
  <c r="T471" i="12"/>
  <c r="W471" i="12" s="1"/>
  <c r="T472" i="12"/>
  <c r="W472" i="12" s="1"/>
  <c r="T473" i="12"/>
  <c r="W473" i="12" s="1"/>
  <c r="T474" i="12"/>
  <c r="W474" i="12" s="1"/>
  <c r="T475" i="12"/>
  <c r="W475" i="12" s="1"/>
  <c r="T476" i="12"/>
  <c r="W476" i="12" s="1"/>
  <c r="T477" i="12"/>
  <c r="W477" i="12" s="1"/>
  <c r="T478" i="12"/>
  <c r="W478" i="12" s="1"/>
  <c r="T479" i="12"/>
  <c r="W479" i="12" s="1"/>
  <c r="T480" i="12"/>
  <c r="W480" i="12" s="1"/>
  <c r="T481" i="12"/>
  <c r="W481" i="12" s="1"/>
  <c r="W482" i="12"/>
  <c r="T483" i="12"/>
  <c r="W483" i="12" s="1"/>
  <c r="T484" i="12"/>
  <c r="W484" i="12" s="1"/>
  <c r="T485" i="12"/>
  <c r="W485" i="12" s="1"/>
  <c r="T486" i="12"/>
  <c r="W486" i="12" s="1"/>
  <c r="T487" i="12"/>
  <c r="W487" i="12" s="1"/>
  <c r="T488" i="12"/>
  <c r="W488" i="12" s="1"/>
  <c r="T489" i="12"/>
  <c r="W489" i="12" s="1"/>
  <c r="T490" i="12"/>
  <c r="W490" i="12" s="1"/>
  <c r="T491" i="12"/>
  <c r="W491" i="12" s="1"/>
  <c r="T492" i="12"/>
  <c r="W492" i="12" s="1"/>
  <c r="T493" i="12"/>
  <c r="W493" i="12" s="1"/>
  <c r="T494" i="12"/>
  <c r="W494" i="12" s="1"/>
  <c r="T495" i="12"/>
  <c r="W495" i="12" s="1"/>
  <c r="T496" i="12"/>
  <c r="W496" i="12" s="1"/>
  <c r="T497" i="12"/>
  <c r="W497" i="12" s="1"/>
  <c r="T498" i="12"/>
  <c r="W498" i="12" s="1"/>
  <c r="T499" i="12"/>
  <c r="W499" i="12" s="1"/>
  <c r="W500" i="12"/>
  <c r="W501" i="12"/>
  <c r="W502" i="12"/>
  <c r="W503" i="12"/>
  <c r="W504" i="12"/>
  <c r="W505" i="12"/>
  <c r="W506" i="12"/>
  <c r="W507" i="12"/>
  <c r="W508" i="12"/>
  <c r="W509" i="12"/>
  <c r="W510" i="12"/>
  <c r="W511" i="12"/>
  <c r="T512" i="12"/>
  <c r="W512" i="12" s="1"/>
  <c r="T513" i="12"/>
  <c r="W513" i="12" s="1"/>
  <c r="T514" i="12"/>
  <c r="W514" i="12" s="1"/>
  <c r="T515" i="12"/>
  <c r="W515" i="12" s="1"/>
  <c r="W516" i="12"/>
  <c r="W517" i="12"/>
  <c r="T518" i="12"/>
  <c r="W518" i="12" s="1"/>
  <c r="T519" i="12"/>
  <c r="W519" i="12" s="1"/>
  <c r="T520" i="12"/>
  <c r="W520" i="12" s="1"/>
  <c r="T521" i="12"/>
  <c r="W521" i="12" s="1"/>
  <c r="T522" i="12"/>
  <c r="W522" i="12" s="1"/>
  <c r="W523" i="12"/>
  <c r="W524" i="12"/>
  <c r="T525" i="12"/>
  <c r="W525" i="12" s="1"/>
  <c r="T526" i="12"/>
  <c r="W526" i="12" s="1"/>
  <c r="T527" i="12"/>
  <c r="W527" i="12" s="1"/>
  <c r="T528" i="12"/>
  <c r="W528" i="12" s="1"/>
  <c r="W529" i="12"/>
  <c r="W530" i="12"/>
  <c r="W531" i="12"/>
  <c r="W532" i="12"/>
  <c r="W533" i="12"/>
  <c r="W534" i="12"/>
  <c r="W535" i="12"/>
  <c r="W536" i="12"/>
  <c r="W537" i="12"/>
  <c r="W538" i="12"/>
  <c r="W539" i="12"/>
  <c r="W540" i="12"/>
  <c r="W541" i="12"/>
  <c r="W542" i="12"/>
  <c r="W543" i="12"/>
  <c r="W544" i="12"/>
  <c r="W545" i="12"/>
  <c r="W546" i="12"/>
  <c r="W547" i="12"/>
  <c r="W548" i="12"/>
  <c r="W549" i="12"/>
  <c r="W550" i="12"/>
  <c r="W551" i="12"/>
  <c r="W552" i="12"/>
  <c r="W553" i="12"/>
  <c r="W554" i="12"/>
  <c r="T555" i="12"/>
  <c r="T556" i="12"/>
  <c r="W556" i="12" s="1"/>
  <c r="R235" i="12"/>
  <c r="R236" i="12"/>
  <c r="R237" i="12"/>
  <c r="R238" i="12"/>
  <c r="R239" i="12"/>
  <c r="R240" i="12"/>
  <c r="R241" i="12"/>
  <c r="R242" i="12"/>
  <c r="R243" i="12"/>
  <c r="R244" i="12"/>
  <c r="R245" i="12"/>
  <c r="R246" i="12"/>
  <c r="R247" i="12"/>
  <c r="R248" i="12"/>
  <c r="R249" i="12"/>
  <c r="R250" i="12"/>
  <c r="R251" i="12"/>
  <c r="R252" i="12"/>
  <c r="R253" i="12"/>
  <c r="R254" i="12"/>
  <c r="R255" i="12"/>
  <c r="R256" i="12"/>
  <c r="R257" i="12"/>
  <c r="R258" i="12"/>
  <c r="R259" i="12"/>
  <c r="R260" i="12"/>
  <c r="R261" i="12"/>
  <c r="R262" i="12"/>
  <c r="R263" i="12"/>
  <c r="R264" i="12"/>
  <c r="R265" i="12"/>
  <c r="R266" i="12"/>
  <c r="R267" i="12"/>
  <c r="R268" i="12"/>
  <c r="R271" i="12"/>
  <c r="R272" i="12"/>
  <c r="R273" i="12"/>
  <c r="R274" i="12"/>
  <c r="R275" i="12"/>
  <c r="R276" i="12"/>
  <c r="R277" i="12"/>
  <c r="R278" i="12"/>
  <c r="R279" i="12"/>
  <c r="R280" i="12"/>
  <c r="R281" i="12"/>
  <c r="R282" i="12"/>
  <c r="R283" i="12"/>
  <c r="R284" i="12"/>
  <c r="R285" i="12"/>
  <c r="R286" i="12"/>
  <c r="R287" i="12"/>
  <c r="R288" i="12"/>
  <c r="R289" i="12"/>
  <c r="R290" i="12"/>
  <c r="R292" i="12"/>
  <c r="R293" i="12"/>
  <c r="R297" i="12"/>
  <c r="R298" i="12"/>
  <c r="R299" i="12"/>
  <c r="R300" i="12"/>
  <c r="R301" i="12"/>
  <c r="R302" i="12"/>
  <c r="R303" i="12"/>
  <c r="R304" i="12"/>
  <c r="R305" i="12"/>
  <c r="R306" i="12"/>
  <c r="R307" i="12"/>
  <c r="R308" i="12"/>
  <c r="R309" i="12"/>
  <c r="R310" i="12"/>
  <c r="R311" i="12"/>
  <c r="R312" i="12"/>
  <c r="R313" i="12"/>
  <c r="R314" i="12"/>
  <c r="R315" i="12"/>
  <c r="R316" i="12"/>
  <c r="R317" i="12"/>
  <c r="R318" i="12"/>
  <c r="R319" i="12"/>
  <c r="R320" i="12"/>
  <c r="R321" i="12"/>
  <c r="R322" i="12"/>
  <c r="R323" i="12"/>
  <c r="R324" i="12"/>
  <c r="R325" i="12"/>
  <c r="R326" i="12"/>
  <c r="R333" i="12"/>
  <c r="R334" i="12"/>
  <c r="R335" i="12"/>
  <c r="R337" i="12"/>
  <c r="R338" i="12"/>
  <c r="R341" i="12"/>
  <c r="R342" i="12"/>
  <c r="R343" i="12"/>
  <c r="R344" i="12"/>
  <c r="R345" i="12"/>
  <c r="R346" i="12"/>
  <c r="R347" i="12"/>
  <c r="R348" i="12"/>
  <c r="R349" i="12"/>
  <c r="R350" i="12"/>
  <c r="R352" i="12"/>
  <c r="R353" i="12"/>
  <c r="R363" i="12"/>
  <c r="R364" i="12"/>
  <c r="R365" i="12"/>
  <c r="R368" i="12"/>
  <c r="R369" i="12"/>
  <c r="R370" i="12"/>
  <c r="R371" i="12"/>
  <c r="R372" i="12"/>
  <c r="R373" i="12"/>
  <c r="R374" i="12"/>
  <c r="R375" i="12"/>
  <c r="R377" i="12"/>
  <c r="R378" i="12"/>
  <c r="R379" i="12"/>
  <c r="R380" i="12"/>
  <c r="R381" i="12"/>
  <c r="R382" i="12"/>
  <c r="R383" i="12"/>
  <c r="R384" i="12"/>
  <c r="R387" i="12"/>
  <c r="R388" i="12"/>
  <c r="R389" i="12"/>
  <c r="R390" i="12"/>
  <c r="R391" i="12"/>
  <c r="R392" i="12"/>
  <c r="R393" i="12"/>
  <c r="R394" i="12"/>
  <c r="R395" i="12"/>
  <c r="R396" i="12"/>
  <c r="R397" i="12"/>
  <c r="R398" i="12"/>
  <c r="R399" i="12"/>
  <c r="R400" i="12"/>
  <c r="R401" i="12"/>
  <c r="R402" i="12"/>
  <c r="R403" i="12"/>
  <c r="R404" i="12"/>
  <c r="R405" i="12"/>
  <c r="R406" i="12"/>
  <c r="R407" i="12"/>
  <c r="R408" i="12"/>
  <c r="R409" i="12"/>
  <c r="R410" i="12"/>
  <c r="R411" i="12"/>
  <c r="R412" i="12"/>
  <c r="R413" i="12"/>
  <c r="R414" i="12"/>
  <c r="R415" i="12"/>
  <c r="R416" i="12"/>
  <c r="R417" i="12"/>
  <c r="R418" i="12"/>
  <c r="R419" i="12"/>
  <c r="R420" i="12"/>
  <c r="R421" i="12"/>
  <c r="R422" i="12"/>
  <c r="R423" i="12"/>
  <c r="R424" i="12"/>
  <c r="R425" i="12"/>
  <c r="R426" i="12"/>
  <c r="R427" i="12"/>
  <c r="R428" i="12"/>
  <c r="R429" i="12"/>
  <c r="R430" i="12"/>
  <c r="R431" i="12"/>
  <c r="R432" i="12"/>
  <c r="R433" i="12"/>
  <c r="R434" i="12"/>
  <c r="R435" i="12"/>
  <c r="R436" i="12"/>
  <c r="R437" i="12"/>
  <c r="R438" i="12"/>
  <c r="R439" i="12"/>
  <c r="R440" i="12"/>
  <c r="R441" i="12"/>
  <c r="R442" i="12"/>
  <c r="R443" i="12"/>
  <c r="R444" i="12"/>
  <c r="R446" i="12"/>
  <c r="R447" i="12"/>
  <c r="R448" i="12"/>
  <c r="R449" i="12"/>
  <c r="R452" i="12"/>
  <c r="R453" i="12"/>
  <c r="R454" i="12"/>
  <c r="R455" i="12"/>
  <c r="R456" i="12"/>
  <c r="R457" i="12"/>
  <c r="R458" i="12"/>
  <c r="R459" i="12"/>
  <c r="R460" i="12"/>
  <c r="R464" i="12"/>
  <c r="R465" i="12"/>
  <c r="R466" i="12"/>
  <c r="R471" i="12"/>
  <c r="R472" i="12"/>
  <c r="R473" i="12"/>
  <c r="R474" i="12"/>
  <c r="R475" i="12"/>
  <c r="R476" i="12"/>
  <c r="R477" i="12"/>
  <c r="R478" i="12"/>
  <c r="R479" i="12"/>
  <c r="R480" i="12"/>
  <c r="R481" i="12"/>
  <c r="R483" i="12"/>
  <c r="R484" i="12"/>
  <c r="R485" i="12"/>
  <c r="R486" i="12"/>
  <c r="R487" i="12"/>
  <c r="R488" i="12"/>
  <c r="R489" i="12"/>
  <c r="R490" i="12"/>
  <c r="R491" i="12"/>
  <c r="R492" i="12"/>
  <c r="R493" i="12"/>
  <c r="R494" i="12"/>
  <c r="R495" i="12"/>
  <c r="R496" i="12"/>
  <c r="R497" i="12"/>
  <c r="R498" i="12"/>
  <c r="R499" i="12"/>
  <c r="R512" i="12"/>
  <c r="R513" i="12"/>
  <c r="R514" i="12"/>
  <c r="R515" i="12"/>
  <c r="R518" i="12"/>
  <c r="R519" i="12"/>
  <c r="R520" i="12"/>
  <c r="R521" i="12"/>
  <c r="R522" i="12"/>
  <c r="R525" i="12"/>
  <c r="R526" i="12"/>
  <c r="R527" i="12"/>
  <c r="R528" i="12"/>
  <c r="R556" i="12"/>
  <c r="M235" i="12"/>
  <c r="P235" i="12" s="1"/>
  <c r="M236" i="12"/>
  <c r="P236" i="12" s="1"/>
  <c r="M237" i="12"/>
  <c r="P237" i="12" s="1"/>
  <c r="M238" i="12"/>
  <c r="P238" i="12" s="1"/>
  <c r="M239" i="12"/>
  <c r="P239" i="12" s="1"/>
  <c r="M240" i="12"/>
  <c r="P240" i="12" s="1"/>
  <c r="M241" i="12"/>
  <c r="P241" i="12" s="1"/>
  <c r="M242" i="12"/>
  <c r="P242" i="12" s="1"/>
  <c r="M243" i="12"/>
  <c r="P243" i="12" s="1"/>
  <c r="M244" i="12"/>
  <c r="P244" i="12" s="1"/>
  <c r="M245" i="12"/>
  <c r="P245" i="12" s="1"/>
  <c r="M246" i="12"/>
  <c r="P246" i="12" s="1"/>
  <c r="M247" i="12"/>
  <c r="P247" i="12" s="1"/>
  <c r="M248" i="12"/>
  <c r="P248" i="12" s="1"/>
  <c r="M249" i="12"/>
  <c r="P249" i="12" s="1"/>
  <c r="M250" i="12"/>
  <c r="P250" i="12" s="1"/>
  <c r="M251" i="12"/>
  <c r="P251" i="12" s="1"/>
  <c r="M252" i="12"/>
  <c r="P252" i="12" s="1"/>
  <c r="M253" i="12"/>
  <c r="P253" i="12" s="1"/>
  <c r="M254" i="12"/>
  <c r="P254" i="12" s="1"/>
  <c r="M255" i="12"/>
  <c r="P255" i="12" s="1"/>
  <c r="M256" i="12"/>
  <c r="P256" i="12" s="1"/>
  <c r="M257" i="12"/>
  <c r="P257" i="12" s="1"/>
  <c r="M258" i="12"/>
  <c r="P258" i="12" s="1"/>
  <c r="M259" i="12"/>
  <c r="P259" i="12" s="1"/>
  <c r="M260" i="12"/>
  <c r="P260" i="12" s="1"/>
  <c r="M261" i="12"/>
  <c r="P261" i="12" s="1"/>
  <c r="M262" i="12"/>
  <c r="P262" i="12" s="1"/>
  <c r="M263" i="12"/>
  <c r="P263" i="12" s="1"/>
  <c r="M264" i="12"/>
  <c r="P264" i="12" s="1"/>
  <c r="M265" i="12"/>
  <c r="P265" i="12" s="1"/>
  <c r="M266" i="12"/>
  <c r="P266" i="12" s="1"/>
  <c r="M267" i="12"/>
  <c r="P267" i="12" s="1"/>
  <c r="M268" i="12"/>
  <c r="P268" i="12" s="1"/>
  <c r="P269" i="12"/>
  <c r="P270" i="12"/>
  <c r="M271" i="12"/>
  <c r="P271" i="12" s="1"/>
  <c r="M272" i="12"/>
  <c r="P272" i="12" s="1"/>
  <c r="M273" i="12"/>
  <c r="P273" i="12" s="1"/>
  <c r="M274" i="12"/>
  <c r="P274" i="12" s="1"/>
  <c r="M275" i="12"/>
  <c r="P275" i="12" s="1"/>
  <c r="M276" i="12"/>
  <c r="P276" i="12" s="1"/>
  <c r="M277" i="12"/>
  <c r="P277" i="12" s="1"/>
  <c r="M278" i="12"/>
  <c r="P278" i="12" s="1"/>
  <c r="M279" i="12"/>
  <c r="P279" i="12" s="1"/>
  <c r="M280" i="12"/>
  <c r="P280" i="12" s="1"/>
  <c r="M281" i="12"/>
  <c r="P281" i="12" s="1"/>
  <c r="M282" i="12"/>
  <c r="P282" i="12" s="1"/>
  <c r="M283" i="12"/>
  <c r="P283" i="12" s="1"/>
  <c r="P284" i="12"/>
  <c r="P285" i="12"/>
  <c r="P286" i="12"/>
  <c r="P287" i="12"/>
  <c r="P288" i="12"/>
  <c r="P289" i="12"/>
  <c r="P290" i="12"/>
  <c r="P291" i="12"/>
  <c r="M292" i="12"/>
  <c r="P292" i="12" s="1"/>
  <c r="M293" i="12"/>
  <c r="P293" i="12" s="1"/>
  <c r="P294" i="12"/>
  <c r="P295" i="12"/>
  <c r="P296" i="12"/>
  <c r="M297" i="12"/>
  <c r="P297" i="12" s="1"/>
  <c r="M298" i="12"/>
  <c r="P298" i="12" s="1"/>
  <c r="M299" i="12"/>
  <c r="P299" i="12" s="1"/>
  <c r="M300" i="12"/>
  <c r="P300" i="12" s="1"/>
  <c r="M301" i="12"/>
  <c r="P301" i="12" s="1"/>
  <c r="M302" i="12"/>
  <c r="P302" i="12" s="1"/>
  <c r="M303" i="12"/>
  <c r="P303" i="12" s="1"/>
  <c r="M304" i="12"/>
  <c r="P304" i="12" s="1"/>
  <c r="M305" i="12"/>
  <c r="P305" i="12" s="1"/>
  <c r="M306" i="12"/>
  <c r="P306" i="12" s="1"/>
  <c r="M307" i="12"/>
  <c r="P307" i="12" s="1"/>
  <c r="M308" i="12"/>
  <c r="P308" i="12" s="1"/>
  <c r="M309" i="12"/>
  <c r="P309" i="12" s="1"/>
  <c r="M310" i="12"/>
  <c r="P310" i="12" s="1"/>
  <c r="M311" i="12"/>
  <c r="P311" i="12" s="1"/>
  <c r="M312" i="12"/>
  <c r="P312" i="12" s="1"/>
  <c r="M313" i="12"/>
  <c r="P313" i="12" s="1"/>
  <c r="M314" i="12"/>
  <c r="P314" i="12" s="1"/>
  <c r="M315" i="12"/>
  <c r="P315" i="12" s="1"/>
  <c r="M316" i="12"/>
  <c r="P316" i="12" s="1"/>
  <c r="M317" i="12"/>
  <c r="P317" i="12" s="1"/>
  <c r="M318" i="12"/>
  <c r="P318" i="12" s="1"/>
  <c r="M319" i="12"/>
  <c r="P319" i="12" s="1"/>
  <c r="M320" i="12"/>
  <c r="P320" i="12" s="1"/>
  <c r="M321" i="12"/>
  <c r="P321" i="12" s="1"/>
  <c r="P322" i="12"/>
  <c r="P323" i="12"/>
  <c r="P324" i="12"/>
  <c r="P325" i="12"/>
  <c r="P326" i="12"/>
  <c r="P327" i="12"/>
  <c r="P328" i="12"/>
  <c r="P329" i="12"/>
  <c r="P330" i="12"/>
  <c r="P331" i="12"/>
  <c r="P332" i="12"/>
  <c r="M333" i="12"/>
  <c r="P333" i="12" s="1"/>
  <c r="M334" i="12"/>
  <c r="P334" i="12" s="1"/>
  <c r="M335" i="12"/>
  <c r="P335" i="12" s="1"/>
  <c r="P336" i="12"/>
  <c r="M337" i="12"/>
  <c r="P337" i="12" s="1"/>
  <c r="M338" i="12"/>
  <c r="P338" i="12" s="1"/>
  <c r="P339" i="12"/>
  <c r="P340" i="12"/>
  <c r="M341" i="12"/>
  <c r="P341" i="12" s="1"/>
  <c r="M342" i="12"/>
  <c r="P342" i="12" s="1"/>
  <c r="M343" i="12"/>
  <c r="P343" i="12" s="1"/>
  <c r="M344" i="12"/>
  <c r="P344" i="12" s="1"/>
  <c r="M345" i="12"/>
  <c r="P345" i="12" s="1"/>
  <c r="M346" i="12"/>
  <c r="P346" i="12" s="1"/>
  <c r="M347" i="12"/>
  <c r="P347" i="12" s="1"/>
  <c r="M348" i="12"/>
  <c r="P348" i="12" s="1"/>
  <c r="M349" i="12"/>
  <c r="P349" i="12" s="1"/>
  <c r="M350" i="12"/>
  <c r="P350" i="12" s="1"/>
  <c r="P351" i="12"/>
  <c r="M352" i="12"/>
  <c r="P352" i="12" s="1"/>
  <c r="M353" i="12"/>
  <c r="P353" i="12" s="1"/>
  <c r="P354" i="12"/>
  <c r="P355" i="12"/>
  <c r="P356" i="12"/>
  <c r="P357" i="12"/>
  <c r="P358" i="12"/>
  <c r="P359" i="12"/>
  <c r="P360" i="12"/>
  <c r="P361" i="12"/>
  <c r="P362" i="12"/>
  <c r="M363" i="12"/>
  <c r="P363" i="12" s="1"/>
  <c r="M364" i="12"/>
  <c r="P364" i="12" s="1"/>
  <c r="M365" i="12"/>
  <c r="P365" i="12" s="1"/>
  <c r="P366" i="12"/>
  <c r="P367" i="12"/>
  <c r="M368" i="12"/>
  <c r="P368" i="12" s="1"/>
  <c r="M369" i="12"/>
  <c r="P369" i="12" s="1"/>
  <c r="M370" i="12"/>
  <c r="P370" i="12" s="1"/>
  <c r="M371" i="12"/>
  <c r="P371" i="12" s="1"/>
  <c r="M372" i="12"/>
  <c r="P372" i="12" s="1"/>
  <c r="M373" i="12"/>
  <c r="P373" i="12" s="1"/>
  <c r="M374" i="12"/>
  <c r="P374" i="12" s="1"/>
  <c r="M375" i="12"/>
  <c r="P375" i="12" s="1"/>
  <c r="P376" i="12"/>
  <c r="M377" i="12"/>
  <c r="P377" i="12" s="1"/>
  <c r="M378" i="12"/>
  <c r="P378" i="12" s="1"/>
  <c r="M379" i="12"/>
  <c r="P379" i="12" s="1"/>
  <c r="M380" i="12"/>
  <c r="P380" i="12" s="1"/>
  <c r="M381" i="12"/>
  <c r="P381" i="12" s="1"/>
  <c r="M382" i="12"/>
  <c r="P382" i="12" s="1"/>
  <c r="M383" i="12"/>
  <c r="P383" i="12" s="1"/>
  <c r="M384" i="12"/>
  <c r="P384" i="12" s="1"/>
  <c r="P385" i="12"/>
  <c r="P386" i="12"/>
  <c r="M387" i="12"/>
  <c r="P387" i="12" s="1"/>
  <c r="M388" i="12"/>
  <c r="P388" i="12" s="1"/>
  <c r="M389" i="12"/>
  <c r="P389" i="12" s="1"/>
  <c r="M390" i="12"/>
  <c r="P390" i="12" s="1"/>
  <c r="M391" i="12"/>
  <c r="P391" i="12" s="1"/>
  <c r="M392" i="12"/>
  <c r="P392" i="12" s="1"/>
  <c r="M393" i="12"/>
  <c r="P393" i="12" s="1"/>
  <c r="M394" i="12"/>
  <c r="P394" i="12" s="1"/>
  <c r="M395" i="12"/>
  <c r="P395" i="12" s="1"/>
  <c r="M396" i="12"/>
  <c r="P396" i="12" s="1"/>
  <c r="M397" i="12"/>
  <c r="P397" i="12" s="1"/>
  <c r="M398" i="12"/>
  <c r="P398" i="12" s="1"/>
  <c r="M399" i="12"/>
  <c r="P399" i="12" s="1"/>
  <c r="M400" i="12"/>
  <c r="P400" i="12" s="1"/>
  <c r="M401" i="12"/>
  <c r="P401" i="12" s="1"/>
  <c r="M402" i="12"/>
  <c r="P402" i="12" s="1"/>
  <c r="M403" i="12"/>
  <c r="P403" i="12" s="1"/>
  <c r="M404" i="12"/>
  <c r="P404" i="12" s="1"/>
  <c r="M405" i="12"/>
  <c r="P405" i="12" s="1"/>
  <c r="M406" i="12"/>
  <c r="P406" i="12" s="1"/>
  <c r="M407" i="12"/>
  <c r="P407" i="12" s="1"/>
  <c r="M408" i="12"/>
  <c r="P408" i="12" s="1"/>
  <c r="M409" i="12"/>
  <c r="P409" i="12" s="1"/>
  <c r="M410" i="12"/>
  <c r="P410" i="12" s="1"/>
  <c r="M411" i="12"/>
  <c r="P411" i="12" s="1"/>
  <c r="M412" i="12"/>
  <c r="P412" i="12" s="1"/>
  <c r="M413" i="12"/>
  <c r="P413" i="12" s="1"/>
  <c r="M414" i="12"/>
  <c r="P414" i="12" s="1"/>
  <c r="M415" i="12"/>
  <c r="P415" i="12" s="1"/>
  <c r="M416" i="12"/>
  <c r="P416" i="12" s="1"/>
  <c r="M417" i="12"/>
  <c r="P417" i="12" s="1"/>
  <c r="M418" i="12"/>
  <c r="P418" i="12" s="1"/>
  <c r="M419" i="12"/>
  <c r="P419" i="12" s="1"/>
  <c r="M420" i="12"/>
  <c r="P420" i="12" s="1"/>
  <c r="M421" i="12"/>
  <c r="P421" i="12" s="1"/>
  <c r="M422" i="12"/>
  <c r="P422" i="12" s="1"/>
  <c r="M423" i="12"/>
  <c r="P423" i="12" s="1"/>
  <c r="M424" i="12"/>
  <c r="P424" i="12" s="1"/>
  <c r="M425" i="12"/>
  <c r="P425" i="12" s="1"/>
  <c r="M426" i="12"/>
  <c r="P426" i="12" s="1"/>
  <c r="M427" i="12"/>
  <c r="P427" i="12" s="1"/>
  <c r="M428" i="12"/>
  <c r="P428" i="12" s="1"/>
  <c r="M429" i="12"/>
  <c r="P429" i="12" s="1"/>
  <c r="M430" i="12"/>
  <c r="P430" i="12" s="1"/>
  <c r="M431" i="12"/>
  <c r="P431" i="12" s="1"/>
  <c r="M432" i="12"/>
  <c r="P432" i="12" s="1"/>
  <c r="M433" i="12"/>
  <c r="P433" i="12" s="1"/>
  <c r="M434" i="12"/>
  <c r="P434" i="12" s="1"/>
  <c r="M435" i="12"/>
  <c r="P435" i="12" s="1"/>
  <c r="M436" i="12"/>
  <c r="P436" i="12" s="1"/>
  <c r="M437" i="12"/>
  <c r="P437" i="12" s="1"/>
  <c r="M438" i="12"/>
  <c r="P438" i="12" s="1"/>
  <c r="M439" i="12"/>
  <c r="P439" i="12" s="1"/>
  <c r="M440" i="12"/>
  <c r="P440" i="12" s="1"/>
  <c r="M441" i="12"/>
  <c r="P441" i="12" s="1"/>
  <c r="M442" i="12"/>
  <c r="P442" i="12" s="1"/>
  <c r="M443" i="12"/>
  <c r="P443" i="12" s="1"/>
  <c r="M444" i="12"/>
  <c r="P444" i="12" s="1"/>
  <c r="P445" i="12"/>
  <c r="M446" i="12"/>
  <c r="P446" i="12" s="1"/>
  <c r="M447" i="12"/>
  <c r="P447" i="12" s="1"/>
  <c r="M448" i="12"/>
  <c r="P448" i="12" s="1"/>
  <c r="M449" i="12"/>
  <c r="P449" i="12" s="1"/>
  <c r="P450" i="12"/>
  <c r="P451" i="12"/>
  <c r="M452" i="12"/>
  <c r="P452" i="12" s="1"/>
  <c r="M453" i="12"/>
  <c r="P453" i="12" s="1"/>
  <c r="M454" i="12"/>
  <c r="P454" i="12" s="1"/>
  <c r="M455" i="12"/>
  <c r="P455" i="12" s="1"/>
  <c r="M456" i="12"/>
  <c r="P456" i="12" s="1"/>
  <c r="M457" i="12"/>
  <c r="P457" i="12" s="1"/>
  <c r="M458" i="12"/>
  <c r="P458" i="12" s="1"/>
  <c r="M459" i="12"/>
  <c r="P459" i="12" s="1"/>
  <c r="M460" i="12"/>
  <c r="P460" i="12" s="1"/>
  <c r="P461" i="12"/>
  <c r="P462" i="12"/>
  <c r="P463" i="12"/>
  <c r="M464" i="12"/>
  <c r="P464" i="12" s="1"/>
  <c r="P465" i="12"/>
  <c r="P466" i="12"/>
  <c r="M471" i="12"/>
  <c r="P471" i="12" s="1"/>
  <c r="M472" i="12"/>
  <c r="P472" i="12" s="1"/>
  <c r="M473" i="12"/>
  <c r="P473" i="12" s="1"/>
  <c r="M474" i="12"/>
  <c r="P474" i="12" s="1"/>
  <c r="M475" i="12"/>
  <c r="P475" i="12" s="1"/>
  <c r="M476" i="12"/>
  <c r="P476" i="12" s="1"/>
  <c r="M477" i="12"/>
  <c r="P477" i="12" s="1"/>
  <c r="M478" i="12"/>
  <c r="P478" i="12" s="1"/>
  <c r="M479" i="12"/>
  <c r="P479" i="12" s="1"/>
  <c r="M480" i="12"/>
  <c r="P480" i="12" s="1"/>
  <c r="M481" i="12"/>
  <c r="P481" i="12" s="1"/>
  <c r="P482" i="12"/>
  <c r="M483" i="12"/>
  <c r="P483" i="12" s="1"/>
  <c r="M484" i="12"/>
  <c r="P484" i="12" s="1"/>
  <c r="M485" i="12"/>
  <c r="P485" i="12" s="1"/>
  <c r="M486" i="12"/>
  <c r="P486" i="12" s="1"/>
  <c r="M487" i="12"/>
  <c r="P487" i="12" s="1"/>
  <c r="M488" i="12"/>
  <c r="P488" i="12" s="1"/>
  <c r="M489" i="12"/>
  <c r="P489" i="12" s="1"/>
  <c r="M490" i="12"/>
  <c r="P490" i="12" s="1"/>
  <c r="M491" i="12"/>
  <c r="P491" i="12" s="1"/>
  <c r="M492" i="12"/>
  <c r="P492" i="12" s="1"/>
  <c r="M493" i="12"/>
  <c r="P493" i="12" s="1"/>
  <c r="M494" i="12"/>
  <c r="P494" i="12" s="1"/>
  <c r="M495" i="12"/>
  <c r="P495" i="12" s="1"/>
  <c r="M496" i="12"/>
  <c r="P496" i="12" s="1"/>
  <c r="M497" i="12"/>
  <c r="P497" i="12" s="1"/>
  <c r="M498" i="12"/>
  <c r="P498" i="12" s="1"/>
  <c r="M499" i="12"/>
  <c r="P499" i="12" s="1"/>
  <c r="P500" i="12"/>
  <c r="P501" i="12"/>
  <c r="P502" i="12"/>
  <c r="P503" i="12"/>
  <c r="P504" i="12"/>
  <c r="P505" i="12"/>
  <c r="P506" i="12"/>
  <c r="P507" i="12"/>
  <c r="P508" i="12"/>
  <c r="P509" i="12"/>
  <c r="P510" i="12"/>
  <c r="P511" i="12"/>
  <c r="M512" i="12"/>
  <c r="P512" i="12" s="1"/>
  <c r="M513" i="12"/>
  <c r="P513" i="12" s="1"/>
  <c r="M514" i="12"/>
  <c r="P514" i="12" s="1"/>
  <c r="M515" i="12"/>
  <c r="P515" i="12" s="1"/>
  <c r="P516" i="12"/>
  <c r="P517" i="12"/>
  <c r="M518" i="12"/>
  <c r="P518" i="12" s="1"/>
  <c r="M519" i="12"/>
  <c r="P519" i="12" s="1"/>
  <c r="M520" i="12"/>
  <c r="P520" i="12" s="1"/>
  <c r="M521" i="12"/>
  <c r="P521" i="12" s="1"/>
  <c r="M522" i="12"/>
  <c r="P522" i="12" s="1"/>
  <c r="M524" i="12"/>
  <c r="P524" i="12" s="1"/>
  <c r="M525" i="12"/>
  <c r="P525" i="12" s="1"/>
  <c r="M526" i="12"/>
  <c r="P526" i="12" s="1"/>
  <c r="M527" i="12"/>
  <c r="P527" i="12" s="1"/>
  <c r="M528" i="12"/>
  <c r="P528" i="12" s="1"/>
  <c r="P529" i="12"/>
  <c r="P530" i="12"/>
  <c r="P531" i="12"/>
  <c r="P532" i="12"/>
  <c r="P533" i="12"/>
  <c r="P534" i="12"/>
  <c r="P535" i="12"/>
  <c r="P536" i="12"/>
  <c r="P537" i="12"/>
  <c r="P538" i="12"/>
  <c r="P539" i="12"/>
  <c r="P540" i="12"/>
  <c r="P541" i="12"/>
  <c r="P542" i="12"/>
  <c r="P543" i="12"/>
  <c r="P544" i="12"/>
  <c r="P545" i="12"/>
  <c r="P546" i="12"/>
  <c r="P547" i="12"/>
  <c r="P548" i="12"/>
  <c r="P549" i="12"/>
  <c r="P550" i="12"/>
  <c r="P551" i="12"/>
  <c r="P552" i="12"/>
  <c r="P553" i="12"/>
  <c r="P554" i="12"/>
  <c r="M556" i="12"/>
  <c r="P556" i="12" s="1"/>
  <c r="K235" i="12"/>
  <c r="K236" i="12"/>
  <c r="K237" i="12"/>
  <c r="K238" i="12"/>
  <c r="K239"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64" i="12"/>
  <c r="K265" i="12"/>
  <c r="K266" i="12"/>
  <c r="K267" i="12"/>
  <c r="K268" i="12"/>
  <c r="K271" i="12"/>
  <c r="K272" i="12"/>
  <c r="K273" i="12"/>
  <c r="K274" i="12"/>
  <c r="K275" i="12"/>
  <c r="K276" i="12"/>
  <c r="K277" i="12"/>
  <c r="K278" i="12"/>
  <c r="K279" i="12"/>
  <c r="K280" i="12"/>
  <c r="K281" i="12"/>
  <c r="K282" i="12"/>
  <c r="K283" i="12"/>
  <c r="K284" i="12"/>
  <c r="K285" i="12"/>
  <c r="K286" i="12"/>
  <c r="K287" i="12"/>
  <c r="K288" i="12"/>
  <c r="K289" i="12"/>
  <c r="K290" i="12"/>
  <c r="K292" i="12"/>
  <c r="K293" i="12"/>
  <c r="K297" i="12"/>
  <c r="K298" i="12"/>
  <c r="K299" i="12"/>
  <c r="K300" i="12"/>
  <c r="K301" i="12"/>
  <c r="K302" i="12"/>
  <c r="K303" i="12"/>
  <c r="K304" i="12"/>
  <c r="K305" i="12"/>
  <c r="K306" i="12"/>
  <c r="K307" i="12"/>
  <c r="K308" i="12"/>
  <c r="K309" i="12"/>
  <c r="K310" i="12"/>
  <c r="K311" i="12"/>
  <c r="K312" i="12"/>
  <c r="K313" i="12"/>
  <c r="K314" i="12"/>
  <c r="K315" i="12"/>
  <c r="K316" i="12"/>
  <c r="K317" i="12"/>
  <c r="K318" i="12"/>
  <c r="K319" i="12"/>
  <c r="K320" i="12"/>
  <c r="K321" i="12"/>
  <c r="K322" i="12"/>
  <c r="K323" i="12"/>
  <c r="K324" i="12"/>
  <c r="K325" i="12"/>
  <c r="K326" i="12"/>
  <c r="K333" i="12"/>
  <c r="K334" i="12"/>
  <c r="K335" i="12"/>
  <c r="K337" i="12"/>
  <c r="K338" i="12"/>
  <c r="K341" i="12"/>
  <c r="K342" i="12"/>
  <c r="K343" i="12"/>
  <c r="K344" i="12"/>
  <c r="K345" i="12"/>
  <c r="K346" i="12"/>
  <c r="K347" i="12"/>
  <c r="K348" i="12"/>
  <c r="K349" i="12"/>
  <c r="K350" i="12"/>
  <c r="K352" i="12"/>
  <c r="K353" i="12"/>
  <c r="K363" i="12"/>
  <c r="K364" i="12"/>
  <c r="K365" i="12"/>
  <c r="K368" i="12"/>
  <c r="K369" i="12"/>
  <c r="K370" i="12"/>
  <c r="K371" i="12"/>
  <c r="K372" i="12"/>
  <c r="K373" i="12"/>
  <c r="K374" i="12"/>
  <c r="K375" i="12"/>
  <c r="K377" i="12"/>
  <c r="K378" i="12"/>
  <c r="K379" i="12"/>
  <c r="K380" i="12"/>
  <c r="K381" i="12"/>
  <c r="K382" i="12"/>
  <c r="K383" i="12"/>
  <c r="K384" i="12"/>
  <c r="K387" i="12"/>
  <c r="K388" i="12"/>
  <c r="K389" i="12"/>
  <c r="K390" i="12"/>
  <c r="K391" i="12"/>
  <c r="K392" i="12"/>
  <c r="K393" i="12"/>
  <c r="K394" i="12"/>
  <c r="K395" i="12"/>
  <c r="K396" i="12"/>
  <c r="K397" i="12"/>
  <c r="K398" i="12"/>
  <c r="K399" i="12"/>
  <c r="K400" i="12"/>
  <c r="K401" i="12"/>
  <c r="K402" i="12"/>
  <c r="K403" i="12"/>
  <c r="K404" i="12"/>
  <c r="K405" i="12"/>
  <c r="K406" i="12"/>
  <c r="K407" i="12"/>
  <c r="K408" i="12"/>
  <c r="K409" i="12"/>
  <c r="K410" i="12"/>
  <c r="K411" i="12"/>
  <c r="K412" i="12"/>
  <c r="K413" i="12"/>
  <c r="K414" i="12"/>
  <c r="K415" i="12"/>
  <c r="K416" i="12"/>
  <c r="K417" i="12"/>
  <c r="K418" i="12"/>
  <c r="K419" i="12"/>
  <c r="K420" i="12"/>
  <c r="K421" i="12"/>
  <c r="K422" i="12"/>
  <c r="K423" i="12"/>
  <c r="K424" i="12"/>
  <c r="K425" i="12"/>
  <c r="K426" i="12"/>
  <c r="K427" i="12"/>
  <c r="K428" i="12"/>
  <c r="K429" i="12"/>
  <c r="K430" i="12"/>
  <c r="K431" i="12"/>
  <c r="K432" i="12"/>
  <c r="K433" i="12"/>
  <c r="K434" i="12"/>
  <c r="K435" i="12"/>
  <c r="K436" i="12"/>
  <c r="K437" i="12"/>
  <c r="K438" i="12"/>
  <c r="K439" i="12"/>
  <c r="K440" i="12"/>
  <c r="K441" i="12"/>
  <c r="K442" i="12"/>
  <c r="K443" i="12"/>
  <c r="K444" i="12"/>
  <c r="K446" i="12"/>
  <c r="K447" i="12"/>
  <c r="K448" i="12"/>
  <c r="K449" i="12"/>
  <c r="K452" i="12"/>
  <c r="K453" i="12"/>
  <c r="K454" i="12"/>
  <c r="K455" i="12"/>
  <c r="K456" i="12"/>
  <c r="K457" i="12"/>
  <c r="K458" i="12"/>
  <c r="K459" i="12"/>
  <c r="K460" i="12"/>
  <c r="K464" i="12"/>
  <c r="K465" i="12"/>
  <c r="K466" i="12"/>
  <c r="K471" i="12"/>
  <c r="K472" i="12"/>
  <c r="K473" i="12"/>
  <c r="K474" i="12"/>
  <c r="K475" i="12"/>
  <c r="K476" i="12"/>
  <c r="K477" i="12"/>
  <c r="K478" i="12"/>
  <c r="K479" i="12"/>
  <c r="K480" i="12"/>
  <c r="K481" i="12"/>
  <c r="K483" i="12"/>
  <c r="K484" i="12"/>
  <c r="K485" i="12"/>
  <c r="K486" i="12"/>
  <c r="K487" i="12"/>
  <c r="K488" i="12"/>
  <c r="K489" i="12"/>
  <c r="K490" i="12"/>
  <c r="K491" i="12"/>
  <c r="K492" i="12"/>
  <c r="K493" i="12"/>
  <c r="K494" i="12"/>
  <c r="K495" i="12"/>
  <c r="K496" i="12"/>
  <c r="K497" i="12"/>
  <c r="K498" i="12"/>
  <c r="K499" i="12"/>
  <c r="K512" i="12"/>
  <c r="K513" i="12"/>
  <c r="K514" i="12"/>
  <c r="K515" i="12"/>
  <c r="K518" i="12"/>
  <c r="K519" i="12"/>
  <c r="K520" i="12"/>
  <c r="K521" i="12"/>
  <c r="K522" i="12"/>
  <c r="K524" i="12"/>
  <c r="K525" i="12"/>
  <c r="K526" i="12"/>
  <c r="K527" i="12"/>
  <c r="K528" i="12"/>
  <c r="K556" i="12"/>
  <c r="K234" i="12"/>
  <c r="B230" i="5"/>
  <c r="B231" i="5"/>
  <c r="B232" i="5"/>
  <c r="B225" i="5"/>
  <c r="B226" i="5"/>
  <c r="B227" i="5"/>
  <c r="B228" i="5"/>
  <c r="B229" i="5"/>
  <c r="B223" i="5"/>
  <c r="B224" i="5"/>
  <c r="B222" i="5"/>
  <c r="B217" i="5"/>
  <c r="B218" i="5"/>
  <c r="B219" i="5"/>
  <c r="B220" i="5"/>
  <c r="B221" i="5"/>
  <c r="B206" i="5"/>
  <c r="B207" i="5"/>
  <c r="B208" i="5"/>
  <c r="B209" i="5"/>
  <c r="B210" i="5"/>
  <c r="B211" i="5"/>
  <c r="B212" i="5"/>
  <c r="B213" i="5"/>
  <c r="B214" i="5"/>
  <c r="B215" i="5"/>
  <c r="B216" i="5"/>
  <c r="T196" i="12"/>
  <c r="W196" i="12" s="1"/>
  <c r="T197" i="12"/>
  <c r="W197" i="12" s="1"/>
  <c r="T198" i="12"/>
  <c r="W198" i="12" s="1"/>
  <c r="T199" i="12"/>
  <c r="W199" i="12" s="1"/>
  <c r="R196" i="12"/>
  <c r="R197" i="12"/>
  <c r="R198" i="12"/>
  <c r="R199" i="12"/>
  <c r="K197" i="12"/>
  <c r="K198" i="12"/>
  <c r="K199" i="12"/>
  <c r="M196" i="12"/>
  <c r="P196" i="12" s="1"/>
  <c r="M197" i="12"/>
  <c r="P197" i="12" s="1"/>
  <c r="M198" i="12"/>
  <c r="P198" i="12" s="1"/>
  <c r="M199" i="12"/>
  <c r="P199" i="12" s="1"/>
  <c r="K196" i="12"/>
  <c r="B196" i="5"/>
  <c r="B197" i="5"/>
  <c r="B198" i="5"/>
  <c r="B199" i="5"/>
  <c r="B203" i="5"/>
  <c r="B204" i="5"/>
  <c r="B205" i="5"/>
  <c r="B200" i="5"/>
  <c r="B201" i="5"/>
  <c r="B202" i="5"/>
  <c r="B195" i="5"/>
  <c r="H26" i="10"/>
  <c r="G26" i="10" s="1"/>
  <c r="H25" i="10"/>
  <c r="G25" i="10" s="1"/>
  <c r="H19" i="10"/>
  <c r="B187" i="5"/>
  <c r="B188" i="5"/>
  <c r="B189" i="5"/>
  <c r="B190" i="5"/>
  <c r="B191" i="5"/>
  <c r="B192" i="5"/>
  <c r="B193" i="5"/>
  <c r="B194" i="5"/>
  <c r="B186" i="5"/>
  <c r="B185" i="5"/>
  <c r="M183" i="12"/>
  <c r="B163" i="5"/>
  <c r="B164" i="5"/>
  <c r="B165" i="5"/>
  <c r="B166" i="5"/>
  <c r="B167" i="5"/>
  <c r="B168" i="5"/>
  <c r="B169" i="5"/>
  <c r="B170" i="5"/>
  <c r="B171" i="5"/>
  <c r="B172" i="5"/>
  <c r="B173" i="5"/>
  <c r="B174" i="5"/>
  <c r="B175" i="5"/>
  <c r="B176" i="5"/>
  <c r="B177" i="5"/>
  <c r="B178" i="5"/>
  <c r="B179" i="5"/>
  <c r="B180" i="5"/>
  <c r="B181" i="5"/>
  <c r="B182" i="5"/>
  <c r="B183" i="5"/>
  <c r="B184" i="5"/>
  <c r="B161" i="5"/>
  <c r="B162" i="5"/>
  <c r="W160" i="12"/>
  <c r="P160" i="12"/>
  <c r="G22" i="10"/>
  <c r="G23" i="10"/>
  <c r="B157" i="5"/>
  <c r="B158" i="5"/>
  <c r="B159" i="5"/>
  <c r="B160" i="5"/>
  <c r="B154" i="5"/>
  <c r="B155" i="5"/>
  <c r="B156" i="5"/>
  <c r="B153" i="5"/>
  <c r="B150" i="5"/>
  <c r="B151" i="5"/>
  <c r="B152" i="5"/>
  <c r="B145" i="5"/>
  <c r="B146" i="5"/>
  <c r="B147" i="5"/>
  <c r="B148" i="5"/>
  <c r="B149" i="5"/>
  <c r="B143" i="5"/>
  <c r="B142" i="5"/>
  <c r="P135" i="12"/>
  <c r="P136" i="12"/>
  <c r="P137" i="12"/>
  <c r="P138" i="12"/>
  <c r="P139" i="12"/>
  <c r="P140" i="12"/>
  <c r="W135" i="12"/>
  <c r="W136" i="12"/>
  <c r="W137" i="12"/>
  <c r="W138" i="12"/>
  <c r="W139" i="12"/>
  <c r="W140" i="12"/>
  <c r="B135" i="5"/>
  <c r="B136" i="5"/>
  <c r="B137" i="5"/>
  <c r="B138" i="5"/>
  <c r="B139" i="5"/>
  <c r="B140" i="5"/>
  <c r="B141" i="5"/>
  <c r="B134" i="5"/>
  <c r="B133" i="5"/>
  <c r="B130" i="5"/>
  <c r="B131" i="5"/>
  <c r="B132" i="5"/>
  <c r="B125" i="5"/>
  <c r="B126" i="5"/>
  <c r="B127" i="5"/>
  <c r="B128" i="5"/>
  <c r="B129" i="5"/>
  <c r="B122" i="5"/>
  <c r="B123" i="5"/>
  <c r="B124" i="5"/>
  <c r="H20" i="10" l="1"/>
  <c r="G20" i="10" s="1"/>
  <c r="G19" i="10"/>
  <c r="B119" i="5" l="1"/>
  <c r="B120" i="5"/>
  <c r="B121" i="5"/>
  <c r="B116" i="5"/>
  <c r="B117" i="5"/>
  <c r="B118" i="5"/>
  <c r="B115" i="5"/>
  <c r="B112" i="5"/>
  <c r="B113" i="5"/>
  <c r="B114" i="5"/>
  <c r="B111" i="5"/>
  <c r="B110" i="5"/>
  <c r="B109" i="5"/>
  <c r="B100" i="5"/>
  <c r="B101" i="5"/>
  <c r="B102" i="5"/>
  <c r="B103" i="5"/>
  <c r="B104" i="5"/>
  <c r="B105" i="5"/>
  <c r="B106" i="5"/>
  <c r="B107" i="5"/>
  <c r="B108" i="5"/>
  <c r="H15" i="10"/>
  <c r="G15" i="10" s="1"/>
  <c r="H16" i="10"/>
  <c r="G16" i="10" s="1"/>
  <c r="H17" i="10"/>
  <c r="G17" i="10" s="1"/>
  <c r="H14" i="10"/>
  <c r="G14" i="10" s="1"/>
  <c r="H13" i="10"/>
  <c r="G13" i="10" s="1"/>
  <c r="H12" i="10"/>
  <c r="G12" i="10" s="1"/>
  <c r="B98" i="5"/>
  <c r="B99" i="5"/>
  <c r="B94" i="5" l="1"/>
  <c r="B95" i="5"/>
  <c r="B96" i="5"/>
  <c r="B97" i="5"/>
  <c r="B91" i="5"/>
  <c r="B92" i="5"/>
  <c r="B93" i="5"/>
  <c r="B90" i="5"/>
  <c r="P76" i="12"/>
  <c r="P77" i="12"/>
  <c r="P78" i="12"/>
  <c r="W76" i="12"/>
  <c r="W77" i="12"/>
  <c r="W78" i="12"/>
  <c r="H9" i="10"/>
  <c r="G9" i="10" s="1"/>
  <c r="M86" i="12"/>
  <c r="H10" i="10"/>
  <c r="G10" i="10" s="1"/>
  <c r="B84" i="5"/>
  <c r="B85" i="5"/>
  <c r="B86" i="5"/>
  <c r="B87" i="5"/>
  <c r="B88" i="5"/>
  <c r="B89" i="5"/>
  <c r="B79" i="5"/>
  <c r="B80" i="5"/>
  <c r="B81" i="5"/>
  <c r="B82" i="5"/>
  <c r="B83" i="5"/>
  <c r="H2" i="10"/>
  <c r="H3" i="10"/>
  <c r="H4" i="10"/>
  <c r="G4" i="10" s="1"/>
  <c r="H5" i="10"/>
  <c r="G5" i="10" s="1"/>
  <c r="H6" i="10"/>
  <c r="G6" i="10" s="1"/>
  <c r="H7" i="10"/>
  <c r="G7" i="10" s="1"/>
  <c r="K70" i="12"/>
  <c r="R70" i="12"/>
  <c r="B74" i="5"/>
  <c r="B75" i="5"/>
  <c r="B76" i="5"/>
  <c r="B77" i="5"/>
  <c r="B78" i="5"/>
  <c r="B69" i="5"/>
  <c r="B70" i="5"/>
  <c r="B71" i="5"/>
  <c r="B72" i="5"/>
  <c r="B73" i="5"/>
  <c r="B34" i="16"/>
  <c r="B64" i="5"/>
  <c r="B65" i="5"/>
  <c r="B66" i="5"/>
  <c r="B67" i="5"/>
  <c r="B68" i="5"/>
  <c r="K68" i="12"/>
  <c r="K69" i="12"/>
  <c r="B63" i="5"/>
  <c r="B59" i="5"/>
  <c r="B60" i="5"/>
  <c r="B61" i="5"/>
  <c r="B62" i="5"/>
  <c r="B55" i="5"/>
  <c r="B56" i="5"/>
  <c r="B57" i="5"/>
  <c r="B58" i="5"/>
  <c r="P54" i="12" l="1"/>
  <c r="P49" i="12"/>
  <c r="B41" i="5"/>
  <c r="B42" i="5"/>
  <c r="B43" i="5"/>
  <c r="B44" i="5"/>
  <c r="B45" i="5"/>
  <c r="B46" i="5"/>
  <c r="B47" i="5"/>
  <c r="B48" i="5"/>
  <c r="B49" i="5"/>
  <c r="B50" i="5"/>
  <c r="B51" i="5"/>
  <c r="B52" i="5"/>
  <c r="B53" i="5"/>
  <c r="B54" i="5"/>
  <c r="B38" i="5"/>
  <c r="B39" i="5"/>
  <c r="B40" i="5"/>
  <c r="B33" i="5"/>
  <c r="B34" i="5"/>
  <c r="B35" i="5"/>
  <c r="B36" i="5"/>
  <c r="B37" i="5"/>
  <c r="M35" i="12"/>
  <c r="W26" i="12" l="1"/>
  <c r="P26" i="12"/>
  <c r="W25" i="12"/>
  <c r="P25" i="12"/>
  <c r="B24" i="5"/>
  <c r="B25" i="5"/>
  <c r="B26" i="5"/>
  <c r="B27" i="5"/>
  <c r="B28" i="5"/>
  <c r="B29" i="5"/>
  <c r="B30" i="5"/>
  <c r="B31" i="5"/>
  <c r="B32" i="5"/>
  <c r="B4" i="5"/>
  <c r="B5" i="5"/>
  <c r="B6" i="5"/>
  <c r="B7" i="5"/>
  <c r="B8" i="5"/>
  <c r="B9" i="5"/>
  <c r="B10" i="5"/>
  <c r="B11" i="5"/>
  <c r="B12" i="5"/>
  <c r="B13" i="5"/>
  <c r="B14" i="5"/>
  <c r="B15" i="5"/>
  <c r="B16" i="5"/>
  <c r="B17" i="5"/>
  <c r="B18" i="5"/>
  <c r="B19" i="5"/>
  <c r="B3" i="5"/>
  <c r="B2" i="5"/>
  <c r="M2" i="12"/>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B176" i="16"/>
  <c r="B177" i="16"/>
  <c r="B178" i="16"/>
  <c r="B179" i="16"/>
  <c r="B180" i="16"/>
  <c r="B181" i="16"/>
  <c r="B182" i="16"/>
  <c r="B183" i="16"/>
  <c r="B184" i="16"/>
  <c r="B185" i="16"/>
  <c r="B186" i="16"/>
  <c r="B187" i="16"/>
  <c r="B188" i="16"/>
  <c r="B189" i="16"/>
  <c r="B190" i="16"/>
  <c r="B191" i="16"/>
  <c r="B192" i="16"/>
  <c r="B193" i="16"/>
  <c r="B194" i="16"/>
  <c r="B195" i="16"/>
  <c r="B196" i="16"/>
  <c r="B197" i="16"/>
  <c r="B198" i="16"/>
  <c r="B199" i="16"/>
  <c r="B200" i="16"/>
  <c r="B201" i="16"/>
  <c r="B2" i="16"/>
  <c r="B1" i="5"/>
  <c r="K3" i="12" l="1"/>
  <c r="K5" i="12"/>
  <c r="K7" i="12"/>
  <c r="K8" i="12"/>
  <c r="K9" i="12"/>
  <c r="K10" i="12"/>
  <c r="K11" i="12"/>
  <c r="K12" i="12"/>
  <c r="T3" i="12"/>
  <c r="T5" i="12"/>
  <c r="T7" i="12"/>
  <c r="T8" i="12"/>
  <c r="T9" i="12"/>
  <c r="T10" i="12"/>
  <c r="T11" i="12"/>
  <c r="T13" i="12"/>
  <c r="T15" i="12"/>
  <c r="T16" i="12"/>
  <c r="T17" i="12"/>
  <c r="T18" i="12"/>
  <c r="R3" i="12"/>
  <c r="R5" i="12"/>
  <c r="R7" i="12"/>
  <c r="R8" i="12"/>
  <c r="R9" i="12"/>
  <c r="R10" i="12"/>
  <c r="R11" i="12"/>
  <c r="R12" i="12"/>
  <c r="R13" i="12"/>
  <c r="M3" i="12"/>
  <c r="M5" i="12"/>
  <c r="M7" i="12"/>
  <c r="M8" i="12"/>
  <c r="M9" i="12"/>
  <c r="M10" i="12"/>
  <c r="M11" i="12"/>
  <c r="M12" i="12"/>
  <c r="M13" i="12"/>
  <c r="G2" i="10"/>
  <c r="S295" i="14"/>
  <c r="V295" i="14" s="1"/>
  <c r="Q295" i="14"/>
  <c r="L295" i="14"/>
  <c r="O295" i="14" s="1"/>
  <c r="J295" i="14"/>
  <c r="S294" i="14"/>
  <c r="V294" i="14" s="1"/>
  <c r="Q294" i="14"/>
  <c r="L294" i="14"/>
  <c r="O294" i="14" s="1"/>
  <c r="J294" i="14"/>
  <c r="S293" i="14"/>
  <c r="V293" i="14" s="1"/>
  <c r="Q293" i="14"/>
  <c r="L293" i="14"/>
  <c r="O293" i="14" s="1"/>
  <c r="J293" i="14"/>
  <c r="S292" i="14"/>
  <c r="V292" i="14" s="1"/>
  <c r="Q292" i="14"/>
  <c r="L292" i="14"/>
  <c r="O292" i="14" s="1"/>
  <c r="J292" i="14"/>
  <c r="S291" i="14"/>
  <c r="V291" i="14" s="1"/>
  <c r="Q291" i="14"/>
  <c r="L291" i="14"/>
  <c r="O291" i="14" s="1"/>
  <c r="J291" i="14"/>
  <c r="S290" i="14"/>
  <c r="V290" i="14" s="1"/>
  <c r="Q290" i="14"/>
  <c r="L290" i="14"/>
  <c r="O290" i="14" s="1"/>
  <c r="J290" i="14"/>
  <c r="S289" i="14"/>
  <c r="V289" i="14" s="1"/>
  <c r="Q289" i="14"/>
  <c r="L289" i="14"/>
  <c r="O289" i="14" s="1"/>
  <c r="J289" i="14"/>
  <c r="S288" i="14"/>
  <c r="V288" i="14" s="1"/>
  <c r="Q288" i="14"/>
  <c r="L288" i="14"/>
  <c r="O288" i="14" s="1"/>
  <c r="J288" i="14"/>
  <c r="S287" i="14"/>
  <c r="V287" i="14" s="1"/>
  <c r="Q287" i="14"/>
  <c r="L287" i="14"/>
  <c r="O287" i="14" s="1"/>
  <c r="J287" i="14"/>
  <c r="S286" i="14"/>
  <c r="V286" i="14" s="1"/>
  <c r="Q286" i="14"/>
  <c r="L286" i="14"/>
  <c r="O286" i="14" s="1"/>
  <c r="J286" i="14"/>
  <c r="S285" i="14"/>
  <c r="V285" i="14" s="1"/>
  <c r="Q285" i="14"/>
  <c r="L285" i="14"/>
  <c r="O285" i="14" s="1"/>
  <c r="J285" i="14"/>
  <c r="S284" i="14"/>
  <c r="V284" i="14" s="1"/>
  <c r="Q284" i="14"/>
  <c r="L284" i="14"/>
  <c r="O284" i="14" s="1"/>
  <c r="J284" i="14"/>
  <c r="S283" i="14"/>
  <c r="V283" i="14" s="1"/>
  <c r="Q283" i="14"/>
  <c r="L283" i="14"/>
  <c r="O283" i="14" s="1"/>
  <c r="J283" i="14"/>
  <c r="S282" i="14"/>
  <c r="V282" i="14" s="1"/>
  <c r="Q282" i="14"/>
  <c r="L282" i="14"/>
  <c r="O282" i="14" s="1"/>
  <c r="J282" i="14"/>
  <c r="S281" i="14"/>
  <c r="V281" i="14" s="1"/>
  <c r="Q281" i="14"/>
  <c r="L281" i="14"/>
  <c r="O281" i="14" s="1"/>
  <c r="J281" i="14"/>
  <c r="S280" i="14"/>
  <c r="V280" i="14" s="1"/>
  <c r="Q280" i="14"/>
  <c r="O280" i="14"/>
  <c r="L280" i="14"/>
  <c r="J280" i="14"/>
  <c r="S279" i="14"/>
  <c r="V279" i="14" s="1"/>
  <c r="Q279" i="14"/>
  <c r="L279" i="14"/>
  <c r="O279" i="14" s="1"/>
  <c r="J279" i="14"/>
  <c r="S278" i="14"/>
  <c r="V278" i="14" s="1"/>
  <c r="Q278" i="14"/>
  <c r="L278" i="14"/>
  <c r="O278" i="14" s="1"/>
  <c r="J278" i="14"/>
  <c r="S277" i="14"/>
  <c r="V277" i="14" s="1"/>
  <c r="Q277" i="14"/>
  <c r="L277" i="14"/>
  <c r="O277" i="14" s="1"/>
  <c r="J277" i="14"/>
  <c r="S276" i="14"/>
  <c r="V276" i="14" s="1"/>
  <c r="Q276" i="14"/>
  <c r="L276" i="14"/>
  <c r="O276" i="14" s="1"/>
  <c r="J276" i="14"/>
  <c r="S275" i="14"/>
  <c r="V275" i="14" s="1"/>
  <c r="Q275" i="14"/>
  <c r="L275" i="14"/>
  <c r="O275" i="14" s="1"/>
  <c r="J275" i="14"/>
  <c r="S274" i="14"/>
  <c r="V274" i="14" s="1"/>
  <c r="Q274" i="14"/>
  <c r="L274" i="14"/>
  <c r="O274" i="14" s="1"/>
  <c r="J274" i="14"/>
  <c r="S273" i="14"/>
  <c r="V273" i="14" s="1"/>
  <c r="Q273" i="14"/>
  <c r="L273" i="14"/>
  <c r="O273" i="14" s="1"/>
  <c r="J273" i="14"/>
  <c r="S272" i="14"/>
  <c r="V272" i="14" s="1"/>
  <c r="Q272" i="14"/>
  <c r="L272" i="14"/>
  <c r="O272" i="14" s="1"/>
  <c r="J272" i="14"/>
  <c r="S271" i="14"/>
  <c r="V271" i="14" s="1"/>
  <c r="Q271" i="14"/>
  <c r="L271" i="14"/>
  <c r="O271" i="14" s="1"/>
  <c r="J271" i="14"/>
  <c r="S270" i="14"/>
  <c r="V270" i="14" s="1"/>
  <c r="Q270" i="14"/>
  <c r="L270" i="14"/>
  <c r="O270" i="14" s="1"/>
  <c r="J270" i="14"/>
  <c r="S269" i="14"/>
  <c r="V269" i="14" s="1"/>
  <c r="Q269" i="14"/>
  <c r="L269" i="14"/>
  <c r="O269" i="14" s="1"/>
  <c r="J269" i="14"/>
  <c r="S268" i="14"/>
  <c r="V268" i="14" s="1"/>
  <c r="Q268" i="14"/>
  <c r="L268" i="14"/>
  <c r="O268" i="14" s="1"/>
  <c r="J268" i="14"/>
  <c r="S267" i="14"/>
  <c r="V267" i="14" s="1"/>
  <c r="Q267" i="14"/>
  <c r="L267" i="14"/>
  <c r="O267" i="14" s="1"/>
  <c r="J267" i="14"/>
  <c r="S266" i="14"/>
  <c r="V266" i="14" s="1"/>
  <c r="Q266" i="14"/>
  <c r="L266" i="14"/>
  <c r="O266" i="14" s="1"/>
  <c r="J266" i="14"/>
  <c r="S265" i="14"/>
  <c r="V265" i="14" s="1"/>
  <c r="Q265" i="14"/>
  <c r="L265" i="14"/>
  <c r="O265" i="14" s="1"/>
  <c r="J265" i="14"/>
  <c r="S264" i="14"/>
  <c r="V264" i="14" s="1"/>
  <c r="Q264" i="14"/>
  <c r="L264" i="14"/>
  <c r="O264" i="14" s="1"/>
  <c r="J264" i="14"/>
  <c r="S263" i="14"/>
  <c r="V263" i="14" s="1"/>
  <c r="Q263" i="14"/>
  <c r="L263" i="14"/>
  <c r="O263" i="14" s="1"/>
  <c r="J263" i="14"/>
  <c r="S262" i="14"/>
  <c r="V262" i="14" s="1"/>
  <c r="Q262" i="14"/>
  <c r="L262" i="14"/>
  <c r="O262" i="14" s="1"/>
  <c r="J262" i="14"/>
  <c r="S261" i="14"/>
  <c r="V261" i="14" s="1"/>
  <c r="Q261" i="14"/>
  <c r="L261" i="14"/>
  <c r="O261" i="14" s="1"/>
  <c r="J261" i="14"/>
  <c r="S260" i="14"/>
  <c r="V260" i="14" s="1"/>
  <c r="Q260" i="14"/>
  <c r="L260" i="14"/>
  <c r="O260" i="14" s="1"/>
  <c r="J260" i="14"/>
  <c r="S259" i="14"/>
  <c r="V259" i="14" s="1"/>
  <c r="Q259" i="14"/>
  <c r="L259" i="14"/>
  <c r="O259" i="14" s="1"/>
  <c r="J259" i="14"/>
  <c r="S258" i="14"/>
  <c r="V258" i="14" s="1"/>
  <c r="Q258" i="14"/>
  <c r="L258" i="14"/>
  <c r="O258" i="14" s="1"/>
  <c r="J258" i="14"/>
  <c r="S257" i="14"/>
  <c r="V257" i="14" s="1"/>
  <c r="Q257" i="14"/>
  <c r="L257" i="14"/>
  <c r="O257" i="14" s="1"/>
  <c r="J257" i="14"/>
  <c r="S256" i="14"/>
  <c r="V256" i="14" s="1"/>
  <c r="Q256" i="14"/>
  <c r="L256" i="14"/>
  <c r="O256" i="14" s="1"/>
  <c r="J256" i="14"/>
  <c r="S255" i="14"/>
  <c r="V255" i="14" s="1"/>
  <c r="Q255" i="14"/>
  <c r="L255" i="14"/>
  <c r="O255" i="14" s="1"/>
  <c r="J255" i="14"/>
  <c r="S254" i="14"/>
  <c r="V254" i="14" s="1"/>
  <c r="Q254" i="14"/>
  <c r="L254" i="14"/>
  <c r="O254" i="14" s="1"/>
  <c r="J254" i="14"/>
  <c r="S253" i="14"/>
  <c r="V253" i="14" s="1"/>
  <c r="Q253" i="14"/>
  <c r="L253" i="14"/>
  <c r="O253" i="14" s="1"/>
  <c r="J253" i="14"/>
  <c r="S252" i="14"/>
  <c r="V252" i="14" s="1"/>
  <c r="Q252" i="14"/>
  <c r="L252" i="14"/>
  <c r="O252" i="14" s="1"/>
  <c r="J252" i="14"/>
  <c r="S251" i="14"/>
  <c r="V251" i="14" s="1"/>
  <c r="Q251" i="14"/>
  <c r="L251" i="14"/>
  <c r="O251" i="14" s="1"/>
  <c r="J251" i="14"/>
  <c r="S250" i="14"/>
  <c r="V250" i="14" s="1"/>
  <c r="Q250" i="14"/>
  <c r="L250" i="14"/>
  <c r="O250" i="14" s="1"/>
  <c r="J250" i="14"/>
  <c r="S249" i="14"/>
  <c r="V249" i="14" s="1"/>
  <c r="Q249" i="14"/>
  <c r="L249" i="14"/>
  <c r="O249" i="14" s="1"/>
  <c r="J249" i="14"/>
  <c r="S248" i="14"/>
  <c r="V248" i="14" s="1"/>
  <c r="Q248" i="14"/>
  <c r="L248" i="14"/>
  <c r="O248" i="14" s="1"/>
  <c r="J248" i="14"/>
  <c r="S247" i="14"/>
  <c r="V247" i="14" s="1"/>
  <c r="Q247" i="14"/>
  <c r="L247" i="14"/>
  <c r="O247" i="14" s="1"/>
  <c r="J247" i="14"/>
  <c r="S246" i="14"/>
  <c r="V246" i="14" s="1"/>
  <c r="Q246" i="14"/>
  <c r="L246" i="14"/>
  <c r="O246" i="14" s="1"/>
  <c r="J246" i="14"/>
  <c r="S245" i="14"/>
  <c r="V245" i="14" s="1"/>
  <c r="Q245" i="14"/>
  <c r="L245" i="14"/>
  <c r="O245" i="14" s="1"/>
  <c r="J245" i="14"/>
  <c r="S244" i="14"/>
  <c r="V244" i="14" s="1"/>
  <c r="Q244" i="14"/>
  <c r="O244" i="14"/>
  <c r="L244" i="14"/>
  <c r="J244" i="14"/>
  <c r="S243" i="14"/>
  <c r="V243" i="14" s="1"/>
  <c r="Q243" i="14"/>
  <c r="L243" i="14"/>
  <c r="O243" i="14" s="1"/>
  <c r="J243" i="14"/>
  <c r="S242" i="14"/>
  <c r="V242" i="14" s="1"/>
  <c r="Q242" i="14"/>
  <c r="L242" i="14"/>
  <c r="O242" i="14" s="1"/>
  <c r="J242" i="14"/>
  <c r="S241" i="14"/>
  <c r="V241" i="14" s="1"/>
  <c r="Q241" i="14"/>
  <c r="L241" i="14"/>
  <c r="O241" i="14" s="1"/>
  <c r="J241" i="14"/>
  <c r="S240" i="14"/>
  <c r="V240" i="14" s="1"/>
  <c r="Q240" i="14"/>
  <c r="L240" i="14"/>
  <c r="O240" i="14" s="1"/>
  <c r="J240" i="14"/>
  <c r="S239" i="14"/>
  <c r="V239" i="14" s="1"/>
  <c r="Q239" i="14"/>
  <c r="L239" i="14"/>
  <c r="O239" i="14" s="1"/>
  <c r="J239" i="14"/>
  <c r="S238" i="14"/>
  <c r="V238" i="14" s="1"/>
  <c r="Q238" i="14"/>
  <c r="L238" i="14"/>
  <c r="O238" i="14" s="1"/>
  <c r="J238" i="14"/>
  <c r="S237" i="14"/>
  <c r="V237" i="14" s="1"/>
  <c r="Q237" i="14"/>
  <c r="L237" i="14"/>
  <c r="O237" i="14" s="1"/>
  <c r="J237" i="14"/>
  <c r="S236" i="14"/>
  <c r="V236" i="14" s="1"/>
  <c r="Q236" i="14"/>
  <c r="L236" i="14"/>
  <c r="O236" i="14" s="1"/>
  <c r="J236" i="14"/>
  <c r="S235" i="14"/>
  <c r="V235" i="14" s="1"/>
  <c r="Q235" i="14"/>
  <c r="L235" i="14"/>
  <c r="O235" i="14" s="1"/>
  <c r="J235" i="14"/>
  <c r="S234" i="14"/>
  <c r="V234" i="14" s="1"/>
  <c r="Q234" i="14"/>
  <c r="L234" i="14"/>
  <c r="O234" i="14" s="1"/>
  <c r="J234" i="14"/>
  <c r="S233" i="14"/>
  <c r="V233" i="14" s="1"/>
  <c r="Q233" i="14"/>
  <c r="L233" i="14"/>
  <c r="O233" i="14" s="1"/>
  <c r="J233" i="14"/>
  <c r="S232" i="14"/>
  <c r="V232" i="14" s="1"/>
  <c r="Q232" i="14"/>
  <c r="L232" i="14"/>
  <c r="O232" i="14" s="1"/>
  <c r="J232" i="14"/>
  <c r="S231" i="14"/>
  <c r="V231" i="14" s="1"/>
  <c r="Q231" i="14"/>
  <c r="L231" i="14"/>
  <c r="O231" i="14" s="1"/>
  <c r="J231" i="14"/>
  <c r="S230" i="14"/>
  <c r="V230" i="14" s="1"/>
  <c r="Q230" i="14"/>
  <c r="L230" i="14"/>
  <c r="O230" i="14" s="1"/>
  <c r="J230" i="14"/>
  <c r="S229" i="14"/>
  <c r="V229" i="14" s="1"/>
  <c r="Q229" i="14"/>
  <c r="L229" i="14"/>
  <c r="O229" i="14" s="1"/>
  <c r="J229" i="14"/>
  <c r="S228" i="14"/>
  <c r="V228" i="14" s="1"/>
  <c r="Q228" i="14"/>
  <c r="L228" i="14"/>
  <c r="O228" i="14" s="1"/>
  <c r="J228" i="14"/>
  <c r="S227" i="14"/>
  <c r="V227" i="14" s="1"/>
  <c r="Q227" i="14"/>
  <c r="L227" i="14"/>
  <c r="O227" i="14" s="1"/>
  <c r="J227" i="14"/>
  <c r="S226" i="14"/>
  <c r="V226" i="14" s="1"/>
  <c r="Q226" i="14"/>
  <c r="L226" i="14"/>
  <c r="O226" i="14" s="1"/>
  <c r="J226" i="14"/>
  <c r="S225" i="14"/>
  <c r="V225" i="14" s="1"/>
  <c r="Q225" i="14"/>
  <c r="L225" i="14"/>
  <c r="O225" i="14" s="1"/>
  <c r="J225" i="14"/>
  <c r="S224" i="14"/>
  <c r="V224" i="14" s="1"/>
  <c r="Q224" i="14"/>
  <c r="L224" i="14"/>
  <c r="O224" i="14" s="1"/>
  <c r="J224" i="14"/>
  <c r="S223" i="14"/>
  <c r="V223" i="14" s="1"/>
  <c r="Q223" i="14"/>
  <c r="L223" i="14"/>
  <c r="O223" i="14" s="1"/>
  <c r="J223" i="14"/>
  <c r="S222" i="14"/>
  <c r="V222" i="14" s="1"/>
  <c r="Q222" i="14"/>
  <c r="L222" i="14"/>
  <c r="O222" i="14" s="1"/>
  <c r="J222" i="14"/>
  <c r="S221" i="14"/>
  <c r="V221" i="14" s="1"/>
  <c r="Q221" i="14"/>
  <c r="L221" i="14"/>
  <c r="O221" i="14" s="1"/>
  <c r="J221" i="14"/>
  <c r="S220" i="14"/>
  <c r="V220" i="14" s="1"/>
  <c r="Q220" i="14"/>
  <c r="L220" i="14"/>
  <c r="O220" i="14" s="1"/>
  <c r="J220" i="14"/>
  <c r="S219" i="14"/>
  <c r="V219" i="14" s="1"/>
  <c r="Q219" i="14"/>
  <c r="L219" i="14"/>
  <c r="O219" i="14" s="1"/>
  <c r="J219" i="14"/>
  <c r="S218" i="14"/>
  <c r="V218" i="14" s="1"/>
  <c r="Q218" i="14"/>
  <c r="L218" i="14"/>
  <c r="O218" i="14" s="1"/>
  <c r="J218" i="14"/>
  <c r="S217" i="14"/>
  <c r="V217" i="14" s="1"/>
  <c r="Q217" i="14"/>
  <c r="L217" i="14"/>
  <c r="O217" i="14" s="1"/>
  <c r="J217" i="14"/>
  <c r="S216" i="14"/>
  <c r="V216" i="14" s="1"/>
  <c r="Q216" i="14"/>
  <c r="L216" i="14"/>
  <c r="O216" i="14" s="1"/>
  <c r="J216" i="14"/>
  <c r="S215" i="14"/>
  <c r="V215" i="14" s="1"/>
  <c r="Q215" i="14"/>
  <c r="L215" i="14"/>
  <c r="O215" i="14" s="1"/>
  <c r="J215" i="14"/>
  <c r="S214" i="14"/>
  <c r="V214" i="14" s="1"/>
  <c r="Q214" i="14"/>
  <c r="L214" i="14"/>
  <c r="O214" i="14" s="1"/>
  <c r="J214" i="14"/>
  <c r="S213" i="14"/>
  <c r="V213" i="14" s="1"/>
  <c r="Q213" i="14"/>
  <c r="L213" i="14"/>
  <c r="O213" i="14" s="1"/>
  <c r="J213" i="14"/>
  <c r="S212" i="14"/>
  <c r="V212" i="14" s="1"/>
  <c r="Q212" i="14"/>
  <c r="O212" i="14"/>
  <c r="L212" i="14"/>
  <c r="J212" i="14"/>
  <c r="S211" i="14"/>
  <c r="V211" i="14" s="1"/>
  <c r="Q211" i="14"/>
  <c r="L211" i="14"/>
  <c r="O211" i="14" s="1"/>
  <c r="J211" i="14"/>
  <c r="S210" i="14"/>
  <c r="V210" i="14" s="1"/>
  <c r="Q210" i="14"/>
  <c r="L210" i="14"/>
  <c r="O210" i="14" s="1"/>
  <c r="J210" i="14"/>
  <c r="S209" i="14"/>
  <c r="V209" i="14" s="1"/>
  <c r="Q209" i="14"/>
  <c r="L209" i="14"/>
  <c r="O209" i="14" s="1"/>
  <c r="J209" i="14"/>
  <c r="S208" i="14"/>
  <c r="V208" i="14" s="1"/>
  <c r="Q208" i="14"/>
  <c r="L208" i="14"/>
  <c r="O208" i="14" s="1"/>
  <c r="J208" i="14"/>
  <c r="S207" i="14"/>
  <c r="V207" i="14" s="1"/>
  <c r="Q207" i="14"/>
  <c r="L207" i="14"/>
  <c r="O207" i="14" s="1"/>
  <c r="J207" i="14"/>
  <c r="S206" i="14"/>
  <c r="V206" i="14" s="1"/>
  <c r="Q206" i="14"/>
  <c r="L206" i="14"/>
  <c r="O206" i="14" s="1"/>
  <c r="J206" i="14"/>
  <c r="S205" i="14"/>
  <c r="V205" i="14" s="1"/>
  <c r="Q205" i="14"/>
  <c r="L205" i="14"/>
  <c r="O205" i="14" s="1"/>
  <c r="J205" i="14"/>
  <c r="S204" i="14"/>
  <c r="V204" i="14" s="1"/>
  <c r="Q204" i="14"/>
  <c r="L204" i="14"/>
  <c r="O204" i="14" s="1"/>
  <c r="J204" i="14"/>
  <c r="S203" i="14"/>
  <c r="V203" i="14" s="1"/>
  <c r="Q203" i="14"/>
  <c r="L203" i="14"/>
  <c r="O203" i="14" s="1"/>
  <c r="J203" i="14"/>
  <c r="S202" i="14"/>
  <c r="V202" i="14" s="1"/>
  <c r="Q202" i="14"/>
  <c r="L202" i="14"/>
  <c r="O202" i="14" s="1"/>
  <c r="J202" i="14"/>
  <c r="S201" i="14"/>
  <c r="V201" i="14" s="1"/>
  <c r="Q201" i="14"/>
  <c r="L201" i="14"/>
  <c r="O201" i="14" s="1"/>
  <c r="J201" i="14"/>
  <c r="S200" i="14"/>
  <c r="V200" i="14" s="1"/>
  <c r="Q200" i="14"/>
  <c r="L200" i="14"/>
  <c r="O200" i="14" s="1"/>
  <c r="J200" i="14"/>
  <c r="S199" i="14"/>
  <c r="V199" i="14" s="1"/>
  <c r="Q199" i="14"/>
  <c r="L199" i="14"/>
  <c r="O199" i="14" s="1"/>
  <c r="J199" i="14"/>
  <c r="S198" i="14"/>
  <c r="V198" i="14" s="1"/>
  <c r="Q198" i="14"/>
  <c r="L198" i="14"/>
  <c r="O198" i="14" s="1"/>
  <c r="J198" i="14"/>
  <c r="S197" i="14"/>
  <c r="V197" i="14" s="1"/>
  <c r="Q197" i="14"/>
  <c r="L197" i="14"/>
  <c r="O197" i="14" s="1"/>
  <c r="J197" i="14"/>
  <c r="S196" i="14"/>
  <c r="V196" i="14" s="1"/>
  <c r="Q196" i="14"/>
  <c r="L196" i="14"/>
  <c r="O196" i="14" s="1"/>
  <c r="J196" i="14"/>
  <c r="S195" i="14"/>
  <c r="V195" i="14" s="1"/>
  <c r="Q195" i="14"/>
  <c r="L195" i="14"/>
  <c r="O195" i="14" s="1"/>
  <c r="J195" i="14"/>
  <c r="S194" i="14"/>
  <c r="V194" i="14" s="1"/>
  <c r="Q194" i="14"/>
  <c r="L194" i="14"/>
  <c r="O194" i="14" s="1"/>
  <c r="J194" i="14"/>
  <c r="S193" i="14"/>
  <c r="V193" i="14" s="1"/>
  <c r="Q193" i="14"/>
  <c r="L193" i="14"/>
  <c r="O193" i="14" s="1"/>
  <c r="J193" i="14"/>
  <c r="S192" i="14"/>
  <c r="V192" i="14" s="1"/>
  <c r="Q192" i="14"/>
  <c r="L192" i="14"/>
  <c r="O192" i="14" s="1"/>
  <c r="J192" i="14"/>
  <c r="S191" i="14"/>
  <c r="V191" i="14" s="1"/>
  <c r="Q191" i="14"/>
  <c r="L191" i="14"/>
  <c r="O191" i="14" s="1"/>
  <c r="J191" i="14"/>
  <c r="S190" i="14"/>
  <c r="V190" i="14" s="1"/>
  <c r="Q190" i="14"/>
  <c r="L190" i="14"/>
  <c r="O190" i="14" s="1"/>
  <c r="J190" i="14"/>
  <c r="S189" i="14"/>
  <c r="V189" i="14" s="1"/>
  <c r="Q189" i="14"/>
  <c r="L189" i="14"/>
  <c r="O189" i="14" s="1"/>
  <c r="J189" i="14"/>
  <c r="S188" i="14"/>
  <c r="V188" i="14" s="1"/>
  <c r="Q188" i="14"/>
  <c r="L188" i="14"/>
  <c r="O188" i="14" s="1"/>
  <c r="J188" i="14"/>
  <c r="S187" i="14"/>
  <c r="V187" i="14" s="1"/>
  <c r="Q187" i="14"/>
  <c r="L187" i="14"/>
  <c r="O187" i="14" s="1"/>
  <c r="J187" i="14"/>
  <c r="S186" i="14"/>
  <c r="V186" i="14" s="1"/>
  <c r="Q186" i="14"/>
  <c r="L186" i="14"/>
  <c r="O186" i="14" s="1"/>
  <c r="J186" i="14"/>
  <c r="S185" i="14"/>
  <c r="V185" i="14" s="1"/>
  <c r="Q185" i="14"/>
  <c r="L185" i="14"/>
  <c r="O185" i="14" s="1"/>
  <c r="J185" i="14"/>
  <c r="S184" i="14"/>
  <c r="V184" i="14" s="1"/>
  <c r="Q184" i="14"/>
  <c r="L184" i="14"/>
  <c r="O184" i="14" s="1"/>
  <c r="J184" i="14"/>
  <c r="S183" i="14"/>
  <c r="V183" i="14" s="1"/>
  <c r="Q183" i="14"/>
  <c r="L183" i="14"/>
  <c r="O183" i="14" s="1"/>
  <c r="J183" i="14"/>
  <c r="S182" i="14"/>
  <c r="V182" i="14" s="1"/>
  <c r="Q182" i="14"/>
  <c r="L182" i="14"/>
  <c r="O182" i="14" s="1"/>
  <c r="J182" i="14"/>
  <c r="S181" i="14"/>
  <c r="V181" i="14" s="1"/>
  <c r="Q181" i="14"/>
  <c r="L181" i="14"/>
  <c r="O181" i="14" s="1"/>
  <c r="J181" i="14"/>
  <c r="S180" i="14"/>
  <c r="V180" i="14" s="1"/>
  <c r="Q180" i="14"/>
  <c r="O180" i="14"/>
  <c r="L180" i="14"/>
  <c r="J180" i="14"/>
  <c r="S179" i="14"/>
  <c r="V179" i="14" s="1"/>
  <c r="Q179" i="14"/>
  <c r="L179" i="14"/>
  <c r="O179" i="14" s="1"/>
  <c r="J179" i="14"/>
  <c r="S178" i="14"/>
  <c r="V178" i="14" s="1"/>
  <c r="Q178" i="14"/>
  <c r="L178" i="14"/>
  <c r="O178" i="14" s="1"/>
  <c r="J178" i="14"/>
  <c r="S177" i="14"/>
  <c r="V177" i="14" s="1"/>
  <c r="Q177" i="14"/>
  <c r="L177" i="14"/>
  <c r="O177" i="14" s="1"/>
  <c r="J177" i="14"/>
  <c r="S176" i="14"/>
  <c r="V176" i="14" s="1"/>
  <c r="Q176" i="14"/>
  <c r="L176" i="14"/>
  <c r="O176" i="14" s="1"/>
  <c r="J176" i="14"/>
  <c r="S175" i="14"/>
  <c r="V175" i="14" s="1"/>
  <c r="Q175" i="14"/>
  <c r="L175" i="14"/>
  <c r="O175" i="14" s="1"/>
  <c r="J175" i="14"/>
  <c r="S174" i="14"/>
  <c r="V174" i="14" s="1"/>
  <c r="Q174" i="14"/>
  <c r="L174" i="14"/>
  <c r="O174" i="14" s="1"/>
  <c r="J174" i="14"/>
  <c r="S173" i="14"/>
  <c r="V173" i="14" s="1"/>
  <c r="Q173" i="14"/>
  <c r="L173" i="14"/>
  <c r="O173" i="14" s="1"/>
  <c r="J173" i="14"/>
  <c r="S172" i="14"/>
  <c r="V172" i="14" s="1"/>
  <c r="Q172" i="14"/>
  <c r="L172" i="14"/>
  <c r="O172" i="14" s="1"/>
  <c r="J172" i="14"/>
  <c r="S171" i="14"/>
  <c r="V171" i="14" s="1"/>
  <c r="Q171" i="14"/>
  <c r="L171" i="14"/>
  <c r="O171" i="14" s="1"/>
  <c r="J171" i="14"/>
  <c r="S170" i="14"/>
  <c r="V170" i="14" s="1"/>
  <c r="Q170" i="14"/>
  <c r="L170" i="14"/>
  <c r="O170" i="14" s="1"/>
  <c r="J170" i="14"/>
  <c r="S169" i="14"/>
  <c r="V169" i="14" s="1"/>
  <c r="Q169" i="14"/>
  <c r="L169" i="14"/>
  <c r="O169" i="14" s="1"/>
  <c r="J169" i="14"/>
  <c r="S168" i="14"/>
  <c r="V168" i="14" s="1"/>
  <c r="Q168" i="14"/>
  <c r="L168" i="14"/>
  <c r="O168" i="14" s="1"/>
  <c r="J168" i="14"/>
  <c r="S167" i="14"/>
  <c r="V167" i="14" s="1"/>
  <c r="Q167" i="14"/>
  <c r="L167" i="14"/>
  <c r="O167" i="14" s="1"/>
  <c r="J167" i="14"/>
  <c r="S166" i="14"/>
  <c r="V166" i="14" s="1"/>
  <c r="Q166" i="14"/>
  <c r="L166" i="14"/>
  <c r="O166" i="14" s="1"/>
  <c r="J166" i="14"/>
  <c r="S165" i="14"/>
  <c r="V165" i="14" s="1"/>
  <c r="Q165" i="14"/>
  <c r="L165" i="14"/>
  <c r="O165" i="14" s="1"/>
  <c r="J165" i="14"/>
  <c r="S164" i="14"/>
  <c r="V164" i="14" s="1"/>
  <c r="Q164" i="14"/>
  <c r="L164" i="14"/>
  <c r="O164" i="14" s="1"/>
  <c r="J164" i="14"/>
  <c r="S163" i="14"/>
  <c r="V163" i="14" s="1"/>
  <c r="Q163" i="14"/>
  <c r="L163" i="14"/>
  <c r="O163" i="14" s="1"/>
  <c r="J163" i="14"/>
  <c r="S162" i="14"/>
  <c r="V162" i="14" s="1"/>
  <c r="Q162" i="14"/>
  <c r="L162" i="14"/>
  <c r="O162" i="14" s="1"/>
  <c r="J162" i="14"/>
  <c r="S161" i="14"/>
  <c r="V161" i="14" s="1"/>
  <c r="Q161" i="14"/>
  <c r="L161" i="14"/>
  <c r="O161" i="14" s="1"/>
  <c r="J161" i="14"/>
  <c r="S160" i="14"/>
  <c r="V160" i="14" s="1"/>
  <c r="Q160" i="14"/>
  <c r="L160" i="14"/>
  <c r="O160" i="14" s="1"/>
  <c r="J160" i="14"/>
  <c r="S159" i="14"/>
  <c r="V159" i="14" s="1"/>
  <c r="Q159" i="14"/>
  <c r="L159" i="14"/>
  <c r="O159" i="14" s="1"/>
  <c r="J159" i="14"/>
  <c r="S158" i="14"/>
  <c r="V158" i="14" s="1"/>
  <c r="Q158" i="14"/>
  <c r="L158" i="14"/>
  <c r="O158" i="14" s="1"/>
  <c r="J158" i="14"/>
  <c r="S157" i="14"/>
  <c r="V157" i="14" s="1"/>
  <c r="Q157" i="14"/>
  <c r="L157" i="14"/>
  <c r="O157" i="14" s="1"/>
  <c r="J157" i="14"/>
  <c r="S156" i="14"/>
  <c r="V156" i="14" s="1"/>
  <c r="Q156" i="14"/>
  <c r="L156" i="14"/>
  <c r="O156" i="14" s="1"/>
  <c r="J156" i="14"/>
  <c r="S155" i="14"/>
  <c r="V155" i="14" s="1"/>
  <c r="Q155" i="14"/>
  <c r="L155" i="14"/>
  <c r="O155" i="14" s="1"/>
  <c r="J155" i="14"/>
  <c r="S154" i="14"/>
  <c r="V154" i="14" s="1"/>
  <c r="Q154" i="14"/>
  <c r="L154" i="14"/>
  <c r="O154" i="14" s="1"/>
  <c r="J154" i="14"/>
  <c r="S153" i="14"/>
  <c r="V153" i="14" s="1"/>
  <c r="Q153" i="14"/>
  <c r="L153" i="14"/>
  <c r="O153" i="14" s="1"/>
  <c r="J153" i="14"/>
  <c r="S152" i="14"/>
  <c r="V152" i="14" s="1"/>
  <c r="Q152" i="14"/>
  <c r="L152" i="14"/>
  <c r="O152" i="14" s="1"/>
  <c r="J152" i="14"/>
  <c r="S151" i="14"/>
  <c r="V151" i="14" s="1"/>
  <c r="Q151" i="14"/>
  <c r="L151" i="14"/>
  <c r="O151" i="14" s="1"/>
  <c r="J151" i="14"/>
  <c r="S150" i="14"/>
  <c r="V150" i="14" s="1"/>
  <c r="Q150" i="14"/>
  <c r="L150" i="14"/>
  <c r="O150" i="14" s="1"/>
  <c r="J150" i="14"/>
  <c r="S149" i="14"/>
  <c r="V149" i="14" s="1"/>
  <c r="Q149" i="14"/>
  <c r="L149" i="14"/>
  <c r="O149" i="14" s="1"/>
  <c r="J149" i="14"/>
  <c r="S148" i="14"/>
  <c r="V148" i="14" s="1"/>
  <c r="Q148" i="14"/>
  <c r="O148" i="14"/>
  <c r="L148" i="14"/>
  <c r="J148" i="14"/>
  <c r="S147" i="14"/>
  <c r="V147" i="14" s="1"/>
  <c r="Q147" i="14"/>
  <c r="L147" i="14"/>
  <c r="O147" i="14" s="1"/>
  <c r="J147" i="14"/>
  <c r="S146" i="14"/>
  <c r="V146" i="14" s="1"/>
  <c r="Q146" i="14"/>
  <c r="L146" i="14"/>
  <c r="O146" i="14" s="1"/>
  <c r="J146" i="14"/>
  <c r="S145" i="14"/>
  <c r="V145" i="14" s="1"/>
  <c r="Q145" i="14"/>
  <c r="L145" i="14"/>
  <c r="O145" i="14" s="1"/>
  <c r="J145" i="14"/>
  <c r="S144" i="14"/>
  <c r="V144" i="14" s="1"/>
  <c r="Q144" i="14"/>
  <c r="L144" i="14"/>
  <c r="O144" i="14" s="1"/>
  <c r="J144" i="14"/>
  <c r="S143" i="14"/>
  <c r="V143" i="14" s="1"/>
  <c r="Q143" i="14"/>
  <c r="L143" i="14"/>
  <c r="O143" i="14" s="1"/>
  <c r="J143" i="14"/>
  <c r="S142" i="14"/>
  <c r="V142" i="14" s="1"/>
  <c r="Q142" i="14"/>
  <c r="L142" i="14"/>
  <c r="O142" i="14" s="1"/>
  <c r="J142" i="14"/>
  <c r="S141" i="14"/>
  <c r="V141" i="14" s="1"/>
  <c r="Q141" i="14"/>
  <c r="L141" i="14"/>
  <c r="O141" i="14" s="1"/>
  <c r="J141" i="14"/>
  <c r="S140" i="14"/>
  <c r="V140" i="14" s="1"/>
  <c r="Q140" i="14"/>
  <c r="L140" i="14"/>
  <c r="O140" i="14" s="1"/>
  <c r="J140" i="14"/>
  <c r="S139" i="14"/>
  <c r="V139" i="14" s="1"/>
  <c r="Q139" i="14"/>
  <c r="L139" i="14"/>
  <c r="O139" i="14" s="1"/>
  <c r="J139" i="14"/>
  <c r="S138" i="14"/>
  <c r="V138" i="14" s="1"/>
  <c r="Q138" i="14"/>
  <c r="L138" i="14"/>
  <c r="O138" i="14" s="1"/>
  <c r="J138" i="14"/>
  <c r="S137" i="14"/>
  <c r="V137" i="14" s="1"/>
  <c r="Q137" i="14"/>
  <c r="L137" i="14"/>
  <c r="O137" i="14" s="1"/>
  <c r="J137" i="14"/>
  <c r="S136" i="14"/>
  <c r="V136" i="14" s="1"/>
  <c r="Q136" i="14"/>
  <c r="L136" i="14"/>
  <c r="O136" i="14" s="1"/>
  <c r="J136" i="14"/>
  <c r="S135" i="14"/>
  <c r="V135" i="14" s="1"/>
  <c r="Q135" i="14"/>
  <c r="L135" i="14"/>
  <c r="O135" i="14" s="1"/>
  <c r="J135" i="14"/>
  <c r="S134" i="14"/>
  <c r="V134" i="14" s="1"/>
  <c r="Q134" i="14"/>
  <c r="L134" i="14"/>
  <c r="O134" i="14" s="1"/>
  <c r="J134" i="14"/>
  <c r="S133" i="14"/>
  <c r="V133" i="14" s="1"/>
  <c r="Q133" i="14"/>
  <c r="L133" i="14"/>
  <c r="O133" i="14" s="1"/>
  <c r="J133" i="14"/>
  <c r="S132" i="14"/>
  <c r="V132" i="14" s="1"/>
  <c r="Q132" i="14"/>
  <c r="L132" i="14"/>
  <c r="O132" i="14" s="1"/>
  <c r="J132" i="14"/>
  <c r="S131" i="14"/>
  <c r="V131" i="14" s="1"/>
  <c r="Q131" i="14"/>
  <c r="L131" i="14"/>
  <c r="O131" i="14" s="1"/>
  <c r="J131" i="14"/>
  <c r="S130" i="14"/>
  <c r="V130" i="14" s="1"/>
  <c r="Q130" i="14"/>
  <c r="L130" i="14"/>
  <c r="O130" i="14" s="1"/>
  <c r="J130" i="14"/>
  <c r="S129" i="14"/>
  <c r="V129" i="14" s="1"/>
  <c r="Q129" i="14"/>
  <c r="L129" i="14"/>
  <c r="O129" i="14" s="1"/>
  <c r="J129" i="14"/>
  <c r="S128" i="14"/>
  <c r="V128" i="14" s="1"/>
  <c r="Q128" i="14"/>
  <c r="L128" i="14"/>
  <c r="O128" i="14" s="1"/>
  <c r="J128" i="14"/>
  <c r="S127" i="14"/>
  <c r="V127" i="14" s="1"/>
  <c r="Q127" i="14"/>
  <c r="L127" i="14"/>
  <c r="O127" i="14" s="1"/>
  <c r="J127" i="14"/>
  <c r="S126" i="14"/>
  <c r="V126" i="14" s="1"/>
  <c r="Q126" i="14"/>
  <c r="L126" i="14"/>
  <c r="O126" i="14" s="1"/>
  <c r="J126" i="14"/>
  <c r="S125" i="14"/>
  <c r="V125" i="14" s="1"/>
  <c r="Q125" i="14"/>
  <c r="L125" i="14"/>
  <c r="O125" i="14" s="1"/>
  <c r="J125" i="14"/>
  <c r="S124" i="14"/>
  <c r="V124" i="14" s="1"/>
  <c r="Q124" i="14"/>
  <c r="L124" i="14"/>
  <c r="O124" i="14" s="1"/>
  <c r="J124" i="14"/>
  <c r="S123" i="14"/>
  <c r="V123" i="14" s="1"/>
  <c r="Q123" i="14"/>
  <c r="L123" i="14"/>
  <c r="O123" i="14" s="1"/>
  <c r="J123" i="14"/>
  <c r="S122" i="14"/>
  <c r="V122" i="14" s="1"/>
  <c r="Q122" i="14"/>
  <c r="L122" i="14"/>
  <c r="O122" i="14" s="1"/>
  <c r="J122" i="14"/>
  <c r="S121" i="14"/>
  <c r="V121" i="14" s="1"/>
  <c r="Q121" i="14"/>
  <c r="L121" i="14"/>
  <c r="O121" i="14" s="1"/>
  <c r="J121" i="14"/>
  <c r="S120" i="14"/>
  <c r="V120" i="14" s="1"/>
  <c r="Q120" i="14"/>
  <c r="L120" i="14"/>
  <c r="O120" i="14" s="1"/>
  <c r="J120" i="14"/>
  <c r="S119" i="14"/>
  <c r="V119" i="14" s="1"/>
  <c r="Q119" i="14"/>
  <c r="L119" i="14"/>
  <c r="O119" i="14" s="1"/>
  <c r="J119" i="14"/>
  <c r="S118" i="14"/>
  <c r="V118" i="14" s="1"/>
  <c r="Q118" i="14"/>
  <c r="L118" i="14"/>
  <c r="O118" i="14" s="1"/>
  <c r="J118" i="14"/>
  <c r="S117" i="14"/>
  <c r="V117" i="14" s="1"/>
  <c r="Q117" i="14"/>
  <c r="L117" i="14"/>
  <c r="O117" i="14" s="1"/>
  <c r="J117" i="14"/>
  <c r="V116" i="14"/>
  <c r="S116" i="14"/>
  <c r="Q116" i="14"/>
  <c r="L116" i="14"/>
  <c r="O116" i="14" s="1"/>
  <c r="J116" i="14"/>
  <c r="S115" i="14"/>
  <c r="V115" i="14" s="1"/>
  <c r="Q115" i="14"/>
  <c r="L115" i="14"/>
  <c r="O115" i="14" s="1"/>
  <c r="J115" i="14"/>
  <c r="S114" i="14"/>
  <c r="V114" i="14" s="1"/>
  <c r="Q114" i="14"/>
  <c r="L114" i="14"/>
  <c r="O114" i="14" s="1"/>
  <c r="J114" i="14"/>
  <c r="S113" i="14"/>
  <c r="V113" i="14" s="1"/>
  <c r="Q113" i="14"/>
  <c r="L113" i="14"/>
  <c r="O113" i="14" s="1"/>
  <c r="J113" i="14"/>
  <c r="S112" i="14"/>
  <c r="V112" i="14" s="1"/>
  <c r="Q112" i="14"/>
  <c r="L112" i="14"/>
  <c r="O112" i="14" s="1"/>
  <c r="J112" i="14"/>
  <c r="S111" i="14"/>
  <c r="V111" i="14" s="1"/>
  <c r="Q111" i="14"/>
  <c r="L111" i="14"/>
  <c r="O111" i="14" s="1"/>
  <c r="J111" i="14"/>
  <c r="S110" i="14"/>
  <c r="V110" i="14" s="1"/>
  <c r="Q110" i="14"/>
  <c r="L110" i="14"/>
  <c r="O110" i="14" s="1"/>
  <c r="J110" i="14"/>
  <c r="S109" i="14"/>
  <c r="V109" i="14" s="1"/>
  <c r="Q109" i="14"/>
  <c r="L109" i="14"/>
  <c r="O109" i="14" s="1"/>
  <c r="J109" i="14"/>
  <c r="S108" i="14"/>
  <c r="V108" i="14" s="1"/>
  <c r="Q108" i="14"/>
  <c r="L108" i="14"/>
  <c r="O108" i="14" s="1"/>
  <c r="J108" i="14"/>
  <c r="S107" i="14"/>
  <c r="V107" i="14" s="1"/>
  <c r="Q107" i="14"/>
  <c r="L107" i="14"/>
  <c r="O107" i="14" s="1"/>
  <c r="J107" i="14"/>
  <c r="S106" i="14"/>
  <c r="V106" i="14" s="1"/>
  <c r="Q106" i="14"/>
  <c r="L106" i="14"/>
  <c r="O106" i="14" s="1"/>
  <c r="J106" i="14"/>
  <c r="S105" i="14"/>
  <c r="V105" i="14" s="1"/>
  <c r="Q105" i="14"/>
  <c r="L105" i="14"/>
  <c r="O105" i="14" s="1"/>
  <c r="J105" i="14"/>
  <c r="S104" i="14"/>
  <c r="V104" i="14" s="1"/>
  <c r="Q104" i="14"/>
  <c r="L104" i="14"/>
  <c r="O104" i="14" s="1"/>
  <c r="J104" i="14"/>
  <c r="S103" i="14"/>
  <c r="V103" i="14" s="1"/>
  <c r="Q103" i="14"/>
  <c r="L103" i="14"/>
  <c r="O103" i="14" s="1"/>
  <c r="J103" i="14"/>
  <c r="S102" i="14"/>
  <c r="V102" i="14" s="1"/>
  <c r="Q102" i="14"/>
  <c r="L102" i="14"/>
  <c r="O102" i="14" s="1"/>
  <c r="J102" i="14"/>
  <c r="S101" i="14"/>
  <c r="V101" i="14" s="1"/>
  <c r="Q101" i="14"/>
  <c r="L101" i="14"/>
  <c r="O101" i="14" s="1"/>
  <c r="J101" i="14"/>
  <c r="S100" i="14"/>
  <c r="V100" i="14" s="1"/>
  <c r="Q100" i="14"/>
  <c r="L100" i="14"/>
  <c r="O100" i="14" s="1"/>
  <c r="J100" i="14"/>
  <c r="S99" i="14"/>
  <c r="V99" i="14" s="1"/>
  <c r="Q99" i="14"/>
  <c r="L99" i="14"/>
  <c r="O99" i="14" s="1"/>
  <c r="J99" i="14"/>
  <c r="S98" i="14"/>
  <c r="V98" i="14" s="1"/>
  <c r="Q98" i="14"/>
  <c r="L98" i="14"/>
  <c r="O98" i="14" s="1"/>
  <c r="J98" i="14"/>
  <c r="S97" i="14"/>
  <c r="V97" i="14" s="1"/>
  <c r="Q97" i="14"/>
  <c r="L97" i="14"/>
  <c r="O97" i="14" s="1"/>
  <c r="J97" i="14"/>
  <c r="S96" i="14"/>
  <c r="V96" i="14" s="1"/>
  <c r="Q96" i="14"/>
  <c r="L96" i="14"/>
  <c r="O96" i="14" s="1"/>
  <c r="J96" i="14"/>
  <c r="S95" i="14"/>
  <c r="V95" i="14" s="1"/>
  <c r="Q95" i="14"/>
  <c r="L95" i="14"/>
  <c r="O95" i="14" s="1"/>
  <c r="J95" i="14"/>
  <c r="S94" i="14"/>
  <c r="V94" i="14" s="1"/>
  <c r="Q94" i="14"/>
  <c r="L94" i="14"/>
  <c r="O94" i="14" s="1"/>
  <c r="J94" i="14"/>
  <c r="S93" i="14"/>
  <c r="V93" i="14" s="1"/>
  <c r="Q93" i="14"/>
  <c r="L93" i="14"/>
  <c r="O93" i="14" s="1"/>
  <c r="J93" i="14"/>
  <c r="S92" i="14"/>
  <c r="V92" i="14" s="1"/>
  <c r="Q92" i="14"/>
  <c r="L92" i="14"/>
  <c r="O92" i="14" s="1"/>
  <c r="J92" i="14"/>
  <c r="S91" i="14"/>
  <c r="V91" i="14" s="1"/>
  <c r="Q91" i="14"/>
  <c r="L91" i="14"/>
  <c r="O91" i="14" s="1"/>
  <c r="J91" i="14"/>
  <c r="S90" i="14"/>
  <c r="V90" i="14" s="1"/>
  <c r="Q90" i="14"/>
  <c r="L90" i="14"/>
  <c r="O90" i="14" s="1"/>
  <c r="J90" i="14"/>
  <c r="S89" i="14"/>
  <c r="V89" i="14" s="1"/>
  <c r="Q89" i="14"/>
  <c r="L89" i="14"/>
  <c r="O89" i="14" s="1"/>
  <c r="J89" i="14"/>
  <c r="S88" i="14"/>
  <c r="V88" i="14" s="1"/>
  <c r="Q88" i="14"/>
  <c r="L88" i="14"/>
  <c r="O88" i="14" s="1"/>
  <c r="J88" i="14"/>
  <c r="S87" i="14"/>
  <c r="V87" i="14" s="1"/>
  <c r="Q87" i="14"/>
  <c r="L87" i="14"/>
  <c r="O87" i="14" s="1"/>
  <c r="J87" i="14"/>
  <c r="S86" i="14"/>
  <c r="V86" i="14" s="1"/>
  <c r="Q86" i="14"/>
  <c r="L86" i="14"/>
  <c r="O86" i="14" s="1"/>
  <c r="J86" i="14"/>
  <c r="S85" i="14"/>
  <c r="V85" i="14" s="1"/>
  <c r="Q85" i="14"/>
  <c r="L85" i="14"/>
  <c r="O85" i="14" s="1"/>
  <c r="J85" i="14"/>
  <c r="S84" i="14"/>
  <c r="V84" i="14" s="1"/>
  <c r="Q84" i="14"/>
  <c r="L84" i="14"/>
  <c r="O84" i="14" s="1"/>
  <c r="J84" i="14"/>
  <c r="S83" i="14"/>
  <c r="V83" i="14" s="1"/>
  <c r="Q83" i="14"/>
  <c r="L83" i="14"/>
  <c r="O83" i="14" s="1"/>
  <c r="J83" i="14"/>
  <c r="S82" i="14"/>
  <c r="V82" i="14" s="1"/>
  <c r="Q82" i="14"/>
  <c r="L82" i="14"/>
  <c r="O82" i="14" s="1"/>
  <c r="J82" i="14"/>
  <c r="S81" i="14"/>
  <c r="V81" i="14" s="1"/>
  <c r="Q81" i="14"/>
  <c r="L81" i="14"/>
  <c r="O81" i="14" s="1"/>
  <c r="J81" i="14"/>
  <c r="S80" i="14"/>
  <c r="V80" i="14" s="1"/>
  <c r="Q80" i="14"/>
  <c r="L80" i="14"/>
  <c r="O80" i="14" s="1"/>
  <c r="J80" i="14"/>
  <c r="S79" i="14"/>
  <c r="V79" i="14" s="1"/>
  <c r="Q79" i="14"/>
  <c r="L79" i="14"/>
  <c r="O79" i="14" s="1"/>
  <c r="J79" i="14"/>
  <c r="S78" i="14"/>
  <c r="V78" i="14" s="1"/>
  <c r="Q78" i="14"/>
  <c r="L78" i="14"/>
  <c r="O78" i="14" s="1"/>
  <c r="J78" i="14"/>
  <c r="S77" i="14"/>
  <c r="V77" i="14" s="1"/>
  <c r="Q77" i="14"/>
  <c r="L77" i="14"/>
  <c r="O77" i="14" s="1"/>
  <c r="J77" i="14"/>
  <c r="S76" i="14"/>
  <c r="V76" i="14" s="1"/>
  <c r="Q76" i="14"/>
  <c r="L76" i="14"/>
  <c r="O76" i="14" s="1"/>
  <c r="J76" i="14"/>
  <c r="S75" i="14"/>
  <c r="V75" i="14" s="1"/>
  <c r="Q75" i="14"/>
  <c r="L75" i="14"/>
  <c r="O75" i="14" s="1"/>
  <c r="J75" i="14"/>
  <c r="S74" i="14"/>
  <c r="V74" i="14" s="1"/>
  <c r="Q74" i="14"/>
  <c r="L74" i="14"/>
  <c r="O74" i="14" s="1"/>
  <c r="J74" i="14"/>
  <c r="S73" i="14"/>
  <c r="V73" i="14" s="1"/>
  <c r="Q73" i="14"/>
  <c r="L73" i="14"/>
  <c r="O73" i="14" s="1"/>
  <c r="J73" i="14"/>
  <c r="S72" i="14"/>
  <c r="V72" i="14" s="1"/>
  <c r="Q72" i="14"/>
  <c r="L72" i="14"/>
  <c r="O72" i="14" s="1"/>
  <c r="J72" i="14"/>
  <c r="S71" i="14"/>
  <c r="V71" i="14" s="1"/>
  <c r="Q71" i="14"/>
  <c r="L71" i="14"/>
  <c r="O71" i="14" s="1"/>
  <c r="J71" i="14"/>
  <c r="S70" i="14"/>
  <c r="V70" i="14" s="1"/>
  <c r="Q70" i="14"/>
  <c r="L70" i="14"/>
  <c r="O70" i="14" s="1"/>
  <c r="J70" i="14"/>
  <c r="S69" i="14"/>
  <c r="V69" i="14" s="1"/>
  <c r="Q69" i="14"/>
  <c r="L69" i="14"/>
  <c r="O69" i="14" s="1"/>
  <c r="J69" i="14"/>
  <c r="S68" i="14"/>
  <c r="V68" i="14" s="1"/>
  <c r="Q68" i="14"/>
  <c r="L68" i="14"/>
  <c r="O68" i="14" s="1"/>
  <c r="J68" i="14"/>
  <c r="S67" i="14"/>
  <c r="V67" i="14" s="1"/>
  <c r="Q67" i="14"/>
  <c r="L67" i="14"/>
  <c r="O67" i="14" s="1"/>
  <c r="J67" i="14"/>
  <c r="S66" i="14"/>
  <c r="V66" i="14" s="1"/>
  <c r="Q66" i="14"/>
  <c r="O66" i="14"/>
  <c r="L66" i="14"/>
  <c r="J66" i="14"/>
  <c r="S65" i="14"/>
  <c r="V65" i="14" s="1"/>
  <c r="Q65" i="14"/>
  <c r="L65" i="14"/>
  <c r="O65" i="14" s="1"/>
  <c r="J65" i="14"/>
  <c r="S64" i="14"/>
  <c r="V64" i="14" s="1"/>
  <c r="Q64" i="14"/>
  <c r="L64" i="14"/>
  <c r="O64" i="14" s="1"/>
  <c r="J64" i="14"/>
  <c r="S63" i="14"/>
  <c r="V63" i="14" s="1"/>
  <c r="Q63" i="14"/>
  <c r="L63" i="14"/>
  <c r="O63" i="14" s="1"/>
  <c r="J63" i="14"/>
  <c r="S62" i="14"/>
  <c r="V62" i="14" s="1"/>
  <c r="Q62" i="14"/>
  <c r="L62" i="14"/>
  <c r="O62" i="14" s="1"/>
  <c r="J62" i="14"/>
  <c r="S61" i="14"/>
  <c r="V61" i="14" s="1"/>
  <c r="Q61" i="14"/>
  <c r="L61" i="14"/>
  <c r="O61" i="14" s="1"/>
  <c r="J61" i="14"/>
  <c r="S60" i="14"/>
  <c r="V60" i="14" s="1"/>
  <c r="Q60" i="14"/>
  <c r="L60" i="14"/>
  <c r="O60" i="14" s="1"/>
  <c r="J60" i="14"/>
  <c r="S59" i="14"/>
  <c r="V59" i="14" s="1"/>
  <c r="Q59" i="14"/>
  <c r="L59" i="14"/>
  <c r="O59" i="14" s="1"/>
  <c r="J59" i="14"/>
  <c r="S58" i="14"/>
  <c r="V58" i="14" s="1"/>
  <c r="Q58" i="14"/>
  <c r="L58" i="14"/>
  <c r="O58" i="14" s="1"/>
  <c r="J58" i="14"/>
  <c r="S57" i="14"/>
  <c r="V57" i="14" s="1"/>
  <c r="Q57" i="14"/>
  <c r="L57" i="14"/>
  <c r="O57" i="14" s="1"/>
  <c r="J57" i="14"/>
  <c r="S56" i="14"/>
  <c r="V56" i="14" s="1"/>
  <c r="Q56" i="14"/>
  <c r="L56" i="14"/>
  <c r="O56" i="14" s="1"/>
  <c r="J56" i="14"/>
  <c r="S55" i="14"/>
  <c r="V55" i="14" s="1"/>
  <c r="Q55" i="14"/>
  <c r="L55" i="14"/>
  <c r="O55" i="14" s="1"/>
  <c r="J55" i="14"/>
  <c r="S54" i="14"/>
  <c r="V54" i="14" s="1"/>
  <c r="Q54" i="14"/>
  <c r="L54" i="14"/>
  <c r="O54" i="14" s="1"/>
  <c r="J54" i="14"/>
  <c r="S53" i="14"/>
  <c r="V53" i="14" s="1"/>
  <c r="Q53" i="14"/>
  <c r="L53" i="14"/>
  <c r="O53" i="14" s="1"/>
  <c r="J53" i="14"/>
  <c r="S52" i="14"/>
  <c r="V52" i="14" s="1"/>
  <c r="Q52" i="14"/>
  <c r="L52" i="14"/>
  <c r="O52" i="14" s="1"/>
  <c r="J52" i="14"/>
  <c r="S51" i="14"/>
  <c r="V51" i="14" s="1"/>
  <c r="Q51" i="14"/>
  <c r="L51" i="14"/>
  <c r="O51" i="14" s="1"/>
  <c r="J51" i="14"/>
  <c r="S50" i="14"/>
  <c r="V50" i="14" s="1"/>
  <c r="Q50" i="14"/>
  <c r="L50" i="14"/>
  <c r="O50" i="14" s="1"/>
  <c r="J50" i="14"/>
  <c r="S49" i="14"/>
  <c r="V49" i="14" s="1"/>
  <c r="Q49" i="14"/>
  <c r="L49" i="14"/>
  <c r="O49" i="14" s="1"/>
  <c r="J49" i="14"/>
  <c r="S48" i="14"/>
  <c r="V48" i="14" s="1"/>
  <c r="Q48" i="14"/>
  <c r="L48" i="14"/>
  <c r="O48" i="14" s="1"/>
  <c r="J48" i="14"/>
  <c r="S47" i="14"/>
  <c r="V47" i="14" s="1"/>
  <c r="Q47" i="14"/>
  <c r="L47" i="14"/>
  <c r="O47" i="14" s="1"/>
  <c r="J47" i="14"/>
  <c r="S46" i="14"/>
  <c r="V46" i="14" s="1"/>
  <c r="Q46" i="14"/>
  <c r="L46" i="14"/>
  <c r="O46" i="14" s="1"/>
  <c r="J46" i="14"/>
  <c r="S45" i="14"/>
  <c r="V45" i="14" s="1"/>
  <c r="Q45" i="14"/>
  <c r="L45" i="14"/>
  <c r="O45" i="14" s="1"/>
  <c r="J45" i="14"/>
  <c r="S44" i="14"/>
  <c r="V44" i="14" s="1"/>
  <c r="Q44" i="14"/>
  <c r="L44" i="14"/>
  <c r="O44" i="14" s="1"/>
  <c r="J44" i="14"/>
  <c r="S43" i="14"/>
  <c r="V43" i="14" s="1"/>
  <c r="Q43" i="14"/>
  <c r="L43" i="14"/>
  <c r="O43" i="14" s="1"/>
  <c r="J43" i="14"/>
  <c r="S42" i="14"/>
  <c r="V42" i="14" s="1"/>
  <c r="Q42" i="14"/>
  <c r="L42" i="14"/>
  <c r="O42" i="14" s="1"/>
  <c r="J42" i="14"/>
  <c r="S41" i="14"/>
  <c r="V41" i="14" s="1"/>
  <c r="Q41" i="14"/>
  <c r="L41" i="14"/>
  <c r="O41" i="14" s="1"/>
  <c r="J41" i="14"/>
  <c r="S40" i="14"/>
  <c r="V40" i="14" s="1"/>
  <c r="Q40" i="14"/>
  <c r="L40" i="14"/>
  <c r="O40" i="14" s="1"/>
  <c r="J40" i="14"/>
  <c r="V39" i="14"/>
  <c r="S39" i="14"/>
  <c r="Q39" i="14"/>
  <c r="L39" i="14"/>
  <c r="O39" i="14" s="1"/>
  <c r="J39" i="14"/>
  <c r="S38" i="14"/>
  <c r="V38" i="14" s="1"/>
  <c r="Q38" i="14"/>
  <c r="L38" i="14"/>
  <c r="O38" i="14" s="1"/>
  <c r="J38" i="14"/>
  <c r="S37" i="14"/>
  <c r="V37" i="14" s="1"/>
  <c r="Q37" i="14"/>
  <c r="L37" i="14"/>
  <c r="O37" i="14" s="1"/>
  <c r="J37" i="14"/>
  <c r="S36" i="14"/>
  <c r="V36" i="14" s="1"/>
  <c r="Q36" i="14"/>
  <c r="L36" i="14"/>
  <c r="O36" i="14" s="1"/>
  <c r="J36" i="14"/>
  <c r="S35" i="14"/>
  <c r="V35" i="14" s="1"/>
  <c r="Q35" i="14"/>
  <c r="L35" i="14"/>
  <c r="O35" i="14" s="1"/>
  <c r="J35" i="14"/>
  <c r="S34" i="14"/>
  <c r="V34" i="14" s="1"/>
  <c r="Q34" i="14"/>
  <c r="L34" i="14"/>
  <c r="O34" i="14" s="1"/>
  <c r="J34" i="14"/>
  <c r="S33" i="14"/>
  <c r="V33" i="14" s="1"/>
  <c r="Q33" i="14"/>
  <c r="L33" i="14"/>
  <c r="O33" i="14" s="1"/>
  <c r="J33" i="14"/>
  <c r="S32" i="14"/>
  <c r="V32" i="14" s="1"/>
  <c r="Q32" i="14"/>
  <c r="L32" i="14"/>
  <c r="O32" i="14" s="1"/>
  <c r="J32" i="14"/>
  <c r="S31" i="14"/>
  <c r="V31" i="14" s="1"/>
  <c r="Q31" i="14"/>
  <c r="L31" i="14"/>
  <c r="O31" i="14" s="1"/>
  <c r="J31" i="14"/>
  <c r="S30" i="14"/>
  <c r="V30" i="14" s="1"/>
  <c r="Q30" i="14"/>
  <c r="L30" i="14"/>
  <c r="O30" i="14" s="1"/>
  <c r="J30" i="14"/>
  <c r="S29" i="14"/>
  <c r="V29" i="14" s="1"/>
  <c r="Q29" i="14"/>
  <c r="L29" i="14"/>
  <c r="O29" i="14" s="1"/>
  <c r="J29" i="14"/>
  <c r="S28" i="14"/>
  <c r="V28" i="14" s="1"/>
  <c r="Q28" i="14"/>
  <c r="L28" i="14"/>
  <c r="O28" i="14" s="1"/>
  <c r="J28" i="14"/>
  <c r="S27" i="14"/>
  <c r="V27" i="14" s="1"/>
  <c r="Q27" i="14"/>
  <c r="L27" i="14"/>
  <c r="O27" i="14" s="1"/>
  <c r="J27" i="14"/>
  <c r="S26" i="14"/>
  <c r="V26" i="14" s="1"/>
  <c r="Q26" i="14"/>
  <c r="L26" i="14"/>
  <c r="O26" i="14" s="1"/>
  <c r="J26" i="14"/>
  <c r="S25" i="14"/>
  <c r="V25" i="14" s="1"/>
  <c r="Q25" i="14"/>
  <c r="L25" i="14"/>
  <c r="O25" i="14" s="1"/>
  <c r="J25" i="14"/>
  <c r="S24" i="14"/>
  <c r="V24" i="14" s="1"/>
  <c r="Q24" i="14"/>
  <c r="L24" i="14"/>
  <c r="O24" i="14" s="1"/>
  <c r="J24" i="14"/>
  <c r="S23" i="14"/>
  <c r="V23" i="14" s="1"/>
  <c r="Q23" i="14"/>
  <c r="L23" i="14"/>
  <c r="O23" i="14" s="1"/>
  <c r="J23" i="14"/>
  <c r="S22" i="14"/>
  <c r="V22" i="14" s="1"/>
  <c r="Q22" i="14"/>
  <c r="L22" i="14"/>
  <c r="O22" i="14" s="1"/>
  <c r="J22" i="14"/>
  <c r="S21" i="14"/>
  <c r="V21" i="14" s="1"/>
  <c r="Q21" i="14"/>
  <c r="L21" i="14"/>
  <c r="O21" i="14" s="1"/>
  <c r="J21" i="14"/>
  <c r="S20" i="14"/>
  <c r="V20" i="14" s="1"/>
  <c r="Q20" i="14"/>
  <c r="L20" i="14"/>
  <c r="O20" i="14" s="1"/>
  <c r="J20" i="14"/>
  <c r="S19" i="14"/>
  <c r="V19" i="14" s="1"/>
  <c r="Q19" i="14"/>
  <c r="L19" i="14"/>
  <c r="O19" i="14" s="1"/>
  <c r="J19" i="14"/>
  <c r="S18" i="14"/>
  <c r="V18" i="14" s="1"/>
  <c r="Q18" i="14"/>
  <c r="L18" i="14"/>
  <c r="O18" i="14" s="1"/>
  <c r="J18" i="14"/>
  <c r="S17" i="14"/>
  <c r="V17" i="14" s="1"/>
  <c r="Q17" i="14"/>
  <c r="L17" i="14"/>
  <c r="O17" i="14" s="1"/>
  <c r="J17" i="14"/>
  <c r="S16" i="14"/>
  <c r="V16" i="14" s="1"/>
  <c r="Q16" i="14"/>
  <c r="L16" i="14"/>
  <c r="O16" i="14" s="1"/>
  <c r="J16" i="14"/>
  <c r="S15" i="14"/>
  <c r="V15" i="14" s="1"/>
  <c r="Q15" i="14"/>
  <c r="L15" i="14"/>
  <c r="O15" i="14" s="1"/>
  <c r="J15" i="14"/>
  <c r="S14" i="14"/>
  <c r="V14" i="14" s="1"/>
  <c r="Q14" i="14"/>
  <c r="L14" i="14"/>
  <c r="O14" i="14" s="1"/>
  <c r="J14" i="14"/>
  <c r="S13" i="14"/>
  <c r="V13" i="14" s="1"/>
  <c r="Q13" i="14"/>
  <c r="L13" i="14"/>
  <c r="O13" i="14" s="1"/>
  <c r="J13" i="14"/>
  <c r="S12" i="14"/>
  <c r="V12" i="14" s="1"/>
  <c r="Q12" i="14"/>
  <c r="L12" i="14"/>
  <c r="O12" i="14" s="1"/>
  <c r="J12" i="14"/>
  <c r="S11" i="14"/>
  <c r="V11" i="14" s="1"/>
  <c r="Q11" i="14"/>
  <c r="L11" i="14"/>
  <c r="O11" i="14" s="1"/>
  <c r="J11" i="14"/>
  <c r="S10" i="14"/>
  <c r="V10" i="14" s="1"/>
  <c r="Q10" i="14"/>
  <c r="L10" i="14"/>
  <c r="O10" i="14" s="1"/>
  <c r="J10" i="14"/>
  <c r="S9" i="14"/>
  <c r="V9" i="14" s="1"/>
  <c r="Q9" i="14"/>
  <c r="L9" i="14"/>
  <c r="O9" i="14" s="1"/>
  <c r="J9" i="14"/>
  <c r="S8" i="14"/>
  <c r="V8" i="14" s="1"/>
  <c r="Q8" i="14"/>
  <c r="L8" i="14"/>
  <c r="O8" i="14" s="1"/>
  <c r="J8" i="14"/>
  <c r="S7" i="14"/>
  <c r="V7" i="14" s="1"/>
  <c r="Q7" i="14"/>
  <c r="L7" i="14"/>
  <c r="O7" i="14" s="1"/>
  <c r="J7" i="14"/>
  <c r="S6" i="14"/>
  <c r="V6" i="14" s="1"/>
  <c r="Q6" i="14"/>
  <c r="L6" i="14"/>
  <c r="O6" i="14" s="1"/>
  <c r="J6" i="14"/>
  <c r="S5" i="14"/>
  <c r="V5" i="14" s="1"/>
  <c r="Q5" i="14"/>
  <c r="L5" i="14"/>
  <c r="O5" i="14" s="1"/>
  <c r="J5" i="14"/>
  <c r="S4" i="14"/>
  <c r="V4" i="14" s="1"/>
  <c r="Q4" i="14"/>
  <c r="L4" i="14"/>
  <c r="O4" i="14" s="1"/>
  <c r="J4" i="14"/>
  <c r="S3" i="14"/>
  <c r="V3" i="14" s="1"/>
  <c r="Q3" i="14"/>
  <c r="L3" i="14"/>
  <c r="O3" i="14" s="1"/>
  <c r="J3" i="14"/>
  <c r="S2" i="14"/>
  <c r="V2" i="14" s="1"/>
  <c r="Q2" i="14"/>
  <c r="L2" i="14"/>
  <c r="O2" i="14" s="1"/>
  <c r="J2" i="14"/>
  <c r="M27" i="12" l="1"/>
  <c r="K2" i="12" l="1"/>
  <c r="W5" i="12" l="1"/>
  <c r="W3" i="12"/>
  <c r="W4" i="12"/>
  <c r="P5" i="12"/>
  <c r="P4" i="12"/>
  <c r="P3" i="12"/>
  <c r="P2" i="12"/>
  <c r="G3" i="10"/>
  <c r="T234" i="12" l="1"/>
  <c r="W234" i="12" s="1"/>
  <c r="R234" i="12"/>
  <c r="M234" i="12"/>
  <c r="P234" i="12" s="1"/>
  <c r="T233" i="12"/>
  <c r="W233" i="12" s="1"/>
  <c r="R233" i="12"/>
  <c r="M233" i="12"/>
  <c r="P233" i="12" s="1"/>
  <c r="K233" i="12"/>
  <c r="T232" i="12"/>
  <c r="W232" i="12" s="1"/>
  <c r="R232" i="12"/>
  <c r="M232" i="12"/>
  <c r="P232" i="12" s="1"/>
  <c r="K232" i="12"/>
  <c r="T231" i="12"/>
  <c r="W231" i="12" s="1"/>
  <c r="R231" i="12"/>
  <c r="M231" i="12"/>
  <c r="P231" i="12" s="1"/>
  <c r="K231" i="12"/>
  <c r="T230" i="12"/>
  <c r="W230" i="12" s="1"/>
  <c r="R230" i="12"/>
  <c r="M230" i="12"/>
  <c r="P230" i="12" s="1"/>
  <c r="K230" i="12"/>
  <c r="T229" i="12"/>
  <c r="W229" i="12" s="1"/>
  <c r="R229" i="12"/>
  <c r="M229" i="12"/>
  <c r="P229" i="12" s="1"/>
  <c r="K229" i="12"/>
  <c r="W228" i="12"/>
  <c r="P228" i="12"/>
  <c r="T227" i="12"/>
  <c r="W227" i="12" s="1"/>
  <c r="R227" i="12"/>
  <c r="M227" i="12"/>
  <c r="P227" i="12" s="1"/>
  <c r="K227" i="12"/>
  <c r="T226" i="12"/>
  <c r="W226" i="12" s="1"/>
  <c r="R226" i="12"/>
  <c r="M226" i="12"/>
  <c r="P226" i="12" s="1"/>
  <c r="K226" i="12"/>
  <c r="T225" i="12"/>
  <c r="W225" i="12" s="1"/>
  <c r="R225" i="12"/>
  <c r="M225" i="12"/>
  <c r="P225" i="12" s="1"/>
  <c r="K225" i="12"/>
  <c r="T224" i="12"/>
  <c r="W224" i="12" s="1"/>
  <c r="R224" i="12"/>
  <c r="M224" i="12"/>
  <c r="P224" i="12" s="1"/>
  <c r="K224" i="12"/>
  <c r="T223" i="12"/>
  <c r="W223" i="12" s="1"/>
  <c r="R223" i="12"/>
  <c r="M223" i="12"/>
  <c r="P223" i="12" s="1"/>
  <c r="K223" i="12"/>
  <c r="T222" i="12"/>
  <c r="W222" i="12" s="1"/>
  <c r="R222" i="12"/>
  <c r="M222" i="12"/>
  <c r="P222" i="12" s="1"/>
  <c r="K222" i="12"/>
  <c r="T221" i="12"/>
  <c r="W221" i="12" s="1"/>
  <c r="R221" i="12"/>
  <c r="M221" i="12"/>
  <c r="P221" i="12" s="1"/>
  <c r="K221" i="12"/>
  <c r="W220" i="12"/>
  <c r="P220" i="12"/>
  <c r="W219" i="12"/>
  <c r="P219" i="12"/>
  <c r="T218" i="12"/>
  <c r="W218" i="12" s="1"/>
  <c r="R218" i="12"/>
  <c r="M218" i="12"/>
  <c r="P218" i="12" s="1"/>
  <c r="K218" i="12"/>
  <c r="T217" i="12"/>
  <c r="W217" i="12" s="1"/>
  <c r="R217" i="12"/>
  <c r="M217" i="12"/>
  <c r="P217" i="12" s="1"/>
  <c r="K217" i="12"/>
  <c r="T216" i="12"/>
  <c r="W216" i="12" s="1"/>
  <c r="R216" i="12"/>
  <c r="M216" i="12"/>
  <c r="P216" i="12" s="1"/>
  <c r="K216" i="12"/>
  <c r="T215" i="12"/>
  <c r="W215" i="12" s="1"/>
  <c r="R215" i="12"/>
  <c r="P215" i="12"/>
  <c r="T214" i="12"/>
  <c r="W214" i="12" s="1"/>
  <c r="R214" i="12"/>
  <c r="P214" i="12"/>
  <c r="T213" i="12"/>
  <c r="W213" i="12" s="1"/>
  <c r="R213" i="12"/>
  <c r="P213" i="12"/>
  <c r="T212" i="12"/>
  <c r="W212" i="12" s="1"/>
  <c r="R212" i="12"/>
  <c r="P212" i="12"/>
  <c r="T211" i="12"/>
  <c r="W211" i="12" s="1"/>
  <c r="R211" i="12"/>
  <c r="P211" i="12"/>
  <c r="T210" i="12"/>
  <c r="W210" i="12" s="1"/>
  <c r="R210" i="12"/>
  <c r="P210" i="12"/>
  <c r="T209" i="12"/>
  <c r="W209" i="12" s="1"/>
  <c r="R209" i="12"/>
  <c r="P209" i="12"/>
  <c r="T208" i="12"/>
  <c r="W208" i="12" s="1"/>
  <c r="R208" i="12"/>
  <c r="P208" i="12"/>
  <c r="T207" i="12"/>
  <c r="W207" i="12" s="1"/>
  <c r="R207" i="12"/>
  <c r="P207" i="12"/>
  <c r="T206" i="12"/>
  <c r="W206" i="12" s="1"/>
  <c r="R206" i="12"/>
  <c r="P206" i="12"/>
  <c r="T205" i="12"/>
  <c r="W205" i="12" s="1"/>
  <c r="R205" i="12"/>
  <c r="M205" i="12"/>
  <c r="P205" i="12" s="1"/>
  <c r="K205" i="12"/>
  <c r="T204" i="12"/>
  <c r="W204" i="12" s="1"/>
  <c r="R204" i="12"/>
  <c r="M204" i="12"/>
  <c r="P204" i="12" s="1"/>
  <c r="K204" i="12"/>
  <c r="T203" i="12"/>
  <c r="W203" i="12" s="1"/>
  <c r="R203" i="12"/>
  <c r="M203" i="12"/>
  <c r="P203" i="12" s="1"/>
  <c r="K203" i="12"/>
  <c r="T202" i="12"/>
  <c r="W202" i="12" s="1"/>
  <c r="R202" i="12"/>
  <c r="M202" i="12"/>
  <c r="P202" i="12" s="1"/>
  <c r="K202" i="12"/>
  <c r="T201" i="12"/>
  <c r="W201" i="12" s="1"/>
  <c r="R201" i="12"/>
  <c r="M201" i="12"/>
  <c r="P201" i="12" s="1"/>
  <c r="K201" i="12"/>
  <c r="T200" i="12"/>
  <c r="W200" i="12" s="1"/>
  <c r="R200" i="12"/>
  <c r="M200" i="12"/>
  <c r="P200" i="12" s="1"/>
  <c r="K200" i="12"/>
  <c r="T195" i="12"/>
  <c r="W195" i="12" s="1"/>
  <c r="R195" i="12"/>
  <c r="M195" i="12"/>
  <c r="P195" i="12" s="1"/>
  <c r="K195" i="12"/>
  <c r="T194" i="12"/>
  <c r="W194" i="12" s="1"/>
  <c r="R194" i="12"/>
  <c r="M194" i="12"/>
  <c r="P194" i="12" s="1"/>
  <c r="K194" i="12"/>
  <c r="T193" i="12"/>
  <c r="W193" i="12" s="1"/>
  <c r="R193" i="12"/>
  <c r="M193" i="12"/>
  <c r="P193" i="12" s="1"/>
  <c r="K193" i="12"/>
  <c r="W192" i="12"/>
  <c r="R192" i="12"/>
  <c r="P192" i="12"/>
  <c r="K192" i="12"/>
  <c r="W191" i="12"/>
  <c r="P191" i="12"/>
  <c r="T190" i="12"/>
  <c r="W190" i="12" s="1"/>
  <c r="M190" i="12"/>
  <c r="P190" i="12" s="1"/>
  <c r="K190" i="12"/>
  <c r="T189" i="12"/>
  <c r="W189" i="12" s="1"/>
  <c r="R189" i="12"/>
  <c r="M189" i="12"/>
  <c r="P189" i="12" s="1"/>
  <c r="K189" i="12"/>
  <c r="T188" i="12"/>
  <c r="W188" i="12" s="1"/>
  <c r="R188" i="12"/>
  <c r="M188" i="12"/>
  <c r="P188" i="12" s="1"/>
  <c r="K188" i="12"/>
  <c r="T187" i="12"/>
  <c r="W187" i="12" s="1"/>
  <c r="R187" i="12"/>
  <c r="M187" i="12"/>
  <c r="P187" i="12" s="1"/>
  <c r="K187" i="12"/>
  <c r="T186" i="12"/>
  <c r="W186" i="12" s="1"/>
  <c r="R186" i="12"/>
  <c r="M186" i="12"/>
  <c r="P186" i="12" s="1"/>
  <c r="K186" i="12"/>
  <c r="T185" i="12"/>
  <c r="W185" i="12" s="1"/>
  <c r="R185" i="12"/>
  <c r="M185" i="12"/>
  <c r="P185" i="12" s="1"/>
  <c r="K185" i="12"/>
  <c r="T184" i="12"/>
  <c r="W184" i="12" s="1"/>
  <c r="R184" i="12"/>
  <c r="M184" i="12"/>
  <c r="P184" i="12" s="1"/>
  <c r="K184" i="12"/>
  <c r="T183" i="12"/>
  <c r="W183" i="12" s="1"/>
  <c r="R183" i="12"/>
  <c r="P183" i="12"/>
  <c r="K183" i="12"/>
  <c r="T182" i="12"/>
  <c r="W182" i="12" s="1"/>
  <c r="R182" i="12"/>
  <c r="M182" i="12"/>
  <c r="P182" i="12" s="1"/>
  <c r="K182" i="12"/>
  <c r="T181" i="12"/>
  <c r="W181" i="12" s="1"/>
  <c r="R181" i="12"/>
  <c r="M181" i="12"/>
  <c r="P181" i="12" s="1"/>
  <c r="K181" i="12"/>
  <c r="T180" i="12"/>
  <c r="W180" i="12" s="1"/>
  <c r="R180" i="12"/>
  <c r="M180" i="12"/>
  <c r="P180" i="12" s="1"/>
  <c r="K180" i="12"/>
  <c r="T179" i="12"/>
  <c r="W179" i="12" s="1"/>
  <c r="R179" i="12"/>
  <c r="M179" i="12"/>
  <c r="P179" i="12" s="1"/>
  <c r="K179" i="12"/>
  <c r="T178" i="12"/>
  <c r="W178" i="12" s="1"/>
  <c r="R178" i="12"/>
  <c r="M178" i="12"/>
  <c r="P178" i="12" s="1"/>
  <c r="K178" i="12"/>
  <c r="T177" i="12"/>
  <c r="W177" i="12" s="1"/>
  <c r="R177" i="12"/>
  <c r="M177" i="12"/>
  <c r="P177" i="12" s="1"/>
  <c r="K177" i="12"/>
  <c r="T176" i="12"/>
  <c r="W176" i="12" s="1"/>
  <c r="R176" i="12"/>
  <c r="M176" i="12"/>
  <c r="P176" i="12" s="1"/>
  <c r="K176" i="12"/>
  <c r="T175" i="12"/>
  <c r="W175" i="12" s="1"/>
  <c r="R175" i="12"/>
  <c r="M175" i="12"/>
  <c r="P175" i="12" s="1"/>
  <c r="K175" i="12"/>
  <c r="T174" i="12"/>
  <c r="W174" i="12" s="1"/>
  <c r="R174" i="12"/>
  <c r="M174" i="12"/>
  <c r="P174" i="12" s="1"/>
  <c r="K174" i="12"/>
  <c r="T173" i="12"/>
  <c r="W173" i="12" s="1"/>
  <c r="R173" i="12"/>
  <c r="M173" i="12"/>
  <c r="P173" i="12" s="1"/>
  <c r="K173" i="12"/>
  <c r="T172" i="12"/>
  <c r="W172" i="12" s="1"/>
  <c r="R172" i="12"/>
  <c r="M172" i="12"/>
  <c r="P172" i="12" s="1"/>
  <c r="K172" i="12"/>
  <c r="T171" i="12"/>
  <c r="W171" i="12" s="1"/>
  <c r="R171" i="12"/>
  <c r="M171" i="12"/>
  <c r="P171" i="12" s="1"/>
  <c r="K171" i="12"/>
  <c r="T170" i="12"/>
  <c r="W170" i="12" s="1"/>
  <c r="R170" i="12"/>
  <c r="M170" i="12"/>
  <c r="P170" i="12" s="1"/>
  <c r="K170" i="12"/>
  <c r="T169" i="12"/>
  <c r="W169" i="12" s="1"/>
  <c r="R169" i="12"/>
  <c r="M169" i="12"/>
  <c r="P169" i="12" s="1"/>
  <c r="K169" i="12"/>
  <c r="T168" i="12"/>
  <c r="W168" i="12" s="1"/>
  <c r="R168" i="12"/>
  <c r="M168" i="12"/>
  <c r="P168" i="12" s="1"/>
  <c r="K168" i="12"/>
  <c r="T167" i="12"/>
  <c r="W167" i="12" s="1"/>
  <c r="R167" i="12"/>
  <c r="M167" i="12"/>
  <c r="P167" i="12" s="1"/>
  <c r="K167" i="12"/>
  <c r="T166" i="12"/>
  <c r="W166" i="12" s="1"/>
  <c r="R166" i="12"/>
  <c r="M166" i="12"/>
  <c r="P166" i="12" s="1"/>
  <c r="K166" i="12"/>
  <c r="T165" i="12"/>
  <c r="W165" i="12" s="1"/>
  <c r="R165" i="12"/>
  <c r="M165" i="12"/>
  <c r="P165" i="12" s="1"/>
  <c r="K165" i="12"/>
  <c r="T164" i="12"/>
  <c r="W164" i="12" s="1"/>
  <c r="R164" i="12"/>
  <c r="M164" i="12"/>
  <c r="P164" i="12" s="1"/>
  <c r="K164" i="12"/>
  <c r="T163" i="12"/>
  <c r="W163" i="12" s="1"/>
  <c r="R163" i="12"/>
  <c r="M163" i="12"/>
  <c r="P163" i="12" s="1"/>
  <c r="K163" i="12"/>
  <c r="T162" i="12"/>
  <c r="W162" i="12" s="1"/>
  <c r="R162" i="12"/>
  <c r="M162" i="12"/>
  <c r="P162" i="12" s="1"/>
  <c r="K162" i="12"/>
  <c r="T161" i="12"/>
  <c r="W161" i="12" s="1"/>
  <c r="R161" i="12"/>
  <c r="M161" i="12"/>
  <c r="P161" i="12" s="1"/>
  <c r="K161" i="12"/>
  <c r="T159" i="12"/>
  <c r="W159" i="12" s="1"/>
  <c r="R159" i="12"/>
  <c r="M159" i="12"/>
  <c r="P159" i="12" s="1"/>
  <c r="K159" i="12"/>
  <c r="T158" i="12"/>
  <c r="W158" i="12" s="1"/>
  <c r="R158" i="12"/>
  <c r="M158" i="12"/>
  <c r="P158" i="12" s="1"/>
  <c r="K158" i="12"/>
  <c r="T157" i="12"/>
  <c r="W157" i="12" s="1"/>
  <c r="R157" i="12"/>
  <c r="M157" i="12"/>
  <c r="P157" i="12" s="1"/>
  <c r="K157" i="12"/>
  <c r="T156" i="12"/>
  <c r="W156" i="12" s="1"/>
  <c r="R156" i="12"/>
  <c r="M156" i="12"/>
  <c r="P156" i="12" s="1"/>
  <c r="K156" i="12"/>
  <c r="T155" i="12"/>
  <c r="W155" i="12" s="1"/>
  <c r="R155" i="12"/>
  <c r="M155" i="12"/>
  <c r="P155" i="12" s="1"/>
  <c r="K155" i="12"/>
  <c r="T154" i="12"/>
  <c r="W154" i="12" s="1"/>
  <c r="R154" i="12"/>
  <c r="M154" i="12"/>
  <c r="P154" i="12" s="1"/>
  <c r="K154" i="12"/>
  <c r="T153" i="12"/>
  <c r="W153" i="12" s="1"/>
  <c r="R153" i="12"/>
  <c r="M153" i="12"/>
  <c r="P153" i="12" s="1"/>
  <c r="K153" i="12"/>
  <c r="T152" i="12"/>
  <c r="W152" i="12" s="1"/>
  <c r="R152" i="12"/>
  <c r="M152" i="12"/>
  <c r="P152" i="12" s="1"/>
  <c r="K152" i="12"/>
  <c r="T151" i="12"/>
  <c r="W151" i="12" s="1"/>
  <c r="R151" i="12"/>
  <c r="M151" i="12"/>
  <c r="P151" i="12" s="1"/>
  <c r="K151" i="12"/>
  <c r="T150" i="12"/>
  <c r="W150" i="12" s="1"/>
  <c r="R150" i="12"/>
  <c r="M150" i="12"/>
  <c r="P150" i="12" s="1"/>
  <c r="K150" i="12"/>
  <c r="W149" i="12"/>
  <c r="P149" i="12"/>
  <c r="W148" i="12"/>
  <c r="P148" i="12"/>
  <c r="T147" i="12"/>
  <c r="W147" i="12" s="1"/>
  <c r="R147" i="12"/>
  <c r="M147" i="12"/>
  <c r="P147" i="12" s="1"/>
  <c r="K147" i="12"/>
  <c r="T146" i="12"/>
  <c r="W146" i="12" s="1"/>
  <c r="R146" i="12"/>
  <c r="M146" i="12"/>
  <c r="P146" i="12" s="1"/>
  <c r="K146" i="12"/>
  <c r="T145" i="12"/>
  <c r="W145" i="12" s="1"/>
  <c r="R145" i="12"/>
  <c r="M145" i="12"/>
  <c r="P145" i="12" s="1"/>
  <c r="K145" i="12"/>
  <c r="T144" i="12"/>
  <c r="W144" i="12" s="1"/>
  <c r="R144" i="12"/>
  <c r="M144" i="12"/>
  <c r="P144" i="12" s="1"/>
  <c r="K144" i="12"/>
  <c r="T143" i="12"/>
  <c r="W143" i="12" s="1"/>
  <c r="R143" i="12"/>
  <c r="M143" i="12"/>
  <c r="P143" i="12" s="1"/>
  <c r="K143" i="12"/>
  <c r="T142" i="12"/>
  <c r="W142" i="12" s="1"/>
  <c r="R142" i="12"/>
  <c r="M142" i="12"/>
  <c r="P142" i="12" s="1"/>
  <c r="K142" i="12"/>
  <c r="T141" i="12"/>
  <c r="W141" i="12" s="1"/>
  <c r="R141" i="12"/>
  <c r="M141" i="12"/>
  <c r="P141" i="12" s="1"/>
  <c r="K141" i="12"/>
  <c r="T134" i="12"/>
  <c r="W134" i="12" s="1"/>
  <c r="R134" i="12"/>
  <c r="M134" i="12"/>
  <c r="P134" i="12" s="1"/>
  <c r="K134" i="12"/>
  <c r="W133" i="12"/>
  <c r="P133" i="12"/>
  <c r="W132" i="12"/>
  <c r="P132" i="12"/>
  <c r="T131" i="12"/>
  <c r="W131" i="12" s="1"/>
  <c r="R131" i="12"/>
  <c r="M131" i="12"/>
  <c r="P131" i="12" s="1"/>
  <c r="K131" i="12"/>
  <c r="T130" i="12"/>
  <c r="W130" i="12" s="1"/>
  <c r="R130" i="12"/>
  <c r="M130" i="12"/>
  <c r="P130" i="12" s="1"/>
  <c r="K130" i="12"/>
  <c r="T129" i="12"/>
  <c r="W129" i="12" s="1"/>
  <c r="R129" i="12"/>
  <c r="M129" i="12"/>
  <c r="P129" i="12" s="1"/>
  <c r="K129" i="12"/>
  <c r="T128" i="12"/>
  <c r="W128" i="12" s="1"/>
  <c r="R128" i="12"/>
  <c r="M128" i="12"/>
  <c r="P128" i="12" s="1"/>
  <c r="K128" i="12"/>
  <c r="T127" i="12"/>
  <c r="W127" i="12" s="1"/>
  <c r="R127" i="12"/>
  <c r="M127" i="12"/>
  <c r="P127" i="12" s="1"/>
  <c r="K127" i="12"/>
  <c r="T126" i="12"/>
  <c r="W126" i="12" s="1"/>
  <c r="R126" i="12"/>
  <c r="M126" i="12"/>
  <c r="P126" i="12" s="1"/>
  <c r="K126" i="12"/>
  <c r="T125" i="12"/>
  <c r="W125" i="12" s="1"/>
  <c r="R125" i="12"/>
  <c r="M125" i="12"/>
  <c r="P125" i="12" s="1"/>
  <c r="K125" i="12"/>
  <c r="T124" i="12"/>
  <c r="W124" i="12" s="1"/>
  <c r="R124" i="12"/>
  <c r="M124" i="12"/>
  <c r="P124" i="12" s="1"/>
  <c r="K124" i="12"/>
  <c r="M123" i="12"/>
  <c r="M122" i="12"/>
  <c r="T121" i="12"/>
  <c r="W121" i="12" s="1"/>
  <c r="R121" i="12"/>
  <c r="M121" i="12"/>
  <c r="P121" i="12" s="1"/>
  <c r="K121" i="12"/>
  <c r="W120" i="12"/>
  <c r="R120" i="12"/>
  <c r="K120" i="12"/>
  <c r="T119" i="12"/>
  <c r="W119" i="12" s="1"/>
  <c r="R119" i="12"/>
  <c r="M119" i="12"/>
  <c r="P119" i="12" s="1"/>
  <c r="K119" i="12"/>
  <c r="T118" i="12"/>
  <c r="W118" i="12" s="1"/>
  <c r="R118" i="12"/>
  <c r="M118" i="12"/>
  <c r="P118" i="12" s="1"/>
  <c r="K118" i="12"/>
  <c r="T117" i="12"/>
  <c r="W117" i="12" s="1"/>
  <c r="R117" i="12"/>
  <c r="M117" i="12"/>
  <c r="P117" i="12" s="1"/>
  <c r="K117" i="12"/>
  <c r="T116" i="12"/>
  <c r="W116" i="12" s="1"/>
  <c r="R116" i="12"/>
  <c r="M116" i="12"/>
  <c r="P116" i="12" s="1"/>
  <c r="K116" i="12"/>
  <c r="T115" i="12"/>
  <c r="W115" i="12" s="1"/>
  <c r="R115" i="12"/>
  <c r="M115" i="12"/>
  <c r="P115" i="12" s="1"/>
  <c r="K115" i="12"/>
  <c r="T114" i="12"/>
  <c r="W114" i="12" s="1"/>
  <c r="R114" i="12"/>
  <c r="M114" i="12"/>
  <c r="P114" i="12" s="1"/>
  <c r="K114" i="12"/>
  <c r="T113" i="12"/>
  <c r="W113" i="12" s="1"/>
  <c r="R113" i="12"/>
  <c r="M113" i="12"/>
  <c r="P113" i="12" s="1"/>
  <c r="K113" i="12"/>
  <c r="T112" i="12"/>
  <c r="W112" i="12" s="1"/>
  <c r="R112" i="12"/>
  <c r="M112" i="12"/>
  <c r="P112" i="12" s="1"/>
  <c r="K112" i="12"/>
  <c r="T111" i="12"/>
  <c r="W111" i="12" s="1"/>
  <c r="R111" i="12"/>
  <c r="M111" i="12"/>
  <c r="P111" i="12" s="1"/>
  <c r="K111" i="12"/>
  <c r="T110" i="12"/>
  <c r="W110" i="12" s="1"/>
  <c r="R110" i="12"/>
  <c r="M110" i="12"/>
  <c r="P110" i="12" s="1"/>
  <c r="K110" i="12"/>
  <c r="T109" i="12"/>
  <c r="W109" i="12" s="1"/>
  <c r="R109" i="12"/>
  <c r="M109" i="12"/>
  <c r="P109" i="12" s="1"/>
  <c r="K109" i="12"/>
  <c r="T108" i="12"/>
  <c r="W108" i="12" s="1"/>
  <c r="R108" i="12"/>
  <c r="M108" i="12"/>
  <c r="P108" i="12" s="1"/>
  <c r="K108" i="12"/>
  <c r="T107" i="12"/>
  <c r="W107" i="12" s="1"/>
  <c r="R107" i="12"/>
  <c r="M107" i="12"/>
  <c r="P107" i="12" s="1"/>
  <c r="K107" i="12"/>
  <c r="T106" i="12"/>
  <c r="W106" i="12" s="1"/>
  <c r="R106" i="12"/>
  <c r="M106" i="12"/>
  <c r="P106" i="12" s="1"/>
  <c r="K106" i="12"/>
  <c r="T105" i="12"/>
  <c r="W105" i="12" s="1"/>
  <c r="R105" i="12"/>
  <c r="M105" i="12"/>
  <c r="P105" i="12" s="1"/>
  <c r="K105" i="12"/>
  <c r="T104" i="12"/>
  <c r="W104" i="12" s="1"/>
  <c r="R104" i="12"/>
  <c r="M104" i="12"/>
  <c r="P104" i="12" s="1"/>
  <c r="K104" i="12"/>
  <c r="T103" i="12"/>
  <c r="W103" i="12" s="1"/>
  <c r="R103" i="12"/>
  <c r="M103" i="12"/>
  <c r="P103" i="12" s="1"/>
  <c r="K103" i="12"/>
  <c r="T102" i="12"/>
  <c r="W102" i="12" s="1"/>
  <c r="R102" i="12"/>
  <c r="M102" i="12"/>
  <c r="P102" i="12" s="1"/>
  <c r="K102" i="12"/>
  <c r="T101" i="12"/>
  <c r="W101" i="12" s="1"/>
  <c r="R101" i="12"/>
  <c r="M101" i="12"/>
  <c r="P101" i="12" s="1"/>
  <c r="K101" i="12"/>
  <c r="T100" i="12"/>
  <c r="W100" i="12" s="1"/>
  <c r="R100" i="12"/>
  <c r="M100" i="12"/>
  <c r="P100" i="12" s="1"/>
  <c r="K100" i="12"/>
  <c r="T99" i="12"/>
  <c r="W99" i="12" s="1"/>
  <c r="R99" i="12"/>
  <c r="M99" i="12"/>
  <c r="P99" i="12" s="1"/>
  <c r="K99" i="12"/>
  <c r="W98" i="12"/>
  <c r="R98" i="12"/>
  <c r="P98" i="12"/>
  <c r="K98" i="12"/>
  <c r="W97" i="12"/>
  <c r="P97" i="12"/>
  <c r="W96" i="12"/>
  <c r="P96" i="12"/>
  <c r="T95" i="12"/>
  <c r="W95" i="12" s="1"/>
  <c r="R95" i="12"/>
  <c r="M95" i="12"/>
  <c r="P95" i="12" s="1"/>
  <c r="K95" i="12"/>
  <c r="W94" i="12"/>
  <c r="P94" i="12"/>
  <c r="T93" i="12"/>
  <c r="W93" i="12" s="1"/>
  <c r="R93" i="12"/>
  <c r="M93" i="12"/>
  <c r="P93" i="12" s="1"/>
  <c r="K93" i="12"/>
  <c r="T92" i="12"/>
  <c r="W92" i="12" s="1"/>
  <c r="R92" i="12"/>
  <c r="M92" i="12"/>
  <c r="P92" i="12" s="1"/>
  <c r="K92" i="12"/>
  <c r="T91" i="12"/>
  <c r="W91" i="12" s="1"/>
  <c r="R91" i="12"/>
  <c r="M91" i="12"/>
  <c r="P91" i="12" s="1"/>
  <c r="K91" i="12"/>
  <c r="T90" i="12"/>
  <c r="W90" i="12" s="1"/>
  <c r="R90" i="12"/>
  <c r="M90" i="12"/>
  <c r="P90" i="12" s="1"/>
  <c r="K90" i="12"/>
  <c r="W89" i="12"/>
  <c r="P89" i="12"/>
  <c r="W88" i="12"/>
  <c r="P88" i="12"/>
  <c r="W87" i="12"/>
  <c r="R87" i="12"/>
  <c r="P87" i="12"/>
  <c r="K87" i="12"/>
  <c r="T86" i="12"/>
  <c r="W86" i="12" s="1"/>
  <c r="R86" i="12"/>
  <c r="P86" i="12"/>
  <c r="K86" i="12"/>
  <c r="T85" i="12"/>
  <c r="W85" i="12" s="1"/>
  <c r="R85" i="12"/>
  <c r="M85" i="12"/>
  <c r="P85" i="12" s="1"/>
  <c r="K85" i="12"/>
  <c r="T84" i="12"/>
  <c r="W84" i="12" s="1"/>
  <c r="R84" i="12"/>
  <c r="M84" i="12"/>
  <c r="P84" i="12" s="1"/>
  <c r="K84" i="12"/>
  <c r="T83" i="12"/>
  <c r="W83" i="12" s="1"/>
  <c r="R83" i="12"/>
  <c r="M83" i="12"/>
  <c r="P83" i="12" s="1"/>
  <c r="K83" i="12"/>
  <c r="T82" i="12"/>
  <c r="W82" i="12" s="1"/>
  <c r="R82" i="12"/>
  <c r="M82" i="12"/>
  <c r="P82" i="12" s="1"/>
  <c r="K82" i="12"/>
  <c r="T81" i="12"/>
  <c r="W81" i="12" s="1"/>
  <c r="R81" i="12"/>
  <c r="M81" i="12"/>
  <c r="P81" i="12" s="1"/>
  <c r="K81" i="12"/>
  <c r="T80" i="12"/>
  <c r="W80" i="12" s="1"/>
  <c r="R80" i="12"/>
  <c r="M80" i="12"/>
  <c r="P80" i="12" s="1"/>
  <c r="K80" i="12"/>
  <c r="T79" i="12"/>
  <c r="W79" i="12" s="1"/>
  <c r="R79" i="12"/>
  <c r="M79" i="12"/>
  <c r="P79" i="12" s="1"/>
  <c r="K79" i="12"/>
  <c r="R78" i="12"/>
  <c r="K78" i="12"/>
  <c r="R77" i="12"/>
  <c r="K77" i="12"/>
  <c r="R76" i="12"/>
  <c r="K76" i="12"/>
  <c r="T75" i="12"/>
  <c r="W75" i="12" s="1"/>
  <c r="R75" i="12"/>
  <c r="M75" i="12"/>
  <c r="P75" i="12" s="1"/>
  <c r="K75" i="12"/>
  <c r="T74" i="12"/>
  <c r="W74" i="12" s="1"/>
  <c r="R74" i="12"/>
  <c r="M74" i="12"/>
  <c r="P74" i="12" s="1"/>
  <c r="K74" i="12"/>
  <c r="T73" i="12"/>
  <c r="W73" i="12" s="1"/>
  <c r="R73" i="12"/>
  <c r="M73" i="12"/>
  <c r="P73" i="12" s="1"/>
  <c r="K73" i="12"/>
  <c r="T72" i="12"/>
  <c r="W72" i="12" s="1"/>
  <c r="R72" i="12"/>
  <c r="M72" i="12"/>
  <c r="P72" i="12" s="1"/>
  <c r="K72" i="12"/>
  <c r="T71" i="12"/>
  <c r="W71" i="12" s="1"/>
  <c r="R71" i="12"/>
  <c r="M71" i="12"/>
  <c r="P71" i="12" s="1"/>
  <c r="K71" i="12"/>
  <c r="T70" i="12"/>
  <c r="W70" i="12" s="1"/>
  <c r="M70" i="12"/>
  <c r="P70" i="12" s="1"/>
  <c r="T69" i="12"/>
  <c r="W69" i="12" s="1"/>
  <c r="R69" i="12"/>
  <c r="M69" i="12"/>
  <c r="P69" i="12" s="1"/>
  <c r="T68" i="12"/>
  <c r="W68" i="12" s="1"/>
  <c r="R68" i="12"/>
  <c r="M68" i="12"/>
  <c r="P68" i="12" s="1"/>
  <c r="W67" i="12"/>
  <c r="P67" i="12"/>
  <c r="W66" i="12"/>
  <c r="P66" i="12"/>
  <c r="W65" i="12"/>
  <c r="P65" i="12"/>
  <c r="W64" i="12"/>
  <c r="P64" i="12"/>
  <c r="T63" i="12"/>
  <c r="W63" i="12" s="1"/>
  <c r="R63" i="12"/>
  <c r="M63" i="12"/>
  <c r="P63" i="12" s="1"/>
  <c r="K63" i="12"/>
  <c r="W62" i="12"/>
  <c r="P62" i="12"/>
  <c r="W61" i="12"/>
  <c r="P61" i="12"/>
  <c r="W60" i="12"/>
  <c r="P60" i="12"/>
  <c r="W59" i="12"/>
  <c r="P59" i="12"/>
  <c r="W58" i="12"/>
  <c r="P58" i="12"/>
  <c r="W57" i="12"/>
  <c r="P57" i="12"/>
  <c r="W56" i="12"/>
  <c r="W55" i="12"/>
  <c r="T52" i="12"/>
  <c r="R52" i="12"/>
  <c r="M52" i="12"/>
  <c r="K52" i="12"/>
  <c r="T51" i="12"/>
  <c r="R51" i="12"/>
  <c r="M51" i="12"/>
  <c r="K51" i="12"/>
  <c r="T50" i="12"/>
  <c r="R50" i="12"/>
  <c r="M50" i="12"/>
  <c r="K50" i="12"/>
  <c r="T48" i="12"/>
  <c r="R48" i="12"/>
  <c r="M48" i="12"/>
  <c r="K48" i="12"/>
  <c r="T47" i="12"/>
  <c r="R47" i="12"/>
  <c r="M47" i="12"/>
  <c r="K47" i="12"/>
  <c r="T46" i="12"/>
  <c r="R46" i="12"/>
  <c r="M46" i="12"/>
  <c r="K46" i="12"/>
  <c r="T45" i="12"/>
  <c r="R45" i="12"/>
  <c r="M45" i="12"/>
  <c r="K45" i="12"/>
  <c r="T44" i="12"/>
  <c r="R44" i="12"/>
  <c r="M44" i="12"/>
  <c r="K44" i="12"/>
  <c r="T43" i="12"/>
  <c r="R43" i="12"/>
  <c r="M43" i="12"/>
  <c r="K43" i="12"/>
  <c r="T42" i="12"/>
  <c r="R42" i="12"/>
  <c r="M42" i="12"/>
  <c r="K42" i="12"/>
  <c r="T41" i="12"/>
  <c r="R41" i="12"/>
  <c r="M41" i="12"/>
  <c r="K41" i="12"/>
  <c r="T36" i="12"/>
  <c r="R36" i="12"/>
  <c r="M36" i="12"/>
  <c r="K36" i="12"/>
  <c r="T35" i="12"/>
  <c r="R35" i="12"/>
  <c r="K35" i="12"/>
  <c r="T34" i="12"/>
  <c r="R34" i="12"/>
  <c r="M34" i="12"/>
  <c r="K34" i="12"/>
  <c r="T33" i="12"/>
  <c r="R33" i="12"/>
  <c r="M33" i="12"/>
  <c r="K33" i="12"/>
  <c r="T32" i="12"/>
  <c r="R32" i="12"/>
  <c r="M32" i="12"/>
  <c r="K32" i="12"/>
  <c r="T31" i="12"/>
  <c r="R31" i="12"/>
  <c r="M31" i="12"/>
  <c r="K31" i="12"/>
  <c r="T30" i="12"/>
  <c r="R30" i="12"/>
  <c r="M30" i="12"/>
  <c r="K30" i="12"/>
  <c r="T29" i="12"/>
  <c r="R29" i="12"/>
  <c r="M29" i="12"/>
  <c r="K29" i="12"/>
  <c r="T28" i="12"/>
  <c r="R28" i="12"/>
  <c r="M28" i="12"/>
  <c r="K28" i="12"/>
  <c r="T27" i="12"/>
  <c r="R27" i="12"/>
  <c r="K27" i="12"/>
  <c r="R19" i="12"/>
  <c r="K19" i="12"/>
  <c r="R18" i="12"/>
  <c r="M18" i="12"/>
  <c r="K18" i="12"/>
  <c r="R17" i="12"/>
  <c r="M17" i="12"/>
  <c r="K17" i="12"/>
  <c r="R16" i="12"/>
  <c r="M16" i="12"/>
  <c r="K16" i="12"/>
  <c r="R15" i="12"/>
  <c r="M15" i="12"/>
  <c r="K15" i="12"/>
  <c r="K13" i="12"/>
  <c r="W8" i="12"/>
  <c r="P8" i="12"/>
  <c r="T2" i="12"/>
  <c r="R2" i="12"/>
  <c r="W29" i="12" l="1"/>
  <c r="W36" i="12"/>
  <c r="W40" i="12"/>
  <c r="W28" i="12"/>
  <c r="W31" i="12"/>
  <c r="W33" i="12"/>
  <c r="W35" i="12"/>
  <c r="W38" i="12"/>
  <c r="W41" i="12"/>
  <c r="W43" i="12"/>
  <c r="W49" i="12"/>
  <c r="W52" i="12"/>
  <c r="W30" i="12"/>
  <c r="W32" i="12"/>
  <c r="W34" i="12"/>
  <c r="W37" i="12"/>
  <c r="W39" i="12"/>
  <c r="W42" i="12"/>
  <c r="W44" i="12"/>
  <c r="W48" i="12"/>
  <c r="W50" i="12"/>
  <c r="W51" i="12"/>
  <c r="W54" i="12"/>
  <c r="W16" i="12"/>
  <c r="P29" i="12"/>
  <c r="P30" i="12"/>
  <c r="P31" i="12"/>
  <c r="P32" i="12"/>
  <c r="P33" i="12"/>
  <c r="P34" i="12"/>
  <c r="P35" i="12"/>
  <c r="P36" i="12"/>
  <c r="P37" i="12"/>
  <c r="P38" i="12"/>
  <c r="P39" i="12"/>
  <c r="P40" i="12"/>
  <c r="P41" i="12"/>
  <c r="P42" i="12"/>
  <c r="P43" i="12"/>
  <c r="P44" i="12"/>
  <c r="P48" i="12"/>
  <c r="P50" i="12"/>
  <c r="P51" i="12"/>
  <c r="P52" i="12"/>
  <c r="P55" i="12"/>
  <c r="P56" i="12"/>
  <c r="W47" i="12"/>
  <c r="P47" i="12"/>
  <c r="W46" i="12"/>
  <c r="P46" i="12"/>
  <c r="W45" i="12"/>
  <c r="P45" i="12"/>
  <c r="W9" i="12"/>
  <c r="P17" i="12"/>
  <c r="W17" i="12"/>
  <c r="W18" i="12"/>
  <c r="P18" i="12"/>
  <c r="P9" i="12"/>
  <c r="P16" i="12"/>
  <c r="W24" i="12"/>
  <c r="W27" i="12"/>
  <c r="P23" i="12"/>
  <c r="P24" i="12"/>
  <c r="P27" i="12"/>
  <c r="P28" i="12"/>
  <c r="W23" i="12"/>
  <c r="P19" i="12"/>
  <c r="W19" i="12"/>
  <c r="P15" i="12"/>
  <c r="W15" i="12"/>
  <c r="P13" i="12"/>
  <c r="W13" i="12"/>
  <c r="P11" i="12"/>
  <c r="P12" i="12"/>
  <c r="W11" i="12"/>
  <c r="W12" i="12"/>
  <c r="P10" i="12"/>
  <c r="W10" i="12"/>
  <c r="P7" i="12"/>
  <c r="P6" i="12"/>
  <c r="W7" i="12"/>
  <c r="W6" i="12"/>
  <c r="W2" i="12"/>
  <c r="P120" i="1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tami .</author>
    <author>Tamires Martins</author>
    <author>Tamires</author>
  </authors>
  <commentList>
    <comment ref="A5" authorId="0" shapeId="0" xr:uid="{00000000-0006-0000-0000-000001000000}">
      <text>
        <r>
          <rPr>
            <b/>
            <sz val="9"/>
            <color indexed="81"/>
            <rFont val="Segoe UI"/>
            <family val="2"/>
          </rPr>
          <t>tami .:</t>
        </r>
        <r>
          <rPr>
            <sz val="9"/>
            <color indexed="81"/>
            <rFont val="Segoe UI"/>
            <family val="2"/>
          </rPr>
          <t xml:space="preserve">
EMBASE: motivo outcome. Já corrigido nos arquivos, e sorteado novo.
</t>
        </r>
      </text>
    </comment>
    <comment ref="A20" authorId="0" shapeId="0" xr:uid="{00000000-0006-0000-0000-000002000000}">
      <text>
        <r>
          <rPr>
            <b/>
            <sz val="9"/>
            <color indexed="81"/>
            <rFont val="Segoe UI"/>
            <family val="2"/>
          </rPr>
          <t>tami .:</t>
        </r>
        <r>
          <rPr>
            <sz val="9"/>
            <color indexed="81"/>
            <rFont val="Segoe UI"/>
            <family val="2"/>
          </rPr>
          <t xml:space="preserve">
EMBASE :motivo Outcome
</t>
        </r>
      </text>
    </comment>
    <comment ref="A29" authorId="0" shapeId="0" xr:uid="{00000000-0006-0000-0000-000003000000}">
      <text>
        <r>
          <rPr>
            <b/>
            <sz val="9"/>
            <color indexed="81"/>
            <rFont val="Segoe UI"/>
            <family val="2"/>
          </rPr>
          <t xml:space="preserve">tami: EMBASE
Outcome
</t>
        </r>
      </text>
    </comment>
    <comment ref="A45" authorId="0" shapeId="0" xr:uid="{00000000-0006-0000-0000-000004000000}">
      <text>
        <r>
          <rPr>
            <b/>
            <sz val="9"/>
            <color indexed="81"/>
            <rFont val="Segoe UI"/>
            <family val="2"/>
          </rPr>
          <t>tami .:</t>
        </r>
        <r>
          <rPr>
            <sz val="9"/>
            <color indexed="81"/>
            <rFont val="Segoe UI"/>
            <family val="2"/>
          </rPr>
          <t xml:space="preserve">
duplicado, relatar nos resultados</t>
        </r>
      </text>
    </comment>
    <comment ref="A50" authorId="0" shapeId="0" xr:uid="{00000000-0006-0000-0000-000005000000}">
      <text>
        <r>
          <rPr>
            <b/>
            <sz val="9"/>
            <color indexed="81"/>
            <rFont val="Segoe UI"/>
            <family val="2"/>
          </rPr>
          <t>tami .:</t>
        </r>
        <r>
          <rPr>
            <sz val="9"/>
            <color indexed="81"/>
            <rFont val="Segoe UI"/>
            <family val="2"/>
          </rPr>
          <t xml:space="preserve">
ANAMARCUS:
sem controle
</t>
        </r>
      </text>
    </comment>
    <comment ref="A55" authorId="0" shapeId="0" xr:uid="{00000000-0006-0000-0000-000006000000}">
      <text>
        <r>
          <rPr>
            <b/>
            <sz val="9"/>
            <color indexed="81"/>
            <rFont val="Segoe UI"/>
            <family val="2"/>
          </rPr>
          <t xml:space="preserve">tami .:
 outcome
sem dispersao controle
</t>
        </r>
      </text>
    </comment>
    <comment ref="A56" authorId="0" shapeId="0" xr:uid="{00000000-0006-0000-0000-000007000000}">
      <text>
        <r>
          <rPr>
            <b/>
            <sz val="9"/>
            <color indexed="81"/>
            <rFont val="Segoe UI"/>
            <family val="2"/>
          </rPr>
          <t>tami .:</t>
        </r>
        <r>
          <rPr>
            <sz val="9"/>
            <color indexed="81"/>
            <rFont val="Segoe UI"/>
            <family val="2"/>
          </rPr>
          <t xml:space="preserve">
 outcome
sem dispersao controle
</t>
        </r>
      </text>
    </comment>
    <comment ref="A58" authorId="1" shapeId="0" xr:uid="{00000000-0006-0000-0000-000008000000}">
      <text>
        <r>
          <rPr>
            <b/>
            <sz val="9"/>
            <color indexed="81"/>
            <rFont val="Segoe UI"/>
            <family val="2"/>
          </rPr>
          <t>Tamires Martins:</t>
        </r>
        <r>
          <rPr>
            <sz val="9"/>
            <color indexed="81"/>
            <rFont val="Segoe UI"/>
            <family val="2"/>
          </rPr>
          <t xml:space="preserve">
SEM N, enviei msg no researchgate</t>
        </r>
      </text>
    </comment>
    <comment ref="A61" authorId="0" shapeId="0" xr:uid="{00000000-0006-0000-0000-000009000000}">
      <text>
        <r>
          <rPr>
            <b/>
            <sz val="9"/>
            <color indexed="81"/>
            <rFont val="Segoe UI"/>
            <family val="2"/>
          </rPr>
          <t>tami .:</t>
        </r>
        <r>
          <rPr>
            <sz val="9"/>
            <color indexed="81"/>
            <rFont val="Segoe UI"/>
            <family val="2"/>
          </rPr>
          <t xml:space="preserve">
ANAMARCUS
outcome</t>
        </r>
      </text>
    </comment>
    <comment ref="A63" authorId="1" shapeId="0" xr:uid="{00000000-0006-0000-0000-00000A000000}">
      <text>
        <r>
          <rPr>
            <b/>
            <sz val="9"/>
            <color indexed="81"/>
            <rFont val="Segoe UI"/>
            <family val="2"/>
          </rPr>
          <t>Tamires Martins:</t>
        </r>
        <r>
          <rPr>
            <sz val="9"/>
            <color indexed="81"/>
            <rFont val="Segoe UI"/>
            <family val="2"/>
          </rPr>
          <t xml:space="preserve">
sem o N
mandei email pedindo dado, falta editar planilha e endnote</t>
        </r>
      </text>
    </comment>
    <comment ref="A65" authorId="0" shapeId="0" xr:uid="{00000000-0006-0000-0000-00000B000000}">
      <text>
        <r>
          <rPr>
            <b/>
            <sz val="9"/>
            <color indexed="81"/>
            <rFont val="Segoe UI"/>
            <family val="2"/>
          </rPr>
          <t>tami .:</t>
        </r>
        <r>
          <rPr>
            <sz val="9"/>
            <color indexed="81"/>
            <rFont val="Segoe UI"/>
            <family val="2"/>
          </rPr>
          <t xml:space="preserve">
ANAMARCUS
outcome
</t>
        </r>
      </text>
    </comment>
    <comment ref="A71" authorId="0" shapeId="0" xr:uid="{00000000-0006-0000-0000-00000C000000}">
      <text>
        <r>
          <rPr>
            <b/>
            <sz val="9"/>
            <color indexed="81"/>
            <rFont val="Segoe UI"/>
            <family val="2"/>
          </rPr>
          <t>tami .:</t>
        </r>
        <r>
          <rPr>
            <sz val="9"/>
            <color indexed="81"/>
            <rFont val="Segoe UI"/>
            <family val="2"/>
          </rPr>
          <t xml:space="preserve">
BANCO?
outcome</t>
        </r>
      </text>
    </comment>
    <comment ref="A85" authorId="0" shapeId="0" xr:uid="{00000000-0006-0000-0000-00000D000000}">
      <text>
        <r>
          <rPr>
            <b/>
            <sz val="9"/>
            <color indexed="81"/>
            <rFont val="Segoe UI"/>
            <family val="2"/>
          </rPr>
          <t>tami .:</t>
        </r>
        <r>
          <rPr>
            <sz val="9"/>
            <color indexed="81"/>
            <rFont val="Segoe UI"/>
            <family val="2"/>
          </rPr>
          <t xml:space="preserve">
outcome se dispersão do controle</t>
        </r>
      </text>
    </comment>
    <comment ref="A94" authorId="1" shapeId="0" xr:uid="{00000000-0006-0000-0000-00000E000000}">
      <text>
        <r>
          <rPr>
            <b/>
            <sz val="9"/>
            <color indexed="81"/>
            <rFont val="Segoe UI"/>
            <family val="2"/>
          </rPr>
          <t>Tamires Martins:</t>
        </r>
        <r>
          <rPr>
            <sz val="9"/>
            <color indexed="81"/>
            <rFont val="Segoe UI"/>
            <family val="2"/>
          </rPr>
          <t xml:space="preserve">
sem o N
mandei email pedindo dado &gt; email não encontrado . Mandei de novo no researchgate  , falta editar planilha e endnote</t>
        </r>
      </text>
    </comment>
    <comment ref="A95" authorId="0" shapeId="0" xr:uid="{00000000-0006-0000-0000-00000F000000}">
      <text>
        <r>
          <rPr>
            <b/>
            <sz val="9"/>
            <color indexed="81"/>
            <rFont val="Segoe UI"/>
            <family val="2"/>
          </rPr>
          <t>tami.:
outcome</t>
        </r>
      </text>
    </comment>
    <comment ref="A111" authorId="0" shapeId="0" xr:uid="{00000000-0006-0000-0000-000010000000}">
      <text>
        <r>
          <rPr>
            <b/>
            <sz val="9"/>
            <color indexed="81"/>
            <rFont val="Segoe UI"/>
            <family val="2"/>
          </rPr>
          <t>tami .:</t>
        </r>
        <r>
          <rPr>
            <sz val="9"/>
            <color indexed="81"/>
            <rFont val="Segoe UI"/>
            <family val="2"/>
          </rPr>
          <t xml:space="preserve">
só tem latencia.
Deixar na biblioteca mas não usar agora...</t>
        </r>
      </text>
    </comment>
    <comment ref="A123" authorId="0" shapeId="0" xr:uid="{00000000-0006-0000-0000-000011000000}">
      <text>
        <r>
          <rPr>
            <b/>
            <sz val="9"/>
            <color indexed="81"/>
            <rFont val="Segoe UI"/>
            <family val="2"/>
          </rPr>
          <t>tami .:</t>
        </r>
        <r>
          <rPr>
            <sz val="9"/>
            <color indexed="81"/>
            <rFont val="Segoe UI"/>
            <family val="2"/>
          </rPr>
          <t xml:space="preserve">
intervenção</t>
        </r>
      </text>
    </comment>
    <comment ref="A143" authorId="0" shapeId="0" xr:uid="{00000000-0006-0000-0000-000012000000}">
      <text>
        <r>
          <rPr>
            <b/>
            <sz val="9"/>
            <color indexed="81"/>
            <rFont val="Segoe UI"/>
            <family val="2"/>
          </rPr>
          <t>tami .:</t>
        </r>
        <r>
          <rPr>
            <sz val="9"/>
            <color indexed="81"/>
            <rFont val="Segoe UI"/>
            <family val="2"/>
          </rPr>
          <t xml:space="preserve">
outcome
</t>
        </r>
      </text>
    </comment>
    <comment ref="A144" authorId="0" shapeId="0" xr:uid="{00000000-0006-0000-0000-000013000000}">
      <text>
        <r>
          <rPr>
            <b/>
            <sz val="9"/>
            <color indexed="81"/>
            <rFont val="Segoe UI"/>
            <family val="2"/>
          </rPr>
          <t>tami .:</t>
        </r>
        <r>
          <rPr>
            <sz val="9"/>
            <color indexed="81"/>
            <rFont val="Segoe UI"/>
            <family val="2"/>
          </rPr>
          <t xml:space="preserve">
control</t>
        </r>
      </text>
    </comment>
    <comment ref="A151" authorId="0" shapeId="0" xr:uid="{00000000-0006-0000-0000-000014000000}">
      <text>
        <r>
          <rPr>
            <b/>
            <sz val="9"/>
            <color indexed="81"/>
            <rFont val="Segoe UI"/>
            <family val="2"/>
          </rPr>
          <t>tami .:</t>
        </r>
        <r>
          <rPr>
            <sz val="9"/>
            <color indexed="81"/>
            <rFont val="Segoe UI"/>
            <family val="2"/>
          </rPr>
          <t xml:space="preserve">
outcome</t>
        </r>
      </text>
    </comment>
    <comment ref="A184" authorId="0" shapeId="0" xr:uid="{00000000-0006-0000-0000-000015000000}">
      <text>
        <r>
          <rPr>
            <b/>
            <sz val="9"/>
            <color indexed="81"/>
            <rFont val="Segoe UI"/>
            <family val="2"/>
          </rPr>
          <t>tami .:</t>
        </r>
        <r>
          <rPr>
            <sz val="9"/>
            <color indexed="81"/>
            <rFont val="Segoe UI"/>
            <family val="2"/>
          </rPr>
          <t xml:space="preserve">
sem grupo controle
</t>
        </r>
      </text>
    </comment>
    <comment ref="A185" authorId="2" shapeId="0" xr:uid="{CF43C18F-5ADA-47E0-97C8-8DEED08B4BBE}">
      <text>
        <r>
          <rPr>
            <b/>
            <sz val="9"/>
            <color indexed="81"/>
            <rFont val="Segoe UI"/>
            <family val="2"/>
          </rPr>
          <t>Tamires:</t>
        </r>
        <r>
          <rPr>
            <sz val="9"/>
            <color indexed="81"/>
            <rFont val="Segoe UI"/>
            <family val="2"/>
          </rPr>
          <t xml:space="preserve">
populacao
geral</t>
        </r>
      </text>
    </comment>
    <comment ref="B185" authorId="0" shapeId="0" xr:uid="{00000000-0006-0000-0000-000016000000}">
      <text>
        <r>
          <rPr>
            <b/>
            <sz val="9"/>
            <color indexed="81"/>
            <rFont val="Segoe UI"/>
            <family val="2"/>
          </rPr>
          <t>tami .:</t>
        </r>
        <r>
          <rPr>
            <sz val="9"/>
            <color indexed="81"/>
            <rFont val="Segoe UI"/>
            <family val="2"/>
          </rPr>
          <t xml:space="preserve">
população</t>
        </r>
      </text>
    </comment>
    <comment ref="A186" authorId="2" shapeId="0" xr:uid="{8F10C9B3-2BC7-4834-9F6A-F63E5A9897A9}">
      <text>
        <r>
          <rPr>
            <b/>
            <sz val="9"/>
            <color indexed="81"/>
            <rFont val="Segoe UI"/>
            <family val="2"/>
          </rPr>
          <t>Tamires:</t>
        </r>
        <r>
          <rPr>
            <sz val="9"/>
            <color indexed="81"/>
            <rFont val="Segoe UI"/>
            <family val="2"/>
          </rPr>
          <t xml:space="preserve">
outcome
geral</t>
        </r>
      </text>
    </comment>
    <comment ref="B186" authorId="0" shapeId="0" xr:uid="{00000000-0006-0000-0000-000017000000}">
      <text>
        <r>
          <rPr>
            <b/>
            <sz val="9"/>
            <color indexed="81"/>
            <rFont val="Segoe UI"/>
            <family val="2"/>
          </rPr>
          <t>tami .:</t>
        </r>
        <r>
          <rPr>
            <sz val="9"/>
            <color indexed="81"/>
            <rFont val="Segoe UI"/>
            <family val="2"/>
          </rPr>
          <t xml:space="preserve">
SEM DISPERÇÃO DE CONTROLE</t>
        </r>
      </text>
    </comment>
    <comment ref="B204" authorId="0" shapeId="0" xr:uid="{00000000-0006-0000-0000-000018000000}">
      <text>
        <r>
          <rPr>
            <b/>
            <sz val="9"/>
            <color indexed="81"/>
            <rFont val="Segoe UI"/>
            <family val="2"/>
          </rPr>
          <t>tami .:</t>
        </r>
        <r>
          <rPr>
            <sz val="9"/>
            <color indexed="81"/>
            <rFont val="Segoe UI"/>
            <family val="2"/>
          </rPr>
          <t xml:space="preserve">
tem latencia tambem</t>
        </r>
      </text>
    </comment>
    <comment ref="A211" authorId="2" shapeId="0" xr:uid="{DEC7B91B-7D7D-40BB-B08D-2A9A2F273F3B}">
      <text>
        <r>
          <rPr>
            <b/>
            <sz val="9"/>
            <color indexed="81"/>
            <rFont val="Segoe UI"/>
            <family val="2"/>
          </rPr>
          <t>Tamires:</t>
        </r>
        <r>
          <rPr>
            <sz val="9"/>
            <color indexed="81"/>
            <rFont val="Segoe UI"/>
            <family val="2"/>
          </rPr>
          <t xml:space="preserve">
not found
geral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U271" authorId="0" shapeId="0" xr:uid="{00000000-0006-0000-0100-000001000000}">
      <text>
        <r>
          <rPr>
            <b/>
            <sz val="9"/>
            <color indexed="81"/>
            <rFont val="Segoe UI"/>
            <family val="2"/>
          </rPr>
          <t>tami .:</t>
        </r>
        <r>
          <rPr>
            <sz val="9"/>
            <color indexed="81"/>
            <rFont val="Segoe UI"/>
            <family val="2"/>
          </rPr>
          <t xml:space="preserve">
+- 6mg por dia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H89" authorId="0" shapeId="0" xr:uid="{00000000-0006-0000-0600-000001000000}">
      <text>
        <r>
          <rPr>
            <b/>
            <sz val="9"/>
            <color indexed="81"/>
            <rFont val="Segoe UI"/>
            <family val="2"/>
          </rPr>
          <t>tami .:</t>
        </r>
        <r>
          <rPr>
            <sz val="9"/>
            <color indexed="81"/>
            <rFont val="Segoe UI"/>
            <family val="2"/>
          </rPr>
          <t xml:space="preserve">
não consegui converter para mean +- sd no site, o resultado dava zero</t>
        </r>
      </text>
    </comment>
  </commentList>
</comments>
</file>

<file path=xl/sharedStrings.xml><?xml version="1.0" encoding="utf-8"?>
<sst xmlns="http://schemas.openxmlformats.org/spreadsheetml/2006/main" count="21451" uniqueCount="2100">
  <si>
    <t>ID</t>
  </si>
  <si>
    <t>SEM ADT (mm)</t>
  </si>
  <si>
    <t>Strain</t>
  </si>
  <si>
    <t>source</t>
  </si>
  <si>
    <t>duration treatment (n° days)</t>
  </si>
  <si>
    <t>Escale (mm)</t>
  </si>
  <si>
    <t>mean ADT (mm)</t>
  </si>
  <si>
    <t>Sex (M, F)</t>
  </si>
  <si>
    <t>SDM ADT</t>
  </si>
  <si>
    <t>N Comparisons</t>
  </si>
  <si>
    <t xml:space="preserve">Observations </t>
  </si>
  <si>
    <t>Species (Rat, Mice)</t>
  </si>
  <si>
    <t>authors</t>
  </si>
  <si>
    <t>Allocation. Sequence</t>
  </si>
  <si>
    <t>...</t>
  </si>
  <si>
    <t>Hidden. Allocation</t>
  </si>
  <si>
    <t>Housed. Random</t>
  </si>
  <si>
    <t>Blind. Double...</t>
  </si>
  <si>
    <t>Selected,  Random, results</t>
  </si>
  <si>
    <t>blind, evaluator</t>
  </si>
  <si>
    <t>exp</t>
  </si>
  <si>
    <t>year</t>
  </si>
  <si>
    <t>outcome</t>
  </si>
  <si>
    <t xml:space="preserve">Escale (s or %) </t>
  </si>
  <si>
    <t>mean ADT (s ou %)</t>
  </si>
  <si>
    <t>SEM ADT</t>
  </si>
  <si>
    <t xml:space="preserve"> mean CTRL or ATD (mm)</t>
  </si>
  <si>
    <t>mean CTRL or ATD(s or %)</t>
  </si>
  <si>
    <t>SEM CTRL or ATD (mm)</t>
  </si>
  <si>
    <t>SEM CTRL or ATD</t>
  </si>
  <si>
    <t>N CTRL OR ATD (extraction)</t>
  </si>
  <si>
    <t>N ATD (extraction)</t>
  </si>
  <si>
    <t>SDM CTRL or ATD</t>
  </si>
  <si>
    <t>N CTRL OR ATD (rounded)</t>
  </si>
  <si>
    <t>N ADT (rounded)</t>
  </si>
  <si>
    <t>FST protocol</t>
  </si>
  <si>
    <t>Type ATD</t>
  </si>
  <si>
    <t>ATD class</t>
  </si>
  <si>
    <t>Treatment frequency/day</t>
  </si>
  <si>
    <t>Body Weight (g)</t>
  </si>
  <si>
    <t>No</t>
  </si>
  <si>
    <t>Last adm before outcome (h)</t>
  </si>
  <si>
    <t>SEM</t>
  </si>
  <si>
    <t>SD</t>
  </si>
  <si>
    <t>N</t>
  </si>
  <si>
    <t>group</t>
  </si>
  <si>
    <t>Age</t>
  </si>
  <si>
    <t>Questions</t>
  </si>
  <si>
    <t>Yes</t>
  </si>
  <si>
    <t>Low</t>
  </si>
  <si>
    <t>High</t>
  </si>
  <si>
    <t>Selection bias</t>
  </si>
  <si>
    <t>Description</t>
  </si>
  <si>
    <t>Describe the methods used, if any, to generate the allocation sequence in sufficient detail to allow an assessment whether it should produce comparable groups.</t>
  </si>
  <si>
    <t>Describe all the possible prognostic factors or animal characteristics, if any, that are compared in order to judge whether or not intervention and control groups were similar at the start of the experiment.</t>
  </si>
  <si>
    <t>Was the allocation adequately concealed? (*)</t>
  </si>
  <si>
    <t>Describe the method used to conceal the allocation sequence in sufficient detail to determine whether intervention allocations could have been foreseen before or during enrolment.</t>
  </si>
  <si>
    <t>Type of Risk</t>
  </si>
  <si>
    <t>Related words</t>
  </si>
  <si>
    <t>Performance bias</t>
  </si>
  <si>
    <t>Describe all measures used, if any, to house the animals randomly within the animal room.</t>
  </si>
  <si>
    <t>Describe all measures used, if any, to blind trial caregivers and researchers from knowing which intervention each animal received. Provide any information relating to whether the intended blinding was effective.</t>
  </si>
  <si>
    <t>Describe whether or not animals were selected at random for outcome assessment, and which methods to select the animals, if any, were used.</t>
  </si>
  <si>
    <t>Detection bias</t>
  </si>
  <si>
    <t>Describe all measures used, if any, to blind outcome assessors from knowing which intervention each animal received. Provide any information relating to whether the intended blinding was effective.</t>
  </si>
  <si>
    <r>
      <t xml:space="preserve">Describe the completeness of outcome data for each main outcome, </t>
    </r>
    <r>
      <rPr>
        <b/>
        <sz val="11"/>
        <color theme="1"/>
        <rFont val="Calibri"/>
        <family val="2"/>
        <scheme val="minor"/>
      </rPr>
      <t>including attrition and exclusions from the analysis</t>
    </r>
    <r>
      <rPr>
        <sz val="11"/>
        <color theme="1"/>
        <rFont val="Calibri"/>
        <family val="2"/>
        <scheme val="minor"/>
      </rPr>
      <t>. State whether attrition and exclusions were reported, the numbers in each intervention group (compared with total randomized animals), reasons for attrition or exclusions, and any re-inclusions in analyses for the review.</t>
    </r>
  </si>
  <si>
    <t>Attrition bias</t>
  </si>
  <si>
    <t>State how selective outcome reporting was examined and what was found.</t>
  </si>
  <si>
    <t>Reporting bias</t>
  </si>
  <si>
    <t>State any important concerns about bias not covered by other domains in the tool.</t>
  </si>
  <si>
    <t>Other</t>
  </si>
  <si>
    <t>*Items in agreement with the items in the Cochrane Risk of Bias tool.</t>
  </si>
  <si>
    <t>YES:  when the author mentions the occurrence</t>
  </si>
  <si>
    <t>NO: author says that was not done</t>
  </si>
  <si>
    <t>(YES, NO or UNCLEAR)</t>
  </si>
  <si>
    <t>Type of bias (Low, High or Unclear)</t>
  </si>
  <si>
    <t>Comparator (CTRL or ATD: Antidepressant dose)</t>
  </si>
  <si>
    <t>FST immob. Latency</t>
  </si>
  <si>
    <t>Others behavioural tests before  FST</t>
  </si>
  <si>
    <t>Measure/Unity</t>
  </si>
  <si>
    <t>UNCLEAR: when there is no mention of the fact, or it is not well described, difficult to understand</t>
  </si>
  <si>
    <t>FST immob. Duration</t>
  </si>
  <si>
    <t>Treatment type (IP, oral)</t>
  </si>
  <si>
    <t>Measurement method</t>
  </si>
  <si>
    <t>language</t>
  </si>
  <si>
    <t>Housing conditions</t>
  </si>
  <si>
    <t>SYRCLE’s RoB tool (HOOIJMANS et al., 2014)</t>
  </si>
  <si>
    <t>CAMARADES (MACLEOD et al., 2004)</t>
  </si>
  <si>
    <t>Estudo seguiu algum guia, e.g. ARRIVE guidelines.</t>
  </si>
  <si>
    <t>Relato das condições de acondicionamento ou ações para melhora do bem estar dos animais experimentais, e.g. ambiente enriquecido.</t>
  </si>
  <si>
    <t>Relato da idade, peso ou estágio de vida dos animais.</t>
  </si>
  <si>
    <t>Relato do sexo dos animais.</t>
  </si>
  <si>
    <t>Relato sobre o método do teste comportamental e aquisição dos desfechos comportamentais, e.g. teste do nado forçado modificado e automatizado.</t>
  </si>
  <si>
    <t>Os grupos (controle e tratado) eram similares no início do experimento?</t>
  </si>
  <si>
    <t>Os investigadores eram cegos quanto ao tratamento durante os experimentos?</t>
  </si>
  <si>
    <t>Os animais foram acondicionados aleatoriamente?</t>
  </si>
  <si>
    <t>Os animais foram selecionados aleatoriamente para acessar o desfecho?</t>
  </si>
  <si>
    <t>A avaliação do resultado foi cega?</t>
  </si>
  <si>
    <t>Dados incompletos foram adequadamente endereçados? e.g. razão pertinente para ausência de dado (*)</t>
  </si>
  <si>
    <t>A alocação de tratamento foi adequadamente gerada e aplicada? (*)</t>
  </si>
  <si>
    <t>Os relatos do estudo são livres de seleção de desfecho relatado? e.g. só relatar os resultados estatisticamente significantes (*)</t>
  </si>
  <si>
    <t>O estudo está aparentemente livre de algum outro problema que poderia resultar em alto risco de viés? (*)</t>
  </si>
  <si>
    <t>1- A alocação de tratamento foi adequadamente gerada e aplicada? (*)</t>
  </si>
  <si>
    <t>2 - Os grupos (controle e tratado) eram similares no início do experimento?</t>
  </si>
  <si>
    <t>*Items in agreement with the items in the MACLEOD et al., 2004.</t>
  </si>
  <si>
    <t>Publicação revisada por pares (*)</t>
  </si>
  <si>
    <t>Relato do fenótipo de interesse, e.g. estressado e/ou depressivo. (*)</t>
  </si>
  <si>
    <t xml:space="preserve">Relato da espécie/linhagem ou características específicas dos animais, e.g. knockouts. </t>
  </si>
  <si>
    <t>Declaração de conformidade com os regulamentos de bem-estar animal. (*)</t>
  </si>
  <si>
    <t>Declaração de possíveis conflitos de interesse. (*)</t>
  </si>
  <si>
    <t>Relato do cálculo n amostral. (*)</t>
  </si>
  <si>
    <t>3 - A alocação foi adequadamente escondida?</t>
  </si>
  <si>
    <t>4 - Os animais foram acondicionados aleatoriamente?</t>
  </si>
  <si>
    <t>5 - Os investigadores eram cegos quanto ao tratamento durante os experimentos?</t>
  </si>
  <si>
    <t>6 - Os animais foram selecionados aleatoriamente para acessar o desfecho?</t>
  </si>
  <si>
    <t>7 - A avaliação do resultado foi cega?</t>
  </si>
  <si>
    <t>8- Dados incompletos foram adequadamente endereçados?  (*)</t>
  </si>
  <si>
    <t>9 - Os relatos do estudo são livres de seleção de desfecho relatado? (*)</t>
  </si>
  <si>
    <t>10 - O estudo está aparentemente livre de algum outro problema que poderia resultar em alto risco de viés? (*)</t>
  </si>
  <si>
    <t>11- Publicação revisada por pares (*)</t>
  </si>
  <si>
    <t>12- Estudo seguiu algum guia, e.g. ARRIVE guidelines.</t>
  </si>
  <si>
    <t>13- Declaração de conformidade com os regulamentos de bem-estar animal. (*)</t>
  </si>
  <si>
    <t>14- Declaração de possíveis conflitos de interesse. (*)</t>
  </si>
  <si>
    <t>15 - Relato das condições de acondicionamento ou ações para melhora do bem estar dos animais experimentais, e.g. ambiente enriquecido.</t>
  </si>
  <si>
    <t xml:space="preserve">16- Relato da espécie/linhagem ou características específicas dos animais, e.g. knockouts. </t>
  </si>
  <si>
    <t>17- Relato do fenótipo de interesse, e.g. estressado e/ou depressivo. (*)</t>
  </si>
  <si>
    <t>18- Relato da idade, peso ou estágio de vida dos animais.</t>
  </si>
  <si>
    <t>19- Relato do sexo dos animais.</t>
  </si>
  <si>
    <t>20- Relato sobre o método do teste comportamental e aquisição dos desfechos comportamentais.</t>
  </si>
  <si>
    <t>21- Relato do cálculo amostral. (*)</t>
  </si>
  <si>
    <t>country</t>
  </si>
  <si>
    <t>IDGeral</t>
  </si>
  <si>
    <t>S. Aga-Mizrachi; A. Cymerblit-Sabba; O. Gurman; A. Balan; G. Shwam; R. Deshe; L. Miller; N. Gorodetsky; N. Heinrich; O. Tzezana; S. Zubedat; D. Grinstein; A. Avital</t>
  </si>
  <si>
    <t>A. Ahmed; M. Lahkar</t>
  </si>
  <si>
    <t>M. A. Akanmu; T. A. Olowookere; S. A. Atunwa; B. O. Ibrahim; O. F. Lamidi; P. A. Adams; B. O. Ajimuda; L. E. Adeyemo</t>
  </si>
  <si>
    <t>B. Bhattarai; S. Swamy; S. R. Baral; C. P. Acharya</t>
  </si>
  <si>
    <t>J. T. Da Rocha; B. M. Gai; S. Pinton; T. B. Sampaio; C. W. Nogueira; G. Zeni</t>
  </si>
  <si>
    <t>R. Duraisami; D. Srinivasan; S. Ramasamy</t>
  </si>
  <si>
    <t>E. Fattahian; V. Hajhashemi; M. Rabbani; M. Minaiyan; P. Mahzouni</t>
  </si>
  <si>
    <t>F. Fiorino; E. Magli; E. Kędzierska; A. Ciano; A. Corvino; B. Severino; E. Perissutti; F. Frecentese; P. Di Vaio; I. Saccone; A. A. Izzo; R. Capasso; P. Massarelli; I. Rossi; J. Orzelska-Gòrka; J. H. Kotlińska; V. Santagada; G. Caliendo</t>
  </si>
  <si>
    <t>J. Gasull-Camós; M. T. Arrés-Gatius; F. Artigas; A. Castañé</t>
  </si>
  <si>
    <t>V. H. Gupta; S. S. Wankhede; M. A. Gunjal; A. R. Juvekar</t>
  </si>
  <si>
    <t>F. Hansen; D. L. de Oliveira; F. U. T. Amaral; F. S. Guedes; T. J. Schneider; A. C. Tumelero; G. Hansel; K. H. Schmidt; A. C. V. V. Giacomini; F. V. Torres</t>
  </si>
  <si>
    <t>E. Harati; H. R. Sadeghipour Roodsari; B. Seifi; M. Kamalinejad; S. Nikseresht</t>
  </si>
  <si>
    <t>F. Jafari; M. Khosravi; A. Abedi Najafi; H. Sahraei; M. Ranjbaran; N. Amooei; C. Jalili; M. Bagherpoor</t>
  </si>
  <si>
    <t>H. Kan; L. Ming; C. Li; H. Kan; B. Sun; Y. Liang</t>
  </si>
  <si>
    <t>G. Karimi; M. Saradeghi Keisari</t>
  </si>
  <si>
    <t>R. Khanam; H. Najfi; M. Akhtar; D. Vohora</t>
  </si>
  <si>
    <t>J. W. Kim; H. S. Ahn; J. H. Baik; B. J. Yoon</t>
  </si>
  <si>
    <t>L. Lenart; J. Hodrea; A. Hosszu; S. Koszegi; D. Zelena; D. Balogh; E. Szkibinszkij; A. Veres-Szekely; L. Wagner; A. Vannay; A. J. Szabo; A. Fekete</t>
  </si>
  <si>
    <t>G. P. Luscombe; W. R. Buckett</t>
  </si>
  <si>
    <t>J. Marrocco; M. L. Reynaert; E. Gatta; C. Gabriel; E. Mocaër; S. Di Prisco; E. Merega; A. Pittaluga; F. Nicoletti; S. Maccari; S. Morley-Fletcher; J. Mairesse</t>
  </si>
  <si>
    <t>S. Mishra; M. Jena; A. Pal</t>
  </si>
  <si>
    <t>L. Musazzi; A. Mallei; D. Tardito; S. H. M. Gruber; A. El Khoury; G. Racagni; A. A. Mathé; M. Popoli</t>
  </si>
  <si>
    <t>D. H. Overstreet; A. Keeney; S. Hogg</t>
  </si>
  <si>
    <t>N. R. Pai; D. S. Dubhashi; D. Pusalkar</t>
  </si>
  <si>
    <t>A. Pamulaparthi; V. R. Prathap; M. Banala; R. S. Nanna</t>
  </si>
  <si>
    <t>M. S. Rahman; N. Jahan; S. M. A. Rahman; M. A. Rashid</t>
  </si>
  <si>
    <t>S. K. Roy; U. K. Mazumder; A. Islam</t>
  </si>
  <si>
    <t>C. Rubat; P. Coudert; P. Bastide; P. Tronche</t>
  </si>
  <si>
    <t>M. Shalam; S. Shantakumar; M. Narasu</t>
  </si>
  <si>
    <t>G. Sirisha; N. S. Usha; B. Santhamma</t>
  </si>
  <si>
    <t>X. Y. Sun; X. J. He; C. Y. Pan; Y. P. Liu; Y. P. Zou</t>
  </si>
  <si>
    <t>R. C. Sutar; S. B. Kasture; V. K. Kalaichelvan</t>
  </si>
  <si>
    <t>G. S. Taiwe; T. B. Tchoya; J. R. Menanga; B. Dabole; M. De Waard</t>
  </si>
  <si>
    <t>P. Vijayapandi; S. Harisankar; J. Nancy</t>
  </si>
  <si>
    <t>J. Wattanathorn; P. Chonpathompikunlert; S. Muchimapura; A. Priprem; O. Tankamnerdthai</t>
  </si>
  <si>
    <t>M. M. Al-Samhari; N. M. Al-Rasheed; S. Al-Rejaie; N. M. Al-Rasheed; I. H. Hasan; A. M. Mahmoud; N. Dzimiri</t>
  </si>
  <si>
    <t>A. Armario; A. Gavalda; O. Marti</t>
  </si>
  <si>
    <t>L. C. Assis; G. T. Rezin; C. M. Comim; S. S. Valvassori; I. C. Jeremias; A. I. Zugno; J. Quevedo; E. L. Streck</t>
  </si>
  <si>
    <t>S. Benmansour; L. D. Arroyo; A. Frazer</t>
  </si>
  <si>
    <t>E. Berrocoso; M. O. Rojas-Corrales; J. A. Mico</t>
  </si>
  <si>
    <t>Y. Bersudsky; A. Shaldubina; G. Agam; G. T. Berry; R. H. Belmaker</t>
  </si>
  <si>
    <t>M. J. Bhandwalkar; A. M. Avachat</t>
  </si>
  <si>
    <t>S. Bhatt; R. Mahesh; A. Jindal; T. Devadoss</t>
  </si>
  <si>
    <t>S. Bhatt; M. Radhakrishnan; A. Jindal; T. Devadoss; A. K. Dhar</t>
  </si>
  <si>
    <t>M. Bianchi; E. E. Baulieu</t>
  </si>
  <si>
    <t>A. Bjornebekk; A. A. Mathe; S. Brene</t>
  </si>
  <si>
    <t>W. Boonlert; H. Benya-Aphikul; J. Umka Welbat; R. Rodsiri</t>
  </si>
  <si>
    <t>F. Borsini; A. Lecci; A. Mancinelli; V. D'Aranno; A. Meli</t>
  </si>
  <si>
    <t>D. G. Brown; D. L. Maier; M. A. Sylvester; T. N. Hoerter; E. Menhaji-Klotz; C. C. Lasota; L. T. Hirata; D. E. Wilkins; C. W. Scott; S. Trivedi; T. Chen; D. J. McCarthy; C. M. Maciag; E. J. Sutton; J. Cumberledge; D. Mathisen; J. Roberts; A. Gupta; F. Liu; C. S. Elmore; C. Alhambra; J. R. Krumrine; X. Wang; P. J. Ciaccio; M. W. Wood; J. B. Campbell; M. J. Johansson; J. Xia; X. Wen; J. Jiang; X. Wang; Z. Peng; T. Hu; J. Wang</t>
  </si>
  <si>
    <t>A. M. Buga; O. Ciobanu; G. M. Badescu; C. Bogdan; R. Weston; M. Slevin; M. Di Napoli; A. Popa-Wagner</t>
  </si>
  <si>
    <t>I. A. Bukhari; A. Dar</t>
  </si>
  <si>
    <t>B. J. Caldarone; K. Karthigeyan; A. Harrist; J. G. Hunsberger; E. Wittmack; S. L. King; P. Jatlow; M. R. Picciotto</t>
  </si>
  <si>
    <t>M. M. Campos; E. S. Fernandes; J. Ferreira; A. R. Santos; J. B. Calixto</t>
  </si>
  <si>
    <t>V. Canale; R. Kurczab; A. Partyka; G. Satala; K. Sloczynska; T. Kos; M. Jastrzebska-Wiesek; A. Siwek; E. Pekala; A. J. Bojarski; A. Wesolowska; P. Popik; P. Zajdel</t>
  </si>
  <si>
    <t>V. Canale; R. Kurczab; A. Partyka; G. Satala; J. Witek; M. Jastrzebska-Wiesek; M. Pawlowski; A. J. Bojarski; A. Wesolowska; P. Zajdel</t>
  </si>
  <si>
    <t>G. Cannizzaro; A. Flugy; C. Cannizzaro; M. Gagliano; M. Sabatino</t>
  </si>
  <si>
    <t>J. Casas; J. Gibert-Rahola; A. J. Chover; J. A. Mico</t>
  </si>
  <si>
    <t>J. E. Castro; E. Varea; C. Marquez; M. I. Cordero; G. Poirier; C. Sandi</t>
  </si>
  <si>
    <t>S. Chaviaras; P. Mak; D. Ralph; L. Krishnan; J. H. Broadbear</t>
  </si>
  <si>
    <t>L. Chen; X. Wang; Z. X. Lin; J. G. Dai; Y. F. Huang; Y. N. Zhao</t>
  </si>
  <si>
    <t>Y. Chen; H. Wang; R. Zhang; H. Wang; Z. Peng; R. Sun; Q. Tan</t>
  </si>
  <si>
    <t>S. J. Cho; N. H. Jensen; T. Kurome; S. Kadari; M. L. Manzano; J. E. Malberg; B. Caldarone; B. L. Roth; A. P. Kozikowski</t>
  </si>
  <si>
    <t>J. E. Choi; D. M. Park; E. Chun; J. J. Choi; J. H. Seo; S. Kim; J. Son; M. Do; S. Y. Kim; Y. C. Park; I. C. Jung; M. Jin</t>
  </si>
  <si>
    <t>S. Chung; H. J. Kim; H. J. Kim; S. H. Choi; J. W. Kim; J. M. Kim; K. H. Shin</t>
  </si>
  <si>
    <t>C. A. Costa; T. C. Cury; B. O. Cassettari; R. K. Takahira; J. C. Florio; M. Costa</t>
  </si>
  <si>
    <t>S. L. Cruz; P. Soberanes-Chavez; N. Paez-Martinez; C. Lopez-Rubalcava</t>
  </si>
  <si>
    <t>P. S. D'Aquila; F. Panin; G. Serra</t>
  </si>
  <si>
    <t>D. De Bundel; T. Femenia; C. M. DuPont; A. Konradsson-Geuken; K. Feltmann; B. Schilstrom; M. Lindskog</t>
  </si>
  <si>
    <t>T. R. de Jong; L. J. Snaphaan; T. Pattij; J. G. Veening; M. D. Waldinger; A. R. Cools; B. Olivier</t>
  </si>
  <si>
    <t>J. M. De Pablo; A. Parra; S. Segovia; A. Guillamon</t>
  </si>
  <si>
    <t>S. Decollogne; A. Tomas; C. Lecerf; E. Adamowicz; M. Seman</t>
  </si>
  <si>
    <t>K. Devi; P. V. Reddy</t>
  </si>
  <si>
    <t>I. Dhamija; M. Parle; S. Kumar</t>
  </si>
  <si>
    <t>X. F. Ding; Y. H. Li; J. X. Chen; L. J. Sun; H. Y. Jiao; X. X. Wang; Y. Zhou</t>
  </si>
  <si>
    <t>N. Egashira; K. Iwasaki; A. Takashima; T. Watanabe; H. Kawabe; T. Matsuda; K. Mishima; S. Chidori; R. Nishimura; M. Fujiwara</t>
  </si>
  <si>
    <t>E. S. Elkhayat; M. S. Alorainy; I. M. El-Ashmawy; S. Fat'hi</t>
  </si>
  <si>
    <t>E. Estrada-Camarena; A. Fernandez-Guasti; C. Lopez-Rubalcava</t>
  </si>
  <si>
    <t>E. Falcon; K. Maier; S. A. Robinson; T. E. Hill-Smith; I. Lucki</t>
  </si>
  <si>
    <t>Y. Feng; Z. You; S. Yan; G. He; Y. Chen; X. Gou; C. Peng</t>
  </si>
  <si>
    <t>C. B. Filho; L. Del Fabbro; M. G. de Gomes; A. T. Goes; L. C. Souza; S. P. Boeira; C. R. Jesse</t>
  </si>
  <si>
    <t>J. J. Fortunato; G. Z. Reus; T. R. Kirsch; R. B. Stringari; L. Stertz; F. Kapczinski; J. P. Pinto; J. E. Hallak; A. W. Zuardi; J. A. Crippa; J. Quevedo</t>
  </si>
  <si>
    <t>J. Fu; Y. Liu; Q. Wang; J. Zhao</t>
  </si>
  <si>
    <t>N. Galeotti; C. Ghelardini</t>
  </si>
  <si>
    <t>P. R. Gard; A. Mandy; M. A. Sutcliffe</t>
  </si>
  <si>
    <t>S. D. Glick; R. E. Haskew; I. M. Maisonneuve; J. N. Carlson; T. P. Jerussi</t>
  </si>
  <si>
    <t>N. Gobshtis; S. Ben-Shabat; E. Fride</t>
  </si>
  <si>
    <t>X. Gu; Y. Zhou; X. Wu; F. Wang; C. Y. Zhang; C. Du; L. Shen; X. Chen; J. Shi; C. Liu; K. Ke</t>
  </si>
  <si>
    <t>D. Gupta; T. Devadoss; S. Bhatt; B. Gautam; A. Jindal; D. Pandey; R. Mahesh</t>
  </si>
  <si>
    <t>D. Gupta; M. Radhakrishnan; Y. Kurhe</t>
  </si>
  <si>
    <t>D. G. Healy; A. Harkin; J. F. Cryan; J. P. Kelly; B. E. Leonard</t>
  </si>
  <si>
    <t>V. A. Hiroaki-Sato; A. J. Sales; C. Biojone; S. R. Joca</t>
  </si>
  <si>
    <t>W. Hirose; Y. Kato; I. Natsutani; M. Takata; M. Kitaichi; S. Imai; S. Hayashi; Y. Arai; K. Hoshino; K. Yoshida</t>
  </si>
  <si>
    <t>D. Hoyer; D. R. Thakker; F. Natt; R. Maier; D. Huesken; M. Muller; P. Flor; V. D. P. H; M. Schmutz; G. Bilbe; J. F. Cryan</t>
  </si>
  <si>
    <t>Y. Irie; N. Itokazu; N. Anjiki; A. Ishige; K. Watanabe; W. M. Keung</t>
  </si>
  <si>
    <t>I. O. Ishola; E. O. Agbaje; M. O. Akinleye; C. O. Ibeh; O. O. Adeyemi</t>
  </si>
  <si>
    <t>N. Ito; T. Nagai; T. Yabe; S. Nunome; T. Hanawa; H. Yamada</t>
  </si>
  <si>
    <t>W. W. Ji; R. P. Li; M. Li; S. Y. Wang; X. Zhang; X. X. Niu; W. Li; L. Yan; Y. Wang; Q. Fu; S. P. Ma</t>
  </si>
  <si>
    <t>B. Jiang; Z. Xiong; J. Yang; W. Wang; Y. Wang; Z. L. Hu; F. Wang; J. G. Chen</t>
  </si>
  <si>
    <t>M. Kajta; A. Wnuk; J. Rzemieniec; E. Litwa; W. Lason; A. Zelek-Molik; I. Nalepa; Z. Rogoz; A. Grochowalski; A. K. Wojtowicz</t>
  </si>
  <si>
    <t>E. Karanges; K. M. Li; C. Motbey; P. D. Callaghan; A. Katsifis; I. S. McGregor</t>
  </si>
  <si>
    <t>F. Kassai; C. Schlumberger; R. Kedves; M. Pietraszek; C. Jatzke; B. Lendvai; I. Gyertyan; W. Danysz</t>
  </si>
  <si>
    <t>R. Kawahara; F. Soeda; K. Kawaura; S. Honda; R. Miki; T. Noguchi; T. Shirasaki; K. Takahama</t>
  </si>
  <si>
    <t>K. Kawashima; H. Araki; H. Aihara</t>
  </si>
  <si>
    <t>A. Khulbe; S. Pandey; S. P. Sah</t>
  </si>
  <si>
    <t>E. J. Kim; W. R. Kim; S. E. Chi; K. H. Lee; E. H. Park; J. H. Chae; S. K. Park; H. T. Kim; J. S. Choi</t>
  </si>
  <si>
    <t>H. Y. Kim; H. J. Jeong; H. M. Kim</t>
  </si>
  <si>
    <t>Y. Kitamura; Y. Fujitani; K. Kitagawa; T. Miyazaki; H. Sagara; H. Kawasaki; K. Shibata; T. Sendo; Y. Gomita</t>
  </si>
  <si>
    <t>L. Kokkinidis; R. M. Zacharko; H. Anisman</t>
  </si>
  <si>
    <t>N. Kokras; K. Antoniou; H. G. Mikail; V. Kafetzopoulos; Z. Papadopoulou-Daifoti; C. Dalla</t>
  </si>
  <si>
    <t>E. Koponen; T. Rantamaki; V. Voikar; T. Saarelainen; E. MacDonald; E. Castren</t>
  </si>
  <si>
    <t>S. K. Kulkarni; M. K. Bhutani; M. Bishnoi</t>
  </si>
  <si>
    <t>Y. Kurhe; R. Mahesh; T. Devadoss; D. Gupta</t>
  </si>
  <si>
    <t>M. Kusmider; J. Solich; P. Palach; M. Dziedzicka-Wasylewska</t>
  </si>
  <si>
    <t>P. Lagos; J. Urbanavicius; M. C. Scorza; R. Miraballes; P. Torterolo</t>
  </si>
  <si>
    <t>A. Lahmame; C. del Arco; A. Pazos; M. Yritia; A. Armario</t>
  </si>
  <si>
    <t>C. Lamberti; A. Ipponi; A. Bartolini; W. Schunack; P. Malmberg-Aiello</t>
  </si>
  <si>
    <t>S. Lapmanee; J. Charoenphandhu; N. Charoenphandhu</t>
  </si>
  <si>
    <t>S. Lee; D. H. Kim; C. H. Lee; J. W. Jung; Y. T. Seo; Y. P. Jang; J. H. Ryu</t>
  </si>
  <si>
    <t>S. Li; C. Wang; W. Li; K. Koike; T. Nikaido; M. W. Wang</t>
  </si>
  <si>
    <t>Y. Li; C. Sanchez; M. Gulinello</t>
  </si>
  <si>
    <t>Y. Liang; A. M. Shaw; M. Boules; S. Briody; J. Robinson; A. Oliveros; E. Blazar; K. Williams; Y. Zhang; P. R. Carlier; E. Richelson</t>
  </si>
  <si>
    <t>D. W. Lim; M. S. Lee; S. Her; S. Cho; C. H. Lee; I. H. Kim; D. Han</t>
  </si>
  <si>
    <t>P. Y. Lin; A. Y. Chang; T. K. Lin</t>
  </si>
  <si>
    <t>F. G. Liu; W. F. Hu; J. L. Wang; P. Wang; Y. Gong; L. J. Tong; B. Jiang; W. Zhang; Y. B. Qin; Z. Chen; R. R. Yang; C. Huang</t>
  </si>
  <si>
    <t>R. Mahesh; S. Bhatt; T. Devadoss; A. Jindal; B. Gautam; D. Pandey</t>
  </si>
  <si>
    <t>M. Mahmoudi; M. A. Ebrahimzadeh; A. Dooshan; A. Arimi; N. Ghasemi; F. Fathiazad</t>
  </si>
  <si>
    <t>M. Makino; Y. Kitano; M. Hirohashi; K. Takasuna</t>
  </si>
  <si>
    <t>A. Mancinelli; V. D'Aranno; F. Borsini; A. Meli</t>
  </si>
  <si>
    <t>Q. Q. Mao; Z. Huang; X. M. Zhong; Y. F. Xian; S. P. Ip</t>
  </si>
  <si>
    <t>E. Martisova; M. Solas; I. Horrillo; J. E. Ortega; J. J. Meana; R. M. Tordera; M. J. Ramirez</t>
  </si>
  <si>
    <t>Y. S. Mineur; C. Eibl; G. Young; C. Kochevar; R. L. Papke; D. Gundisch; M. R. Picciotto</t>
  </si>
  <si>
    <t>M. Molina-Hernandez; N. P. Tellez-Alcantara; J. I. Olivera-Lopez; M. T. Jaramillo</t>
  </si>
  <si>
    <t>C. Mombereau; K. Kaupmann; W. Froestl; G. Sansig; H. van der Putten; J. F. Cryan</t>
  </si>
  <si>
    <t>S. Morley-Fletcher; M. Darnaudery; E. Mocaer; N. Froger; L. Lanfumey; G. Laviola; P. Casolini; A. R. Zuena; L. Marzano; M. Hamon; S. Maccari</t>
  </si>
  <si>
    <t>E. Mozdzen; A. Wasik; I. Romanska; J. Michaluk; L. Antkiewicz-Michaluk</t>
  </si>
  <si>
    <t>M. Nagasawa; T. Otsuka; S. Yasuo; M. Furuse</t>
  </si>
  <si>
    <t>Y. Nakagawa; T. Ishima; T. Takashima</t>
  </si>
  <si>
    <t>G. T. Ngoupaye; E. N. Bum; G. S. Taiwe; F. C. Moto; E. Talla</t>
  </si>
  <si>
    <t>Y. Nishioka; A. Oyagi; K. Tsuruma; M. Shimazawa; T. Ishibashi; H. Hara</t>
  </si>
  <si>
    <t>M. Noldner; K. Schotz</t>
  </si>
  <si>
    <t>M. F. O'Neill; D. J. Osborne; S. M. Woodhouse; M. W. Conway</t>
  </si>
  <si>
    <t>H. Otabi; T. Goto; T. Okayama; D. Kohari; A. Toyoda</t>
  </si>
  <si>
    <t>A. Partyka; R. Kurczab; V. Canale; G. Satala; K. Marciniec; A. Pasierb; M. Jastrzebska-Wiesek; M. Pawlowski; A. Wesolowska; A. J. Bojarski; P. Zajdel</t>
  </si>
  <si>
    <t>G. R. Pawar; R. P. Agrawal; P. Phadnis; A. Paliwal; S. Vyas; P. Solanki</t>
  </si>
  <si>
    <t>A. P. Pesarico; G. Sartori; C. A. Bruning; A. C. Mantovani; T. Duarte; G. Zeni; C. W. Nogueira</t>
  </si>
  <si>
    <t>F. Ping; J. Shang; J. Zhou; H. Zhang; L. Zhang</t>
  </si>
  <si>
    <t>F. A. Pinho-Ribeiro; S. M. Borghi; L. Staurengo-Ferrari; G. B. Filgueiras; C. Estanislau; W. A. Verri, Jr.</t>
  </si>
  <si>
    <t>S. A. Pinto; E. Bohland; P. Coelho Cde; M. S. Morgulis; L. V. Bonamin</t>
  </si>
  <si>
    <t>A. Piotrowska; K. Mlyniec; A. Siwek; M. Dybala; W. Opoka; E. Poleszak; G. Nowak</t>
  </si>
  <si>
    <t>A. Plaznik; W. Kostowski</t>
  </si>
  <si>
    <t>E. Przegalinski; E. Tatarczynska; A. Klodzinska; E. Chojnacka-Wojcik</t>
  </si>
  <si>
    <t>K. Pytka; M. Walczak; A. Kij; A. Rapacz; A. Siwek; G. Kazek; A. Olczyk; A. Galuszka; A. Waszkielewicz; H. Marona; J. Sapa; B. Filipek</t>
  </si>
  <si>
    <t>K. Pytka; E. Zmudzka; K. Lustyk; A. Rapacz; A. Olczyk; A. Galuszka; A. Waszkielewicz; H. Marona; J. Sapa; F. Barbara</t>
  </si>
  <si>
    <t>Z. K. Qiu; G. H. Zhang; D. S. Zhong; J. L. He; X. Liu; J. S. Chen; D. N. Wei</t>
  </si>
  <si>
    <t>D. G. Rana; V. J. Galani</t>
  </si>
  <si>
    <t>R. A. Rane; S. Napahde; P. K. Bangalore; N. U. Sahu; N. Shah; Y. A. Kulkarni; K. Barve; L. Lokare; R. Karpoormath</t>
  </si>
  <si>
    <t>M. Reis Ede; F. W. Schreiner Neto; V. B. Cattani; L. R. Peroza; A. Busanello; C. Q. Leal; A. A. Boligon; T. F. Lehmen; M. Libardoni; M. L. Athayde; R. Fachinetto</t>
  </si>
  <si>
    <t>V. Reny-Palasse; M. Constans; R. Rips</t>
  </si>
  <si>
    <t>G. Z. Reus; B. I. Matias; A. L. Maciel; H. M. Abelaira; Z. M. Ignacio; A. B. de Moura; D. Matos; L. G. Danielski; F. Petronilho; A. F. Carvalho; J. Quevedo</t>
  </si>
  <si>
    <t>B. A. Rocha; R. Fleischer; J. M. Schaeffer; S. P. Rohrer; G. J. Hickey</t>
  </si>
  <si>
    <t>S. P. Sah; C. S. Mathela; K. Chopra</t>
  </si>
  <si>
    <t>H. Sakakibara; K. Ishida; O. Grundmann; J. Nakajima; S. Seo; V. Butterweck; Y. Minami; S. Saito; Y. Kawai; Y. Nakaya; J. Terao</t>
  </si>
  <si>
    <t>A. A. Salari; L. Fatehi-Gharehlar; N. Motayagheni; J. R. Homberg</t>
  </si>
  <si>
    <t>L. A. Saleh; M. Hamza; N. H. El Gayar; A. A. Abd El-Samad; E. A. Nasr; S. I. Masoud</t>
  </si>
  <si>
    <t>K. V. Sashidhara; A. Kumar; M. Chatterjee; K. B. Rao; S. Singh; A. K. Verma; G. Palit</t>
  </si>
  <si>
    <t>A. M. Shaw; M. Boules; Y. Zhang; K. Williams; J. Robinson; P. R. Carlier; E. Richelson</t>
  </si>
  <si>
    <t>C. H. Shieh; C. J. Hong; Y. H. Huang; S. J. Tsai</t>
  </si>
  <si>
    <t>S. Shimazu; A. Minami; H. Kusumoto; F. Yoneda</t>
  </si>
  <si>
    <t>K. Shuto; T. Saito; Y. Beppu; Y. Ishida</t>
  </si>
  <si>
    <t>D. Singh; M. Rashid; S. S. Hallan; N. K. Mehra; A. Prakash; N. Mishra</t>
  </si>
  <si>
    <t>Q. Su; W. Tao; H. Wang; Y. Chen; H. Huang; G. Chen</t>
  </si>
  <si>
    <t>Y. Sugimoto; S. Furutani; K. Nishimura; A. Itoh; T. Tanahashi; H. Nakajima; H. Oshiro; S. Sun; J. Yamada</t>
  </si>
  <si>
    <t>Y. Sugimoto; M. Yamamoto; N. Tagawa; Y. Kobayashi; K. Mitsui-Saitoh; Y. Hotta; J. Yamada</t>
  </si>
  <si>
    <t>K. Takamori; S. Yoshida; S. Okuyama</t>
  </si>
  <si>
    <t>G. F. Tong; N. Qin; L. W. Sun</t>
  </si>
  <si>
    <t>R. Valecha; D. Dhingra</t>
  </si>
  <si>
    <t>B. K. Vazhayil; S. S. Rajagopal; T. Thangavelu; G. Swaminathan; E. Rajagounder</t>
  </si>
  <si>
    <t>G. Vazquez-Palacios; H. Bonilla-Jaime; J. Velazquez-Moctezuma</t>
  </si>
  <si>
    <t>A. Venerosi; L. Ricceri; A. Rungi; V. Sanghez; G. Calamandrei</t>
  </si>
  <si>
    <t>A. V. Vergoni; A. Forgione; A. Bertolini</t>
  </si>
  <si>
    <t>J. N. Volle; D. Filippini; B. Krawczy; N. Kaloyanov; A. Van der Lee; T. Maurice; J. L. Pirat; D. Virieux</t>
  </si>
  <si>
    <t>P. E. Wainwright; Y. S. Huang; S. Levesque; L. Mutsaers; D. McCutcheon; P. Balcaen; J. Hammond</t>
  </si>
  <si>
    <t>T. L. Wallace-Boone; A. E. Newton; R. N. Wright; N. J. Lodge; J. F. McElroy</t>
  </si>
  <si>
    <t>S. Wang; Y. Chen; X. Liu; X. Xu; X. Liu; B. F. Liu; G. Zhang</t>
  </si>
  <si>
    <t>S. Watanabe; K. Suemaru; N. Inoue; K. Imai; T. Aimoto; H. Araki</t>
  </si>
  <si>
    <t>A. Wesolowska; A. Nikiforuk; K. Stachowicz</t>
  </si>
  <si>
    <t>A. Wrobel; E. Rechberger; T. Rechberger</t>
  </si>
  <si>
    <t>T. Yan; B. Wu; Z. Z. Liao; B. Liu; X. Zhao; K. S. Bi; Y. Jia</t>
  </si>
  <si>
    <t>L. T. Yi; J. Li; B. B. Liu; C. F. Li</t>
  </si>
  <si>
    <t>L. T. Yi; J. M. Li; Y. C. Li; Y. Pan; Q. Xu; L. D. Kong</t>
  </si>
  <si>
    <t>L. F. Yu; J. Brek Eaton; H. K. Zhang; E. Sabath; T. Hanania; G. N. Li; R. B. van Breemen; P. Whiteaker; Q. Liu; J. Wu; Y. C. Chang; R. J. Lukas; D. Brunner; A. P. Kozikowski</t>
  </si>
  <si>
    <t>P. Zajdel; G. Subra; A. J. Bojarski; B. Duszynska; E. Tatarczynska; A. Nikiforuk; E. Chojnacka-Wojcik; M. Pawlowski; J. Martinez</t>
  </si>
  <si>
    <t>P. Zanoli; M. Rivasi; C. Baraldi; M. Baraldi</t>
  </si>
  <si>
    <t>P. Zanos; S. C. Piantadosi; H. Q. Wu; H. J. Pribut; M. J. Dell; A. Can; H. R. Snodgrass; C. A. Zarate, Jr.; R. Schwarcz; T. D. Gould</t>
  </si>
  <si>
    <t>L. M. Zhang; H. L. Wang; N. Zhao; H. X. Chen; Y. F. Li; Y. Z. Zhang</t>
  </si>
  <si>
    <t>Q. Zhe; W. Sulei; T. Weiwei; L. Hongyan; W. Jianwei</t>
  </si>
  <si>
    <t>W. L. Zhu; H. S. Shi; Y. M. Wei; S. J. Wang; C. Y. Sun; Z. B. Ding; L. Lu</t>
  </si>
  <si>
    <t>A. D. Zomkowski; D. Engel; N. H. Gabilan; A. L. Rodrigues</t>
  </si>
  <si>
    <t>A. D. Zomkowski; L. Hammes; J. Lin; J. B. Calixto; A. R. Santos; A. L. Rodrigues</t>
  </si>
  <si>
    <t>English</t>
  </si>
  <si>
    <t>Persian</t>
  </si>
  <si>
    <t>Methylphenidate and desipramine combined treatment improves PTSD symptomatology in a rat model</t>
  </si>
  <si>
    <t>Effect of nimesulide in reversing reserpine induced depression in mice</t>
  </si>
  <si>
    <t>Neuropharmacological effects of Nigerian honey in mice</t>
  </si>
  <si>
    <t>A study on the effect of atorvastatin on the pharmacokinetic and antidepressant activity of fluoxetine</t>
  </si>
  <si>
    <t>Effects of diphenyl diselenide on depressive-like behavior in ovariectomized mice submitted to subchronic stress: Involvement of the serotonergic system</t>
  </si>
  <si>
    <t>Antidepressant and anxiolytic activities of bio flavonoid-gossypin</t>
  </si>
  <si>
    <t>Anti-inflammatory effect of amitriptyline on ulcerative colitis in normal and reserpine-induced depressed rats</t>
  </si>
  <si>
    <t>New 5-HT1A, 5HT2A and 5HT2C receptor ligands containing a picolinic nucleus: Synthesis, in vitro and in vivo pharmacological evaluation</t>
  </si>
  <si>
    <t>Glial GLT-1 blockade in infralimbic cortex as a new strategy to evoke rapid antidepressant-like effects in rats</t>
  </si>
  <si>
    <t>Antidepressant like effect of couroupita guianensis Aubl. flowers in animal model of depression</t>
  </si>
  <si>
    <t>Effects of chronic administration of tryptophan with or without concomitant fluoxetine in depression-related and anxiety-like behaviors on adult rat</t>
  </si>
  <si>
    <t>The effect of oral matricaria chamomilla extract and selenium on postpartum depression and plasma oxidant-antioxidant system in mice</t>
  </si>
  <si>
    <t>Assessment of the antidepressant effect of Rosa Canina L. petal extracts in mice by forced swimming stress model</t>
  </si>
  <si>
    <t>Antidepressant effect of bioactive compounds from Paecilomyces tenuipes in mice and rats</t>
  </si>
  <si>
    <t>Evaluation of antidepressant effect of ethanolic and aqueous extracts of Silybum marianum L. seed in mice</t>
  </si>
  <si>
    <t>Evaluation of venlafaxine on glucose homeostasis and oxidative stress in diabetic mice</t>
  </si>
  <si>
    <t>Administration of clomipramine to neonatal mice alters stress response behavior and serotonergic gene expressions in adult mice</t>
  </si>
  <si>
    <t>The role of sigma-1 receptor and brain-derived neurotrophic factor in the development of diabetes and comorbid depression in streptozotocin-induced diabetic rats</t>
  </si>
  <si>
    <t>Pharmacology of cyanodothiepin (BTS 56 424), a selective 5-hydroxytryptamine reuptake inhibitor</t>
  </si>
  <si>
    <t>The effects of antidepressant treatment in prenatally stressed rats support the glutamatergic hypothesis of stress-related disorders</t>
  </si>
  <si>
    <t>Evaluation of antidepressant activity of Eclipta alba using animal models</t>
  </si>
  <si>
    <t>Early-life stress and antidepressant treatment involve synaptic signaling and Erk kinases in a gene-environment model of depression</t>
  </si>
  <si>
    <t>Antidepressant effects of citalopram and CRF receptor antagonist CP-154,526 in a rat model of depression</t>
  </si>
  <si>
    <t>Substituted 3, 4-dihydro-1H-quinolin-2-one derivatives as potential antidepressant, sedative and anti-Parkinson agents</t>
  </si>
  <si>
    <t>Experimental evaluation of antidepressant and antianxiety activities of aqueous leaf extracts of Senna alata (L.) Roxb. using in vitro animal models</t>
  </si>
  <si>
    <t>Analgesic and antidepressant activities of Brassica rapa subspecies chinensis (L.) Hanelt on Swiss-albino mice model</t>
  </si>
  <si>
    <t>Pharmacological evaluation of Enhydra fluctuans aerial parts for central nervous system depressant activity</t>
  </si>
  <si>
    <t>Behavioural profile of two potential antidepressant pyridazine derivatives including arylpiperazinyl moieties in their structure, in mice</t>
  </si>
  <si>
    <t>Pharmacological and biochemical evidence for the antidepressant effect of the herbal preparation Trans-01</t>
  </si>
  <si>
    <t>Study of antidepressant activity of chronic administration of tramadol and when it is co-administered with fluoxetine in low doses in Swiss albino mice using despair swim test</t>
  </si>
  <si>
    <t>Synthesis and study of the antidepressant activity of novel 4,5-dihydro-7-Alkoxy(phenoxy)-tetrazolo[1,5-A]quinoline derivatives</t>
  </si>
  <si>
    <t>Evaluation of antidepressant activity of leaf extracts of holoptelea integrifolia (Roxb) planch in experimental animals</t>
  </si>
  <si>
    <t>Anticonvulsant activity of an active fraction extracted from Crinum jagus L. (Amaryllidaceae), and its possible effects on fully kindled seizures, depression-like behaviour and oxidative stress in experimental rodent models</t>
  </si>
  <si>
    <t>Depression-like effect of telmisartan in mice forced swim test: Involvement of brain monoaminergic system</t>
  </si>
  <si>
    <t>Piperine, the potential functional food for mood and cognitive disorders</t>
  </si>
  <si>
    <t>Possible involvement of the JAK/STAT signaling pathway in N-acetylcysteine-mediated antidepressant-like effects</t>
  </si>
  <si>
    <t>Forced swimming test in rats: effect of desipramine administration and the period of exposure to the test on struggling behavior, swimming, immobility and defecation rate</t>
  </si>
  <si>
    <t>Effect of acute administration of ketamine and imipramine on creatine kinase activity in the brain of rats</t>
  </si>
  <si>
    <t>Comparison of the Antidepressant-Like Effects of Estradiol and That of Selective Serotonin Reuptake Inhibitors in Middle-Aged Ovariectomized Rats</t>
  </si>
  <si>
    <t>Non-selective opioid receptor antagonism of the antidepressant-like effect of venlafaxine in the forced swimming test in mice</t>
  </si>
  <si>
    <t>Homozygote inositol transporter knockout mice show a lithium-like phenotype</t>
  </si>
  <si>
    <t>Thermoreversible nasal in situ gel of venlafaxine hydrochloride: formulation, characterization, and pharmacodynamic evaluation</t>
  </si>
  <si>
    <t>Neuropharmacological effect of novel 5-HT3 receptor antagonist, N-n-propyl-3-ethoxyquinoxaline-2-carboxamide (6n) on chronic unpredictable mild stress-induced molecular and cellular response: Behavioural and biochemical evidences</t>
  </si>
  <si>
    <t>Neuropharmacological evaluation of a novel 5-HT3 receptor antagonist (6g) on chronic unpredictable mild stress-induced changes in behavioural and brain oxidative stress parameters in mice</t>
  </si>
  <si>
    <t>3beta-Methoxy-pregnenolone (MAP4343) as an innovative therapeutic approach for depressive disorders</t>
  </si>
  <si>
    <t>The antidepressant effects of running and escitalopram are associated with levels of hippocampal NPY and Y1 receptor but not cell proliferation in a rat model of depression</t>
  </si>
  <si>
    <t>Ginseng Extract G115 Attenuates Ethanol-Induced Depression in Mice by Increasing Brain BDNF Levels</t>
  </si>
  <si>
    <t>Stimulation of dopamine D-2 but not D-1 receptors reduces immobility time of rats in the forced swimming test: implication for antidepressant activity</t>
  </si>
  <si>
    <t>2,6-Disubstituted pyrazines and related analogs as NR2B site antagonists of the NMDA receptor with anti-depressant activity</t>
  </si>
  <si>
    <t>Up-regulation of serotonin receptor 2B mRNA and protein in the peri-infarcted area of aged rats and stroke patients</t>
  </si>
  <si>
    <t>Behavioral profile of Hypericum perforatum (St. John's Wort) extract. A comparison with standard antidepressants in animal models of depression</t>
  </si>
  <si>
    <t>Sex differences in response to oral amitriptyline in three animal models of depression in C57BL/6J mice</t>
  </si>
  <si>
    <t>Antidepressant-like effects of Trichilia catigua (Catuaba) extract: evidence for dopaminergic-mediated mechanisms</t>
  </si>
  <si>
    <t>N-Alkylated arylsulfonamides of (aryloxy)ethyl piperidines: 5-HT(7) receptor selectivity versus multireceptor profile</t>
  </si>
  <si>
    <t>Towards novel 5-HT7versus 5-HT1A receptor ligands among LCAPs with cyclic amino acid amide fragments: design, synthesis, and antidepressant properties. Part II</t>
  </si>
  <si>
    <t>Effects of desipramine and alprazolam in the forced swim test in rats after long-lasting termination of chronic exposure to picrotoxin and pentylenetetrazol</t>
  </si>
  <si>
    <t>Test-dependent relationship of the antidepressant and analgesic effects of amitriptyline</t>
  </si>
  <si>
    <t>Role of the amygdala in antidepressant effects on hippocampal cell proliferation and survival and on depression-like behavior in the rat</t>
  </si>
  <si>
    <t>Assessing the antidepressant-like effects of carbetocin, an oxytocin agonist, using a modification of the forced swimming test</t>
  </si>
  <si>
    <t>Preventive Effects of Ginseng Total Saponins on Chronic Corticosterone-Induced Impairment in Astrocyte Structural Plasticity and Hippocampal Atrophy</t>
  </si>
  <si>
    <t>Microinjection of sanguinarine into the ventrolateral orbital cortex inhibits Mkp-1 and exerts an antidepressant-like effect in rats</t>
  </si>
  <si>
    <t>Selective 5-hydroxytryptamine 2C receptor agonists derived from the lead compound tranylcypromine: identification of drugs with antidepressant-like action</t>
  </si>
  <si>
    <t>Control of stress-induced depressive disorders by So-ochim-tang-gamibang, a Korean herbal medicine</t>
  </si>
  <si>
    <t>Effect of desipramine and citalopram treatment on forced swimming test-induced changes in cocaine- and amphetamine-regulated transcript (CART) immunoreactivity in mice</t>
  </si>
  <si>
    <t>Citrus aurantium L. essential oil exhibits anxiolytic-like activity mediated by 5-HT(1A)-receptors and reduces cholesterol after repeated oral treatment</t>
  </si>
  <si>
    <t>Toluene has antidepressant-like actions in two animal models used for the screening of antidepressant drugs</t>
  </si>
  <si>
    <t>Long-term imipramine withdrawal induces a depressive-like behaviour in the forced swimming test</t>
  </si>
  <si>
    <t>Hippocampal and prefrontal dopamine D1/5 receptor involvement in the memory-enhancing effect of reboxetine</t>
  </si>
  <si>
    <t>Effects of chronic treatment with fluvoxamine and paroxetine during adolescence on serotonin-related behavior in adult male rats</t>
  </si>
  <si>
    <t>Learned immobility explains the behavior of rats in the forced swimming test</t>
  </si>
  <si>
    <t>NMDA receptor complex blockade by oral administration of magnesium: comparison with MK-801</t>
  </si>
  <si>
    <t>Role of emotionality on inter and intrastrain variations in imipramine response. a comparative study in Balb/c and Swiss mice</t>
  </si>
  <si>
    <t>Antidepressant and anxiolytic effects of Garcinia indica fruit rind via monoaminergic pathway</t>
  </si>
  <si>
    <t>Involvement of the glutamate/glutamine cycle and glutamate transporter GLT-1 in antidepressant-like effects of Xiao Yao san on chronically stressed mice</t>
  </si>
  <si>
    <t>Altered depression-related behavior and neurochemical changes in serotonergic neurons in mutant R406W human tau transgenic mice</t>
  </si>
  <si>
    <t>Potential Antidepressant Constituents of Nigella sativa Seeds</t>
  </si>
  <si>
    <t>Interaction between estrogens and antidepressants in the forced swimming test in rats</t>
  </si>
  <si>
    <t>Effects of buprenorphine on behavioral tests for antidepressant and anxiolytic drugs in mice</t>
  </si>
  <si>
    <t>Antidepressant-like effects of salvianolic acid B in the mouse forced swim and tail suspension tests</t>
  </si>
  <si>
    <t>Kappa-opioid receptors mediate the antidepressant-like activity of hesperidin in the mouse forced swimming test</t>
  </si>
  <si>
    <t>Acute harmine administration induces antidepressive-like effects and increases BDNF levels in the rat hippocampus</t>
  </si>
  <si>
    <t>[Effect of Shuganjieyu capsules on neuronal apoptosis in hippocampal CA3 area and the expression of caspase-3 in the brain of rat depression model]</t>
  </si>
  <si>
    <t>Antidepressant phenotype by inhibiting the phospholipase Cbeta(1)--protein kinase Cgamma pathway in the forced swim test</t>
  </si>
  <si>
    <t>Evidence of a possible role of altered angiotensin function in the treatment, but not etiology, of depression</t>
  </si>
  <si>
    <t>Enantioselective behavioral effects of sibutramine metabolites</t>
  </si>
  <si>
    <t>Antidepressant-induced undesirable weight gain: prevention with rimonabant without interference with behavioral effectiveness</t>
  </si>
  <si>
    <t>Antidepressant-like effects of auraptenol in mice</t>
  </si>
  <si>
    <t>Anti-depressant-like activity of a novel serotonin type-3 (5-HT3) receptor antagonist in rodent models of depression</t>
  </si>
  <si>
    <t>5HT3 receptor antagonist (ondansetron) reverses depressive behavior evoked by chronic unpredictable stress in mice: modulation of hypothalamic-pituitary-adrenocortical and brain serotonergic system</t>
  </si>
  <si>
    <t>Metyrapone displays antidepressant-like properties in preclinical paradigms</t>
  </si>
  <si>
    <t>Hippocampal nNOS inhibition induces an antidepressant-like effect: involvement of 5HT1A receptors</t>
  </si>
  <si>
    <t>Synthesis and optimization of 4,5,6,7-tetrahydrooxazolo[4,5-c]pyridines as potent and orally-active metabotropic glutamate receptor 5 negative allosteric modulators</t>
  </si>
  <si>
    <t>Global down-regulation of gene expression in the brain using RNA interference, with emphasis on monoamine transporters and GPCRs: implications for target characterization in psychiatric and neurological disorders</t>
  </si>
  <si>
    <t>Eugenol exhibits antidepressant-like activity in mice and induces expression of metallothionein-III in the hippocampus</t>
  </si>
  <si>
    <t>Antidepressant-like effect of the hydroethanolic leaf extract of Alchornea cordifolia (Schumach. &amp; Thonn.) Mull. Arg. (Euphorbiaceae) in mice: involvement of monoaminergic system</t>
  </si>
  <si>
    <t>Antidepressant-like activity of a Kampo (Japanese herbal) medicine, Koso-san (Xiang-Su-San), and its mode of action via the hypothalamic-pituitary-adrenal axis</t>
  </si>
  <si>
    <t>Antidepressant-like effect of essential oil of Perilla frutescens in a chronic, unpredictable, mild stress-induced depression model mice</t>
  </si>
  <si>
    <t>Antidepressant-like effects of ginsenoside Rg1 are due to activation of the BDNF signalling pathway and neurogenesis in the hippocampus</t>
  </si>
  <si>
    <t>Depressive-like effect of prenatal exposure to DDT involves global DNA hypomethylation and impairment of GPER1/ESR1 protein levels but not ESR2 and AHR/ARNT signaling</t>
  </si>
  <si>
    <t>Differential behavioural and neurochemical outcomes from chronic paroxetine treatment in adolescent and adult rats: a model of adverse antidepressant effects in human adolescents?</t>
  </si>
  <si>
    <t>Effect of 5-HT5A antagonists in animal models of schizophrenia, anxiety and depression</t>
  </si>
  <si>
    <t>Effect of tipepidine with novel antidepressant-like action on c-fos-like protein expression in rat brain</t>
  </si>
  <si>
    <t>Effect of chronic administration of antidepressants on duration of immobility in rats forced to swim</t>
  </si>
  <si>
    <t>Antidepressant-like action of the hydromethanolic flower extract of Tagetes erecta L. in mice and its possible mechanism of action</t>
  </si>
  <si>
    <t>Repetitive transcranial magnetic stimulation protects hippocampal plasticity in an animal model of depression</t>
  </si>
  <si>
    <t>Antidepressant-like effect of Ikwitang involves modulation of monoaminergic systems</t>
  </si>
  <si>
    <t>Effects of imipramine and bupropion on the duration of immobility of ACTH-treated rats in the forced swim test: involvement of the expression of 5-HT2A receptor mRNA</t>
  </si>
  <si>
    <t>Amphetamine withdrawal: a behavioral evaluation</t>
  </si>
  <si>
    <t>Forced swim test: What about females?</t>
  </si>
  <si>
    <t>Enhanced BDNF signaling is associated with an antidepressant-like behavioral response and changes in brain monoamines</t>
  </si>
  <si>
    <t>Antidepressant activity of curcumin: involvement of serotonin and dopamine system</t>
  </si>
  <si>
    <t>Antidepressant-like effect of a novel 5-HT3 receptor antagonist N-(benzo[d] thiazol-2-yl)-3-ethoxyquinoxalin-2-carboxamide 6k using rodents behavioral battery tests</t>
  </si>
  <si>
    <t>Effect of citalopram in the modified forced swim test in rats</t>
  </si>
  <si>
    <t>Depressive-like profile induced by MCH microinjections into the dorsal raphe nucleus evaluated in the forced swim test</t>
  </si>
  <si>
    <t>Are Wistar-Kyoto rats a genetic animal model of depression resistant to antidepressants?</t>
  </si>
  <si>
    <t>Antidepressant-like effects of endogenous histamine and of two histamine H1 receptor agonists in the mouse forced swim test</t>
  </si>
  <si>
    <t>Beneficial effects of fluoxetine, reboxetine, venlafaxine, and voluntary running exercise in stressed male rats with anxiety- and depression-like behaviors</t>
  </si>
  <si>
    <t>Antidepressant-like activity of the aqueous extract of Allium macrostemon in mice</t>
  </si>
  <si>
    <t>Antidepressant-like effects of piperine and its derivative, antiepilepsirine</t>
  </si>
  <si>
    <t>Distinct Antidepressant-Like and Cognitive Effects of Antidepressants with Different Mechanisms of Action in Middle-Aged Female Mice</t>
  </si>
  <si>
    <t>Antidepressant-like pharmacological profile of a novel triple reuptake inhibitor, (1S,2S)-3-(methylamino)-2-(naphthalen-2-yl)-1-phenylpropan-1-ol (PRC200-SS)</t>
  </si>
  <si>
    <t>Antidepressant-Like Effects of Lindera obtusiloba Extracts on the Immobility Behavior of Rats in the Forced Swim Test</t>
  </si>
  <si>
    <t>Simvastatin treatment exerts antidepressant-like effect in rats exposed to chronic mild stress</t>
  </si>
  <si>
    <t>Z-Guggulsterone Produces Antidepressant-Like Effects in Mice through Activation of the BDNF Signaling Pathway</t>
  </si>
  <si>
    <t>Antidepressant Potential of 5-HT3 Receptor Antagonist, N-n- propyl-3-ethoxyquinoxaline-2-carboxamide (6n)</t>
  </si>
  <si>
    <t>Antidepressant activities of Sambucus ebulus and Sambucus nigra</t>
  </si>
  <si>
    <t>Enhancement of immobility in mouse forced swimming test by treatment with human interferon</t>
  </si>
  <si>
    <t>Lack of relationship between effect of desipramine on forced swimming test and brain levels of desipramine or its demethylated metabolite in rats</t>
  </si>
  <si>
    <t>Piperine reverses chronic unpredictable mild stress-induced behavioral and biochemical alterations in rats</t>
  </si>
  <si>
    <t>Long lasting effects of early-life stress on glutamatergic/GABAergic circuitry in the rat hippocampus</t>
  </si>
  <si>
    <t>Cytisine-based nicotinic partial agonists as novel antidepressant compounds</t>
  </si>
  <si>
    <t>The folic acid combined with 17-beta estradiol produces antidepressant-like actions in ovariectomized rats forced to swim</t>
  </si>
  <si>
    <t>Genetic and pharmacological evidence of a role for GABA(B) receptors in the modulation of anxiety- and antidepressant-like behavior</t>
  </si>
  <si>
    <t>Chronic treatment with imipramine reverses immobility behaviour, hippocampal corticosteroid receptors and cortical 5-HT(1A) receptor mRNA in prenatally stressed rats</t>
  </si>
  <si>
    <t>Antidepressant-like effect of 1,2,3,4-tetrahydroisoquinoline and its methyl derivative in animal models of depression</t>
  </si>
  <si>
    <t>Chronic imipramine treatment differentially alters the brain and plasma amino acid metabolism in Wistar and Wistar Kyoto rats</t>
  </si>
  <si>
    <t>The 5-HT3 receptor agonist attenuates the action of antidepressants in the forced swim test in rats</t>
  </si>
  <si>
    <t>Antidepressant properties of aqueous macerate from Gladiolus dalenii corms</t>
  </si>
  <si>
    <t>The antianxiety-like effect of astaxanthin extracted from Paracoccus carotinifaciens</t>
  </si>
  <si>
    <t>Rutin is essential for the antidepressant activity of Hypericum perforatum extracts in the forced swimming test</t>
  </si>
  <si>
    <t>Selective imidazoline I2 ligands do not show antidepressant-like activity in the forced swim test in mice</t>
  </si>
  <si>
    <t>The acute social defeat stress and nest-building test paradigm: A potential new method to screen drugs for depressive-like symptoms</t>
  </si>
  <si>
    <t>The impact of the halogen bonding on D2 and 5-HT1A/5-HT7 receptor activity of azinesulfonamides of 4-[(2-ethyl)piperidinyl-1-yl]phenylpiperazines with antipsychotic and antidepressant properties</t>
  </si>
  <si>
    <t>Evaluation of antidepressant like property of amisulpride per se and its comparison with fluoxetine and olanzapine using forced swimming test in albino mice</t>
  </si>
  <si>
    <t>A novel isoquinoline compound abolishes chronic unpredictable mild stress-induced depressive-like behavior in mice</t>
  </si>
  <si>
    <t>5-HT(1A) receptor and apoptosis contribute to interferon-alpha-induced depressive-like" behavior in mice"</t>
  </si>
  <si>
    <t>Bosentan, a mixed endothelin receptor antagonist, induces antidepressant-like activity in mice</t>
  </si>
  <si>
    <t>An animal model for the study of Chamomilla in stress and depression: pilot study</t>
  </si>
  <si>
    <t>Antidepressant-like effect of chromium chloride in the mouse forced swim test: involvement of glutamatergic and serotonergic receptors</t>
  </si>
  <si>
    <t>Modification of behavioral response to intra-hippocampal injections of noradrenaline and adrenoceptor agonists by chronic treatment with desipramine and citalopram: functional aspects of adaptive receptor changes</t>
  </si>
  <si>
    <t>Tolerance to anxiolytic- and antidepressant-like effects of a partial agonist of glycineB receptors</t>
  </si>
  <si>
    <t>The antidepressant-like activity of 6-methoxy-2-[4-(2-methoxyphenyl)piperazin-1-yl]-9H-xanthen-9-one involves serotonergic 5-HT(1A) and 5-HT(2A/C) receptors activation</t>
  </si>
  <si>
    <t>The antidepressant- and anxiolytic-like activities of new xanthone derivative with piperazine moiety in behavioral tests in mice</t>
  </si>
  <si>
    <t>Puerarin ameliorated the behavioral deficits induced by chronic stress in rats</t>
  </si>
  <si>
    <t>Dopamine mediated antidepressant effect of Mucuna pruriens seeds in various experimental models of depression</t>
  </si>
  <si>
    <t>Synthesis and evaluation of novel marine bromopyrrole alkaloid-based derivatives as potential antidepressant agents</t>
  </si>
  <si>
    <t>Antidepressant-like effect of Ilex paraguariensis in rats</t>
  </si>
  <si>
    <t>Potentiation by TRH of the effect of antidepressants in the forced-swimming test, involvement of dopaminergic and opioid systems</t>
  </si>
  <si>
    <t>Mechanism of synergistic action on behavior, oxidative stress and inflammation following co-treatment with ketamine and different antidepressant classes</t>
  </si>
  <si>
    <t>17 Beta-estradiol-induced antidepressant-like effect in the forced swim test is absent in estrogen receptor-beta knockout (BERKO) mice</t>
  </si>
  <si>
    <t>Antidepressant effect of Valeriana wallichii patchouli alcohol chemotype in mice: Behavioural and biochemical evidence</t>
  </si>
  <si>
    <t>Antidepressant effect of extracts from Ginkgo biloba leaves in behavioral models</t>
  </si>
  <si>
    <t>Fluoxetine normalizes the effects of prenatal maternal stress on depression- and anxiety-like behaviors in mouse dams and male offspring</t>
  </si>
  <si>
    <t>Ibuprofen suppresses depressive like behavior induced by BCG inoculation in mice: role of nitric oxide and prostaglandin</t>
  </si>
  <si>
    <t>Discovery and synthesis of novel 3-phenylcoumarin derivatives as antidepressant agents</t>
  </si>
  <si>
    <t>Antidepressant-like effects of novel triple reuptake inhibitors, PRC025 and PRC050</t>
  </si>
  <si>
    <t>Potential antidepressant properties of cysteamine on hippocampal BDNF levels and behavioral despair in mice</t>
  </si>
  <si>
    <t>Antidepressant-like effects of selegiline in the forced swim test</t>
  </si>
  <si>
    <t>Effects of OM-853, a novel indolonaphthyridine derivative, on behavioral responses in the forced swim test in rats</t>
  </si>
  <si>
    <t>Pharmacological evaluation of nasal delivery of selegiline hydrochloride-loaded thiolated chitosan nanoparticles for the treatment of depression</t>
  </si>
  <si>
    <t>Umbelliferone attenuates unpredictable chronic mild stress induced-insulin resistance in rats</t>
  </si>
  <si>
    <t>Antidepressant-like effects of neferine in the forced swimming test involve the serotonin1A (5-HT1A) receptor in mice</t>
  </si>
  <si>
    <t>Differences between mice strains in response to paroxetine in the forced swimming test: involvement of serotonergic or noradrenergic systems</t>
  </si>
  <si>
    <t>Availability of learned helplessness test as a model of depression compared to a forced swimming test in rats</t>
  </si>
  <si>
    <t>Development and evaluation of Desvenlafaxine loaded PLGA-chitosan nanoparticles for brain delivery</t>
  </si>
  <si>
    <t>Behavioral and Biochemical Evidences for Antidepressant-Like Activity of Celastrus Paniculatus Seed Oil in Mice</t>
  </si>
  <si>
    <t>Neuroprotective effect of Clerodendrum serratum Linn. leaves extract against acute restraint stress-induced depressive-like behavioral symptoms in adult mice</t>
  </si>
  <si>
    <t>Antidepressant-like effects of the acute and chronic administration of nicotine in the rat forced swimming test and its interaction with fluoxetine [correction of flouxetine]</t>
  </si>
  <si>
    <t>Antidepressant effects of nicotine and fluoxetine in an animal model of depression induced by neonatal treatment with clomipramine</t>
  </si>
  <si>
    <t>Gestational exposure to the organophosphate chlorpyrifos alters social-emotional behaviour and impairs responsiveness to the serotonin transporter inhibitor fluvoxamine in mice</t>
  </si>
  <si>
    <t>Chronic administration of l-sulpiride at non-neuroleptic doses reduces the duration of immobility in experimental models of depression-like" behavior"</t>
  </si>
  <si>
    <t>Drug discovery: phosphinolactone, in vivo bioisostere of the lactol group</t>
  </si>
  <si>
    <t>Effects of dietary gamma-linolenic acid and prenatal ethanol on mouse brain and behavior</t>
  </si>
  <si>
    <t>Behavioral and pharmacological validation of the gerbil forced-swim test: effects of neurokinin-1 receptor antagonists</t>
  </si>
  <si>
    <t>Synthesis and evaluation of novel 2,3-dihydrobenzo[b][1,4]dioxin- and indolealkylamine derivatives as potential antidepressants</t>
  </si>
  <si>
    <t>Pharmacokinetic and pharmacodynamic studies of drug interaction following oral administration of imipramine and sodium alginate in rats</t>
  </si>
  <si>
    <t>Potential anxiolytic and antidepressant effects of the selective 5-HT7 receptor antagonist SB 269970 after intrahippocampal administration to rats</t>
  </si>
  <si>
    <t>The influence of duloxetine on detrusor overactivity in rats with depression induced by 13-cis-retinoic acid</t>
  </si>
  <si>
    <t>Brain-derived Neurotrophic Factor Signaling Mediates the Antidepressant-like Effect of the Total Flavonoids of Alpiniae Oxyphyllae Fructus in Chronic Unpredictable Mild Stress Mice</t>
  </si>
  <si>
    <t>Screening of the antidepressant-like effect of the traditional Chinese medicinal formula Si-Ni-San and their possible mechanism of action in mice</t>
  </si>
  <si>
    <t>Antidepressant-like behavioral and neurochemical effects of the citrus-associated chemical apigenin</t>
  </si>
  <si>
    <t>The potent and selective alpha4beta2*/alpha6*-nicotinic acetylcholine receptor partial agonist 2-[5-[5-((S)Azetidin-2-ylmethoxy)-3-pyridinyl]-3-isoxazolyl]ethanol demonstrates antidepressive-like behavior in animal models and a favorable ADME-tox profile</t>
  </si>
  <si>
    <t>Novel class of arylpiperazines containing N-acylated amino acids: their synthesis, 5-HT1A, 5-HT2A receptor affinity, and in vivo pharmacological evaluation</t>
  </si>
  <si>
    <t>Pharmacological activity of hyperforin acetate in rats</t>
  </si>
  <si>
    <t>The Prodrug 4-Chlorokynurenine Causes Ketamine-Like Antidepressant Effects, but Not Side Effects, by NMDA/GlycineB-Site Inhibition</t>
  </si>
  <si>
    <t>Involvement of nitric oxide (NO) signaling pathway in the antidepressant action of the total flavonoids extracted from Xiaobuxin-Tang</t>
  </si>
  <si>
    <t>Effects of Jiaotaiwan on depressive-like behavior in mice after lipopolysaccharide administration</t>
  </si>
  <si>
    <t>Green tea polyphenols produce antidepressant-like effects in adult mice</t>
  </si>
  <si>
    <t>Involvement of NMDA receptors and L-arginine-nitric oxide-cyclic guanosine monophosphate pathway in the antidepressant-like effects of escitalopram in the forced swimming test</t>
  </si>
  <si>
    <t>Agmatine produces antidepressant-like effects in two models of depression in mice</t>
  </si>
  <si>
    <t>title</t>
  </si>
  <si>
    <t>First author</t>
  </si>
  <si>
    <t xml:space="preserve">AHMED  et al. </t>
  </si>
  <si>
    <t xml:space="preserve">AKANMU et al. </t>
  </si>
  <si>
    <t xml:space="preserve">BHATTARAI et al. </t>
  </si>
  <si>
    <t xml:space="preserve">DA ROCHA et al. </t>
  </si>
  <si>
    <t xml:space="preserve">DURAISAMI et al. </t>
  </si>
  <si>
    <t xml:space="preserve">FATTAHIAN et al. </t>
  </si>
  <si>
    <t xml:space="preserve">GASULL-CAMÓS et al. </t>
  </si>
  <si>
    <t xml:space="preserve">GUPTA et al. </t>
  </si>
  <si>
    <t>HANSEN et al.</t>
  </si>
  <si>
    <t xml:space="preserve">HARATI et al. </t>
  </si>
  <si>
    <t xml:space="preserve">JAFARI et al. </t>
  </si>
  <si>
    <t xml:space="preserve">KAN et al. </t>
  </si>
  <si>
    <t xml:space="preserve">KARIMI et al. </t>
  </si>
  <si>
    <t xml:space="preserve">KHANAM et al. </t>
  </si>
  <si>
    <t xml:space="preserve">LENART et al. </t>
  </si>
  <si>
    <t xml:space="preserve">MARROCCO et al. </t>
  </si>
  <si>
    <t xml:space="preserve">MISHRA et al. </t>
  </si>
  <si>
    <t xml:space="preserve">MUSAZZI et al. </t>
  </si>
  <si>
    <t xml:space="preserve">OVERSTREET et al. </t>
  </si>
  <si>
    <t xml:space="preserve">PAI et al. </t>
  </si>
  <si>
    <t xml:space="preserve">PAMULAPARTHI et al. </t>
  </si>
  <si>
    <t xml:space="preserve">RAHMAN et al. </t>
  </si>
  <si>
    <t xml:space="preserve">ROY et al. </t>
  </si>
  <si>
    <t xml:space="preserve">RUBAT et al. </t>
  </si>
  <si>
    <t xml:space="preserve">SHALAM et al. </t>
  </si>
  <si>
    <t xml:space="preserve">SIRISHA et al. </t>
  </si>
  <si>
    <t xml:space="preserve">SUN et al. </t>
  </si>
  <si>
    <t xml:space="preserve">SUTAR et al. </t>
  </si>
  <si>
    <t xml:space="preserve">TAIWE et al. </t>
  </si>
  <si>
    <t xml:space="preserve">VIJAYAPANDI et al. </t>
  </si>
  <si>
    <t xml:space="preserve">WATTANATHORN et al. </t>
  </si>
  <si>
    <t xml:space="preserve">AL-SAMHARI et al. </t>
  </si>
  <si>
    <t xml:space="preserve">ARMARIO et al. </t>
  </si>
  <si>
    <t xml:space="preserve">ASSIS et al. </t>
  </si>
  <si>
    <t xml:space="preserve"> BENMANSOUR et al. </t>
  </si>
  <si>
    <t xml:space="preserve">BERROCOSO et al. </t>
  </si>
  <si>
    <t xml:space="preserve">BERSUDSKY et al. </t>
  </si>
  <si>
    <t xml:space="preserve">BHANDWALKAR et al. </t>
  </si>
  <si>
    <t xml:space="preserve">BIANCHI et al. </t>
  </si>
  <si>
    <t xml:space="preserve">BJORNEBEKK et al. </t>
  </si>
  <si>
    <t xml:space="preserve">BOONLERT et al. </t>
  </si>
  <si>
    <t xml:space="preserve">BORSINI et al. </t>
  </si>
  <si>
    <t xml:space="preserve">BROWN et al. </t>
  </si>
  <si>
    <t xml:space="preserve">BUGA et al. </t>
  </si>
  <si>
    <t xml:space="preserve">BUKHARI et al. </t>
  </si>
  <si>
    <t xml:space="preserve">CALDARONE et al. </t>
  </si>
  <si>
    <t xml:space="preserve">CAMPOS et al. </t>
  </si>
  <si>
    <t xml:space="preserve">CANALE et al. </t>
  </si>
  <si>
    <t xml:space="preserve">CANNIZZARO et al. </t>
  </si>
  <si>
    <t xml:space="preserve">CASAS et al. </t>
  </si>
  <si>
    <t xml:space="preserve">CASTRO et al. </t>
  </si>
  <si>
    <t xml:space="preserve">CHAVIARAS et al. </t>
  </si>
  <si>
    <t xml:space="preserve">CHEN et al. </t>
  </si>
  <si>
    <t xml:space="preserve">CHO et al. </t>
  </si>
  <si>
    <t xml:space="preserve">CHOI et al. </t>
  </si>
  <si>
    <t xml:space="preserve">CHUNG et al. </t>
  </si>
  <si>
    <t xml:space="preserve">COSTA et al. </t>
  </si>
  <si>
    <t xml:space="preserve">CRUZ et al. </t>
  </si>
  <si>
    <t xml:space="preserve">D'AQUILA et al. </t>
  </si>
  <si>
    <t xml:space="preserve">DE BUNDEL et al. </t>
  </si>
  <si>
    <t xml:space="preserve">DE JONG et al. </t>
  </si>
  <si>
    <t xml:space="preserve">DE PABLO et al. </t>
  </si>
  <si>
    <t xml:space="preserve">DECOLLOGNE et al. </t>
  </si>
  <si>
    <t xml:space="preserve">DHAMIJA et al. </t>
  </si>
  <si>
    <t xml:space="preserve">DING et al. </t>
  </si>
  <si>
    <t xml:space="preserve">EGASHIRA et al. </t>
  </si>
  <si>
    <t xml:space="preserve">ELKHAYAT et al. </t>
  </si>
  <si>
    <t xml:space="preserve">ESTRADA-CAMARENA et al. </t>
  </si>
  <si>
    <t xml:space="preserve">FALCON et al. </t>
  </si>
  <si>
    <t xml:space="preserve">FENG et al. </t>
  </si>
  <si>
    <t xml:space="preserve">FILHO et al. </t>
  </si>
  <si>
    <t xml:space="preserve">FORTUNATO et al. </t>
  </si>
  <si>
    <t xml:space="preserve">FU et al. </t>
  </si>
  <si>
    <t xml:space="preserve">GALEOTTI et al. </t>
  </si>
  <si>
    <t xml:space="preserve">GARD et al. </t>
  </si>
  <si>
    <t xml:space="preserve">GLICK et al. </t>
  </si>
  <si>
    <t xml:space="preserve">GOBSHTIS et al. </t>
  </si>
  <si>
    <t xml:space="preserve">GU et al. </t>
  </si>
  <si>
    <t xml:space="preserve">HEALY et al. </t>
  </si>
  <si>
    <t xml:space="preserve">HIROAKI-SATO et al. </t>
  </si>
  <si>
    <t xml:space="preserve">HIROSE et al. </t>
  </si>
  <si>
    <t xml:space="preserve">HOYER et al. </t>
  </si>
  <si>
    <t xml:space="preserve">IRIE et al. </t>
  </si>
  <si>
    <t xml:space="preserve">ISHOLA et al. </t>
  </si>
  <si>
    <t xml:space="preserve">ITO et al. </t>
  </si>
  <si>
    <t xml:space="preserve">JI et al. </t>
  </si>
  <si>
    <t xml:space="preserve">JIANG et al. </t>
  </si>
  <si>
    <t xml:space="preserve">KAJTA et al. </t>
  </si>
  <si>
    <t xml:space="preserve">KARANGES et al. </t>
  </si>
  <si>
    <t xml:space="preserve">KASSAI et al. </t>
  </si>
  <si>
    <t xml:space="preserve">KAWAHARA et al. </t>
  </si>
  <si>
    <t xml:space="preserve">KAWASHIMA et al. </t>
  </si>
  <si>
    <t xml:space="preserve">KHULBE et al. </t>
  </si>
  <si>
    <t xml:space="preserve">KIM et al. </t>
  </si>
  <si>
    <t xml:space="preserve">KITAMURA et al. </t>
  </si>
  <si>
    <t xml:space="preserve">KOKKINIDIS et al. </t>
  </si>
  <si>
    <t xml:space="preserve">KOKRAS et al. </t>
  </si>
  <si>
    <t xml:space="preserve">KOPONEN et al. </t>
  </si>
  <si>
    <t xml:space="preserve">KULKARNI et al. </t>
  </si>
  <si>
    <t xml:space="preserve">KURHE et al. </t>
  </si>
  <si>
    <t xml:space="preserve">KUSMIDER et al. </t>
  </si>
  <si>
    <t xml:space="preserve">LAGOS et al. </t>
  </si>
  <si>
    <t xml:space="preserve">LAHMAME et al. </t>
  </si>
  <si>
    <t xml:space="preserve">LAMBERTI et al. </t>
  </si>
  <si>
    <t xml:space="preserve">LAPMANEE et al. </t>
  </si>
  <si>
    <t xml:space="preserve">LEE et al. </t>
  </si>
  <si>
    <t xml:space="preserve">LIANG et al. </t>
  </si>
  <si>
    <t xml:space="preserve">LIM et al. </t>
  </si>
  <si>
    <t xml:space="preserve">LIN et al. </t>
  </si>
  <si>
    <t xml:space="preserve">LIU et al. </t>
  </si>
  <si>
    <t xml:space="preserve">MAHESH et al. </t>
  </si>
  <si>
    <t xml:space="preserve">MAHMOUDI et al. </t>
  </si>
  <si>
    <t xml:space="preserve">MAKINO et al. </t>
  </si>
  <si>
    <t xml:space="preserve">MANCINELLI et al. </t>
  </si>
  <si>
    <t xml:space="preserve">MAO et al. </t>
  </si>
  <si>
    <t xml:space="preserve">MARTISOVA et al. </t>
  </si>
  <si>
    <t xml:space="preserve"> MINEUR et al. </t>
  </si>
  <si>
    <t xml:space="preserve">MOLINA-HERNANDEZ et al. </t>
  </si>
  <si>
    <t xml:space="preserve">MOMBEREAU et al. </t>
  </si>
  <si>
    <t xml:space="preserve">MORLEY-FLETCHER et al. </t>
  </si>
  <si>
    <t xml:space="preserve">MOZDZEN et al. </t>
  </si>
  <si>
    <t xml:space="preserve"> NGOUPAYE et al. </t>
  </si>
  <si>
    <t xml:space="preserve">NISHIOKA et al. </t>
  </si>
  <si>
    <t xml:space="preserve">NOLDNER et al. </t>
  </si>
  <si>
    <t xml:space="preserve">O'NEILL et al. </t>
  </si>
  <si>
    <t xml:space="preserve">OTABI et al. </t>
  </si>
  <si>
    <t xml:space="preserve">PARTYKA et al. </t>
  </si>
  <si>
    <t xml:space="preserve">PAWAR et al. </t>
  </si>
  <si>
    <t xml:space="preserve">PESARICO et al. </t>
  </si>
  <si>
    <t xml:space="preserve">PING et al. </t>
  </si>
  <si>
    <t xml:space="preserve">PINHO-RIBEIRO et al. </t>
  </si>
  <si>
    <t xml:space="preserve">PINTO et al. </t>
  </si>
  <si>
    <t xml:space="preserve">PIOTROWSKA et al. </t>
  </si>
  <si>
    <t xml:space="preserve">PLAZNIK et al. </t>
  </si>
  <si>
    <t xml:space="preserve">PRZEGALINSKI et al. </t>
  </si>
  <si>
    <t xml:space="preserve">PYTKA et al. </t>
  </si>
  <si>
    <t xml:space="preserve">QIU et al. </t>
  </si>
  <si>
    <t xml:space="preserve">RANA et al. </t>
  </si>
  <si>
    <t xml:space="preserve">RANE et al. </t>
  </si>
  <si>
    <t xml:space="preserve">REIS EDE et al. </t>
  </si>
  <si>
    <t xml:space="preserve">RENY-PALASSE et al. </t>
  </si>
  <si>
    <t xml:space="preserve">REUS et al. </t>
  </si>
  <si>
    <t xml:space="preserve">ROCHA et al. </t>
  </si>
  <si>
    <t xml:space="preserve">SAH et al. </t>
  </si>
  <si>
    <t xml:space="preserve">SAKAKIBARA et al. </t>
  </si>
  <si>
    <t xml:space="preserve">SALARI et al. </t>
  </si>
  <si>
    <t xml:space="preserve">SALEH et al. </t>
  </si>
  <si>
    <t xml:space="preserve">SASHIDHARA et al. </t>
  </si>
  <si>
    <t xml:space="preserve">SHAW et al. </t>
  </si>
  <si>
    <t xml:space="preserve">SHIEH et al. </t>
  </si>
  <si>
    <t xml:space="preserve">SHIMAZU et al. </t>
  </si>
  <si>
    <t xml:space="preserve">SHUTO et al. </t>
  </si>
  <si>
    <t xml:space="preserve">SINGH et al. </t>
  </si>
  <si>
    <t xml:space="preserve">SU et al. </t>
  </si>
  <si>
    <t xml:space="preserve">SUGIMOTO et al. </t>
  </si>
  <si>
    <t xml:space="preserve">TAKAMORI et al. </t>
  </si>
  <si>
    <t xml:space="preserve">TONG et al. </t>
  </si>
  <si>
    <t xml:space="preserve">VALECHA et al. </t>
  </si>
  <si>
    <t xml:space="preserve">VAZHAYIL et al. </t>
  </si>
  <si>
    <t xml:space="preserve">VAZQUEZ-PALACIOS et al. </t>
  </si>
  <si>
    <t xml:space="preserve">VENEROSI et al. </t>
  </si>
  <si>
    <t xml:space="preserve">VERGONI et al. </t>
  </si>
  <si>
    <t xml:space="preserve">VOLLE et al. </t>
  </si>
  <si>
    <t xml:space="preserve">WAINWRIGHT et al. </t>
  </si>
  <si>
    <t xml:space="preserve">WALLACE-BOONE et al. </t>
  </si>
  <si>
    <t xml:space="preserve">WANG et al. </t>
  </si>
  <si>
    <t xml:space="preserve">WATANABE et al. </t>
  </si>
  <si>
    <t xml:space="preserve">WESOLOWSKA et al. </t>
  </si>
  <si>
    <t xml:space="preserve">WROBEL et al. </t>
  </si>
  <si>
    <t xml:space="preserve">YAN et al. </t>
  </si>
  <si>
    <t xml:space="preserve">YI et al. </t>
  </si>
  <si>
    <t xml:space="preserve">YU et al. </t>
  </si>
  <si>
    <t xml:space="preserve">ZAJDEL et al. </t>
  </si>
  <si>
    <t xml:space="preserve">ZANOLI et al. </t>
  </si>
  <si>
    <t xml:space="preserve">ZANOS et al. </t>
  </si>
  <si>
    <t xml:space="preserve">ZHANG et al. </t>
  </si>
  <si>
    <t xml:space="preserve">ZOMKOWSKI et al. </t>
  </si>
  <si>
    <t xml:space="preserve">LUSCOMBE et al. </t>
  </si>
  <si>
    <t>Aga-Mizrachi, S., et al., Methylphenidate and desipramine combined treatment improves PTSD symptomatology in a rat model. Translational Psychiatry, 2014. 4(9).</t>
  </si>
  <si>
    <t>Ahmed, A. and M. Lahkar, Effect of nimesulide in reversing reserpine induced depression in mice. International Journal of Pharmaceutical Sciences and Research, 2016. 7(1): p. 336-339.</t>
  </si>
  <si>
    <t>Akanmu, M.A., et al., Neuropharmacological effects of Nigerian honey in mice. African Journal of Traditional, Complementary and Alternative Medicines, 2011. 8(3): p. 230-249.</t>
  </si>
  <si>
    <t>Bhattarai, B., et al., A study on the effect of atorvastatin on the pharmacokinetic and antidepressant activity of fluoxetine. National Journal of Physiology, Pharmacy and Pharmacology, 2017. 7(11): p. 1224-1229.</t>
  </si>
  <si>
    <t>Da Rocha, J.T., et al., Effects of diphenyl diselenide on depressive-like behavior in ovariectomized mice submitted to subchronic stress: Involvement of the serotonergic system. Psychopharmacology, 2012. 222(4): p. 709-719.</t>
  </si>
  <si>
    <t>Duraisami, R., D. Srinivasan, and S. Ramasamy, Antidepressant and anxiolytic activities of bio flavonoid-gossypin. Pharmacologyonline, 2008. 2: p. 683-693.</t>
  </si>
  <si>
    <t>Fattahian, E., et al., Anti-inflammatory effect of amitriptyline on ulcerative colitis in normal and reserpine-induced depressed rats. Iranian Journal of Pharmaceutical Research, 2016. 15: p. 125-137.</t>
  </si>
  <si>
    <t>Fiorino, F., et al., New 5-HT1A, 5HT2A and 5HT2C receptor ligands containing a picolinic nucleus: Synthesis, in vitro and in vivo pharmacological evaluation. Bioorganic and Medicinal Chemistry, 2017. 25(20): p. 5820-5837.</t>
  </si>
  <si>
    <t>Gasull-Camós, J., et al., Glial GLT-1 blockade in infralimbic cortex as a new strategy to evoke rapid antidepressant-like effects in rats. Translational Psychiatry, 2017. 7(2).</t>
  </si>
  <si>
    <t>Gupta, V.H., et al., Antidepressant like effect of couroupita guianensis Aubl. flowers in animal model of depression. International Journal of Toxicological and Pharmacological Research, 2012. 4(2): p. 12-16.</t>
  </si>
  <si>
    <t>Hansen, F., et al., Effects of chronic administration of tryptophan with or without concomitant fluoxetine in depression-related and anxiety-like behaviors on adult rat. Neuroscience Letters, 2011. 499(2): p. 59-63.</t>
  </si>
  <si>
    <t>Harati, E., et al., The effect of oral matricaria chamomilla extract and selenium on postpartum depression and plasma oxidant-antioxidant system in mice. Tehran University Medical Journal, 2014. 71(10): p. 625-634.</t>
  </si>
  <si>
    <t>Jafari, F., et al., Assessment of the antidepressant effect of Rosa Canina L. petal extracts in mice by forced swimming stress model. Physiology and Pharmacology, 2013. 17(2): p. 231-239.</t>
  </si>
  <si>
    <t>Kan, H., et al., Antidepressant effect of bioactive compounds from Paecilomyces tenuipes in mice and rats. Neural Regeneration Research, 2010. 5(20): p. 1568-1572.</t>
  </si>
  <si>
    <t>Karimi, G. and M. Saradeghi Keisari, Evaluation of antidepressant effect of ethanolic and aqueous extracts of Silybum marianum L. seed in mice. Journal of Medicinal Plants, 2007. 6(24): p. 38-43.</t>
  </si>
  <si>
    <t>Khanam, R., et al., Evaluation of venlafaxine on glucose homeostasis and oxidative stress in diabetic mice. Human and Experimental Toxicology, 2012. 31(12): p. 1244-1250.</t>
  </si>
  <si>
    <t>Kim, J.W., et al., Administration of clomipramine to neonatal mice alters stress response behavior and serotonergic gene expressions in adult mice. Journal of Psychopharmacology, 2013. 27(2): p. 171-180.</t>
  </si>
  <si>
    <t>Lenart, L., et al., The role of sigma-1 receptor and brain-derived neurotrophic factor in the development of diabetes and comorbid depression in streptozotocin-induced diabetic rats. Psychopharmacology, 2016. 233(7): p. 1269-1278.</t>
  </si>
  <si>
    <t>Luscombe, G.P. and W.R. Buckett, Pharmacology of cyanodothiepin (BTS 56 424), a selective 5-hydroxytryptamine reuptake inhibitor. Drug Development Research, 1993. 29(3): p. 235-248.</t>
  </si>
  <si>
    <t>Marrocco, J., et al., The effects of antidepressant treatment in prenatally stressed rats support the glutamatergic hypothesis of stress-related disorders. Journal of Neuroscience, 2014. 34(6): p. 2015-2024.</t>
  </si>
  <si>
    <t>Mishra, S., M. Jena, and A. Pal, Evaluation of antidepressant activity of Eclipta alba using animal models. Asian Journal of Pharmaceutical and Clinical Research, 2013. 6(SUPPL.3): p. 118-120.</t>
  </si>
  <si>
    <t>Musazzi, L., et al., Early-life stress and antidepressant treatment involve synaptic signaling and Erk kinases in a gene-environment model of depression. Journal of Psychiatric Research, 2010. 44(8): p. 511-520.</t>
  </si>
  <si>
    <t>Overstreet, D.H., A. Keeney, and S. Hogg, Antidepressant effects of citalopram and CRF receptor antagonist CP-154,526 in a rat model of depression. European Journal of Pharmacology, 2004. 492(2-3): p. 195-201.</t>
  </si>
  <si>
    <t>Pai, N.R., D.S. Dubhashi, and D. Pusalkar, Substituted 3, 4-dihydro-1H-quinolin-2-one derivatives as potential antidepressant, sedative and anti-Parkinson agents. International Journal of Pharmaceutical Sciences Review and Research, 2010. 5(2): p. 124-131.</t>
  </si>
  <si>
    <t>Pamulaparthi, A., et al., Experimental evaluation of antidepressant and antianxiety activities of aqueous leaf extracts of Senna alata (L.) Roxb. using in vitro animal models. International Journal of Current Pharmaceutical Research, 2016. 8(4): p. 60-63.</t>
  </si>
  <si>
    <t>Rahman, M.S., et al., Analgesic and antidepressant activities of Brassica rapa subspecies chinensis (L.) Hanelt on Swiss-albino mice model. Bangladesh Medical Research Council Bulletin, 2015. 41(3): p. 114-120.</t>
  </si>
  <si>
    <t>Roy, S.K., U.K. Mazumder, and A. Islam, Pharmacological evaluation of Enhydra fluctuans aerial parts for central nervous system depressant activity. Pharmacologyonline, 2011. 1: p. 632-643.</t>
  </si>
  <si>
    <t>Rubat, C., et al., Behavioural profile of two potential antidepressant pyridazine derivatives including arylpiperazinyl moieties in their structure, in mice. Journal of Pharmacy and Pharmacology, 1995. 47(2): p. 162-170.</t>
  </si>
  <si>
    <t>Shalam, M., S. Shantakumar, and M. Narasu, Pharmacological and biochemical evidence for the antidepressant effect of the herbal preparation Trans-01. Indian Journal of Pharmacology, 2007. 39(5): p. 231-234.</t>
  </si>
  <si>
    <t>Sirisha, G., N.S. Usha, and B. Santhamma, Study of antidepressant activity of chronic administration of tramadol and when it is co-administered with fluoxetine in low doses in Swiss albino mice using despair swim test. International Journal of Pharmaceutical Sciences and Research, 2015. 6(5): p. 2185-2190.</t>
  </si>
  <si>
    <t>Sun, X.Y., et al., Synthesis and study of the antidepressant activity of novel 4,5-dihydro-7-Alkoxy(phenoxy)-tetrazolo[1,5-A]quinoline derivatives. Medicinal Chemistry Research, 2012. 21(11): p. 3692-3698.</t>
  </si>
  <si>
    <t>Sutar, R.C., S.B. Kasture, and V.K. Kalaichelvan, Evaluation of antidepressant activity of leaf extracts of holoptelea integrifolia (Roxb) planch in experimental animals. International Journal of Pharmacy and Pharmaceutical Sciences, 2014. 6(6): p. 250-253.</t>
  </si>
  <si>
    <t>Taiwe, G.S., et al., Anticonvulsant activity of an active fraction extracted from Crinum jagus L. (Amaryllidaceae), and its possible effects on fully kindled seizures, depression-like behaviour and oxidative stress in experimental rodent models. Journal of Ethnopharmacology, 2016. 194: p. 421-433.</t>
  </si>
  <si>
    <t>Vijayapandi, P., S. Harisankar, and J. Nancy, Depression-like effect of telmisartan in mice forced swim test: Involvement of brain monoaminergic system. Journal of Pharmacology and Toxicology, 2012. 7(2): p. 87-95.</t>
  </si>
  <si>
    <t>Wattanathorn, J., et al., Piperine, the potential functional food for mood and cognitive disorders. Food and Chemical Toxicology, 2008. 46(9): p. 3106-3110.</t>
  </si>
  <si>
    <t>Al-Samhari, M.M., et al., Possible involvement of the JAK/STAT signaling pathway in N-acetylcysteine-mediated antidepressant-like effects. Exp Biol Med (Maywood), 2016. 241(5): p. 509-18.</t>
  </si>
  <si>
    <t>Armario, A., A. Gavalda, and O. Marti, Forced swimming test in rats: effect of desipramine administration and the period of exposure to the test on struggling behavior, swimming, immobility and defecation rate. Eur J Pharmacol, 1988. 158(3): p. 207-12.</t>
  </si>
  <si>
    <t>Assis, L.C., et al., Effect of acute administration of ketamine and imipramine on creatine kinase activity in the brain of rats. Rev Bras Psiquiatr, 2009. 31(3): p. 247-52.</t>
  </si>
  <si>
    <t>Benmansour, S., L.D. Arroyo, and A. Frazer, Comparison of the Antidepressant-Like Effects of Estradiol and That of Selective Serotonin Reuptake Inhibitors in Middle-Aged Ovariectomized Rats. Front Aging Neurosci, 2016. 8: p. 311.</t>
  </si>
  <si>
    <t>Berrocoso, E., M.O. Rojas-Corrales, and J.A. Mico, Non-selective opioid receptor antagonism of the antidepressant-like effect of venlafaxine in the forced swimming test in mice. Neurosci Lett, 2004. 363(1): p. 25-8.</t>
  </si>
  <si>
    <t>Bersudsky, Y., et al., Homozygote inositol transporter knockout mice show a lithium-like phenotype. Bipolar Disord, 2008. 10(4): p. 453-9.</t>
  </si>
  <si>
    <t>Bhandwalkar, M.J. and A.M. Avachat, Thermoreversible nasal in situ gel of venlafaxine hydrochloride: formulation, characterization, and pharmacodynamic evaluation. AAPS PharmSciTech, 2013. 14(1): p. 101-10.</t>
  </si>
  <si>
    <t>Bhatt, S., et al., Neuropharmacological effect of novel 5-HT3 receptor antagonist, N-n-propyl-3-ethoxyquinoxaline-2-carboxamide (6n) on chronic unpredictable mild stress-induced molecular and cellular response: Behavioural and biochemical evidences. Pharmacol Rep, 2014. 66(5): p. 804-10.</t>
  </si>
  <si>
    <t>Bhatt, S., et al., Neuropharmacological evaluation of a novel 5-HT3 receptor antagonist (6g) on chronic unpredictable mild stress-induced changes in behavioural and brain oxidative stress parameters in mice. Indian J Pharmacol, 2014. 46(2): p. 191-6.</t>
  </si>
  <si>
    <t>Bianchi, M. and E.E. Baulieu, 3beta-Methoxy-pregnenolone (MAP4343) as an innovative therapeutic approach for depressive disorders. Proc Natl Acad Sci U S A, 2012. 109(5): p. 1713-8.</t>
  </si>
  <si>
    <t>Bjornebekk, A., A.A. Mathe, and S. Brene, The antidepressant effects of running and escitalopram are associated with levels of hippocampal NPY and Y1 receptor but not cell proliferation in a rat model of depression. Hippocampus, 2010. 20(7): p. 820-8.</t>
  </si>
  <si>
    <t>Boonlert, W., et al., Ginseng Extract G115 Attenuates Ethanol-Induced Depression in Mice by Increasing Brain BDNF Levels. Nutrients, 2017. 9(9).</t>
  </si>
  <si>
    <t>Borsini, F., et al., Stimulation of dopamine D-2 but not D-1 receptors reduces immobility time of rats in the forced swimming test: implication for antidepressant activity. Eur J Pharmacol, 1988. 148(3): p. 301-7.</t>
  </si>
  <si>
    <t>Brown, D.G., et al., 2,6-Disubstituted pyrazines and related analogs as NR2B site antagonists of the NMDA receptor with anti-depressant activity. Bioorg Med Chem Lett, 2011. 21(11): p. 3399-403.</t>
  </si>
  <si>
    <t>Buga, A.M., et al., Up-regulation of serotonin receptor 2B mRNA and protein in the peri-infarcted area of aged rats and stroke patients. Oncotarget, 2016. 7(14): p. 17415-30.</t>
  </si>
  <si>
    <t>Bukhari, I.A. and A. Dar, Behavioral profile of Hypericum perforatum (St. John's Wort) extract. A comparison with standard antidepressants in animal models of depression. Eur Rev Med Pharmacol Sci, 2013. 17(8): p. 1082-9.</t>
  </si>
  <si>
    <t>Caldarone, B.J., et al., Sex differences in response to oral amitriptyline in three animal models of depression in C57BL/6J mice. Psychopharmacology (Berl), 2003. 170(1): p. 94-101.</t>
  </si>
  <si>
    <t>Campos, M.M., et al., Antidepressant-like effects of Trichilia catigua (Catuaba) extract: evidence for dopaminergic-mediated mechanisms. Psychopharmacology (Berl), 2005. 182(1): p. 45-53.</t>
  </si>
  <si>
    <t>Canale, V., et al., N-Alkylated arylsulfonamides of (aryloxy)ethyl piperidines: 5-HT(7) receptor selectivity versus multireceptor profile. Bioorg Med Chem, 2016. 24(2): p. 130-9.</t>
  </si>
  <si>
    <t>Canale, V., et al., Towards novel 5-HT7versus 5-HT1A receptor ligands among LCAPs with cyclic amino acid amide fragments: design, synthesis, and antidepressant properties. Part II. Eur J Med Chem, 2015. 92: p. 202-11.</t>
  </si>
  <si>
    <t>Cannizzaro, G., et al., Effects of desipramine and alprazolam in the forced swim test in rats after long-lasting termination of chronic exposure to picrotoxin and pentylenetetrazol. Eur Neuropsychopharmacol, 1993. 3(4): p. 477-84.</t>
  </si>
  <si>
    <t>Casas, J., et al., Test-dependent relationship of the antidepressant and analgesic effects of amitriptyline. Methods Find Exp Clin Pharmacol, 1995. 17(9): p. 583-8.</t>
  </si>
  <si>
    <t>Castro, J.E., et al., Role of the amygdala in antidepressant effects on hippocampal cell proliferation and survival and on depression-like behavior in the rat. PLoS One, 2010. 5(1): p. e8618.</t>
  </si>
  <si>
    <t>Chaviaras, S., et al., Assessing the antidepressant-like effects of carbetocin, an oxytocin agonist, using a modification of the forced swimming test. Psychopharmacology (Berl), 2010. 210(1): p. 35-43.</t>
  </si>
  <si>
    <t>Chen, L., et al., Preventive Effects of Ginseng Total Saponins on Chronic Corticosterone-Induced Impairment in Astrocyte Structural Plasticity and Hippocampal Atrophy. Phytother Res, 2017. 31(9): p. 1341-1348.</t>
  </si>
  <si>
    <t>Chen, Y., et al., Microinjection of sanguinarine into the ventrolateral orbital cortex inhibits Mkp-1 and exerts an antidepressant-like effect in rats. Neurosci Lett, 2012. 506(2): p. 327-31.</t>
  </si>
  <si>
    <t>Cho, S.J., et al., Selective 5-hydroxytryptamine 2C receptor agonists derived from the lead compound tranylcypromine: identification of drugs with antidepressant-like action. J Med Chem, 2009. 52(7): p. 1885-902.</t>
  </si>
  <si>
    <t>Choi, J.E., et al., Control of stress-induced depressive disorders by So-ochim-tang-gamibang, a Korean herbal medicine. J Ethnopharmacol, 2017. 196: p. 141-150.</t>
  </si>
  <si>
    <t>Chung, S., et al., Effect of desipramine and citalopram treatment on forced swimming test-induced changes in cocaine- and amphetamine-regulated transcript (CART) immunoreactivity in mice. Neurochem Res, 2014. 39(5): p. 961-72.</t>
  </si>
  <si>
    <t>Costa, C.A., et al., Citrus aurantium L. essential oil exhibits anxiolytic-like activity mediated by 5-HT(1A)-receptors and reduces cholesterol after repeated oral treatment. BMC Complement Altern Med, 2013. 13: p. 42.</t>
  </si>
  <si>
    <t>Cruz, S.L., et al., Toluene has antidepressant-like actions in two animal models used for the screening of antidepressant drugs. Psychopharmacology (Berl), 2009. 204(2): p. 279-86.</t>
  </si>
  <si>
    <t>D'Aquila, P.S., F. Panin, and G. Serra, Long-term imipramine withdrawal induces a depressive-like behaviour in the forced swimming test. Eur J Pharmacol, 2004. 492(1): p. 61-3.</t>
  </si>
  <si>
    <t>De Bundel, D., et al., Hippocampal and prefrontal dopamine D1/5 receptor involvement in the memory-enhancing effect of reboxetine. Int J Neuropsychopharmacol, 2013. 16(9): p. 2041-51.</t>
  </si>
  <si>
    <t>de Jong, T.R., et al., Effects of chronic treatment with fluvoxamine and paroxetine during adolescence on serotonin-related behavior in adult male rats. Eur Neuropsychopharmacol, 2006. 16(1): p. 39-48.</t>
  </si>
  <si>
    <t>De Pablo, J.M., et al., Learned immobility explains the behavior of rats in the forced swimming test. Physiol Behav, 1989. 46(2): p. 229-37.</t>
  </si>
  <si>
    <t>Decollogne, S., et al., NMDA receptor complex blockade by oral administration of magnesium: comparison with MK-801. Pharmacol Biochem Behav, 1997. 58(1): p. 261-8.</t>
  </si>
  <si>
    <t>Devi, K. and P.V. Reddy, Role of emotionality on inter and intrastrain variations in imipramine response. a comparative study in Balb/c and Swiss mice. Indian J Physiol Pharmacol, 2005. 49(4): p. 449-54.</t>
  </si>
  <si>
    <t>Dhamija, I., M. Parle, and S. Kumar, Antidepressant and anxiolytic effects of Garcinia indica fruit rind via monoaminergic pathway. 3 Biotech, 2017. 7(2): p. 131.</t>
  </si>
  <si>
    <t>Ding, X.F., et al., Involvement of the glutamate/glutamine cycle and glutamate transporter GLT-1 in antidepressant-like effects of Xiao Yao san on chronically stressed mice. BMC Complement Altern Med, 2017. 17(1): p. 326.</t>
  </si>
  <si>
    <t>Egashira, N., et al., Altered depression-related behavior and neurochemical changes in serotonergic neurons in mutant R406W human tau transgenic mice. Brain Res, 2005. 1059(1): p. 7-12.</t>
  </si>
  <si>
    <t>Elkhayat, E.S., et al., Potential Antidepressant Constituents of Nigella sativa Seeds. Pharmacogn Mag, 2016. 12(Suppl 1): p. S27-31.</t>
  </si>
  <si>
    <t>Estrada-Camarena, E., A. Fernandez-Guasti, and C. Lopez-Rubalcava, Interaction between estrogens and antidepressants in the forced swimming test in rats. Psychopharmacology (Berl), 2004. 173(1-2): p. 139-45.</t>
  </si>
  <si>
    <t>Falcon, E., et al., Effects of buprenorphine on behavioral tests for antidepressant and anxiolytic drugs in mice. Psychopharmacology (Berl), 2015. 232(5): p. 907-15.</t>
  </si>
  <si>
    <t>Feng, Y., et al., Antidepressant-like effects of salvianolic acid B in the mouse forced swim and tail suspension tests. Life Sci, 2012. 90(25-26): p. 1010-4.</t>
  </si>
  <si>
    <t>Filho, C.B., et al., Kappa-opioid receptors mediate the antidepressant-like activity of hesperidin in the mouse forced swimming test. Eur J Pharmacol, 2013. 698(1-3): p. 286-91.</t>
  </si>
  <si>
    <t>Fortunato, J.J., et al., Acute harmine administration induces antidepressive-like effects and increases BDNF levels in the rat hippocampus. Prog Neuropsychopharmacol Biol Psychiatry, 2009. 33(8): p. 1425-30.</t>
  </si>
  <si>
    <t>Fu, J., et al., [Effect of Shuganjieyu capsules on neuronal apoptosis in hippocampal CA3 area and the expression of caspase-3 in the brain of rat depression model]. Zhong Nan Da Xue Xue Bao Yi Xue Ban, 2012. 37(12): p. 1198-204.</t>
  </si>
  <si>
    <t>Galeotti, N. and C. Ghelardini, Antidepressant phenotype by inhibiting the phospholipase Cbeta(1)--protein kinase Cgamma pathway in the forced swim test. Neuropharmacology, 2011. 60(6): p. 937-43.</t>
  </si>
  <si>
    <t>Gard, P.R., A. Mandy, and M.A. Sutcliffe, Evidence of a possible role of altered angiotensin function in the treatment, but not etiology, of depression. Biol Psychiatry, 1999. 45(8): p. 1030-4.</t>
  </si>
  <si>
    <t>Glick, S.D., et al., Enantioselective behavioral effects of sibutramine metabolites. Eur J Pharmacol, 2000. 397(1): p. 93-102.</t>
  </si>
  <si>
    <t>Gobshtis, N., S. Ben-Shabat, and E. Fride, Antidepressant-induced undesirable weight gain: prevention with rimonabant without interference with behavioral effectiveness. Eur J Pharmacol, 2007. 554(2-3): p. 155-63.</t>
  </si>
  <si>
    <t>Gu, X., et al., Antidepressant-like effects of auraptenol in mice. Sci Rep, 2014. 4: p. 4433.</t>
  </si>
  <si>
    <t>Gupta, D., et al., Anti-depressant-like activity of a novel serotonin type-3 (5-HT3) receptor antagonist in rodent models of depression. Indian J Exp Biol, 2011. 49(8): p. 619-26.</t>
  </si>
  <si>
    <t>Gupta, D., M. Radhakrishnan, and Y. Kurhe, 5HT3 receptor antagonist (ondansetron) reverses depressive behavior evoked by chronic unpredictable stress in mice: modulation of hypothalamic-pituitary-adrenocortical and brain serotonergic system. Pharmacol Biochem Behav, 2014. 124: p. 129-36.</t>
  </si>
  <si>
    <t>Healy, D.G., et al., Metyrapone displays antidepressant-like properties in preclinical paradigms. Psychopharmacology (Berl), 1999. 145(3): p. 303-8.</t>
  </si>
  <si>
    <t>Hiroaki-Sato, V.A., et al., Hippocampal nNOS inhibition induces an antidepressant-like effect: involvement of 5HT1A receptors. Behav Pharmacol, 2014. 25(3): p. 187-96.</t>
  </si>
  <si>
    <t>Hirose, W., et al., Synthesis and optimization of 4,5,6,7-tetrahydrooxazolo[4,5-c]pyridines as potent and orally-active metabotropic glutamate receptor 5 negative allosteric modulators. Bioorg Med Chem Lett, 2017. 27(18): p. 4331-4335.</t>
  </si>
  <si>
    <t>Hoyer, D., et al., Global down-regulation of gene expression in the brain using RNA interference, with emphasis on monoamine transporters and GPCRs: implications for target characterization in psychiatric and neurological disorders. J Recept Signal Transduct Res, 2006. 26(5-6): p. 527-47.</t>
  </si>
  <si>
    <t>Irie, Y., et al., Eugenol exhibits antidepressant-like activity in mice and induces expression of metallothionein-III in the hippocampus. Brain Res, 2004. 1011(2): p. 243-6.</t>
  </si>
  <si>
    <t>Ishola, I.O., et al., Antidepressant-like effect of the hydroethanolic leaf extract of Alchornea cordifolia (Schumach. &amp; Thonn.) Mull. Arg. (Euphorbiaceae) in mice: involvement of monoaminergic system. J Ethnopharmacol, 2014. 158 Pt A: p. 364-72.</t>
  </si>
  <si>
    <t>Ito, N., et al., Antidepressant-like activity of a Kampo (Japanese herbal) medicine, Koso-san (Xiang-Su-San), and its mode of action via the hypothalamic-pituitary-adrenal axis. Phytomedicine, 2006. 13(9-10): p. 658-67.</t>
  </si>
  <si>
    <t>Ji, W.W., et al., Antidepressant-like effect of essential oil of Perilla frutescens in a chronic, unpredictable, mild stress-induced depression model mice. Chin J Nat Med, 2014. 12(10): p. 753-9.</t>
  </si>
  <si>
    <t>Jiang, B., et al., Antidepressant-like effects of ginsenoside Rg1 are due to activation of the BDNF signalling pathway and neurogenesis in the hippocampus. Br J Pharmacol, 2012. 166(6): p. 1872-87.</t>
  </si>
  <si>
    <t>Kajta, M., et al., Depressive-like effect of prenatal exposure to DDT involves global DNA hypomethylation and impairment of GPER1/ESR1 protein levels but not ESR2 and AHR/ARNT signaling. J Steroid Biochem Mol Biol, 2017. 171: p. 94-109.</t>
  </si>
  <si>
    <t>Karanges, E., et al., Differential behavioural and neurochemical outcomes from chronic paroxetine treatment in adolescent and adult rats: a model of adverse antidepressant effects in human adolescents? Int J Neuropsychopharmacol, 2011. 14(4): p. 491-504.</t>
  </si>
  <si>
    <t>Kassai, F., et al., Effect of 5-HT5A antagonists in animal models of schizophrenia, anxiety and depression. Behav Pharmacol, 2012. 23(4): p. 397-406.</t>
  </si>
  <si>
    <t>Kawahara, R., et al., Effect of tipepidine with novel antidepressant-like action on c-fos-like protein expression in rat brain. Brain Res, 2013. 1513: p. 135-42.</t>
  </si>
  <si>
    <t>Kawashima, K., H. Araki, and H. Aihara, Effect of chronic administration of antidepressants on duration of immobility in rats forced to swim. Jpn J Pharmacol, 1986. 40(2): p. 199-204.</t>
  </si>
  <si>
    <t>Khulbe, A., S. Pandey, and S.P. Sah, Antidepressant-like action of the hydromethanolic flower extract of Tagetes erecta L. in mice and its possible mechanism of action. Indian J Pharmacol, 2013. 45(4): p. 386-90.</t>
  </si>
  <si>
    <t>Kim, E.J., et al., Repetitive transcranial magnetic stimulation protects hippocampal plasticity in an animal model of depression. Neurosci Lett, 2006. 405(1-2): p. 79-83.</t>
  </si>
  <si>
    <t>Kim, H.Y., H.J. Jeong, and H.M. Kim, Antidepressant-like effect of Ikwitang involves modulation of monoaminergic systems. Mol Med Rep, 2016. 13(3): p. 2815-20.</t>
  </si>
  <si>
    <t>Kitamura, Y., et al., Effects of imipramine and bupropion on the duration of immobility of ACTH-treated rats in the forced swim test: involvement of the expression of 5-HT2A receptor mRNA. Biol Pharm Bull, 2008. 31(2): p. 246-9.</t>
  </si>
  <si>
    <t>Kokkinidis, L., R.M. Zacharko, and H. Anisman, Amphetamine withdrawal: a behavioral evaluation. Life Sci, 1986. 38(17): p. 1617-23.</t>
  </si>
  <si>
    <t>Kokras, N., et al., Forced swim test: What about females? Neuropharmacology, 2015. 99: p. 408-21.</t>
  </si>
  <si>
    <t>Koponen, E., et al., Enhanced BDNF signaling is associated with an antidepressant-like behavioral response and changes in brain monoamines. Cell Mol Neurobiol, 2005. 25(6): p. 973-80.</t>
  </si>
  <si>
    <t>Kulkarni, S.K., M.K. Bhutani, and M. Bishnoi, Antidepressant activity of curcumin: involvement of serotonin and dopamine system. Psychopharmacology (Berl), 2008. 201(3): p. 435-42.</t>
  </si>
  <si>
    <t>Kurhe, Y., et al., Antidepressant-like effect of a novel 5-HT3 receptor antagonist N-(benzo[d] thiazol-2-yl)-3-ethoxyquinoxalin-2-carboxamide 6k using rodents behavioral battery tests. J Pharmacol Pharmacother, 2014. 5(3): p. 197-202.</t>
  </si>
  <si>
    <t>Kusmider, M., et al., Effect of citalopram in the modified forced swim test in rats. Pharmacol Rep, 2007. 59(6): p. 785-8.</t>
  </si>
  <si>
    <t>Lagos, P., et al., Depressive-like profile induced by MCH microinjections into the dorsal raphe nucleus evaluated in the forced swim test. Behav Brain Res, 2011. 218(2): p. 259-66.</t>
  </si>
  <si>
    <t>Lahmame, A., et al., Are Wistar-Kyoto rats a genetic animal model of depression resistant to antidepressants? Eur J Pharmacol, 1997. 337(2-3): p. 115-23.</t>
  </si>
  <si>
    <t>Lamberti, C., et al., Antidepressant-like effects of endogenous histamine and of two histamine H1 receptor agonists in the mouse forced swim test. Br J Pharmacol, 1998. 123(7): p. 1331-6.</t>
  </si>
  <si>
    <t>Lapmanee, S., J. Charoenphandhu, and N. Charoenphandhu, Beneficial effects of fluoxetine, reboxetine, venlafaxine, and voluntary running exercise in stressed male rats with anxiety- and depression-like behaviors. Behav Brain Res, 2013. 250: p. 316-25.</t>
  </si>
  <si>
    <t>Lee, S., et al., Antidepressant-like activity of the aqueous extract of Allium macrostemon in mice. J Ethnopharmacol, 2010. 131(2): p. 386-95.</t>
  </si>
  <si>
    <t>Li, S., et al., Antidepressant-like effects of piperine and its derivative, antiepilepsirine. J Asian Nat Prod Res, 2007. 9(3-5): p. 421-30.</t>
  </si>
  <si>
    <t>Li, Y., C. Sanchez, and M. Gulinello, Distinct Antidepressant-Like and Cognitive Effects of Antidepressants with Different Mechanisms of Action in Middle-Aged Female Mice. Int J Neuropsychopharmacol, 2017. 20(6): p. 510-515.</t>
  </si>
  <si>
    <t>Liang, Y., et al., Antidepressant-like pharmacological profile of a novel triple reuptake inhibitor, (1S,2S)-3-(methylamino)-2-(naphthalen-2-yl)-1-phenylpropan-1-ol (PRC200-SS). J Pharmacol Exp Ther, 2008. 327(2): p. 573-83.</t>
  </si>
  <si>
    <t>Lim, D.W., et al., Antidepressant-Like Effects of Lindera obtusiloba Extracts on the Immobility Behavior of Rats in the Forced Swim Test. Molecules, 2016. 21(3): p. 277.</t>
  </si>
  <si>
    <t>Lin, P.Y., A.Y. Chang, and T.K. Lin, Simvastatin treatment exerts antidepressant-like effect in rats exposed to chronic mild stress. Pharmacol Biochem Behav, 2014. 124: p. 174-9.</t>
  </si>
  <si>
    <t>Liu, F.G., et al., Z-Guggulsterone Produces Antidepressant-Like Effects in Mice through Activation of the BDNF Signaling Pathway. Int J Neuropsychopharmacol, 2017. 20(6): p. 485-497.</t>
  </si>
  <si>
    <t>Mahesh, R., et al., Antidepressant Potential of 5-HT3 Receptor Antagonist, N-n- propyl-3-ethoxyquinoxaline-2-carboxamide (6n). J Young Pharm, 2012. 4(4): p. 235-44.</t>
  </si>
  <si>
    <t>Mahmoudi, M., et al., Antidepressant activities of Sambucus ebulus and Sambucus nigra. Eur Rev Med Pharmacol Sci, 2014. 18(22): p. 3350-3.</t>
  </si>
  <si>
    <t>Makino, M., et al., Enhancement of immobility in mouse forced swimming test by treatment with human interferon. Eur J Pharmacol, 1998. 356(1): p. 1-7.</t>
  </si>
  <si>
    <t>Mancinelli, A., et al., Lack of relationship between effect of desipramine on forced swimming test and brain levels of desipramine or its demethylated metabolite in rats. Psychopharmacology (Berl), 1987. 92(4): p. 441-3.</t>
  </si>
  <si>
    <t>Mao, Q.Q., et al., Piperine reverses chronic unpredictable mild stress-induced behavioral and biochemical alterations in rats. Cell Mol Neurobiol, 2014. 34(3): p. 403-8.</t>
  </si>
  <si>
    <t>Martisova, E., et al., Long lasting effects of early-life stress on glutamatergic/GABAergic circuitry in the rat hippocampus. Neuropharmacology, 2012. 62(5-6): p. 1944-53.</t>
  </si>
  <si>
    <t>Mineur, Y.S., et al., Cytisine-based nicotinic partial agonists as novel antidepressant compounds. J Pharmacol Exp Ther, 2009. 329(1): p. 377-86.</t>
  </si>
  <si>
    <t>Molina-Hernandez, M., et al., The folic acid combined with 17-beta estradiol produces antidepressant-like actions in ovariectomized rats forced to swim. Prog Neuropsychopharmacol Biol Psychiatry, 2011. 35(1): p. 60-6.</t>
  </si>
  <si>
    <t>Mombereau, C., et al., Genetic and pharmacological evidence of a role for GABA(B) receptors in the modulation of anxiety- and antidepressant-like behavior. Neuropsychopharmacology, 2004. 29(6): p. 1050-62.</t>
  </si>
  <si>
    <t>Morley-Fletcher, S., et al., Chronic treatment with imipramine reverses immobility behaviour, hippocampal corticosteroid receptors and cortical 5-HT(1A) receptor mRNA in prenatally stressed rats. Neuropharmacology, 2004. 47(6): p. 841-7.</t>
  </si>
  <si>
    <t>Mozdzen, E., et al., Antidepressant-like effect of 1,2,3,4-tetrahydroisoquinoline and its methyl derivative in animal models of depression. Pharmacol Rep, 2017. 69(3): p. 566-574.</t>
  </si>
  <si>
    <t>Nagasawa, M., et al., Chronic imipramine treatment differentially alters the brain and plasma amino acid metabolism in Wistar and Wistar Kyoto rats. Eur J Pharmacol, 2015. 762: p. 127-35.</t>
  </si>
  <si>
    <t>Nakagawa, Y., T. Ishima, and T. Takashima, The 5-HT3 receptor agonist attenuates the action of antidepressants in the forced swim test in rats. Brain Res, 1998. 786(1-2): p. 189-93.</t>
  </si>
  <si>
    <t>Ngoupaye, G.T., et al., Antidepressant properties of aqueous macerate from Gladiolus dalenii corms. Afr J Tradit Complement Altern Med, 2014. 11(1): p. 53-61.</t>
  </si>
  <si>
    <t>Nishioka, Y., et al., The antianxiety-like effect of astaxanthin extracted from Paracoccus carotinifaciens. Biofactors, 2011. 37(1): p. 25-30.</t>
  </si>
  <si>
    <t>Noldner, M. and K. Schotz, Rutin is essential for the antidepressant activity of Hypericum perforatum extracts in the forced swimming test. Planta Med, 2002. 68(7): p. 577-80.</t>
  </si>
  <si>
    <t>O'Neill, M.F., et al., Selective imidazoline I2 ligands do not show antidepressant-like activity in the forced swim test in mice. J Psychopharmacol, 2001. 15(1): p. 18-22.</t>
  </si>
  <si>
    <t>Otabi, H., et al., The acute social defeat stress and nest-building test paradigm: A potential new method to screen drugs for depressive-like symptoms. Behav Processes, 2017. 135: p. 71-75.</t>
  </si>
  <si>
    <t>Partyka, A., et al., The impact of the halogen bonding on D2 and 5-HT1A/5-HT7 receptor activity of azinesulfonamides of 4-[(2-ethyl)piperidinyl-1-yl]phenylpiperazines with antipsychotic and antidepressant properties. Bioorg Med Chem, 2017. 25(14): p. 3638-3648.</t>
  </si>
  <si>
    <t>Pawar, G.R., et al., Evaluation of antidepressant like property of amisulpride per se and its comparison with fluoxetine and olanzapine using forced swimming test in albino mice. Acta Pol Pharm, 2009. 66(3): p. 327-31.</t>
  </si>
  <si>
    <t>Pesarico, A.P., et al., A novel isoquinoline compound abolishes chronic unpredictable mild stress-induced depressive-like behavior in mice. Behav Brain Res, 2016. 307: p. 73-83.</t>
  </si>
  <si>
    <t>Ping, F., et al., 5-HT(1A) receptor and apoptosis contribute to interferon-alpha-induced "depressive-like" behavior in mice. Neurosci Lett, 2012. 514(2): p. 173-8.</t>
  </si>
  <si>
    <t>Pinho-Ribeiro, F.A., et al., Bosentan, a mixed endothelin receptor antagonist, induces antidepressant-like activity in mice. Neurosci Lett, 2014. 560: p. 57-61.</t>
  </si>
  <si>
    <t>Pinto, S.A., et al., An animal model for the study of Chamomilla in stress and depression: pilot study. Homeopathy, 2008. 97(3): p. 141-4.</t>
  </si>
  <si>
    <t>Piotrowska, A., et al., Antidepressant-like effect of chromium chloride in the mouse forced swim test: involvement of glutamatergic and serotonergic receptors. Pharmacol Rep, 2008. 60(6): p. 991-5.</t>
  </si>
  <si>
    <t>Plaznik, A. and W. Kostowski, Modification of behavioral response to intra-hippocampal injections of noradrenaline and adrenoceptor agonists by chronic treatment with desipramine and citalopram: functional aspects of adaptive receptor changes. Eur J Pharmacol, 1985. 117(2): p. 245-52.</t>
  </si>
  <si>
    <t>Przegalinski, E., et al., Tolerance to anxiolytic- and antidepressant-like effects of a partial agonist of glycineB receptors. Pharmacol Biochem Behav, 1999. 64(3): p. 461-6.</t>
  </si>
  <si>
    <t>Pytka, K., et al., The antidepressant-like activity of 6-methoxy-2-[4-(2-methoxyphenyl)piperazin-1-yl]-9H-xanthen-9-one involves serotonergic 5-HT(1A) and 5-HT(2A/C) receptors activation. Eur J Pharmacol, 2015. 764: p. 537-46.</t>
  </si>
  <si>
    <t>Pytka, K., et al., The antidepressant- and anxiolytic-like activities of new xanthone derivative with piperazine moiety in behavioral tests in mice. Indian J Pharmacol, 2016. 48(3): p. 286-91.</t>
  </si>
  <si>
    <t>Qiu, Z.K., et al., Puerarin ameliorated the behavioral deficits induced by chronic stress in rats. Sci Rep, 2017. 7(1): p. 6266.</t>
  </si>
  <si>
    <t>Rana, D.G. and V.J. Galani, Dopamine mediated antidepressant effect of Mucuna pruriens seeds in various experimental models of depression. Ayu, 2014. 35(1): p. 90-7.</t>
  </si>
  <si>
    <t>Rane, R.A., et al., Synthesis and evaluation of novel marine bromopyrrole alkaloid-based derivatives as potential antidepressant agents. Chem Biol Drug Des, 2014. 84(5): p. 593-602.</t>
  </si>
  <si>
    <t>Reis Ede, M., et al., Antidepressant-like effect of Ilex paraguariensis in rats. Biomed Res Int, 2014. 2014: p. 958209.</t>
  </si>
  <si>
    <t>Reny-Palasse, V., M. Constans, and R. Rips, Potentiation by TRH of the effect of antidepressants in the forced-swimming test, involvement of dopaminergic and opioid systems. Br J Pharmacol, 1989. 97(1): p. 197-205.</t>
  </si>
  <si>
    <t>Reus, G.Z., et al., Mechanism of synergistic action on behavior, oxidative stress and inflammation following co-treatment with ketamine and different antidepressant classes. Pharmacol Rep, 2017.</t>
  </si>
  <si>
    <t>Rocha, B.A., et al., 17 Beta-estradiol-induced antidepressant-like effect in the forced swim test is absent in estrogen receptor-beta knockout (BERKO) mice. Psychopharmacology (Berl), 2005. 179(3): p. 637-43.</t>
  </si>
  <si>
    <t>Sah, S.P., C.S. Mathela, and K. Chopra, Antidepressant effect of Valeriana wallichii patchouli alcohol chemotype in mice: Behavioural and biochemical evidence. J Ethnopharmacol, 2011. 135(1): p. 197-200.</t>
  </si>
  <si>
    <t>Sakakibara, H., et al., Antidepressant effect of extracts from Ginkgo biloba leaves in behavioral models. Biol Pharm Bull, 2006. 29(8): p. 1767-70.</t>
  </si>
  <si>
    <t>Salari, A.A., et al., Fluoxetine normalizes the effects of prenatal maternal stress on depression- and anxiety-like behaviors in mouse dams and male offspring. Behav Brain Res, 2016. 311: p. 354-367.</t>
  </si>
  <si>
    <t>Saleh, L.A., et al., Ibuprofen suppresses depressive like behavior induced by BCG inoculation in mice: role of nitric oxide and prostaglandin. Pharmacol Biochem Behav, 2014. 125: p. 29-39.</t>
  </si>
  <si>
    <t>Sashidhara, K.V., et al., Discovery and synthesis of novel 3-phenylcoumarin derivatives as antidepressant agents. Bioorg Med Chem Lett, 2011. 21(7): p. 1937-41.</t>
  </si>
  <si>
    <t>Shaw, A.M., et al., Antidepressant-like effects of novel triple reuptake inhibitors, PRC025 and PRC050. Eur J Pharmacol, 2007. 555(1): p. 30-6.</t>
  </si>
  <si>
    <t>Shieh, C.H., et al., Potential antidepressant properties of cysteamine on hippocampal BDNF levels and behavioral despair in mice. Prog Neuropsychopharmacol Biol Psychiatry, 2008. 32(6): p. 1590-4.</t>
  </si>
  <si>
    <t>Shimazu, S., et al., Antidepressant-like effects of selegiline in the forced swim test. Eur Neuropsychopharmacol, 2005. 15(5): p. 563-71.</t>
  </si>
  <si>
    <t>Shuto, K., et al., Effects of OM-853, a novel indolonaphthyridine derivative, on behavioral responses in the forced swim test in rats. Jpn J Pharmacol, 1993. 62(1): p. 99-102.</t>
  </si>
  <si>
    <t>Singh, D., et al., Pharmacological evaluation of nasal delivery of selegiline hydrochloride-loaded thiolated chitosan nanoparticles for the treatment of depression. Artif Cells Nanomed Biotechnol, 2016. 44(3): p. 865-77.</t>
  </si>
  <si>
    <t>Su, Q., et al., Umbelliferone attenuates unpredictable chronic mild stress induced-insulin resistance in rats. IUBMB Life, 2016. 68(5): p. 403-9.</t>
  </si>
  <si>
    <t>Sugimoto, Y., et al., Antidepressant-like effects of neferine in the forced swimming test involve the serotonin1A (5-HT1A) receptor in mice. Eur J Pharmacol, 2010. 634(1-3): p. 62-7.</t>
  </si>
  <si>
    <t>Sugimoto, Y., et al., Differences between mice strains in response to paroxetine in the forced swimming test: involvement of serotonergic or noradrenergic systems. Eur J Pharmacol, 2011. 672(1-3): p. 121-5.</t>
  </si>
  <si>
    <t>Takamori, K., S. Yoshida, and S. Okuyama, Availability of learned helplessness test as a model of depression compared to a forced swimming test in rats. Pharmacology, 2001. 63(3): p. 147-53.</t>
  </si>
  <si>
    <t>Tong, G.F., N. Qin, and L.W. Sun, Development and evaluation of Desvenlafaxine loaded PLGA-chitosan nanoparticles for brain delivery. Saudi Pharm J, 2017. 25(6): p. 844-851.</t>
  </si>
  <si>
    <t>Valecha, R. and D. Dhingra, Behavioral and Biochemical Evidences for Antidepressant-Like Activity of Celastrus Paniculatus Seed Oil in Mice. Basic Clin Neurosci, 2016. 7(1): p. 49-56.</t>
  </si>
  <si>
    <t>Vazhayil, B.K., et al., Neuroprotective effect of Clerodendrum serratum Linn. leaves extract against acute restraint stress-induced depressive-like behavioral symptoms in adult mice. Indian J Pharmacol, 2017. 49(1): p. 34-41.</t>
  </si>
  <si>
    <t>Vazquez-Palacios, G., H. Bonilla-Jaime, and J. Velazquez-Moctezuma, Antidepressant-like effects of the acute and chronic administration of nicotine in the rat forced swimming test and its interaction with fluoxetine [correction of flouxetine]. Pharmacol Biochem Behav, 2004. 78(1): p. 165-9.</t>
  </si>
  <si>
    <t>Vazquez-Palacios, G., H. Bonilla-Jaime, and J. Velazquez-Moctezuma, Antidepressant effects of nicotine and fluoxetine in an animal model of depression induced by neonatal treatment with clomipramine. Prog Neuropsychopharmacol Biol Psychiatry, 2005. 29(1): p. 39-46.</t>
  </si>
  <si>
    <t>Venerosi, A., et al., Gestational exposure to the organophosphate chlorpyrifos alters social-emotional behaviour and impairs responsiveness to the serotonin transporter inhibitor fluvoxamine in mice. Psychopharmacology (Berl), 2010. 208(1): p. 99-107.</t>
  </si>
  <si>
    <t>Vergoni, A.V., A. Forgione, and A. Bertolini, Chronic administration of l-sulpiride at non-neuroleptic doses reduces the duration of immobility in experimental models of "depression-like" behavior. Psychopharmacology (Berl), 1995. 121(2): p. 279-81.</t>
  </si>
  <si>
    <t>Volle, J.N., et al., Drug discovery: phosphinolactone, in vivo bioisostere of the lactol group. Org Biomol Chem, 2010. 8(6): p. 1438-44.</t>
  </si>
  <si>
    <t>Wainwright, P.E., et al., Effects of dietary gamma-linolenic acid and prenatal ethanol on mouse brain and behavior. Pharmacol Biochem Behav, 1996. 53(4): p. 843-52.</t>
  </si>
  <si>
    <t>Wallace-Boone, T.L., et al., Behavioral and pharmacological validation of the gerbil forced-swim test: effects of neurokinin-1 receptor antagonists. Neuropsychopharmacology, 2008. 33(8): p. 1919-28.</t>
  </si>
  <si>
    <t>Wang, S., et al., Synthesis and evaluation of novel 2,3-dihydrobenzo[b][1,4]dioxin- and indolealkylamine derivatives as potential antidepressants. Arch Pharm (Weinheim), 2014. 347(1): p. 32-41.</t>
  </si>
  <si>
    <t>Watanabe, S., et al., Pharmacokinetic and pharmacodynamic studies of drug interaction following oral administration of imipramine and sodium alginate in rats. Naunyn Schmiedebergs Arch Pharmacol, 2008. 378(1): p. 85-91.</t>
  </si>
  <si>
    <t>Wesolowska, A., A. Nikiforuk, and K. Stachowicz, Potential anxiolytic and antidepressant effects of the selective 5-HT7 receptor antagonist SB 269970 after intrahippocampal administration to rats. Eur J Pharmacol, 2006. 553(1-3): p. 185-90.</t>
  </si>
  <si>
    <t>Wrobel, A., E. Rechberger, and T. Rechberger, The influence of duloxetine on detrusor overactivity in rats with depression induced by 13-cis-retinoic acid. Int Urogynecol J, 2017.</t>
  </si>
  <si>
    <t>Yan, T., et al., Brain-derived Neurotrophic Factor Signaling Mediates the Antidepressant-like Effect of the Total Flavonoids of Alpiniae Oxyphyllae Fructus in Chronic Unpredictable Mild Stress Mice. Phytother Res, 2016. 30(9): p. 1493-502.</t>
  </si>
  <si>
    <t>Yi, L.T., et al., Screening of the antidepressant-like effect of the traditional Chinese medicinal formula Si-Ni-San and their possible mechanism of action in mice. Pharmacognosy Res, 2013. 5(1): p. 36-42.</t>
  </si>
  <si>
    <t>Yi, L.T., et al., Antidepressant-like behavioral and neurochemical effects of the citrus-associated chemical apigenin. Life Sci, 2008. 82(13-14): p. 741-51.</t>
  </si>
  <si>
    <t>Yu, L.F., et al., The potent and selective alpha4beta2*/alpha6*-nicotinic acetylcholine receptor partial agonist 2-[5-[5-((S)Azetidin-2-ylmethoxy)-3-pyridinyl]-3-isoxazolyl]ethanol demonstrates antidepressive-like behavior in animal models and a favorable ADME-tox profile. Pharmacol Res Perspect, 2014. 2(2): p. e00026.</t>
  </si>
  <si>
    <t>Zajdel, P., et al., Novel class of arylpiperazines containing N-acylated amino acids: their synthesis, 5-HT1A, 5-HT2A receptor affinity, and in vivo pharmacological evaluation. Bioorg Med Chem, 2007. 15(8): p. 2907-19.</t>
  </si>
  <si>
    <t>Zanoli, P., et al., Pharmacological activity of hyperforin acetate in rats. Behav Pharmacol, 2002. 13(8): p. 645-51.</t>
  </si>
  <si>
    <t>Zanos, P., et al., The Prodrug 4-Chlorokynurenine Causes Ketamine-Like Antidepressant Effects, but Not Side Effects, by NMDA/GlycineB-Site Inhibition. J Pharmacol Exp Ther, 2015. 355(1): p. 76-85.</t>
  </si>
  <si>
    <t>Zhang, L.M., et al., Involvement of nitric oxide (NO) signaling pathway in the antidepressant action of the total flavonoids extracted from Xiaobuxin-Tang. Neurosci Lett, 2014. 575: p. 31-6.</t>
  </si>
  <si>
    <t>Zhe, Q., et al., Effects of Jiaotaiwan on depressive-like behavior in mice after lipopolysaccharide administration. Metab Brain Dis, 2017. 32(2): p. 415-426.</t>
  </si>
  <si>
    <t>Zhu, W.L., et al., Green tea polyphenols produce antidepressant-like effects in adult mice. Pharmacol Res, 2012. 65(1): p. 74-80.</t>
  </si>
  <si>
    <t>Zomkowski, A.D., et al., Involvement of NMDA receptors and L-arginine-nitric oxide-cyclic guanosine monophosphate pathway in the antidepressant-like effects of escitalopram in the forced swimming test. Eur Neuropsychopharmacol, 2010. 20(11): p. 793-801.</t>
  </si>
  <si>
    <t>Zomkowski, A.D., et al., Agmatine produces antidepressant-like effects in two models of depression in mice. Neuroreport, 2002. 13(4): p. 387-91.</t>
  </si>
  <si>
    <t>Selected studies reference (style=Numbered)</t>
  </si>
  <si>
    <t xml:space="preserve">LI, S. et al. </t>
  </si>
  <si>
    <t xml:space="preserve">NAGASAWA, M. et al. </t>
  </si>
  <si>
    <t xml:space="preserve">NAKAGAWA, Y. et al. </t>
  </si>
  <si>
    <t xml:space="preserve">ZHU, W. L. et al. </t>
  </si>
  <si>
    <t xml:space="preserve">ZHE, Q. et al. </t>
  </si>
  <si>
    <t>author</t>
  </si>
  <si>
    <t xml:space="preserve">AGA-MIZRACHI et al. </t>
  </si>
  <si>
    <t>video analysis</t>
  </si>
  <si>
    <t>pre15test5</t>
  </si>
  <si>
    <t>M</t>
  </si>
  <si>
    <t>PTSD-like</t>
  </si>
  <si>
    <t>Israel</t>
  </si>
  <si>
    <t>Room tempeRoom temperature was maintained at 23 ± 1 °C with ~ 67% humidity, on a 12:12 day/night cycle (lights on at 0600 hours) and ad libitum food and water access was allowed.</t>
  </si>
  <si>
    <t>Unclear</t>
  </si>
  <si>
    <t>fluoxetine</t>
  </si>
  <si>
    <t>desipramine</t>
  </si>
  <si>
    <t>IP</t>
  </si>
  <si>
    <t>Figure3-f</t>
  </si>
  <si>
    <t>sec</t>
  </si>
  <si>
    <t>FSTApparatus_conditions</t>
  </si>
  <si>
    <t>transparent acrylic, 60 cm height, 30 cm diameter) filled with water (temperature: 23–25 °C; depth: 40 cm)</t>
  </si>
  <si>
    <t>India</t>
  </si>
  <si>
    <t>M and F</t>
  </si>
  <si>
    <t>(height:40cm; diameter:18cm, containing 15cm of watermaintained at 25ºC)</t>
  </si>
  <si>
    <t>The animals were housed at 24±2 ̊ C with 12:12 hrs light and dark cycle. They had free access to food and water ad libitum</t>
  </si>
  <si>
    <t>tail suspension test</t>
  </si>
  <si>
    <t>sucrose preference test, open field test, social interaction, fear conditioning.</t>
  </si>
  <si>
    <t>test5</t>
  </si>
  <si>
    <t>Nigeria</t>
  </si>
  <si>
    <t>NA</t>
  </si>
  <si>
    <t>Animals were housed in plastic cages with stainless steel wire coverings. The cages were kept clean at all times and food and water were provided ad libitum.</t>
  </si>
  <si>
    <t>imipramine</t>
  </si>
  <si>
    <t>(diameter 12 cm, height 15 cm) containing 7 cm of water at 22.0 ±1.0 oC</t>
  </si>
  <si>
    <t>test6score4</t>
  </si>
  <si>
    <t>manually, score60sinterval</t>
  </si>
  <si>
    <t>Figure3.6</t>
  </si>
  <si>
    <t>5 a 11</t>
  </si>
  <si>
    <t>swiss</t>
  </si>
  <si>
    <t>wistar</t>
  </si>
  <si>
    <t>rat</t>
  </si>
  <si>
    <t>mice</t>
  </si>
  <si>
    <t>reserpine (2mg/Kg)</t>
  </si>
  <si>
    <t>Saudi Arabia</t>
  </si>
  <si>
    <t>Figure1-a</t>
  </si>
  <si>
    <t>The rats were housed in standard polypropylene cages in controlled environment (25_x0002_C_x0003_1_x0002_C) on a 12 h light/dark cycle and were provided free access to food and water.</t>
  </si>
  <si>
    <t>Unclear, score5sinterval</t>
  </si>
  <si>
    <t>depressed</t>
  </si>
  <si>
    <t>open field test</t>
  </si>
  <si>
    <t>paroxetine</t>
  </si>
  <si>
    <t>Table1</t>
  </si>
  <si>
    <t>Table2</t>
  </si>
  <si>
    <t>F</t>
  </si>
  <si>
    <t>The animals were kept on a 12-h light/dark cycle, at a room temperature of 22±2°C, with free access to food and water.</t>
  </si>
  <si>
    <t>open cylindrical container (diameter 10 cm, height 25 cm), containing 19 cm of water at 25±1°C.</t>
  </si>
  <si>
    <t>open field test, tail suspension test</t>
  </si>
  <si>
    <t>Yes, no conflict</t>
  </si>
  <si>
    <t>subchronic stress:restraint–water immersion</t>
  </si>
  <si>
    <t>gavage</t>
  </si>
  <si>
    <t>Brazil</t>
  </si>
  <si>
    <t>Figure3</t>
  </si>
  <si>
    <t>112-127</t>
  </si>
  <si>
    <t>112-128</t>
  </si>
  <si>
    <t>25-35</t>
  </si>
  <si>
    <t>150-175</t>
  </si>
  <si>
    <t>18-22</t>
  </si>
  <si>
    <t>Animals were housed at a temperature of 24±2oC and relative humidity of 30 – 70 %. A 12:12 light: day cycle was followed. All animals were allowed to free access to water and fed with standard commercial pelleted rat/mice chaw</t>
  </si>
  <si>
    <t>(20gm high × 12cm diameter) filled to 15 cm depth with water (24±1oC).</t>
  </si>
  <si>
    <t>25x30 cm, height 40 cm) filled with water at 24.1_x0002_</t>
  </si>
  <si>
    <t>oral</t>
  </si>
  <si>
    <t>Iran</t>
  </si>
  <si>
    <t>Figure2</t>
  </si>
  <si>
    <t>Figure4</t>
  </si>
  <si>
    <t>amitriptyline</t>
  </si>
  <si>
    <t>reserpine (6mg/Kg)</t>
  </si>
  <si>
    <t>180-220</t>
  </si>
  <si>
    <t>180-221</t>
  </si>
  <si>
    <t>180-222</t>
  </si>
  <si>
    <t>180-223</t>
  </si>
  <si>
    <t>The animals were kept in separate cages in controlled conditions (standard temperature, humidity and light/dark 12/12 cycle) on normal chow-pellet diet and free water access.</t>
  </si>
  <si>
    <t>cylinder containing water 15 cm in height at 25 °C</t>
  </si>
  <si>
    <t xml:space="preserve">FIORINO et al. </t>
  </si>
  <si>
    <t>Italy</t>
  </si>
  <si>
    <t>18-24</t>
  </si>
  <si>
    <t>Mice were kept in groups of eight – ten in an environmentally controlled rooms (ambient temperature 22 ± 1 _x0003_C; relative humidity 50–60%; 12:12 light:dark cycle, lights on at 8:00).</t>
  </si>
  <si>
    <t>(25 cm high; 10 cm in diameter) containing 10 cm of water maintained at 23–25 _x0003_C</t>
  </si>
  <si>
    <t>citalopram</t>
  </si>
  <si>
    <t>microinfusionIL</t>
  </si>
  <si>
    <t>counts</t>
  </si>
  <si>
    <t>12 h light/dark, 22 ± 1 ºC) with ad libitum access to food and water</t>
  </si>
  <si>
    <t>280-330</t>
  </si>
  <si>
    <t>methacrylate cylinder (46 × 20 cm) filled with water (24 ± 1 ºC) to a depth of 30 cm was used</t>
  </si>
  <si>
    <t>video analysis, score5sinterval</t>
  </si>
  <si>
    <t>Spain</t>
  </si>
  <si>
    <t xml:space="preserve">Table2 </t>
  </si>
  <si>
    <t>18-25</t>
  </si>
  <si>
    <t>22 ± 5 ºC, relative humidity 55 ± 5 ºC with free access to food (M/s D. S. Trading Ltd., Mumbai) and water ad libitum, under a 12:12 light /dark cycle (light on at 8:00 h)</t>
  </si>
  <si>
    <t>glass jar (25x15x25 cm3 ) containing fresh water of 15 cm height and maintained at 25°C±1°C</t>
  </si>
  <si>
    <t>Unclear, predatory</t>
  </si>
  <si>
    <t>Nepal</t>
  </si>
  <si>
    <t>K. Takechi; K. Suemaru; H. Kawasaki; H. Araki</t>
  </si>
  <si>
    <t xml:space="preserve">TAKECHI et al. </t>
  </si>
  <si>
    <t>Regulatory role of the dopamine and norepinephrine transporters in pentylenetetrazol-kindled mice: association with effect of antidepressants</t>
  </si>
  <si>
    <t>Takechi, K., et al., Regulatory role of the dopamine and norepinephrine transporters in pentylenetetrazol-kindled mice: association with effect of antidepressants. Eur J Pharmacol, 2011. 673(1-3): p. 33-9.</t>
  </si>
  <si>
    <t>Figure1</t>
  </si>
  <si>
    <t>230-280</t>
  </si>
  <si>
    <t>kept in temperature-regulated room (22 ± 1 ◦C), on a 12 h light/ 12 h dark cycle, four per cage, with food and water ad libitum and air relative humidity was kept at 55± 5%</t>
  </si>
  <si>
    <t>tank (73 cm diameter, 56 cm height, filled for a depth of 30 cm with water and kept at 25 ◦C)</t>
  </si>
  <si>
    <t>manually, digital chronometers</t>
  </si>
  <si>
    <t>China</t>
  </si>
  <si>
    <t>moclobemide</t>
  </si>
  <si>
    <t>were housed at constant temperature 23 ± 1 °C and relative humidit y 55%–70% with free access to food and water under a 12 hour light-dark cycle.</t>
  </si>
  <si>
    <t>kunming</t>
  </si>
  <si>
    <t>cylinder (13 cm diameter) containing water (13 cm deep, 25 °C), (17 cm deep, 25 °C)</t>
  </si>
  <si>
    <t>pre15test6score4</t>
  </si>
  <si>
    <t>venlafaxine</t>
  </si>
  <si>
    <t>(maintained at a temperature of 25 + 2_x0002_C and relative humidity 50 + 15%). The animals were housed in polypropylene cages (10 mice per cage) with a 12-h light–dark cycle. The mice were fed on a standard pellet diet</t>
  </si>
  <si>
    <t>streptozotocin (40mg/Kg)</t>
  </si>
  <si>
    <t>(40 cm height and 15 cm diameter) containing 30 cm of freshwater at 22+2_x0002_C</t>
  </si>
  <si>
    <t>pre15test6score5</t>
  </si>
  <si>
    <t>Korea</t>
  </si>
  <si>
    <t>clomipramine</t>
  </si>
  <si>
    <t>Figure5</t>
  </si>
  <si>
    <t>C57BL/6N</t>
  </si>
  <si>
    <t xml:space="preserve">(23°C, 55 ± 5% humidity, 12 h:12 h light-dark cycles). Food and water were provided ad libitum </t>
  </si>
  <si>
    <t>44.5 cm height, 20 cm diameter) filled with 6 L of distilled water at 23°C.</t>
  </si>
  <si>
    <t>pre15test6</t>
  </si>
  <si>
    <t>Hungary</t>
  </si>
  <si>
    <t>streptozotocin (65mg/kg)</t>
  </si>
  <si>
    <t>%</t>
  </si>
  <si>
    <t>6 a 8</t>
  </si>
  <si>
    <t>175-200</t>
  </si>
  <si>
    <t>Rats were housed in plastic cages in groups of three under a 12-h lightdark cycle at room temperature (22 ± 2 °C) with free access to standard rodent diet and tap water.</t>
  </si>
  <si>
    <t>fluvoxamine</t>
  </si>
  <si>
    <t>cylinder (60-cm tall, 14 cm in diameter filled with tap water (24 ± 1 °C) at a height of 30 cm) to ensure that animals could not touch the bottom of the container with their hind paws or their tails.</t>
  </si>
  <si>
    <t>England</t>
  </si>
  <si>
    <t>France</t>
  </si>
  <si>
    <t>sprague-dawley</t>
  </si>
  <si>
    <t>prenatal stress procedure</t>
  </si>
  <si>
    <t>12 h light/dark cycle</t>
  </si>
  <si>
    <t>agomelatine</t>
  </si>
  <si>
    <t>social memory, light and dark test</t>
  </si>
  <si>
    <t>(height, 59 cm; diameter, 25 cm) filled with water at 25°C up to a level of 36 cm.</t>
  </si>
  <si>
    <t>video analysis, automatically analysis</t>
  </si>
  <si>
    <t>Table4</t>
  </si>
  <si>
    <t>200-250</t>
  </si>
  <si>
    <t>Animals had free access to food and water and maintained under standard laboratory conditions with a natural light and dark cycle.</t>
  </si>
  <si>
    <t>glass jar containing fresh water of 15cm height and maintained at 25oC.</t>
  </si>
  <si>
    <t>pre?test6score4</t>
  </si>
  <si>
    <t>flinders sensitive</t>
  </si>
  <si>
    <t>flinders resistant</t>
  </si>
  <si>
    <t>escitalopram</t>
  </si>
  <si>
    <t>The animals were housed in standard cages (26 _x0002_ 42 _x0002_ 15 cm) with sawdust, at constant room temperature (22 ± 1 _x0003_C) and relative humidity (45–55%) under a regular light/dark schedule (light 7:00–19:00). Rat chow (Lactamin R36, Stockholm, Sweden) and tap water were available ad libitum.</t>
  </si>
  <si>
    <t>64-65</t>
  </si>
  <si>
    <t>oral (dietary treatment)</t>
  </si>
  <si>
    <t>plexiglass cylinder (40 cm in height and 20 cm in diameter) containing tap water at 24 ± 1 _x0003_C and depth of 30 cm</t>
  </si>
  <si>
    <t>VIdeo analysis</t>
  </si>
  <si>
    <t>Denmark</t>
  </si>
  <si>
    <t>8 a 11</t>
  </si>
  <si>
    <t>They were housed in groups of three in temperature-and humidity-controlled rooms under a 12:12 light/dark cycle (lights on 0700–1900).</t>
  </si>
  <si>
    <t>social interaction</t>
  </si>
  <si>
    <t>The swim tank was 18 cm in diameter and 40 cm tall. The tank was filled with enough 25 jC water</t>
  </si>
  <si>
    <t>20-25</t>
  </si>
  <si>
    <t>42-56</t>
  </si>
  <si>
    <t>Animals were maintained under a 12/ 12 h light/dark cycle at 20- 280C and fed with standard laboratory diet and water ad libitum.</t>
  </si>
  <si>
    <t>glass cylinder (diameter 12 cm, height 24 cm) filled with water at a height of 12 cm; the water temperature was maintained at 22–38C</t>
  </si>
  <si>
    <t>pre5test5</t>
  </si>
  <si>
    <t>The animals were housed and maintained at 22 °C under a 12 light/12 dark cycle with free access to the standard diet and water ad libitum</t>
  </si>
  <si>
    <t>open glass chamber (25×15×25 cms) filled with water to a height of 15 cms.</t>
  </si>
  <si>
    <t>Bangladesh</t>
  </si>
  <si>
    <t>open glass chamber (25 cm × 15cm × 25 cm) containing fresh water to a height of 15 cm and maintained at 25 ± 1°C.</t>
  </si>
  <si>
    <t>28-35</t>
  </si>
  <si>
    <t>standard environmental condition (at 24.0 ± 1°C temperature and 55-65% relative humidity and 12 hour light/12 hour dark cycle)</t>
  </si>
  <si>
    <t>Table5</t>
  </si>
  <si>
    <t>Animals were provided with standard food and water ad libitum and were maintained at a temperature of 25±2°C, humidity of 55±5% and with 12 h light - dark cycle.</t>
  </si>
  <si>
    <t>open glass chamber (25x15x25 cm3) containing fresh water to a height of 15 cm and maintained at 26±1oC.</t>
  </si>
  <si>
    <t>manually</t>
  </si>
  <si>
    <t>pre7x15test15</t>
  </si>
  <si>
    <t>UpperCI</t>
  </si>
  <si>
    <t>LowerCI</t>
  </si>
  <si>
    <t>Estimate.SD</t>
  </si>
  <si>
    <t>RAIZ(E9)*(C9-D9)/(t-value*2)</t>
  </si>
  <si>
    <t>Table3</t>
  </si>
  <si>
    <t>20-26</t>
  </si>
  <si>
    <t>20-27</t>
  </si>
  <si>
    <t>IC to SD</t>
  </si>
  <si>
    <t>180-250</t>
  </si>
  <si>
    <t>colony cages at an ambient temperature of 25 ± 1°C and 45-55% relative humidity, with a12 h/12 h light-dark cycle and access to food and water ad libitum</t>
  </si>
  <si>
    <t>vehicle</t>
  </si>
  <si>
    <t>transparent cylinder (50 cm high × 20 cm wide)filled to 30 cm depth with water at room temperature</t>
  </si>
  <si>
    <t>tramadol</t>
  </si>
  <si>
    <t>25-30</t>
  </si>
  <si>
    <t>were housed under standard laboratory conditions, maintained on a 12:12h light dark cycle and had free access to food and water</t>
  </si>
  <si>
    <t xml:space="preserve">plexiglass cylinder (height, 25 cm; diameter, 10 cm) containing water column of 15 cm height </t>
  </si>
  <si>
    <t>20-22</t>
  </si>
  <si>
    <t>plexiglas cylinder(height, 25 cm; diameter, 10 cm; filled with water to a height of 10 cm; temperature, 24–26_x0003_C)</t>
  </si>
  <si>
    <t>The animals were supplied with commercially available standard diet. Water was allowed ad libitum under hygienic conditions.</t>
  </si>
  <si>
    <t>transparent glass vessel (25 cm high, 10 cm diameter) filled with 10 cm of water at room temperature</t>
  </si>
  <si>
    <t>Cameroon</t>
  </si>
  <si>
    <t>60-90</t>
  </si>
  <si>
    <t>controlled environment, with free access to food, water and were maintained on a 12 h light-dark cycle</t>
  </si>
  <si>
    <t>cylindrical recipients (diameter 10 cm, height 25 cm) containing 15 cm of water at 25 ± 1 °C</t>
  </si>
  <si>
    <t>Malaysia</t>
  </si>
  <si>
    <t>reboxetine</t>
  </si>
  <si>
    <t>were housed in polypropylene cages in groups of 6 animals under natural light-dark cyrcle</t>
  </si>
  <si>
    <t>glass cylinder (30 cm height, 22,5 diamenter) conteining 15 cm water at room temperaturae.</t>
  </si>
  <si>
    <t>Thailand</t>
  </si>
  <si>
    <t>comp</t>
  </si>
  <si>
    <t>were housed in group of 5 per cage in standard metal cages at 22 ± 2 _x0003_C on 10:14 h light–dark cycle. All animals were given access to food and water ad libitum.</t>
  </si>
  <si>
    <t>elevated plus maze test</t>
  </si>
  <si>
    <t>glass aquarium (22 cm in diameter, 40 cm in height) containing 20 cm high fresh water at 25 _x0003_C</t>
  </si>
  <si>
    <t>14 a 15</t>
  </si>
  <si>
    <t>standard conditions (lights on from 07:00 to 19:00 h, temperature 22°C) in groups of three to four per cage for at least 1 week before the start of the experiments. Food and water were provided ad libitum.</t>
  </si>
  <si>
    <t>15 cm of water (25 ° C).</t>
  </si>
  <si>
    <t>manually, chronometers</t>
  </si>
  <si>
    <t>test15score5</t>
  </si>
  <si>
    <t>test15score5to10</t>
  </si>
  <si>
    <t>ASSIS et al 2009</t>
  </si>
  <si>
    <t>imi10</t>
  </si>
  <si>
    <t>imi20</t>
  </si>
  <si>
    <t>imi30</t>
  </si>
  <si>
    <t>Escala mm</t>
  </si>
  <si>
    <t>Escala s ou %</t>
  </si>
  <si>
    <t>SDM</t>
  </si>
  <si>
    <t>sal</t>
  </si>
  <si>
    <t>250-300</t>
  </si>
  <si>
    <t>Four were housed per cage with food and water available ad libitum and maintained on a 12-h light/dark cycle (lights on at 7:00 AM).</t>
  </si>
  <si>
    <t>clear Plexiglas, 80cm tall, 30cm in diameter, and filled with water (22-23°C) to a depth of 40cm</t>
  </si>
  <si>
    <t>USA</t>
  </si>
  <si>
    <t>sertraline</t>
  </si>
  <si>
    <t>subcutaneous</t>
  </si>
  <si>
    <t>postOVX2w</t>
  </si>
  <si>
    <t>postOVX4m</t>
  </si>
  <si>
    <t>postOVX8m</t>
  </si>
  <si>
    <t>housed ona12h:12hlight/darkcyclewithlightsonat07:00and withfoodandwaterprovided ad libitum.</t>
  </si>
  <si>
    <t>Plexiglascylinder(21 _x0002_ 46 cm)filledwith25_x000E_C watertoa depthof40-cm.</t>
  </si>
  <si>
    <t>yes</t>
  </si>
  <si>
    <t>SSRI</t>
  </si>
  <si>
    <t>tricyclic</t>
  </si>
  <si>
    <t>melatonergic agonist</t>
  </si>
  <si>
    <t>IMAO</t>
  </si>
  <si>
    <t>SNRI</t>
  </si>
  <si>
    <t>NRI</t>
  </si>
  <si>
    <t>CD1</t>
  </si>
  <si>
    <t>standard conditions: 12:12 h light/dark schedule(lights on at 08:00 h) with ad libitum food and water and constant temperature (21 ^ 1 8C).</t>
  </si>
  <si>
    <t>glass cylinders (height 25 cm, diameter 10 cm) containing water 15 cm deep at 23 8C,</t>
  </si>
  <si>
    <t>imi</t>
  </si>
  <si>
    <t>n</t>
  </si>
  <si>
    <t>C57BL6/129 svJ</t>
  </si>
  <si>
    <t>were housed in an animal room with constant temperature (22_x0002_C) and 12 h light ⁄ dark cycle with lights off at 08:00 h, and with food and water available ad libitum</t>
  </si>
  <si>
    <t>glass cylinders (height 20 cm, diameter 12 cm, containing water to a height of 10 cm maintained at 23–25_x0002_C</t>
  </si>
  <si>
    <t>test6score5</t>
  </si>
  <si>
    <t>Table8</t>
  </si>
  <si>
    <t>tablet</t>
  </si>
  <si>
    <t>plastic cylinder (diameter,21 cm; height, 50 cm) containing water of up to 25 cm maintained at 25±1°C.</t>
  </si>
  <si>
    <t xml:space="preserve">BHATTb et al. </t>
  </si>
  <si>
    <t>22-25</t>
  </si>
  <si>
    <t>laboratory conditions (temperature 22 +-_x0002_ 2 8C and humidity 60 _x0002_ 10%) with a 12:12 hour light/dark cycle.</t>
  </si>
  <si>
    <t>CUMs</t>
  </si>
  <si>
    <t>glass cylinder (diameter: 22.5 cm, height: 30 cm) containing 15 cm of water at 23 _x0002_+- 2 °C</t>
  </si>
  <si>
    <t>spontaneous locomotor activity, sucrose preference test</t>
  </si>
  <si>
    <t>Figure2-a</t>
  </si>
  <si>
    <t>Isolation-Rearing</t>
  </si>
  <si>
    <t>maternal-separation</t>
  </si>
  <si>
    <t>7 to 10</t>
  </si>
  <si>
    <t>1 to 4</t>
  </si>
  <si>
    <t>Figure3-c</t>
  </si>
  <si>
    <t>group-housed (n = 4 per cage measuring 38 × 24 × 18 cm) and maintained under controlled conditions (21 ± 1 °C, 12 h/12 h light/dark cycles lights on at 0700) with food and water available ad libitum</t>
  </si>
  <si>
    <t>group-housed (n = 4 per cage 35 × 35 × 18 cm.) and maintained under controlled conditions (21 ± 1 °C, 12 h/12 h light/dark cycles lights on at 0700) with food and water available ad libitum</t>
  </si>
  <si>
    <t>descrição FST em outro paper</t>
  </si>
  <si>
    <t>plexiglass cylinder (40 cm height, 20 cm diameter) containing 25 cm of water at 25 ± 1°C.</t>
  </si>
  <si>
    <t>Sweden</t>
  </si>
  <si>
    <t>individually housed throughout the experiment in cages (43 cm 3 22 cm 3 20 cm).Rats had access to food and water ad libitum and were subjected to a controlled 12 h light:12 h dark-schedule (lights on at 07.00 h).</t>
  </si>
  <si>
    <t>Transparent cylinders (24 cm diameter) filled with water at 25ºC</t>
  </si>
  <si>
    <t>test15</t>
  </si>
  <si>
    <t>ICR</t>
  </si>
  <si>
    <t>housed in groups of five per cage at a constant ambient temperature (25 _x0006_ 2 _x000E_C) and humidity (50–60%) under a 12-h light/dark cycle with free access to food and water.</t>
  </si>
  <si>
    <t>cylinder (height: 24 cm diameter: 10 cm) containing 15 cm of water at 25 _x0006_ 1 _x000E_C</t>
  </si>
  <si>
    <t>test6</t>
  </si>
  <si>
    <t>amineptine</t>
  </si>
  <si>
    <t>CD-COBS</t>
  </si>
  <si>
    <t>150-180</t>
  </si>
  <si>
    <t>were housed 4-5 to a cage at constant room temperature (21 _+ 1 ° C) and relative humidity (60%), with water and food freely available, and a 12 h light-dark cycle (light on 6:00 a.m.).</t>
  </si>
  <si>
    <t>cylinder (40cm height, 18 cm inside diameter) containing 15cm of water maintained at 25 _+ 1 ° C.</t>
  </si>
  <si>
    <t>Germany</t>
  </si>
  <si>
    <t>Figure2-b</t>
  </si>
  <si>
    <t>strokeMCAOpos14</t>
  </si>
  <si>
    <t>SD to SEM</t>
  </si>
  <si>
    <t>BUGA et al.</t>
  </si>
  <si>
    <t>sal14</t>
  </si>
  <si>
    <t>sal21</t>
  </si>
  <si>
    <t>sal28</t>
  </si>
  <si>
    <t>fluo14</t>
  </si>
  <si>
    <t>fluo21</t>
  </si>
  <si>
    <t>fluo28</t>
  </si>
  <si>
    <t>520-600</t>
  </si>
  <si>
    <t>570-600</t>
  </si>
  <si>
    <t>standard cages in a temperature (22oC), humidity (40–60%), and light period (07.00–19.00h) controlled environment and had free access to food and water.</t>
  </si>
  <si>
    <t>cylinder with water (50 cm water depth)</t>
  </si>
  <si>
    <t>test5scorefirst2</t>
  </si>
  <si>
    <t>Pakistan</t>
  </si>
  <si>
    <t>200-260</t>
  </si>
  <si>
    <t>container (height 45cm, diameter 17 cm) containing 20 cm water at 25- 30°C.</t>
  </si>
  <si>
    <t>were housed ten per cage under standard condition with 12h light: dark cycle with free access to food and water.</t>
  </si>
  <si>
    <t>6 a 10</t>
  </si>
  <si>
    <t>5 a 10</t>
  </si>
  <si>
    <t>CB57BL/6J</t>
  </si>
  <si>
    <t>8 a 9</t>
  </si>
  <si>
    <t>were group housed in cages with a maximum of five mice per cage. Mice were kept in a colony room maintained at 22_x0002_C on a 12-h light:dark cycle, with lights on at 7:00 a.m. Food and water were available at all times.</t>
  </si>
  <si>
    <t>60-120</t>
  </si>
  <si>
    <t>adminsitraçao espontanea</t>
  </si>
  <si>
    <t>glass cylinder (18.5 cm diameter, 25 cm height) filled with water to the height of 17 cm. Water was maintained at 23–25_x0002_C</t>
  </si>
  <si>
    <t>Yes, lab animals</t>
  </si>
  <si>
    <t>150-200</t>
  </si>
  <si>
    <t>kept in a room controlled for temperature (22±1°) and humidity (60–80%) under a 12:12-h light–dark cycle (lights on at 6:00 a.m.), were used. mice were kept in separate chambers in groups 20 per cage (height 16 cm, width 34 cm, length 49 cm),</t>
  </si>
  <si>
    <t>kept in a room controlled for temperature (22±1°) and humidity (60–80%) under a 12:12-h light–dark cycle (lights on at 6:00 a.m.), were used. Rats were kept in separate chambers in groups of 4 per cage (height 16 cm, width 34 cm, length 49 cm),</t>
  </si>
  <si>
    <t>cylindrical recipients (diameter 10 cm, height 25 cm) containing 19 cm of water at 25±1°C.</t>
  </si>
  <si>
    <t>cylindrical recipients (diameter 20 cm, height 50 cm) containing 30 cm of water at 25±1°C</t>
  </si>
  <si>
    <t>Poland</t>
  </si>
  <si>
    <t>230-270</t>
  </si>
  <si>
    <t>Animals were maintained on a 12-h light-dark cycle and at constant room temperature (20 + 2°C). The rats, housed in groups of four per cage and handled daily for 1 week before the start of chronic treatments, had Free access to food and water.</t>
  </si>
  <si>
    <t>plexiglass cylinder (40 cm high, 18 cm inside diameter), containing 22 cm of clean water maintained at 20 + 1 °C,</t>
  </si>
  <si>
    <t>OBSERVAÇÃO</t>
  </si>
  <si>
    <t>OF1</t>
  </si>
  <si>
    <t>Switzerland</t>
  </si>
  <si>
    <t>Stress-Model/phenotype</t>
  </si>
  <si>
    <t>250-275</t>
  </si>
  <si>
    <t>Rats were housed two per cage and maintained with ad libitum access to food under light (12 hours light/dark cycle; lights on at 7:00 AM) and temperature (2262uC) controlled conditions.</t>
  </si>
  <si>
    <t>plastic beaker (25 cm diameter, 46 cm deep) containing 30 cm of water (25 1uC)</t>
  </si>
  <si>
    <t>Figure2-c</t>
  </si>
  <si>
    <t>Australia</t>
  </si>
  <si>
    <t>8 a 10</t>
  </si>
  <si>
    <t>300-500</t>
  </si>
  <si>
    <t>rats were housed in groups of 4–5 in opaque plastic cages (58 cm long×35 cm wide) with sawdust bedding; food pellets and tap water were freely available. Rats were maintained in a temperature (19.4–21.8°C) and humidity (36–57%) controlled room under a reversed 12-h light/dark cycle (lights on 2100-0900)</t>
  </si>
  <si>
    <t>cylindrical polycarbonate vessel (50.5 cm tall×24 cm diameter) filled with 37 cm of 25°C (±1°C) water.</t>
  </si>
  <si>
    <t>CHEN et al. 2012</t>
  </si>
  <si>
    <t>flx</t>
  </si>
  <si>
    <t>7 a 8</t>
  </si>
  <si>
    <t>220-280</t>
  </si>
  <si>
    <t>were housed four per cage with food and water ad libitum. Animals were housed ina temperature (20± 2 ◦C) and humidity (50 ± 3%) controlled room with a 12-h light/dark cycle (lights on at 7:00 a.m.).</t>
  </si>
  <si>
    <t>plastic cylinder (diameter 30 cm; height 45 cm; containing 25 cm of water at 24 ± 1 ◦C)</t>
  </si>
  <si>
    <t>pre15test10</t>
  </si>
  <si>
    <t>C57BL/6J</t>
  </si>
  <si>
    <t>South Korea</t>
  </si>
  <si>
    <t>Figure2-e</t>
  </si>
  <si>
    <t>C57/BL6</t>
  </si>
  <si>
    <t>were housed in pairs and maintained using standard conditions (12:12 h light-dark cycle, 23 ± 1°C) with free access to water and food.</t>
  </si>
  <si>
    <t>restraint-stress</t>
  </si>
  <si>
    <t>cylinder (46 cm height, 20 cm diameter) containing tap water (25 ± 2°C, 20 cm depth)</t>
  </si>
  <si>
    <t xml:space="preserve">mediana e intervalo interquar to mean and sd </t>
  </si>
  <si>
    <t>https://www.math.hkbu.edu.hk/~tongt/papers/median2mean.html</t>
  </si>
  <si>
    <t>COSTA et al. 2013</t>
  </si>
  <si>
    <t>40-45</t>
  </si>
  <si>
    <t>The animals were maintained under controlled temperature (21 ± 2°C) and light (12/12 light/dark cycle) conditions, with food and water ad libitum until 2 h prior to the experimental procedures</t>
  </si>
  <si>
    <t>13-cm column of water (23 ± 2°C) in a transparent plastic cylinder (20.5 cm diameter)</t>
  </si>
  <si>
    <t>light/dark box test, rotarod test</t>
  </si>
  <si>
    <t>Mexico</t>
  </si>
  <si>
    <t>Animals were kept at 20°C with free access to food and water under a 12:12-h light/dark cycle (lights on at 0700).</t>
  </si>
  <si>
    <t>cylindrical jar (10 cm diameter and 19 cm height) containing 12 cm of water at 25°C.</t>
  </si>
  <si>
    <t>withdrawl</t>
  </si>
  <si>
    <t>antidepressant-withdrawl</t>
  </si>
  <si>
    <t>180-200</t>
  </si>
  <si>
    <t>They were housed two to three per cage in air-conditioned rooms. The rooms were lit between 0800 and 2000 and maintained at a temperature of 22+-2 ºC and humidity of 50–60%.</t>
  </si>
  <si>
    <t>perspex cylinders (40 cm height; 18 cm diameter) containing 15–16 cm of water at 25 ºC,</t>
  </si>
  <si>
    <t>Figure5-b</t>
  </si>
  <si>
    <t>were housed under standard laboratory conditions (20–22 °C and 50–60% humidity).</t>
  </si>
  <si>
    <t>glass cylinder with water at 25 °C.</t>
  </si>
  <si>
    <t>Netherlands</t>
  </si>
  <si>
    <t>light/dark cycle (12 :12 h, lights off at 6:30 am). They received food and tap water ad libitum. Prior to and during drug treatment the rats were group housed (n =8).</t>
  </si>
  <si>
    <t>62-68</t>
  </si>
  <si>
    <t>62-69</t>
  </si>
  <si>
    <t>300-350</t>
  </si>
  <si>
    <t>Perspex cylinder (25 cm high and 20 cm diameter) filled with water at 25 8C up to 22 cm,</t>
  </si>
  <si>
    <t>sexual behavior tests, elevated t-maze test</t>
  </si>
  <si>
    <t>were kept on a normal day–nightcycle at 22+-1C, with free access to food and water.</t>
  </si>
  <si>
    <t>glass cylinders (18 cm in diameter and 40 cm high)containing 10-cm-deep water at 25C.</t>
  </si>
  <si>
    <t>balb/c</t>
  </si>
  <si>
    <t>normal emotional</t>
  </si>
  <si>
    <t>low emotional</t>
  </si>
  <si>
    <t>high emotional</t>
  </si>
  <si>
    <t>The animals were maintained on normal mice feed (Lipton feeds limited, Bangalore). All mice were maintained in clean cages at temperature (21 ± 1°C) and humidity (55 ± 2%) controlled, under 12 h reversed light cycle (lights off at 0700 hrs).</t>
  </si>
  <si>
    <t>consists of round container (45X20 cm, HXB) filled with water (25–27°C) up to a depth of 15 cm. The depth was deep enough so that mice could not support themselves by placing their paws on the base of the cylinder used.</t>
  </si>
  <si>
    <t>novel area, elevated plus maze test</t>
  </si>
  <si>
    <t>Figure3-a</t>
  </si>
  <si>
    <t>standard rearing procedures for light–dark exposure cycle (12 h each) along with consistent availability of food (Boiled Dahlia, i.e., coarsely crushed wheat) and water</t>
  </si>
  <si>
    <t>open glass chamber having dimensions 25 9 15 9 25 cm, occupied with fresh water up to level of 15 cm with temperature 25 ± 3 _x0004_C</t>
  </si>
  <si>
    <t>Figure3-b</t>
  </si>
  <si>
    <t>SPF</t>
  </si>
  <si>
    <t>All animals were housed withinstandard animal rooms (room temperature: 21 ± 1 °C; light condition: a 12 h/12 h dark/light cycle; relative humidity:30%–40%).</t>
  </si>
  <si>
    <t>sucrose preference test</t>
  </si>
  <si>
    <t>glass cylinder (height; 24 cm, diameter; 19 cm), which was filled to 20 cm of water at room temperature (23 ± 1 °C).</t>
  </si>
  <si>
    <t>Japan</t>
  </si>
  <si>
    <t>Figure1-b</t>
  </si>
  <si>
    <t>360-420</t>
  </si>
  <si>
    <t>B6SJL</t>
  </si>
  <si>
    <t>B6SJL (R406W transgenic)</t>
  </si>
  <si>
    <t>ight–dark cycle (lights on 07:00–19:00) in a temperature-controlled (23 T 2 -C) room.Experiments were conducted during the light phase between 09:00 and 17:00.The animals had free access to foodand water in their home cages.</t>
  </si>
  <si>
    <t>plastic cylinders (diameter 11 cm; height 18 cm) filled with 10 cm of water (23 T 1 -C)</t>
  </si>
  <si>
    <t>MicroAct Scratching Test</t>
  </si>
  <si>
    <t>environmental conditions (25°C ± 2°C and relative humidity of 45–55%) and were fed with standard pellet diet and water were provided ad libitum</t>
  </si>
  <si>
    <t>transparent glass chamber (45 cm × 45 cm × 25 cm) containing fresh water to a height of 15 cm and maintained at 25°C ± 2°C.</t>
  </si>
  <si>
    <t>México</t>
  </si>
  <si>
    <t>10 a 14</t>
  </si>
  <si>
    <t>ovariectomized</t>
  </si>
  <si>
    <t>were housed in groups of six in polycarbonate cages and maintained on a 12-h light-dark cycle (lights on at 2200 hours) in a temperature controlled (22_x0006_C) room. Rats had free access to food and water</t>
  </si>
  <si>
    <t>glass cylinders (46 cm height_x0007_20 cm diameter) containing water at 23–25_x0006_C, 30 cm deep</t>
  </si>
  <si>
    <t>video analysis, automated</t>
  </si>
  <si>
    <t>video analysis, manual and automated</t>
  </si>
  <si>
    <t>9 a 10</t>
  </si>
  <si>
    <t>were housed in groups of five per cage for the FSTstudies in polycarbonate cages and maintained in a 12 h light-dark cycle (lights on at 0700 hours) in a temperature (22 °C)- and humidity-controlled environment. Food and water were available ad libitum.</t>
  </si>
  <si>
    <t>polycarbonate cylinders (25.3 cm tall × 22.2 cm in diameter) filled with water (25±1 °C) to a depth of 15 cm</t>
  </si>
  <si>
    <t>animals were housed in groups under controlled conditions (23±2 °C, humidity 50–70%, under a 12–12 h light–dark cycle with lights on at 8:00 a.m., food and water ad libitum).</t>
  </si>
  <si>
    <t>open cylindrical container (total volume of 1000ml, 21 cm in height and 12 cm in diameter) filled with 12 cm of water (22±1 °C).</t>
  </si>
  <si>
    <t>that were maintainedat22–25 1C with free access to water and food,under a12hlight/dark cycle,with lights on at6:00a.m.</t>
  </si>
  <si>
    <t>open cylinders (25cm height_x0002_10 cm diameter)containing 19cm of water at 25+-1 C.</t>
  </si>
  <si>
    <t>They were housed five per cage with food and water available ad libitum and were maintained on a 12-h light/dark cycle (lights on at 7:00 AM).</t>
  </si>
  <si>
    <t>transparent Plexiglas, 80 cm tall, 30 cm in diameter, and filled with water (22–23 °C) to a depth of 40 cm.</t>
  </si>
  <si>
    <t>Chinese</t>
  </si>
  <si>
    <t>A temperatura ambiente é mantida em (22 ± 1) ℃, e o ritmo circadiano de 12 horas (8: 00—20h)</t>
  </si>
  <si>
    <t>open field test, sucrose preference test</t>
  </si>
  <si>
    <t>23 cm diameter, In a test barrel with a height of 60 cm, the water temperature is (25±1)°C.</t>
  </si>
  <si>
    <t>model</t>
  </si>
  <si>
    <t>CUMS</t>
  </si>
  <si>
    <t>Ten mice were housed per cage (26 _x0002_ 41 cm). The animals were fed a standard laboratory diet and tap water ad libitum and kept at 23 _x0003_1 _x0004_C with a 12 h light/dark cycle, light on at 7 a.m.</t>
  </si>
  <si>
    <t>glass cylinders (height: 25 cm, diameter: 10 cm) containing 6 cm of water maintained at 22-23 _x0004_C</t>
  </si>
  <si>
    <t>12 a 15</t>
  </si>
  <si>
    <t>Figure6</t>
  </si>
  <si>
    <t>5 a 17</t>
  </si>
  <si>
    <t>sibutramine</t>
  </si>
  <si>
    <t>long-evans</t>
  </si>
  <si>
    <t>were maintained on a normal 12-h light cycle _x000E_lights on at 7:00 a.m., lights off at 7:00 p.m.</t>
  </si>
  <si>
    <t>Plexiglas cylindrical swimming tank _x000E_height 50 cm, diameter 22 cm. containing 25C water. The water level was determined by the size of the rat and ranged from 18–22 cm.</t>
  </si>
  <si>
    <t>Figure6-a</t>
  </si>
  <si>
    <t>Figure6-b</t>
  </si>
  <si>
    <t>Figure6-c</t>
  </si>
  <si>
    <t>Figure6-d</t>
  </si>
  <si>
    <t>sabra</t>
  </si>
  <si>
    <t>Ten mice were housed in each cage.Temperature in the animal room was maintained between 20 and 22 °C, the light cycle was 12 h lights on (8–20 h); 12 h lights off (20–8.00 h).</t>
  </si>
  <si>
    <t>eight mice were housed in each cage.Temperature in the animal room was maintained between 20 and 22 °C, the light cycle was 12 h lights on (8–20 h); 12 h lights off (20–8.00 h).</t>
  </si>
  <si>
    <t>2L glass beaker (11 cm diameter) filled with water (24±1 °C) up to 30 cm from the bottom and 8 cm from the rim.</t>
  </si>
  <si>
    <t>test9</t>
  </si>
  <si>
    <t>plus maze test</t>
  </si>
  <si>
    <t xml:space="preserve">BHATT et al. </t>
  </si>
  <si>
    <t>C57BL/6</t>
  </si>
  <si>
    <t>16-22</t>
  </si>
  <si>
    <t>the temperature, humidity and lighting (12 h light/dark cycle, lights on at 7:00 AM) controlled vivarium and housed in groups of four</t>
  </si>
  <si>
    <t>glass cylinders (height: 25 cm; diameter: 10 cm; containing 10 cmof water at 24+- 1C)</t>
  </si>
  <si>
    <t>22-27</t>
  </si>
  <si>
    <t>housed in groups of 6 per cage and maintained in standard laboratory conditions with alternating ligh and dark cycle of 12h each at 23 +-2 C and 65 +- 2 RH</t>
  </si>
  <si>
    <t>open glass cylinder (22,5 cm diam. and 30 cm height) filled with water at a height of 15 cm maintained at 26 +- 1C.</t>
  </si>
  <si>
    <t>pre15test?</t>
  </si>
  <si>
    <t>spontaneous locomotor activity</t>
  </si>
  <si>
    <t>CUS</t>
  </si>
  <si>
    <t>Mice were housed in polycarbonate cages in a group of 6–7 and maintained in standard laboratory conditions with alternating light and dark cycle of 12 h each, temperature 23 ± 2 °C and humidity conditions 62 ± 5% RH in the housing unit and had free access to food (standard pellet chowfeed) and filteredwater ad libitum</t>
  </si>
  <si>
    <t>plexiglass cylinder (height: 30 cm, diameter: 22.5 cm) filled with water to a depth of 15 cm and maintained at 23–25 °C.</t>
  </si>
  <si>
    <t>Ireland</t>
  </si>
  <si>
    <t>7 a 10</t>
  </si>
  <si>
    <t>olfactory bulbectomy</t>
  </si>
  <si>
    <t>310-340</t>
  </si>
  <si>
    <t>were housed four per cage on a wood shaving bedding with food and water available ad libitum. Animals were maintained on a regular light-dark cycle (lights on/off 0800/2000 hours) with a constant temperature (18–22°C) and humidity of 50–80%</t>
  </si>
  <si>
    <t>perspex cylinder 40 cm high and 18 cm in diameter containing 20 cm water at a temperature of 25°C</t>
  </si>
  <si>
    <t>microinjection (dorsal hippocampus)</t>
  </si>
  <si>
    <t>200-220</t>
  </si>
  <si>
    <t>were housed in pairs in a temperature controlled room (24±11C) under standard laboratory conditions. They had free access to food and water and were maintained on a 12 h light/12 h dark cycle (lights on at 06 : 00 h).</t>
  </si>
  <si>
    <t xml:space="preserve">plastic cylinders (30 cm in diameter, 40 cm height) containing 25 cm of water at 24±11C </t>
  </si>
  <si>
    <t>NMA</t>
  </si>
  <si>
    <t>plastic cylinder (40 cm in height, 19 cm in diameter) containing 5.8 L of water set at 25 ± 1°C</t>
  </si>
  <si>
    <t>BALB/c</t>
  </si>
  <si>
    <t>The animals were kept in polyacrylic cages with 10 mice per cage and maintained under standard housing conditions with a 12h light and dark cycle.Food, in the form of dry pellets</t>
  </si>
  <si>
    <t>Plexiglass cylinder (diameter:18cm,height:40cm, containing 15cm of water maintained at 25+-1 C).</t>
  </si>
  <si>
    <t>test5score4</t>
  </si>
  <si>
    <t>milnacipran</t>
  </si>
  <si>
    <t>ddY</t>
  </si>
  <si>
    <t>35-40</t>
  </si>
  <si>
    <t>were housed under conditions of constant temperature (23+-2 1C) and humidity (55710%) with food and water available ad libitum (unless specified otherwise), and a 12/12 h light–dark cycle (8:00–20:00) during the stress procedure.</t>
  </si>
  <si>
    <t>FS and CMS</t>
  </si>
  <si>
    <t>glass beakers (height 27 cm, diameter 18 cm) filled with 4 L of water (23+-1 1C)</t>
  </si>
  <si>
    <t>JI et al</t>
  </si>
  <si>
    <t>flu</t>
  </si>
  <si>
    <t>Standard laboratory conditions were temperature (25 ± 1) °C and a 12-h light/12-h dark cycle with food and water available ad libitum</t>
  </si>
  <si>
    <t>open cylindrical container (diameter 14 cm, height 20 cm), containing 10 cm of water (depth) at (25 ± 1)°C.</t>
  </si>
  <si>
    <t>Yes, ARRIVE</t>
  </si>
  <si>
    <t>56-70</t>
  </si>
  <si>
    <t>mice were housed (5 per cage) under standard conditions (12 h light/dark cycle; lights on from 7:00 a.m. to 7:00 p.m.; 23+-1°C ambient temperature; 55+-10% relative humidity) with free access to food and water.</t>
  </si>
  <si>
    <t>glass cylinder (25 cm in height, 10 cm in diameter) filled with 10 cm high water (25 _x0002_ 1°C)</t>
  </si>
  <si>
    <t>housed at a density of 8 animals per cage (57 _x0001_ 35 _x0001_ 20 cm). The animals were maintained at 21_x0003_1 _x0004_C in 40–50% humidity with free access to water and food. The artificial photoperiod mimicked the natural sequence of day and night, i.e. 12 h of light and 12 h of darkness with the lights on at 7 am.</t>
  </si>
  <si>
    <t>19-23</t>
  </si>
  <si>
    <t>transparent cylinder of 20 cm in diameter that was filled with water to a depth of 10 cm</t>
  </si>
  <si>
    <t>313-447</t>
  </si>
  <si>
    <t>77-118</t>
  </si>
  <si>
    <t>were housed in age- and treatment-matched groups (four adults) with food and water freely available. The colony room was maintained at 22 xC on a 12-h reversed light/dark cycle (lights on 21:00 hours), with all behavioural testing conducted during the dark phase.</t>
  </si>
  <si>
    <t>were housed in age- and treatment-matched groups (eight adolescents per cage) with food and water freely available. The colony room was maintained at 22 xC on a 12-h reversed light/dark cycle (lights on 21:00 hours), with all behavioural testing conducted during the dark phase.</t>
  </si>
  <si>
    <t>emergence test, social interaction test, and novelty-suppressed drinking test</t>
  </si>
  <si>
    <t>clear Perspex cylinder (46 cm high, 22 cm diameter) containing water (24+-1 xC) to a depth of 30 cm</t>
  </si>
  <si>
    <t>11 a 13</t>
  </si>
  <si>
    <t>were housed in groups of four in plastic cages with a wire grid top in a temperature-controlled and lightcontrolled laboratory animal care unit ( 22±21C, 12-h light/dark cycle, light on at 06 : 00 h; Merz laboratory: 21±11C, light on at 07 : 00 h) with free access to pellet rat feed and tap water.</t>
  </si>
  <si>
    <t>160-210</t>
  </si>
  <si>
    <t>glass cylinders (diameter 16 cm) containing 24–251C water at a depth of 18cm.</t>
  </si>
  <si>
    <t>mother exposed to p,p'-dichlorodiphenyltrichloro-ethane (DDT)</t>
  </si>
  <si>
    <t>mother exposed to o,p'-dichlorodiphenyltrichloro-ethane (DDT)</t>
  </si>
  <si>
    <t>Figure4-b</t>
  </si>
  <si>
    <t>200-300</t>
  </si>
  <si>
    <t>were housed in plastic cage under a normal 12h ligh:12h dark period, with ad libitum acess to food and water. Ambient temperature was maintained at 22 +-2 C with a relative humidity of 60+-20%</t>
  </si>
  <si>
    <t>individually placed in a transparent cylinder (height 40cm, diameter 20cm) containing 20cm of water at 25+-1 1C.</t>
  </si>
  <si>
    <t>pre20test5</t>
  </si>
  <si>
    <t>160-180</t>
  </si>
  <si>
    <t>housed in na air-conditioned room at 22+-1C with 12h light-dark schedule (light on at 7:00). Food and water were given ad libidum.</t>
  </si>
  <si>
    <t>plexiglas cylinders (height: 40 cm, diameter: 18 cm) containing 15 cm of water maintained at 25'C.</t>
  </si>
  <si>
    <t>15-25</t>
  </si>
  <si>
    <t>were housed in cages with food and water ad libitum and maintained on a natural 12 h of light and dark cycle.</t>
  </si>
  <si>
    <t>rectangular glass jar of dimensions 25×12×25 cm containing 15 cm of water maintained at 23–25°C.</t>
  </si>
  <si>
    <t>215-245</t>
  </si>
  <si>
    <t>pre15test5(d1)test5(d7)</t>
  </si>
  <si>
    <t>Plexiglas cylinder (20 cm in diameter and 40 cm in height) filled with water maintained at 25 ◦C.</t>
  </si>
  <si>
    <t>The animals were maintained at a temperature of 22±1˚C at a relative humidity of 55±10% under a 12:12 light/dark cycle, lights on at 7:00 throughout the study. Food and water were available ad libitum. All manipulations were carried out between 9:00 and 16:00,</t>
  </si>
  <si>
    <t>Plexiglas cylinders (height, 25 cm; diameter, 10 cm; Deoksan Lab, Seoul, South Korea) filled with water (10 cm height) at a temperature of 23‑25˚C.</t>
  </si>
  <si>
    <t>bupropiona</t>
  </si>
  <si>
    <t>NDRI</t>
  </si>
  <si>
    <t>ACTH (100microg)</t>
  </si>
  <si>
    <t>210-230</t>
  </si>
  <si>
    <t>were kept on a constant light– dark cycle (lights on: 07:00—19:00 h), with standard laboratory food and tap water in an air-conditioned room (23_x0001_1 °C with approximately 60% humidity).</t>
  </si>
  <si>
    <t>plastic cylinders (height 37 cm, diameter 15.5 cm) containing 20 cm of water at 25 °C</t>
  </si>
  <si>
    <t>pre13test6</t>
  </si>
  <si>
    <t>Canada</t>
  </si>
  <si>
    <t>NDRA</t>
  </si>
  <si>
    <t>amphetamine</t>
  </si>
  <si>
    <t>amphetamine withdrawal</t>
  </si>
  <si>
    <t>glass cylinder (18.5 cm in diameter and 25.0 cm high) filled to within 7.0 cm from the top with warm tap water (30 o C)</t>
  </si>
  <si>
    <t>were housed individually in standard polypropylene cages and allowed free access to food and water. Behavioral testing was carried out during the light portion of the light/dark cycle.</t>
  </si>
  <si>
    <t>Greece</t>
  </si>
  <si>
    <t>cylindrical tank measuring 50 cm height and 20 cm width, which was filled with clean tap water (24 ± 1 _x0002_C) at a height of 40 cm</t>
  </si>
  <si>
    <t>357-377</t>
  </si>
  <si>
    <t>235-239</t>
  </si>
  <si>
    <t>were group-housed under standard laboratory conditions.</t>
  </si>
  <si>
    <t xml:space="preserve">7 a 9 </t>
  </si>
  <si>
    <t>Figure1-c</t>
  </si>
  <si>
    <t>bupropion</t>
  </si>
  <si>
    <t>tranylcypromine</t>
  </si>
  <si>
    <t>24-30</t>
  </si>
  <si>
    <t>The animals were housed under standard (25±2°C, 60–70% humidity) laboratory conditions, maintained on a 12-h light and dark cycle, with free access to standard food and water.</t>
  </si>
  <si>
    <t>24-29</t>
  </si>
  <si>
    <t>measuring cylinder (20 cm high, 10 cm in diameter) filled with water (23–25°C) up to a height of 15 cm</t>
  </si>
  <si>
    <t>The animals were housed under standard laboratory conditions (temperature 23 ± 2ºC and room humidity 60 ± 10%) and maintained on 12:12 h light-dark cycle. Standard diet and filtered water was provided ad libitum.</t>
  </si>
  <si>
    <t>glass cylinder 25 × 12 × 25 cm (L × B × H) filled with water of temperature 23 ± 2°C up to 15 cm of height.</t>
  </si>
  <si>
    <t>220-230</t>
  </si>
  <si>
    <t>The animals had free access to food and water and were kept at a constant room temperature (22 ± 1°C), under a 12 h light/dark cycle (light on at 7 a.m.)</t>
  </si>
  <si>
    <t>opaque cylinders (21 cm in diameter), filled with water (23–25°C) to a 30 cm depth.</t>
  </si>
  <si>
    <t>score5sinterval</t>
  </si>
  <si>
    <t>Uruguay</t>
  </si>
  <si>
    <t>melanin-concentrating hormone 50ng</t>
  </si>
  <si>
    <t>Figure5-a</t>
  </si>
  <si>
    <t>The animals were housed in groups of 6 in plastic cages (50cm×37.5cm×21 cm) with food and water available ad libitum and kept under controlled conditions (temperature 22±2 ◦C, 12-h day–night cycle lights on at 7:00 AM).</t>
  </si>
  <si>
    <t>Plexiglas cylinder (30cm internal diameter, 50cm height) filled with fresh water (23–25 ◦C) to a 30 cm depth</t>
  </si>
  <si>
    <t>laca</t>
  </si>
  <si>
    <t>brown norway</t>
  </si>
  <si>
    <t>wistar-kyoto</t>
  </si>
  <si>
    <t>50-55</t>
  </si>
  <si>
    <t>The rats were housed _x000E_two per cage. in a controlled environment _x000E_lights on from 07.30 to 19.30 h, temperature 22ºC.</t>
  </si>
  <si>
    <t>330-390</t>
  </si>
  <si>
    <t>195-235</t>
  </si>
  <si>
    <t>cylindrical plastic tanks height 40 cm, internal diameters 19 cm. containing water to a level of 18 cm 25 ºC..</t>
  </si>
  <si>
    <t>video analysis, chronometers</t>
  </si>
  <si>
    <t>22-28</t>
  </si>
  <si>
    <t>Twelve mice 2 were housed per cage and fed a standard laboratory diet and tap water ad libitum during 12 h/12 h light/dark cycles (lights on between 7 h 00 min and 19 h 00 min).</t>
  </si>
  <si>
    <t>plexiglass cylinders (diameter 10 cm; height 25 cm) vertically placed in a transparent animal cage (21x16x12 cm) containing 6 cm of water at 22 ± 238C</t>
  </si>
  <si>
    <t>Figure9-c</t>
  </si>
  <si>
    <t>wheel running + restraint-stress</t>
  </si>
  <si>
    <t>Animals were housed in stainless-steel shoebox cages with wire covers (24 cm × 48 cm × 18 cm; 2 rats/cage) at 25 ± 2 ◦C and 55 ± 5% humidity under 12:12-h light–dark cycle (light on from 06:00 h to 18:00 h; average illuminance 200 lx). All rats were fed standard chow and water ad libitum,</t>
  </si>
  <si>
    <t>elevated plus maze test, elevated T maze, sucrose intake test</t>
  </si>
  <si>
    <t>cylindrical swimming tank (45 cm high, 25 cm diameter) was filled with 25 ◦C tap water up to 35 cm.</t>
  </si>
  <si>
    <t>23-25</t>
  </si>
  <si>
    <t>Animals were housed 5 per cage, allowed free access to water and food,and maintained under constant temperature(23±1 ◦C), humidity(60±10%) anda12-h light/dark cycle(lightonfrom07:00to19:00h).</t>
  </si>
  <si>
    <t>25cm glass cylinder (14c mdiameter) containing 20cm of water maintained at 24±2 ◦C,</t>
  </si>
  <si>
    <t>35-37</t>
  </si>
  <si>
    <t>The animals were housed at 23 ^ 18C with a regular 12/12-h light/dark cycle (lights on from 07:30 to 19:30 h), and given standard food and water ad libitum.</t>
  </si>
  <si>
    <t>glass cylinder (18 cm in diameter, 25 cm high) filled with water at 23 ^ 18C to the height of 15 cm</t>
  </si>
  <si>
    <t>vortiexetine</t>
  </si>
  <si>
    <t>duloxetine</t>
  </si>
  <si>
    <t>vilazodone</t>
  </si>
  <si>
    <t>multimodal</t>
  </si>
  <si>
    <t>17 a 30</t>
  </si>
  <si>
    <t>16 a 24</t>
  </si>
  <si>
    <t>and group housed (3/cage). Animals were kept under a 12:12 light:dark cycle (lights on 6 am, lights off 6 pm) with ad libitum access to water and food.</t>
  </si>
  <si>
    <t>object placement test</t>
  </si>
  <si>
    <t>novel object recognition test</t>
  </si>
  <si>
    <t>plexiglass cylinders (20 cm in diameter) filled with 25°C water (30 cm deep)</t>
  </si>
  <si>
    <t>test7score6</t>
  </si>
  <si>
    <t>4 a 7</t>
  </si>
  <si>
    <t>Animals were housed in a temperature- and humidity-controlled facility with a 12-h light/dark cycle and free access to food and water throughout the study. Experiments were conducted during the light phase.</t>
  </si>
  <si>
    <t>vertical cylinders (height, 40 cm; internal diameter, 19 cm) containing water (25°C) to a level of 18 cm</t>
  </si>
  <si>
    <t>Taiwan</t>
  </si>
  <si>
    <t>CMS</t>
  </si>
  <si>
    <t>250-350</t>
  </si>
  <si>
    <t>They were housed in a temperature (22–24 °C) and a humidity-controlled (60%) room, on a 12-h light– dark (light on: 07:00–19:00 h) schedule.</t>
  </si>
  <si>
    <t>vertical, 40 cmtall and 20 cm in diameter, Plexiglass cylinder, containing water (25 °C) 30 cm deep</t>
  </si>
  <si>
    <t>were housed 5/cage under standard conditions (12-h-light/-dark cycle; lights on from 7:00 am to 7:00 pm; 23 ± 1°C ambient temperature; 55 ± 10% relative humidity) for 1 week with free access to food and water</t>
  </si>
  <si>
    <t>glass cylinder (height 25 cm, diameter 10 cm) filled to 10 cm with water at 25 ± 1°C</t>
  </si>
  <si>
    <t>Figure8</t>
  </si>
  <si>
    <t>Figure9</t>
  </si>
  <si>
    <t>The animals were kept for at least one week before the experiments, at optimum temperature (23 ± 2ºC) and humidity-controlled (50-60%) animal rooms under a 12:12-h light/dark cycle (light on 6:00–18:00 h) with free access to food and water ad libitum.</t>
  </si>
  <si>
    <t>23-27</t>
  </si>
  <si>
    <t>MAHESH et al</t>
  </si>
  <si>
    <t>ctrl</t>
  </si>
  <si>
    <t>esc 2</t>
  </si>
  <si>
    <t>esc 4</t>
  </si>
  <si>
    <t>esc 10</t>
  </si>
  <si>
    <t>flx10</t>
  </si>
  <si>
    <t>flx20</t>
  </si>
  <si>
    <t>vla4</t>
  </si>
  <si>
    <t>vla8</t>
  </si>
  <si>
    <t>plexi-glass cylinder (height: 30 cm, diameter: 22.5 cm) filled with water to a depth of 15 cm and maintained at 23–25°C.</t>
  </si>
  <si>
    <t>MAHMOUDI et al</t>
  </si>
  <si>
    <t>ctl</t>
  </si>
  <si>
    <t>were randomly housed in groups of 10 in polypropylene cages at an ambient temperature, 25 ± 1°C and 45-55% relative humidity, with a 12 h light: 12 h dark cycle (lights on at 7 a.m.).</t>
  </si>
  <si>
    <t>glass cylinder (20 cm in height and 12 cm in diameter) containing 8-cm-deep water at 24-25°C</t>
  </si>
  <si>
    <t>Figure7</t>
  </si>
  <si>
    <t>mianserin</t>
  </si>
  <si>
    <t>teca</t>
  </si>
  <si>
    <t>Slc:ddY</t>
  </si>
  <si>
    <t>The mice were housed in an animal room under the following conditions: room temperature 23"28C, relative humidity 55"15%, with a 12- hr12-h light–dark cycle _x000E_lights on at 0800.</t>
  </si>
  <si>
    <t>vertical glass cylinder _x000E_height, 25 cm; diameter, 12 cm. containing water about 15 cm deep at 20ºC</t>
  </si>
  <si>
    <t>8 a 12</t>
  </si>
  <si>
    <t>160-190</t>
  </si>
  <si>
    <t>210-250</t>
  </si>
  <si>
    <t>Animals were housed four to five to a cage, at constant room temperature (21 + 1 ° C) and relative humidity (60%), with water and food freely available, and 12 h light-dark cycle (light on: 6.00a.m.).</t>
  </si>
  <si>
    <t>plexiglas cylinder (40 cm height, 18 cm inside diameter) containing 15 cm water maintained at 25_+ 1 ° C.</t>
  </si>
  <si>
    <t>Animals were housed in groups on a 12-hour light/dark cycle (lights on at 6:00 AM, lights off at 6:00 PM) under controlled temperature (22 ± 2 _x0003_C) and humidity (50 ± 10 %), and were given standard diet and water ad libitum</t>
  </si>
  <si>
    <t>vertical plastic cylinder (diameter 21 cm, height 50 cm) containing 25 cm of water, maintained at 25 ± 1 _x0003_C.</t>
  </si>
  <si>
    <t>individually housed in a temperature (21 _x0003_1 _x0004_C) and humidity (55 _x0003_ 5%) controlled room on a 12-h light/dark cycle with food and water freely available.</t>
  </si>
  <si>
    <t>plexiglass cylinder (height: 45 cm, diameter: 19 cm) filled with 28e30 cm of 26 _x0004_C water.</t>
  </si>
  <si>
    <t>Figure-d</t>
  </si>
  <si>
    <t>Mice were group-housed (5 mice/cage) under standard laboratory conditions (21 _x000B_ 2°C, 12:12-h light/dark cycle, lights on at 7:00 AM) with food and water available ad libitum,</t>
  </si>
  <si>
    <t>4-liter beaker (18 cm in diameter) filled with 15 cm of water (_x000C_25–26°C) to prevent</t>
  </si>
  <si>
    <t>were lodged in groups of five in housing facilities (room temperature: 20– 22 °C; 12 light/12 dark cycle; lights on at 06:00 a.m.; polycarbonate cages 35 cm×56 cm×19 cm). The rats had free access to food and tap water.</t>
  </si>
  <si>
    <t>glass cylinder (46 cm tall × 20 cm in diameter; containing water: 23–25 °C). the depth of 30.0 cm was selected</t>
  </si>
  <si>
    <t>Figure10</t>
  </si>
  <si>
    <t>&lt;16</t>
  </si>
  <si>
    <t>90-240</t>
  </si>
  <si>
    <t xml:space="preserve">Housing was at room temperature, in a 12 h light/dark cycle with lights on at 0600. Food pellets and tap water were available ad libitum. </t>
  </si>
  <si>
    <t>plexiglass cylinders (24 cm tall_x0003_21 cm in internal diameter) filled with water (23–251C) to a depth of 15 cm.</t>
  </si>
  <si>
    <t>10 a 12</t>
  </si>
  <si>
    <t>constant temperature (22  2 vC), with a 12 h light/ dark cycle (lights-on at 08:00 h).</t>
  </si>
  <si>
    <t>cylindrical container (height ¼ 59 cm; diameter ¼ 25 cm) was filled with 25 vC water up to a level of 36 cm.</t>
  </si>
  <si>
    <t>6 a 7</t>
  </si>
  <si>
    <t>The animals were housed 5-8 per cage (57 x 35 x 20 cm) in a colony room maintained at 21 ± 1°C and with a 40-50% humidity under an artificial day-night cycle (12/12 h, the light on at 7 a.m.). The animals had free access to standard laboratory food and tap water before the experiment.</t>
  </si>
  <si>
    <t>cylindrical container (diameter: 10 cm, height: 25cm) filled with water up to 9 cm at 22 ± 1°C.</t>
  </si>
  <si>
    <t>Rats were housed three or four per cage with free access to food and water.They were maintained on a 12hlight/dark cycle(lightsonat08:00,lightsoffat20:00)at a room temperature of 23 +-1 °C and humidity 60%.</t>
  </si>
  <si>
    <t>each rat was individually placed into anacrylic cylinder(30cm indiameter,45cm high)with water maintained at 25+-1 °C at adepth of 30cm for 15min.</t>
  </si>
  <si>
    <t xml:space="preserve">video analysis, manual </t>
  </si>
  <si>
    <t>They were housed in groups of five in an air- and light-controlled room _x000E_temperature; 24"28C, light phase; 0800–2000.. Food and water were given ad libitum.</t>
  </si>
  <si>
    <t>cylinder 40 cm high, 18 cm in diameter. with water up to 17 cm deep and maintained at 25"18C</t>
  </si>
  <si>
    <t>Animals were housed in standard cages at 25°C, in a 12 h light cycle with food and water freely available</t>
  </si>
  <si>
    <t>glass cylinders (height 25 cm, diameter 10 cm) containing 15 cm of water at 23 – 25°C.</t>
  </si>
  <si>
    <t>17-19</t>
  </si>
  <si>
    <t>The animals were housed at 24_x0002_C +- 2_x0002_C under a 12 h light-dark cycle (lights on from 8:00 to 20:00) and had ad libitum access to food and water.</t>
  </si>
  <si>
    <t>glass cylinder (diameter 10 cm) filled with 10 cm of water (22_x0002_ +- 1_x0002_C).</t>
  </si>
  <si>
    <t>NOLDNER et al</t>
  </si>
  <si>
    <t>190-260</t>
  </si>
  <si>
    <t>Housed in macrolon cages with free access to food and water under controled environmental conditions (light on from 6 am to 6 pm, temperature 21-22C, relative humidity 50-60%)</t>
  </si>
  <si>
    <t>in a glass cylinder (height 50 cm; diameter: 25 cm) containing 16-20 of water 25ºC.</t>
  </si>
  <si>
    <t>BKTO</t>
  </si>
  <si>
    <t>were housed in groups of 15 under standard conditions with food and water provided ad libitum (lights on 07.00–19.00 h).</t>
  </si>
  <si>
    <t>1L beakers with 600 ml of water (23 °C) (i.e. 10 cm deep).</t>
  </si>
  <si>
    <t>United Kingdom</t>
  </si>
  <si>
    <t>20-30</t>
  </si>
  <si>
    <t>They were kept under standard conditions of temperature and humidity with a 12:12 light : dark cycle. The animals were fed with standard pellet diet and water ad libitum.</t>
  </si>
  <si>
    <t>vertical Plexiglass cylinder (height 40 cm; diameter 20 cm) filled with 30 cm of water maintained at temperature of 25 ± 2OC.</t>
  </si>
  <si>
    <t>locomotor activity, tail suspension test, splash test</t>
  </si>
  <si>
    <t>The animals were maintainedat 22–25◦C with free access to water and food, under a 12:12 hlight/dark cycle, with lights turned on every day at 7:00 a.m.</t>
  </si>
  <si>
    <t>open cylindri-cal container (12 cm in diameter and 30 cm in height), containing20 cm of water at 25 ± 1◦C.</t>
  </si>
  <si>
    <t>Animals were housed in a maximum number of five per cage (30 cm × 20 cm × 15 cm) with food and water ad libitum. They were kept in 12 h light/dark cycles (lights on at 7:00 a.m.) at a temperature of 23 ± 1 ◦C.</t>
  </si>
  <si>
    <t>cylinder (height: 31 cm; diameter: 16 cm) containing 15 cm of water maintained at 25 ± 1 ◦C.</t>
  </si>
  <si>
    <t>nortriptyline</t>
  </si>
  <si>
    <t>with freeaccess to water and food, and temperature of 23◦C ± 2. A 12/12 hlight/dark cycle was used with lights on at 6 and off at 18 h.</t>
  </si>
  <si>
    <t>cylinder of 10 cm diameter and 30 cm heightwith water at 25◦C ± 1 reaching 19 cm of water column</t>
  </si>
  <si>
    <t>PINTO et al</t>
  </si>
  <si>
    <t>ctr</t>
  </si>
  <si>
    <t>amitrip</t>
  </si>
  <si>
    <t>70-90</t>
  </si>
  <si>
    <t>were kept in controlled environmental conditions (temperature = 21 _x0003_ 3_x0002_C; humidity = 45–75%), under natural illumination, food and water ad libitum, all throughout the experiment.</t>
  </si>
  <si>
    <t>using a vessel measuring 20 _x0004_ 11 _x0004_ 11 cm filled with warm water (25 _x0003_ 2_x0002_C) depth sufficient to allow the mice to touch the bottom with the tip of the tail</t>
  </si>
  <si>
    <t>7 a 15</t>
  </si>
  <si>
    <t>The animals were kept under a natural day-night cycle with free access to food and water.</t>
  </si>
  <si>
    <t>glass cylinders (height 25 cm, diameter 10 cm) containing 10 cm of water, maintained at 23–25°C.</t>
  </si>
  <si>
    <t>animals were kept in groups of eight to a cage (60 x 38 x 20 cm) on a natural day–night cycle (from September to December), at a room temperature of 19–21 C, with free access to food</t>
  </si>
  <si>
    <t>Plexiglas cylinders (40 cm high; 18 cm in diameter) containing 15 cm of water, maintained at 25C.</t>
  </si>
  <si>
    <t>CD-1</t>
  </si>
  <si>
    <t>18-21</t>
  </si>
  <si>
    <t>The mice were kept in groups of 15 to a plastic cage(60cm_x0001_ 38 cm_x0001_20 cm)at a room temperature(22+-2 °C), on 12hlight/ dark cycles(the lights were turned on at7:00a.m.,and turned off at 19:00p.m.).</t>
  </si>
  <si>
    <t>individually in glass cylinders (height 25cm, diameter 10cm)containing 10cm3 of water(23–25 °C),</t>
  </si>
  <si>
    <t>The animals were kept in groups of 15 mice in cages at room temperature of 22 ± 2°C under light/dark (12:12) cycle and they had free access to food (standard laboratory pellets) and water before experiments.</t>
  </si>
  <si>
    <t>glass cylinders (height 25 cm, diameter 10 cm) containing 10 cm3 of water (maintained at 23–25°C)</t>
  </si>
  <si>
    <t>Figure8-b</t>
  </si>
  <si>
    <t>were maintained in the conditions of controlled humidity (45–50%), temperature (23 ± 1 °C), and lighting (12 h/d).</t>
  </si>
  <si>
    <t>sucrose preference test, novelty-suppressed feeding test</t>
  </si>
  <si>
    <t>(height 40 cm, diameter 20 cm, containing 25 cm of water maintained at 25 °C).</t>
  </si>
  <si>
    <t>maintained on a 12 h light/dark cycle and had free access to food and water up to the time of experimentation.</t>
  </si>
  <si>
    <t>polypropylene vessel (30 × 15 × 30 cm) with a water level of 15 cm at 25 ± 2°C.</t>
  </si>
  <si>
    <t>South Africa</t>
  </si>
  <si>
    <t>open cylindrical container (diameter 10 cm, height 25 cm), containing 15 cm of water at 25 _x0001_ 1 °C.</t>
  </si>
  <si>
    <t>test15score13</t>
  </si>
  <si>
    <t>selegiline</t>
  </si>
  <si>
    <t>were kept in cages with five animals each with continuous access to food and water. The roomhousing the cages was temperature-controlled (22 ± 2∘C) and on a 12 h light/dark cycle with the lights going on at 7:00 a.m.</t>
  </si>
  <si>
    <t>elevated plus-maze, open field test</t>
  </si>
  <si>
    <t>cylinder with a diameter of 40 cm containing a column of 17 cm of water at 27∘C.</t>
  </si>
  <si>
    <t>maprotiline</t>
  </si>
  <si>
    <t>were kept at an ambient temperature of 22 + 1°C and a day/night cycle of 12 h/12 h.</t>
  </si>
  <si>
    <t>plexiglass cylinder from which they could not escape (height = 25cm, diameter = 10cm) containing water 6cm deep at 22 + 1°C.</t>
  </si>
  <si>
    <t>The rats were housed five per cage with food and water available ad libitum</t>
  </si>
  <si>
    <t>Plexiglas, 80 cm tall, 30 cm indiameter, and filled with water (22–23 °C) to a depth of 40 cm</t>
  </si>
  <si>
    <t>129S6</t>
  </si>
  <si>
    <t>They were group housed ten per cage, in a colony room with controlled temperature (22°C) and humidity (30–70%), under reversed light/dark conditions (lights on between 2100 and 0900 hours) with food and water ad libitum.</t>
  </si>
  <si>
    <t>1 saline injection for 4 days</t>
  </si>
  <si>
    <t>ovariectomized +1 saline injection for 4 days</t>
  </si>
  <si>
    <t>glass container (25×45 cm) filled with water (1000 ml at 25°C)</t>
  </si>
  <si>
    <t>The animals had free access to standard rodent food pellets and water</t>
  </si>
  <si>
    <t>rectangular glass jar (25cm×12cm×25cm containing 15cm of water maintained at 23–25 ◦C).</t>
  </si>
  <si>
    <t>acrylic cylinder (450_x0002_192 mm i.d.)filled with water at 25_x0001_1 °C to a depth of 17 cm</t>
  </si>
  <si>
    <t>CD</t>
  </si>
  <si>
    <t>240-260</t>
  </si>
  <si>
    <t>All animals were housed in a controlled room (temperature, 25_x0001_1 °C; humidity, 45—50%; light–dark cycle, 12 h each)</t>
  </si>
  <si>
    <t>locomotor activity</t>
  </si>
  <si>
    <t>NMRI</t>
  </si>
  <si>
    <t>Animals were maintained under standard laboratory conditions on a 12:12 h light/dark cycle (lights on at 08:00 AM) and controlled temperature</t>
  </si>
  <si>
    <t>34-37</t>
  </si>
  <si>
    <t>transparent glass cylinders (Height: 25cm, Diameter: 10cm), filled with water to a height of 15 cm and maintained at 25±1ᵒC (23 ± 1°C).</t>
  </si>
  <si>
    <t>Egypt</t>
  </si>
  <si>
    <t>Bacillus Calmette–Guérin (BCG)</t>
  </si>
  <si>
    <t>22-30</t>
  </si>
  <si>
    <t>56-84</t>
  </si>
  <si>
    <t>They were housed individually under a normal light:dark cycle. Food and tap water were available ad libitum.</t>
  </si>
  <si>
    <t>transparent cylindrical glassbeaker filled with water</t>
  </si>
  <si>
    <t>were housed in six per cage and maintained in humidity and temperature controlled rooms with day–night cycle.</t>
  </si>
  <si>
    <t>open cylindrical container (diameter 10 cm, height 25 cm), containing approximately 20 cm of water at 25 ± 1 _x0003_C.</t>
  </si>
  <si>
    <t>Animals were housed in a temperature and humidity controlled facility on a 12 h:12 h light/dark cycle.</t>
  </si>
  <si>
    <t>cylinders (height 40 cm, internal diameter 19 cm) containing water (25 °C) to a level of 15 cm,</t>
  </si>
  <si>
    <t>13 a 14</t>
  </si>
  <si>
    <t>BALB/CByJ</t>
  </si>
  <si>
    <t>49-63</t>
  </si>
  <si>
    <t>Animals were housed under standard 12-hour light/dark cycles with food and water ad libitum. Animals were housed in groups of 6–7 per cage</t>
  </si>
  <si>
    <t>open rectangular container (22×10.5×25.5 cm), containing 15 cmof water at 24±1 °C.</t>
  </si>
  <si>
    <t>pre6test6score5</t>
  </si>
  <si>
    <t>were maintained in a humidity (55F10%)- and temperature (23F2 8C)-controlled facility under a 12/12-h light/dark cycle (light on at 7:00 a.m.)</t>
  </si>
  <si>
    <t>Plexiglas cylinder (45 cm height_x0002_15 cm diameter, NSM507M, Neuroscience) filled with water at 25 8C at a depth of 35 cm.</t>
  </si>
  <si>
    <t>100-200</t>
  </si>
  <si>
    <t>housed in an air conditioned room at 22 ± 1 C with a 12-hr light-dark cycle (lights on at 7:00).</t>
  </si>
  <si>
    <t>100-201</t>
  </si>
  <si>
    <t>glass cylinder (height: 30 cm, diameter:18 cm) containing 18-cm-deep water at 251C</t>
  </si>
  <si>
    <t>forced swim</t>
  </si>
  <si>
    <t>90-120</t>
  </si>
  <si>
    <t>were housed in groups of three, in polypropylene cages with husk bedding, under standard conditions of light and dark cycles, with food and water ad libitum</t>
  </si>
  <si>
    <t>clear plastic tank (45 cm  635 cm  660 cm) containing 30 cm of water (2460.5uC)</t>
  </si>
  <si>
    <t>SU et al</t>
  </si>
  <si>
    <t>CUMS+flx</t>
  </si>
  <si>
    <t>sucrose preference test, open field test</t>
  </si>
  <si>
    <t>Mice had free access to food and water and were maintained on a 12 h dark/light cycle in a room with controlled temperature (23±1 °C) and humidity (55±5%).</t>
  </si>
  <si>
    <t>25-cm glass cylinder (10 cm diameter) containing 10 cm water at 23±1 °C.</t>
  </si>
  <si>
    <t>DBA/2</t>
  </si>
  <si>
    <t>35-49</t>
  </si>
  <si>
    <t>Mice were housed in groups of five per cage under a controlled 12-h/12-h light–dark cycle (light from 7 am to 7 pm), at a room temperature of 23±1 °C and humidity of 55±5%.</t>
  </si>
  <si>
    <t>25-cm glass cylinder (diameter, 10 cm) containing 10 cm ofwater at 23±1 °C.</t>
  </si>
  <si>
    <t>Figure7-b</t>
  </si>
  <si>
    <t>amoxapine</t>
  </si>
  <si>
    <t>240-270</t>
  </si>
  <si>
    <t>were housed in groups of 5 or 6 per cage under standard conditions; room temperature (23 B 3° C); light-dark cycle (light phase 7:15–19:15)</t>
  </si>
  <si>
    <t xml:space="preserve">cylinder (40 cm high, 18.5 cm in diameter) containing water 20 cm deep maintained at 25 B 1°C </t>
  </si>
  <si>
    <t>desvenlafaxine</t>
  </si>
  <si>
    <t>intranasal</t>
  </si>
  <si>
    <t>42-57</t>
  </si>
  <si>
    <t>42-58</t>
  </si>
  <si>
    <t>cylindrical glass vessel filled with water to 30 cm mark</t>
  </si>
  <si>
    <t>Animals were housed separately in groups of 10 per cage (polycarbonate cage size: 29×22×14cm) under laboratory conditions with alternating light and dark cycle of 12 h each having free access to food and water</t>
  </si>
  <si>
    <t>open glass chamber (25×15×25 cm3), containing fresh water to a height of 15 cm and maintained at 26±1°C.</t>
  </si>
  <si>
    <t>constant room temperature (20–22°C) with free access to water and food, under a 12:12 h light: dark cycle.</t>
  </si>
  <si>
    <t>cylinder (diameter 15 cm, height 25 cm) containing 15 cm of fresh water maintained at 25°C ± 1°C.</t>
  </si>
  <si>
    <t>Subjects (Ss) were kept in a room with a 12:12 light–dark cycle (lights on at 9 a.m.) and controlled temperature. Ss were housed in groups (5 per cage), with free access to food and water.</t>
  </si>
  <si>
    <t>&lt;24</t>
  </si>
  <si>
    <t>glass cylinder (46 cm high_x0001_20 cm in diameter) containing a 30-cm water column (24F1 jC temperature).</t>
  </si>
  <si>
    <t>glass cylinder (40 cm high_x0001_20 cm in diameter) containing a 30-cm water column (23-25C temperature).</t>
  </si>
  <si>
    <t>mother exposed to Chlorpyrifos (CPF)</t>
  </si>
  <si>
    <t>glass cylinder (14×16 high cm) containing 12 cm of water at 25±1°C.</t>
  </si>
  <si>
    <t>were housed in breeding cages with a 12-h light–dark cycle (lights on 2000–0800 hours) and with free access to food and water.</t>
  </si>
  <si>
    <t>test10</t>
  </si>
  <si>
    <t>12 a 13</t>
  </si>
  <si>
    <t xml:space="preserve">12 a 13 </t>
  </si>
  <si>
    <t>rats in groups of four in plastic cages with food and water continuously available, in a temperature-controlled colony room (22 + I°C; 60% humidity), with lights on at 07:00 a.m. and off at 07:00 p.m.</t>
  </si>
  <si>
    <t>Plexiglas cylinder (60 cm high and 25 cm in diameter) containing 25 cm water maintained at 25°C</t>
  </si>
  <si>
    <t>26-30</t>
  </si>
  <si>
    <t xml:space="preserve">Animals were housed in groups with free access to laboratory chow and water in a regulated environment (22 ± 1 ◦C, 40–60% humidity) and under a 12 h/12 h light/dark cycle (light on at 7 : 00 AM). </t>
  </si>
  <si>
    <t>in a glass cylinder (Ø 12 cm, height 24 cm) filled with water at a height of 12 cm. Water temperature was maintained at 23 ◦C.</t>
  </si>
  <si>
    <t>210-270</t>
  </si>
  <si>
    <t>They were housed at 23±1°C with a 12-h light period (07:00–19:00 h).</t>
  </si>
  <si>
    <t>cylindrical container (15.5 cm diameter, 37 cm high) filled with water to a height of 20 cm. The water was maintained at 25±1°C.</t>
  </si>
  <si>
    <t>250-270</t>
  </si>
  <si>
    <t>The animals were housed individually in a cage (40×27×15 cm), on a natural day–night cycle at a room temperature of 19–21 °C.</t>
  </si>
  <si>
    <t>plexiglass cylinders (40cm height; 18 cm in diameter), containing 15 cm of water maintained at 25 °C</t>
  </si>
  <si>
    <t>Kumming</t>
  </si>
  <si>
    <t>30-35</t>
  </si>
  <si>
    <t>The animals were maintained on a 12-h light–dark cycle under regulated temperature (22 ± 2°C) and humidity (50 ±10%) and fed with standard diet and water ad libitum.</t>
  </si>
  <si>
    <t>transparent glass vessel (25cm high, 14cm in diameter) filled with 10cm of water at 24–26°C.</t>
  </si>
  <si>
    <t>20-24</t>
  </si>
  <si>
    <t>Animals were housed 5 per cage (320×180×160 cm) under a normal 12-h/12-h light/ dark schedule with the lights on at 07:00 a.m. and had free access to tap water and food pellets. Ambient temperature and relative humidity were maintained at 22±2˚C and at 55±5%</t>
  </si>
  <si>
    <t>glass cylinder (20 cm in height, 14 cm in diameter) filled with 10-cm high water (25±2°C).</t>
  </si>
  <si>
    <t>Animals were housed 5 per cage (320×180×160 cm) under a 12-h/12-h light/dark schedule with the lights on at 07:00 a.m. Ambient temperature and relative humidity were maintained at 22±2 °C and 55±5%, respectively</t>
  </si>
  <si>
    <t>glass cylinder (20 cm in height, 14 cm in diameter) with 10-cm deep water (25±2 °C).</t>
  </si>
  <si>
    <t>Balb/CJ</t>
  </si>
  <si>
    <t>group-housed in OptiMICE ventilated cages. All mice were maintained on a 12/12 light/dark cycle with the light on at 8:00 AM. The room temperature was maintained between 20°C and 23°C with a relative humidity between 30% and 70%.</t>
  </si>
  <si>
    <t>glass cylinders (15 cm tall 9 10 cm wide, 1 L beakers) containing 23 _x0003_ 1°C water 12 cm deep (~800 mL).</t>
  </si>
  <si>
    <t>24-33</t>
  </si>
  <si>
    <t xml:space="preserve">swiss </t>
  </si>
  <si>
    <t>The animals were kept at a room temperature of 20 ± 1 _x0003_C. All the investigations were conducted in the light phase, on a natural day–night cycle (from March to July), between 9 am and 2 pm.</t>
  </si>
  <si>
    <t>glass cylinder (25 cm high, 10 cm in diameter) containing 6 cm of water maintained at 23–25 _x0003_C</t>
  </si>
  <si>
    <t>They were maintained under controlled laboratory conditions (light on from 08.00 to 20.00 hours, temperature 22,7 +-1C, humidity 60%), with freely available food and water.</t>
  </si>
  <si>
    <t>Plexiglas cylinder (height: 40 cm, diameter: 18 cm) containing a column of 17 cm of water at 25C.</t>
  </si>
  <si>
    <t>were housed in groups of four or five per cage with a 12-hour light/dark cycle (lights on at 07:00).</t>
  </si>
  <si>
    <t>Plexiglas cylinders (30 cm height _x0001_ 20 cm diameter) filled with 15 cm of water (23 6 1°C).</t>
  </si>
  <si>
    <t>16-20</t>
  </si>
  <si>
    <t>Animals weremaintained under standard conditions of controlled temperature(23 ± 1◦C), humidity (45%), and lighting (12-h light/dark cycle).</t>
  </si>
  <si>
    <t>cylindrical container (diameter 10 cm, height 25 cm)containing 19 cm of water at 25 ± 1◦C</t>
  </si>
  <si>
    <t>LPS</t>
  </si>
  <si>
    <t>Figure4-a</t>
  </si>
  <si>
    <t>ZHE et al</t>
  </si>
  <si>
    <t>lps</t>
  </si>
  <si>
    <t>lps+flx</t>
  </si>
  <si>
    <t>56-63</t>
  </si>
  <si>
    <t>All the mice were housed in a room maintained at 25 ± 1 °C with a 12/12 h light/dark cycle (lights on at 7:00AM), and with free access to food and water</t>
  </si>
  <si>
    <t>cylindrical container (diameter = 14 cm, height = 20 cm) containing water up to a height of 12 cm at 25 ± 1 °C</t>
  </si>
  <si>
    <t>video analysis, manual</t>
  </si>
  <si>
    <t>30-40</t>
  </si>
  <si>
    <t>were maintained at 22–24 °C with free access to water and food, under a 12:12 h light/dark cycle (lights on at 07:00 h).</t>
  </si>
  <si>
    <t>open cylindrical container (diameter 10 cm, height 25 cm), containing 19 cm of water at 25±1 °C</t>
  </si>
  <si>
    <t>10 a 11</t>
  </si>
  <si>
    <t>were individually housed under a constant temperature (23±2 ◦C) and maintained on a 12 h/12 h light/dark cycle with free access to food and water.</t>
  </si>
  <si>
    <t>placed in a 20 cm diameter × 35 cm height plastic cylinder filled to 20 cm with 23–25 ◦C water.</t>
  </si>
  <si>
    <t>7 a 9</t>
  </si>
  <si>
    <t>30-41</t>
  </si>
  <si>
    <t>30-42</t>
  </si>
  <si>
    <t>30-43</t>
  </si>
  <si>
    <t>were maintained at 22–271C with free access to water and food, under a 12:12 h light:dark cycle.</t>
  </si>
  <si>
    <t>open cylindrical container (diameter 10 cm, height 25 cm), containing 19cm of water at 25+-1C</t>
  </si>
  <si>
    <t>NMAa</t>
  </si>
  <si>
    <t>NMAb</t>
  </si>
  <si>
    <t>7 a 11</t>
  </si>
  <si>
    <t>Animals were maintained in an air-conditioned room with controlled temperature (22±2 °C) under a 12/12 h light/dark cycle with lights on at 07:00 h. They were housed in standard-sized plastic cages (32×18×24 cm) with sawdust (4–6 mice per cage)</t>
  </si>
  <si>
    <t>open field test, traction test</t>
  </si>
  <si>
    <t>glass cylinders (height, 30 cm; diameter, 10 cm), containing 20 cm of water at 25±0.5 °C,</t>
  </si>
  <si>
    <t>pentylenetetrazol-kindled seizures</t>
  </si>
  <si>
    <t xml:space="preserve">BENMANSOUR et al. </t>
  </si>
  <si>
    <t>B. S. Ferreira Mello; A. S. Monte; R. S. McIntyre; J. K. Soczynska; C. S. Custódio; R. C. Cordeiro; J. H. Chaves; S. M. Mendes Vasconcelos; H. V. Nobre Júnior; F. C. Florenço de Sousa; T. N. Hyphantis; A. F. Carvalho; D. S. Macêdo</t>
  </si>
  <si>
    <t>D. Inta; M. A. Vogt; J. M. Lima-Ojeda; N. Pfeiffer; M. Schneider; P. Gass</t>
  </si>
  <si>
    <t>G. T. Ngoupaye; E. Ngo Bum; W. M. U. Daniels</t>
  </si>
  <si>
    <t>Y. Chen; L. D. Kong; X. Xia; H. F. Kung; L. Zhang</t>
  </si>
  <si>
    <t>J. C. de Moura; M. M. Noroes; P. Rachetti Vde; B. L. Soares; D. Preti; R. Nassini; S. Materazzi; I. M. Marone; D. Minocci; P. Geppetti; E. C. Gavioli; E. Andre</t>
  </si>
  <si>
    <t>J. A. Diaz; S. Vega; M. A. Exposito; C. C. Sanchez Mateo; V. Darias</t>
  </si>
  <si>
    <t>F. S. Duarte; P. R. Codeco Martins; G. A. Romeiro; T. C. Monteiro De Lima</t>
  </si>
  <si>
    <t>E. F. Espejo; F. J. Minano</t>
  </si>
  <si>
    <t>Y. Guo; K. Xu; W. Y. Bao; Y. Wang; X. H. Zhang; M. M. Xu; M. Yu; C. T. Zhang; B. C. Zhao; J. H. Wu; Y. Tu</t>
  </si>
  <si>
    <t>M. Han; X. Ma; Y. Jin; W. Zhou; J. Cao; Y. Wang; S. Zhou; G. Wang; Y. Zhu</t>
  </si>
  <si>
    <t>W. W. Ji; S. Y. Wang; Z. Q. Ma; R. P. Li; S. S. Li; J. S. Xue; W. Li; X. X. Niu; L. Yan; X. Zhang; Q. Fu; R. Qu; S. P. Ma</t>
  </si>
  <si>
    <t>N. Kushwah; V. Jain; S. Deep; D. Prasad; S. B. Singh; N. Khan</t>
  </si>
  <si>
    <t>Y. Lu; C. Wang; Z. Xue; C. Li; J. Zhang; X. Zhao; A. Liu; Q. Wang; W. Zhou</t>
  </si>
  <si>
    <t>K. Pytka; K. Gawlik; D. Pawlica-Gosiewska; J. Witalis; A. Waszkielewicz</t>
  </si>
  <si>
    <t>J. Sanmukhani; A. Anovadiya; C. B. Tripathi</t>
  </si>
  <si>
    <t>J. Su; N. Hato-Yamada; H. Araki; H. Yoshimura</t>
  </si>
  <si>
    <t>E. Tatarczynska; A. Klodzinska; E. Chojnacka-Wojcik</t>
  </si>
  <si>
    <t>R. Vergura; G. Balboni; B. Spagnolo; E. Gavioli; D. G. Lambert; J. McDonald; C. Trapella; L. H. Lazarus; D. Regoli; R. Guerrini; S. Salvadori; G. Calo</t>
  </si>
  <si>
    <t>N. Violle; P. Rozan; H. Demais; P. Nyvall Collen; J. F. Bisson</t>
  </si>
  <si>
    <t>Effects of doxycycline on depressive-like behavior in mice after lipopolysaccharide (LPS) administration</t>
  </si>
  <si>
    <t>Lack of long-term behavioral alterations after early postnatal treatment with tropisetron: Implications for developmental psychobiology</t>
  </si>
  <si>
    <t>Antidepressant-like effects of the aqueous macerate of the bulb of Gladiolus dalenii Van Geel (Iridaceae) in a rat model of epilepsy-associated depression</t>
  </si>
  <si>
    <t>Behavioral and biochemical studies of total furocoumarins from seeds of Psoralea corylifolia in the forced swimming test in mice</t>
  </si>
  <si>
    <t>The blockade of transient receptor potential ankirin 1 (TRPA1) signalling mediates antidepressant- and anxiolytic-like actions in mice</t>
  </si>
  <si>
    <t>Synthesis and antidepressant evaluation of new hetero[2,1]benzothiazepine derivatives</t>
  </si>
  <si>
    <t>Antidepressant-like profile of action of two 4-amine derivatives of 10,11-dihydro-5H-dibenzo [a,d] cycloheptane in mice evaluated in the forced swimming test</t>
  </si>
  <si>
    <t>Prefrontocortical dopamine depletion induces antidepressant-like effects in rats and alters the profile of desipramine during Porsolt's test</t>
  </si>
  <si>
    <t>[Effect of Acupuncture Intervention on c-jun N-terminal Kinase Signaling in the Hippocampus in Rats with Forced Swimming Stress]</t>
  </si>
  <si>
    <t>Synthesis and structure-activity relationship of novel cinnamamide derivatives as antidepressant agents</t>
  </si>
  <si>
    <t>Effects of perillaldehyde on alternations in serum cytokines and depressive-like behavior in mice after lipopolysaccharide administration</t>
  </si>
  <si>
    <t>Neuroprotective Role of Intermittent Hypobaric Hypoxia in Unpredictable Chronic Mild Stress Induced Depression in Rats</t>
  </si>
  <si>
    <t>PI3K/AKT/mTOR signaling-mediated neuropeptide VGF in the hippocampus of mice is involved in the rapid onset antidepressant-like effects of GLYX-13</t>
  </si>
  <si>
    <t>HBK-14 and HBK-15 with antidepressant-like and/or memory-enhancing properties increase serotonin levels in the hippocampus after chronic treatment in mice</t>
  </si>
  <si>
    <t>Evaluation of antidepressant like activity of curcumin and its combination with fluoxetine and imipramine: an acute and chronic study</t>
  </si>
  <si>
    <t>Test-retest paradigm of the forced swimming test in female mice is not valid for predicting antidepressant-like activity: participation of acetylcholine and sigma-1 receptors</t>
  </si>
  <si>
    <t>Effects of combined administration of 5-HT1A and/or 5-HT1B receptor antagonists and paroxetine or fluoxetine in the forced swimming test in rats</t>
  </si>
  <si>
    <t>Anxiolytic- and antidepressant-like activities of H-Dmt-Tic-NH-CH(CH2-COOH)-Bid (UFP-512), a novel selective delta opioid receptor agonist</t>
  </si>
  <si>
    <t>Evaluation of the antidepressant- and anxiolytic-like effects of a hydrophilic extract from the green seaweed Ulva sp. in rats</t>
  </si>
  <si>
    <t>Ferreira Mello, B.S., et al., Effects of doxycycline on depressive-like behavior in mice after lipopolysaccharide (LPS) administration. Journal of Psychiatric Research, 2013. 47(10): p. 1521-1529.</t>
  </si>
  <si>
    <t>Inta, D., et al., Lack of long-term behavioral alterations after early postnatal treatment with tropisetron: Implications for developmental psychobiology. Pharmacology Biochemistry and Behavior, 2011. 99(1): p. 35-41.</t>
  </si>
  <si>
    <t>Ngoupaye, G.T., E. Ngo Bum, and W.M.U. Daniels, Antidepressant-like effects of the aqueous macerate of the bulb of Gladiolus dalenii Van Geel (Iridaceae) in a rat model of epilepsy-associated depression. BMC Complementary and Alternative Medicine, 2013. 13.</t>
  </si>
  <si>
    <t>Chen, Y., et al., Behavioral and biochemical studies of total furocoumarins from seeds of Psoralea corylifolia in the forced swimming test in mice. J Ethnopharmacol, 2005. 96(3): p. 451-9.</t>
  </si>
  <si>
    <t>de Moura, J.C., et al., The blockade of transient receptor potential ankirin 1 (TRPA1) signalling mediates antidepressant- and anxiolytic-like actions in mice. Br J Pharmacol, 2014. 171(18): p. 4289-99.</t>
  </si>
  <si>
    <t>Diaz, J.A., et al., Synthesis and antidepressant evaluation of new hetero[2,1]benzothiazepine derivatives. Arch Pharm (Weinheim), 1996. 329(7): p. 352-60.</t>
  </si>
  <si>
    <t>Duarte, F.S., et al., Antidepressant-like profile of action of two 4-amine derivatives of 10,11-dihydro-5H-dibenzo [a,d] cycloheptane in mice evaluated in the forced swimming test. Bioorg Med Chem, 2007. 15(4): p. 1645-50.</t>
  </si>
  <si>
    <t>Espejo, E.F. and F.J. Minano, Prefrontocortical dopamine depletion induces antidepressant-like effects in rats and alters the profile of desipramine during Porsolt's test. Neuroscience, 1999. 88(2): p. 609-15.</t>
  </si>
  <si>
    <t>Guo, Y., et al., [Effect of Acupuncture Intervention on c-jun N-terminal Kinase Signaling in the Hippocampus in Rats with Forced Swimming Stress]. Zhen Ci Yan Jiu, 2016. 41(1): p. 18-23.</t>
  </si>
  <si>
    <t>Han, M., et al., Synthesis and structure-activity relationship of novel cinnamamide derivatives as antidepressant agents. Bioorg Med Chem Lett, 2014. 24(22): p. 5284-7.</t>
  </si>
  <si>
    <t>Ji, W.W., et al., Effects of perillaldehyde on alternations in serum cytokines and depressive-like behavior in mice after lipopolysaccharide administration. Pharmacol Biochem Behav, 2014. 116: p. 1-8.</t>
  </si>
  <si>
    <t>Kushwah, N., et al., Neuroprotective Role of Intermittent Hypobaric Hypoxia in Unpredictable Chronic Mild Stress Induced Depression in Rats. PLoS One, 2016. 11(2): p. e0149309.</t>
  </si>
  <si>
    <t>Lu, Y., et al., PI3K/AKT/mTOR signaling-mediated neuropeptide VGF in the hippocampus of mice is involved in the rapid onset antidepressant-like effects of GLYX-13. Int J Neuropsychopharmacol, 2014. 18(5).</t>
  </si>
  <si>
    <t>Pytka, K., et al., HBK-14 and HBK-15 with antidepressant-like and/or memory-enhancing properties increase serotonin levels in the hippocampus after chronic treatment in mice. Metab Brain Dis, 2017. 32(2): p. 547-556.</t>
  </si>
  <si>
    <t>Sanmukhani, J., A. Anovadiya, and C.B. Tripathi, Evaluation of antidepressant like activity of curcumin and its combination with fluoxetine and imipramine: an acute and chronic study. Acta Pol Pharm, 2011. 68(5): p. 769-75.</t>
  </si>
  <si>
    <t>Su, J., et al., Test-retest paradigm of the forced swimming test in female mice is not valid for predicting antidepressant-like activity: participation of acetylcholine and sigma-1 receptors. J Pharmacol Sci, 2013. 123(3): p. 246-55.</t>
  </si>
  <si>
    <t>Tatarczynska, E., A. Klodzinska, and E. Chojnacka-Wojcik, Effects of combined administration of 5-HT1A and/or 5-HT1B receptor antagonists and paroxetine or fluoxetine in the forced swimming test in rats. Pol J Pharmacol, 2002. 54(6): p. 615-23.</t>
  </si>
  <si>
    <t>Vergura, R., et al., Anxiolytic- and antidepressant-like activities of H-Dmt-Tic-NH-CH(CH2-COOH)-Bid (UFP-512), a novel selective delta opioid receptor agonist. Peptides, 2008. 29(1): p. 93-103.</t>
  </si>
  <si>
    <t>Violle, N., et al., Evaluation of the antidepressant- and anxiolytic-like effects of a hydrophilic extract from the green seaweed Ulva sp. in rats. Nutr Neurosci, 2017: p. 1-9.</t>
  </si>
  <si>
    <t>FERREIRA MELLO et al.</t>
  </si>
  <si>
    <t>INTA et al.</t>
  </si>
  <si>
    <t>DE MOURA et al.</t>
  </si>
  <si>
    <t>DIAZ et al.</t>
  </si>
  <si>
    <t>DUARTE et al.</t>
  </si>
  <si>
    <t>ESPEJO et al.</t>
  </si>
  <si>
    <t>GUO et al.</t>
  </si>
  <si>
    <t>HAN et al.</t>
  </si>
  <si>
    <t>KUSHWAH et al.</t>
  </si>
  <si>
    <t>LU et al.</t>
  </si>
  <si>
    <t>PYTKA et al.</t>
  </si>
  <si>
    <t>SANMUKHANI et al.</t>
  </si>
  <si>
    <t>NGOUPAYE et al.</t>
  </si>
  <si>
    <t>SU et al.</t>
  </si>
  <si>
    <t>TATARCZYNSKA et al.</t>
  </si>
  <si>
    <t>VERGURA et al.</t>
  </si>
  <si>
    <t>VIOLLE et al.</t>
  </si>
  <si>
    <t>Cai, L., et al., Antidepressant-like effect of geniposide on chronic unpredictable mild stress-induced depressive rats by regulating the hypothalamus-pituitary-adrenal axis. Eur Neuropsychopharmacol, 2015. 25(8): p. 1332-41.</t>
  </si>
  <si>
    <t>L. Cai; R. Li; W. J. Tang; G. Meng; X. Y. Hu; T. N. Wu</t>
  </si>
  <si>
    <t>Antidepressant-like effect of geniposide on chronic unpredictable mild stress-induced depressive rats by regulating the hypothalamus-pituitary-adrenal axis</t>
  </si>
  <si>
    <t>animals were housed 10 per cage in standard polycarbonate cages (42 _x0002_ 20.5 _x0002_ 20 cm) and standard environmental conditions (22 _x0003_ 1 _x0004_C; humidity 60 _x0003_ 5%; reversed 12-h light/dark cycle with lights on at 19:00)</t>
  </si>
  <si>
    <t>acrylic cylinder (25 cm height, 10 cm diameter) containing 8 cm of water maintained at 22-24 _x0004_C</t>
  </si>
  <si>
    <t>Pups were weaned at P28 and housed in groups of 2–3/cage under standard laboratory conditions.</t>
  </si>
  <si>
    <t>dark-light-box, elevated-o-maze</t>
  </si>
  <si>
    <t>glass cylinder (23 cm high, 13 cm diameter), which was filled with water (21 °C) up to a height of 12 cm</t>
  </si>
  <si>
    <t>temporal lobe epilepsy (pilocarpine)</t>
  </si>
  <si>
    <t>Rats were housed under standard laboratory conditions (12 h/12 h light/dark cycle with lights on at 06 h00; room temperature of 22 ± 2°C and relative humidity of 70%).</t>
  </si>
  <si>
    <t>cylindrical Perspex tanks (50 cm height, 18 cm diameter), filled to a depth of 30 cm with water that was kept at constant temperature of 22 ± 1°C, was used.</t>
  </si>
  <si>
    <t>28-30</t>
  </si>
  <si>
    <t>The mice were housed in polycarbonate cages. They were maintained on a 12-h alternating light-dark schedule in a temperaturecontrolled (19–21 ◦C) animal room.</t>
  </si>
  <si>
    <t>glass cylinders (15 cm in height; 10 cm in diameter), containing 25±1 ◦Cwater 10-cm deep,</t>
  </si>
  <si>
    <t>NMAc</t>
  </si>
  <si>
    <t>standard animal housing conditions (12 h light/dark cycle, lights on at 06:00 h, with food and water ad libitum (maximum of 20 mice group-housed).</t>
  </si>
  <si>
    <t>glass cylinder (height: 25 cm; diameter: 15 cm) containing 18 cm of water, maintained at 23–25°C,</t>
  </si>
  <si>
    <t>24-28</t>
  </si>
  <si>
    <t>10/cage for a minimum of three days prior to pharmacological studies with free access to standard laboratory food and tap water and maintained on a 12/12 h light-dark cycle (light from 8.00 a.m. to 8.00 pm.) The ambient temperature was 22 f 1 "C,</t>
  </si>
  <si>
    <t>glass vessel (25 cm high, 10 cm in diameter) filled with 10 cm of water at 21-24 "C.</t>
  </si>
  <si>
    <t>viloxazine</t>
  </si>
  <si>
    <t>6 a 19</t>
  </si>
  <si>
    <t>5 a 8</t>
  </si>
  <si>
    <t>were housed in groups of 20 animals per plastic cage under controlled conditions of light (from 07:00 to 19:00 h) and temperature (23 ± 2 _x0003_C).</t>
  </si>
  <si>
    <t>plastic cylinders (height 18.5 cm, diameter 12.5 cm) containing 13.5 cm of water at 25 _x0003_C,</t>
  </si>
  <si>
    <t>were housed in groups of six. Laboratory temperature was kept at 22+-1)C, and a 12-h light–dark cycle (lights on at 08.00)</t>
  </si>
  <si>
    <t>glass cylinders (45 cm high#18 cm diameter) containing water at 23–25)C of 26 cm depth</t>
  </si>
  <si>
    <t>housed ten per cage under standard laboratory conditions, temperature maintained at 23˚C-25˚C, humidity 50%-60% and 12 h light/dark cycle.</t>
  </si>
  <si>
    <t>transparent glass vessel (25 cm high, 15 cm in diameter) filled with (12.5 cm high) water at 21-24 °C</t>
  </si>
  <si>
    <t>JIb et al.</t>
  </si>
  <si>
    <t>All the mice were housed in a room maintained at 25 ± 1°C with a 12/12 hour light/dark cycle (lights on at 7:00 AM), and with free access to food and water.</t>
  </si>
  <si>
    <t>cylindrical container (diameter = 14 cm, height = 20 cm), containing 10 cm of water (depth) at 25 ± 1 °C</t>
  </si>
  <si>
    <t>UCMS</t>
  </si>
  <si>
    <t>night cycle of 12 h each.The temperature and humidity was maintained at 25±2°C and 65±5%, respectively. were kept in standard cages (4 animals/cage)</t>
  </si>
  <si>
    <t>elevated plus maze, open field test</t>
  </si>
  <si>
    <t>plexi glass cylinder (40 cm high; 20 cm in diameter) filled with 30 cm deep water (20–25°C).</t>
  </si>
  <si>
    <t>All animals were maintained at 22 ± 2°C and 60% ± 5% relative humidity under a 12-h-light/-dark cycle (lights on at 7:00 am) with</t>
  </si>
  <si>
    <t>clear plastic cylinder (height:25 cm; diameter:10 cm) containing 10 cm of fresh water at 23 ± 2°C</t>
  </si>
  <si>
    <t>Spontaneous locomotor activity</t>
  </si>
  <si>
    <t>The groups of 15 mice were kept to a plastic cage(60 cm × 38 cm × 20 cm) at a room temperature (22 ± 2 °C), on 12 h light/dark cycles (the lights turned on at 7:00 a.m., and off at 19:00 p.m.)</t>
  </si>
  <si>
    <t>glass cylinders (height 25 cm, diameter 10 cm) containing 10 cm3 of water (23–25 °C),</t>
  </si>
  <si>
    <t>26-34</t>
  </si>
  <si>
    <t>were housed in standard polypropylene cages and kept under controlled room temperature (24 ± 2OC) in a 12 h lightdark cycle.</t>
  </si>
  <si>
    <t>pre15score5</t>
  </si>
  <si>
    <t>glass cylinder (height: 40 cm; diameter: 15 cm; containing 15 cm hight of water maintained at 25 ± 1OC)</t>
  </si>
  <si>
    <t>Animals were housed 8 mice per cage. Temperature within the vivarium was controlled automatically at 23°C ± 2°C with a 12-h light–dark cycle.</t>
  </si>
  <si>
    <t>glass–polycarbonate cylinder (25-cm-high × 10-cm-wide) filled to a depth of 12 cm with water maintained at 24°C</t>
  </si>
  <si>
    <t>220-240</t>
  </si>
  <si>
    <t>The animals were kept in groups of eight to a cage (60 × 38 × 20 cm), at a temperature of 20 ± 1°C, on a natural light cycle (from March to December),between 9 a.m. and 14 p.m.</t>
  </si>
  <si>
    <t>plexiglass cylinders (40 cm in height; 18 cm in diameter), containing 15 cm of water maintained at 25°C</t>
  </si>
  <si>
    <t>Text3.2.1</t>
  </si>
  <si>
    <t>Text3.2.2</t>
  </si>
  <si>
    <t>Mice were housed 7/8 per cage under standard conditions (22 _x0004_ 1 8C, 55 _x0004_ 1% humidity, 12 h light–dark cycle, light turned on at 7 a.m.)</t>
  </si>
  <si>
    <t>polyethylene cylinders (18.5 cm high, 12.5 cm diameter), containing water (25 _x0004_ 1 8C, 13.5 cm deep),</t>
  </si>
  <si>
    <t>Escala sec</t>
  </si>
  <si>
    <t xml:space="preserve">control </t>
  </si>
  <si>
    <t>25 (mm)</t>
  </si>
  <si>
    <t>50 (mm)</t>
  </si>
  <si>
    <t>75 (mm)</t>
  </si>
  <si>
    <t>25 (sec)</t>
  </si>
  <si>
    <t>50 (sec)</t>
  </si>
  <si>
    <t>75 (sec)</t>
  </si>
  <si>
    <t>polypropylene cages (48 × 27 × 20 cm) by groups from 2 to 4 rats. They were maintained under temperature- (22 ± 2°C), humidity (50 ± 10%), and light-controlled conditions(inverted 12-hour light/dark cycle, lights off at 8</t>
  </si>
  <si>
    <t>200-225</t>
  </si>
  <si>
    <t>Plexiglas cylinder (50 × 20 cm, internal diameter) filled with water at 25°C to a depth of 30 cm</t>
  </si>
  <si>
    <t>1 (3 at the last day)</t>
  </si>
  <si>
    <t>VIOLLE et al. 2017</t>
  </si>
  <si>
    <t>MEAN</t>
  </si>
  <si>
    <t>package estmeansd in R</t>
  </si>
  <si>
    <t>CAI et al.</t>
  </si>
  <si>
    <t>140-160</t>
  </si>
  <si>
    <t>The animals werehousedinplasticcagesunderstandardizedconditions of temperature(20–22 1C) andhumidity(50–60%) witha12hlight– dark cycle(lightsonat7:00AM)</t>
  </si>
  <si>
    <t xml:space="preserve">Iran </t>
  </si>
  <si>
    <t>Temperature 21C, 12 h light/ 12 h dark cycle</t>
  </si>
  <si>
    <t>transparent cylinder measuring 25 x 10 cm containing water 19 cm in height at 23 °C</t>
  </si>
  <si>
    <t>Open field locomotor actvity</t>
  </si>
  <si>
    <t xml:space="preserve">at a temperature of 23 C, with a 12 hour cycle </t>
  </si>
  <si>
    <t>glass container 25 cm high and 12 cm in diameter was filled with water at 25 C to a height of 8 cm</t>
  </si>
  <si>
    <t>KARIMI et al</t>
  </si>
  <si>
    <t>salFIG1</t>
  </si>
  <si>
    <t>imiFIG1</t>
  </si>
  <si>
    <t>salFIG2</t>
  </si>
  <si>
    <t>imiFIG2</t>
  </si>
  <si>
    <t>salFIG3</t>
  </si>
  <si>
    <t>imiFIG3</t>
  </si>
  <si>
    <t>salFIG4</t>
  </si>
  <si>
    <t>imiFIG4</t>
  </si>
  <si>
    <t>container (25 high x 14 cm diameter) containing water with temperature of 25 C and depht of 15 cm</t>
  </si>
  <si>
    <t>BALB/C</t>
  </si>
  <si>
    <t>cycle 12/12h, 6 per cage</t>
  </si>
  <si>
    <t>Cage_measures</t>
  </si>
  <si>
    <t>Animals_percage</t>
  </si>
  <si>
    <t>Bioterium_lightcycle</t>
  </si>
  <si>
    <t>Bioterium_temperature(C°)</t>
  </si>
  <si>
    <t>Bioterium_umidity(%)</t>
  </si>
  <si>
    <t>12/12 normal</t>
  </si>
  <si>
    <t>cylinder_height(cm)</t>
  </si>
  <si>
    <t>cylinder_diameter(cm)</t>
  </si>
  <si>
    <t>water_depth(cm)</t>
  </si>
  <si>
    <t>water_temperature(C°)</t>
  </si>
  <si>
    <t>22-24</t>
  </si>
  <si>
    <t>22-26</t>
  </si>
  <si>
    <t>12/12</t>
  </si>
  <si>
    <t>21-23</t>
  </si>
  <si>
    <t>24-26</t>
  </si>
  <si>
    <t>30-70</t>
  </si>
  <si>
    <t>8-10</t>
  </si>
  <si>
    <t>50-60</t>
  </si>
  <si>
    <t>17-29</t>
  </si>
  <si>
    <t>15x25</t>
  </si>
  <si>
    <t>4</t>
  </si>
  <si>
    <t>55-70</t>
  </si>
  <si>
    <t>13-17</t>
  </si>
  <si>
    <t>6</t>
  </si>
  <si>
    <t>35-65</t>
  </si>
  <si>
    <t>26x42x15</t>
  </si>
  <si>
    <t>45-55</t>
  </si>
  <si>
    <t>20-28</t>
  </si>
  <si>
    <t>22-38</t>
  </si>
  <si>
    <t>55-65</t>
  </si>
  <si>
    <t>25-27</t>
  </si>
  <si>
    <t>10/14</t>
  </si>
  <si>
    <t>3-4</t>
  </si>
  <si>
    <t>25x30</t>
  </si>
  <si>
    <t>22-23</t>
  </si>
  <si>
    <t>50-70</t>
  </si>
  <si>
    <t>35x35x18</t>
  </si>
  <si>
    <t>5</t>
  </si>
  <si>
    <t>43x22x20</t>
  </si>
  <si>
    <t>21-25</t>
  </si>
  <si>
    <t>4-5</t>
  </si>
  <si>
    <t>40-60</t>
  </si>
  <si>
    <t>60-80</t>
  </si>
  <si>
    <t>20</t>
  </si>
  <si>
    <t>49x34x16</t>
  </si>
  <si>
    <t>19-21</t>
  </si>
  <si>
    <t>58x35</t>
  </si>
  <si>
    <t>19.4–21.8</t>
  </si>
  <si>
    <t>36-57</t>
  </si>
  <si>
    <t>47-53</t>
  </si>
  <si>
    <t>2-3</t>
  </si>
  <si>
    <t>15-16</t>
  </si>
  <si>
    <t>53-57</t>
  </si>
  <si>
    <t>26x41</t>
  </si>
  <si>
    <t>25x15</t>
  </si>
  <si>
    <t>45x45</t>
  </si>
  <si>
    <t>24-27</t>
  </si>
  <si>
    <t>63-67</t>
  </si>
  <si>
    <t>6-7</t>
  </si>
  <si>
    <t>57-67</t>
  </si>
  <si>
    <t>50-80</t>
  </si>
  <si>
    <t>23-26</t>
  </si>
  <si>
    <t>23-28</t>
  </si>
  <si>
    <t>45-65</t>
  </si>
  <si>
    <t>57x35x20</t>
  </si>
  <si>
    <t>40-50</t>
  </si>
  <si>
    <t>40-80</t>
  </si>
  <si>
    <t>60-70</t>
  </si>
  <si>
    <t>23-24</t>
  </si>
  <si>
    <t>24-25</t>
  </si>
  <si>
    <t>25X12</t>
  </si>
  <si>
    <t>25-26</t>
  </si>
  <si>
    <t>22-36</t>
  </si>
  <si>
    <t>20x11</t>
  </si>
  <si>
    <t>30x15</t>
  </si>
  <si>
    <t>21-22</t>
  </si>
  <si>
    <t>25x45</t>
  </si>
  <si>
    <t>25x12</t>
  </si>
  <si>
    <t>22x10.5</t>
  </si>
  <si>
    <t>45x63.5</t>
  </si>
  <si>
    <t>22-29</t>
  </si>
  <si>
    <t>22-31</t>
  </si>
  <si>
    <t>22-32</t>
  </si>
  <si>
    <t>22-33</t>
  </si>
  <si>
    <t>22-34</t>
  </si>
  <si>
    <t>22-35</t>
  </si>
  <si>
    <t>22-37</t>
  </si>
  <si>
    <t>22-39</t>
  </si>
  <si>
    <t>22-40</t>
  </si>
  <si>
    <t>22-41</t>
  </si>
  <si>
    <t>22-42</t>
  </si>
  <si>
    <t>22-43</t>
  </si>
  <si>
    <t>22-44</t>
  </si>
  <si>
    <t>21-24</t>
  </si>
  <si>
    <t>Thetransparent glass vesselforFSTwas 60 cm in height and 25 cm in diameter, filled with 30cm of water(maintained at 24–25 1C),</t>
  </si>
  <si>
    <t>40-70</t>
  </si>
  <si>
    <t>5-8</t>
  </si>
  <si>
    <t>45-75</t>
  </si>
  <si>
    <t>60x38x20</t>
  </si>
  <si>
    <t>natural</t>
  </si>
  <si>
    <t>45-50</t>
  </si>
  <si>
    <t>12/12 reverse</t>
  </si>
  <si>
    <t>5-6</t>
  </si>
  <si>
    <t>20-23</t>
  </si>
  <si>
    <t>21.7-23.7</t>
  </si>
  <si>
    <t>4-6</t>
  </si>
  <si>
    <t>42x20.5x20</t>
  </si>
  <si>
    <t>7-8</t>
  </si>
  <si>
    <t>54-56</t>
  </si>
  <si>
    <t>2-4</t>
  </si>
  <si>
    <t>Figure2-d</t>
  </si>
  <si>
    <t>Included</t>
  </si>
  <si>
    <t>TRUE</t>
  </si>
  <si>
    <t>FALSE</t>
  </si>
  <si>
    <t>KHANAM et al.</t>
  </si>
  <si>
    <t>line</t>
  </si>
  <si>
    <t xml:space="preserve">dose </t>
  </si>
  <si>
    <t>Li, Y., et al., Dilated Virchow-Robin spaces in the hippocampus impact behaviors and effects of anti-depressant treatment in model of depressed rats. J Affect Disord, 2017. 219: p. 17-24.</t>
  </si>
  <si>
    <t>Mallick, N. and R.A. Khan, Behavioral effects of Citrus paradisi in rats. Metab Brain Dis, 2016. 31(2): p. 329-35.</t>
  </si>
  <si>
    <t>Wang, J., et al., Desvenlafaxine prevents white matter injury and improves the decreased phosphorylation of the rate-limiting enzyme of cholesterol synthesis in a chronic mouse model of depression. J Neurochem, 2014. 131(2): p. 229-38.</t>
  </si>
  <si>
    <t>Y. Li, J. Yan, X. Zhu, Y. Zhu, S. Yao, Y. Xu, et al.</t>
  </si>
  <si>
    <t>Dilated Virchow-Robin spaces in the hippocampus impact behaviors and effects of anti-depressant treatment in model of depressed rats</t>
  </si>
  <si>
    <t>Li, Y et al.</t>
  </si>
  <si>
    <t>N. Mallick and R. A. Khan</t>
  </si>
  <si>
    <t>MALLICK et al.</t>
  </si>
  <si>
    <t>Behavioral effects of Citrus paradisi in rats</t>
  </si>
  <si>
    <t>Desvenlafaxine prevents white matter injury and improves the decreased phosphorylation of the rate-limiting enzyme of cholesterol synthesis in a chronic mouse model of depression</t>
  </si>
  <si>
    <t>J. Wang, J. Qiao, Y. Zhang, H. Wang, S. Zhu, H. Zhang, et al.</t>
  </si>
  <si>
    <t>WANG, J. et al.</t>
  </si>
  <si>
    <t xml:space="preserve">LI, Y.  et al. </t>
  </si>
  <si>
    <t>Figura3-b</t>
  </si>
  <si>
    <t>170-200</t>
  </si>
  <si>
    <t>were housed independently in standard Plexiglas cages under a normal 12 h/12 h light/dark cycle at a temperature of 22±2 °C in a humanity of 55±5%.</t>
  </si>
  <si>
    <t>cylindrical glass container (40 cm height, 30 cm diameter) with tap water (25±1 °C) of 28 cm depth for 15 min</t>
  </si>
  <si>
    <t>Li et al 2017</t>
  </si>
  <si>
    <t>condition of temperature 23 ± 2 °C and humidity 50–60 %. Rats were maintained throughout the experiment on a 12/12 h light and dark cycle with incessant access to rat chow and tap water. Five rats were housed in each plastic cage measuring 81 × 46 × 41 cm.</t>
  </si>
  <si>
    <t>81x46x41</t>
  </si>
  <si>
    <t>FST was performed in Plexiglas cylinder 46 cm high having 20 cm diameters. The cylinder was filled with water at 25 °C to 20 cm from bottom</t>
  </si>
  <si>
    <t>pre15test15</t>
  </si>
  <si>
    <t>elevated plus maze</t>
  </si>
  <si>
    <t>Figura5-d</t>
  </si>
  <si>
    <t>C57BL/7</t>
  </si>
  <si>
    <t>The animal facility maintained a 12 h/12 h light-dark cycle, a constant temperature of 21 _x0002_ 1°C, and 60% humidity.</t>
  </si>
  <si>
    <t>elevated plus maze, sucrose preference test</t>
  </si>
  <si>
    <t>Mice were placed in a glass beaker filled with 15 cm of water at 22_x0001_C.</t>
  </si>
  <si>
    <t>test15score6</t>
  </si>
  <si>
    <t xml:space="preserve">50x37.5x21 </t>
  </si>
  <si>
    <t xml:space="preserve">24x48x18 </t>
  </si>
  <si>
    <t xml:space="preserve">35x56x19 </t>
  </si>
  <si>
    <t xml:space="preserve">30x20x15 </t>
  </si>
  <si>
    <t>29x22x14</t>
  </si>
  <si>
    <t>40x27x15</t>
  </si>
  <si>
    <t>32x18x16</t>
  </si>
  <si>
    <t xml:space="preserve">32x18x24 </t>
  </si>
  <si>
    <t xml:space="preserve">60x38x20 </t>
  </si>
  <si>
    <t xml:space="preserve">48x27x20 </t>
  </si>
  <si>
    <t>dose_unit</t>
  </si>
  <si>
    <t>mg/kg</t>
  </si>
  <si>
    <t>pmoles</t>
  </si>
  <si>
    <t>mg/mL</t>
  </si>
  <si>
    <t>nmol</t>
  </si>
  <si>
    <t>mg/kg chow</t>
  </si>
  <si>
    <t>microg</t>
  </si>
  <si>
    <t>uses two positive controls in tst and in fst only one</t>
  </si>
  <si>
    <t>DEVI et al.</t>
  </si>
  <si>
    <t>Haj-Mirzaian, A., S. Ostadhadi, N. Kordjazy, A. R. Dehpour, and S. Ejtemaei Mehr</t>
  </si>
  <si>
    <t>HAJ-MIRZAIAN, et al.</t>
  </si>
  <si>
    <t>Opioid/NMDA receptors blockade reverses the depressant-like behavior of foot shock stress in the mouse forced swimming test</t>
  </si>
  <si>
    <t>Haj-Mirzaian, A., et al., Opioid/NMDA receptors blockade reverses the depressant-like behavior of foot shock stress in the mouse forced swimming test. Eur J Pharmacol, 2014. 735: p. 26-31.</t>
  </si>
  <si>
    <t>Figura2</t>
  </si>
  <si>
    <t>foot shock stress</t>
  </si>
  <si>
    <t>23-30</t>
  </si>
  <si>
    <t>The animals were housed in teams of 4–5 and allowed free access to food and water a side from the shorttimethattheywereremovedfromtheircagesfortesting. All behavioralexperimentswereconductedduringtheperiod between 10:00a.m.and13:00p.m.withnormalroomlight(12- hour regularlight/darkcycle)andtemperature(2271 1C).</t>
  </si>
  <si>
    <t xml:space="preserve">cylinder-shaped flask (diameter10cm,height25cm),containing19cmwaterat23+-1 </t>
  </si>
  <si>
    <t>positive_control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</si>
</sst>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Calibri"/>
      <family val="2"/>
      <scheme val="minor"/>
    </font>
    <font>
      <sz val="11"/>
      <color theme="1"/>
      <name val="Calibri Light"/>
      <family val="2"/>
      <scheme val="major"/>
    </font>
    <font>
      <sz val="11"/>
      <name val="Calibri Light"/>
      <family val="2"/>
      <scheme val="major"/>
    </font>
    <font>
      <b/>
      <sz val="11"/>
      <color theme="1"/>
      <name val="Calibri"/>
      <family val="2"/>
      <scheme val="minor"/>
    </font>
    <font>
      <sz val="8"/>
      <name val="Calibri"/>
      <family val="2"/>
      <scheme val="minor"/>
    </font>
    <font>
      <sz val="10"/>
      <color theme="1"/>
      <name val="Calibri Light"/>
      <family val="2"/>
      <scheme val="major"/>
    </font>
    <font>
      <b/>
      <sz val="10"/>
      <color theme="1"/>
      <name val="Calibri Light"/>
      <family val="2"/>
      <scheme val="major"/>
    </font>
    <font>
      <sz val="11"/>
      <name val="Calibri"/>
      <family val="2"/>
      <scheme val="minor"/>
    </font>
    <font>
      <b/>
      <sz val="11"/>
      <name val="Calibri"/>
      <family val="2"/>
      <scheme val="minor"/>
    </font>
    <font>
      <b/>
      <sz val="11"/>
      <color theme="1"/>
      <name val="Calibri Light"/>
      <family val="2"/>
      <scheme val="major"/>
    </font>
    <font>
      <sz val="11"/>
      <color rgb="FFFF0000"/>
      <name val="Calibri"/>
      <family val="2"/>
      <scheme val="minor"/>
    </font>
    <font>
      <sz val="11"/>
      <color rgb="FF000000"/>
      <name val="Calibri"/>
      <family val="2"/>
      <scheme val="minor"/>
    </font>
    <font>
      <sz val="9"/>
      <color indexed="81"/>
      <name val="Segoe UI"/>
      <family val="2"/>
    </font>
    <font>
      <b/>
      <sz val="9"/>
      <color indexed="81"/>
      <name val="Segoe UI"/>
      <family val="2"/>
    </font>
    <font>
      <u/>
      <sz val="11"/>
      <color theme="10"/>
      <name val="Calibri"/>
      <family val="2"/>
      <scheme val="minor"/>
    </font>
    <font>
      <sz val="11"/>
      <color rgb="FFFFC000"/>
      <name val="Calibri"/>
      <family val="2"/>
      <scheme val="minor"/>
    </font>
    <font>
      <b/>
      <sz val="10"/>
      <color theme="1"/>
      <name val="Calibri"/>
      <family val="2"/>
      <scheme val="minor"/>
    </font>
    <font>
      <sz val="10"/>
      <color theme="1"/>
      <name val="Calibri"/>
      <family val="2"/>
      <scheme val="minor"/>
    </font>
    <font>
      <sz val="10"/>
      <name val="Calibri Light"/>
      <family val="2"/>
      <scheme val="major"/>
    </font>
  </fonts>
  <fills count="19">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7" tint="0.39997558519241921"/>
        <bgColor indexed="64"/>
      </patternFill>
    </fill>
    <fill>
      <patternFill patternType="solid">
        <fgColor theme="0"/>
        <bgColor indexed="64"/>
      </patternFill>
    </fill>
    <fill>
      <patternFill patternType="solid">
        <fgColor theme="7" tint="0.59999389629810485"/>
        <bgColor indexed="64"/>
      </patternFill>
    </fill>
    <fill>
      <patternFill patternType="solid">
        <fgColor rgb="FF00D661"/>
        <bgColor indexed="64"/>
      </patternFill>
    </fill>
    <fill>
      <patternFill patternType="solid">
        <fgColor rgb="FFFF572F"/>
        <bgColor indexed="64"/>
      </patternFill>
    </fill>
    <fill>
      <patternFill patternType="solid">
        <fgColor rgb="FFFF99FF"/>
        <bgColor indexed="64"/>
      </patternFill>
    </fill>
    <fill>
      <patternFill patternType="solid">
        <fgColor rgb="FFFFFFFF"/>
        <bgColor indexed="64"/>
      </patternFill>
    </fill>
    <fill>
      <patternFill patternType="solid">
        <fgColor rgb="FFF2F2F2"/>
        <bgColor indexed="64"/>
      </patternFill>
    </fill>
    <fill>
      <patternFill patternType="solid">
        <fgColor rgb="FFFF3300"/>
        <bgColor indexed="64"/>
      </patternFill>
    </fill>
    <fill>
      <patternFill patternType="solid">
        <fgColor theme="7" tint="-0.249977111117893"/>
        <bgColor indexed="64"/>
      </patternFill>
    </fill>
    <fill>
      <patternFill patternType="solid">
        <fgColor rgb="FFA162D0"/>
        <bgColor indexed="64"/>
      </patternFill>
    </fill>
  </fills>
  <borders count="1">
    <border>
      <left/>
      <right/>
      <top/>
      <bottom/>
      <diagonal/>
    </border>
  </borders>
  <cellStyleXfs count="2">
    <xf numFmtId="0" fontId="0" fillId="0" borderId="0"/>
    <xf numFmtId="0" fontId="14" fillId="0" borderId="0" applyNumberFormat="0" applyFill="0" applyBorder="0" applyAlignment="0" applyProtection="0"/>
  </cellStyleXfs>
  <cellXfs count="92">
    <xf numFmtId="0" fontId="0" fillId="0" borderId="0" xfId="0"/>
    <xf numFmtId="0" fontId="0" fillId="2" borderId="0" xfId="0" applyFill="1"/>
    <xf numFmtId="0" fontId="5" fillId="0" borderId="0" xfId="0" applyFont="1" applyAlignment="1">
      <alignment horizontal="center"/>
    </xf>
    <xf numFmtId="0" fontId="1" fillId="0" borderId="0" xfId="0" applyFont="1" applyAlignment="1">
      <alignment horizontal="center"/>
    </xf>
    <xf numFmtId="0" fontId="0" fillId="0" borderId="0" xfId="0" applyAlignment="1">
      <alignment horizontal="center"/>
    </xf>
    <xf numFmtId="0" fontId="0" fillId="4" borderId="0" xfId="0" applyFill="1"/>
    <xf numFmtId="0" fontId="3" fillId="4" borderId="0" xfId="0" applyFont="1" applyFill="1" applyAlignment="1">
      <alignment horizontal="center"/>
    </xf>
    <xf numFmtId="0" fontId="0" fillId="4" borderId="0" xfId="0" applyFill="1" applyAlignment="1">
      <alignment horizontal="center"/>
    </xf>
    <xf numFmtId="0" fontId="0" fillId="0" borderId="0" xfId="0" applyAlignment="1">
      <alignment horizontal="center" vertical="center" wrapText="1"/>
    </xf>
    <xf numFmtId="0" fontId="0" fillId="4" borderId="0" xfId="0" applyFill="1" applyAlignment="1">
      <alignment horizontal="center" vertical="center" wrapText="1"/>
    </xf>
    <xf numFmtId="0" fontId="7" fillId="7" borderId="0" xfId="0" applyFont="1" applyFill="1"/>
    <xf numFmtId="0" fontId="7" fillId="7" borderId="0" xfId="0" applyFont="1" applyFill="1" applyAlignment="1">
      <alignment horizontal="center"/>
    </xf>
    <xf numFmtId="0" fontId="0" fillId="4" borderId="0" xfId="0" applyFill="1" applyAlignment="1">
      <alignment horizontal="left"/>
    </xf>
    <xf numFmtId="0" fontId="0" fillId="0" borderId="0" xfId="0" applyAlignment="1">
      <alignment vertical="center" wrapText="1"/>
    </xf>
    <xf numFmtId="0" fontId="3" fillId="3" borderId="0" xfId="0" applyFont="1" applyFill="1"/>
    <xf numFmtId="0" fontId="0" fillId="0" borderId="0" xfId="0" applyAlignment="1">
      <alignment wrapText="1"/>
    </xf>
    <xf numFmtId="0" fontId="0" fillId="3" borderId="0" xfId="0" applyFill="1"/>
    <xf numFmtId="0" fontId="1" fillId="0" borderId="0" xfId="0" quotePrefix="1" applyFont="1" applyAlignment="1">
      <alignment horizontal="center"/>
    </xf>
    <xf numFmtId="0" fontId="7" fillId="4" borderId="0" xfId="0" applyFont="1" applyFill="1" applyAlignment="1">
      <alignment horizontal="left"/>
    </xf>
    <xf numFmtId="0" fontId="3" fillId="4" borderId="0" xfId="0" applyFont="1" applyFill="1" applyAlignment="1">
      <alignment horizontal="left"/>
    </xf>
    <xf numFmtId="0" fontId="8" fillId="4" borderId="0" xfId="0" applyFont="1" applyFill="1" applyAlignment="1">
      <alignment horizontal="center"/>
    </xf>
    <xf numFmtId="0" fontId="0" fillId="0" borderId="0" xfId="0" applyAlignment="1">
      <alignment horizontal="left" vertical="top" wrapText="1"/>
    </xf>
    <xf numFmtId="0" fontId="3" fillId="4" borderId="0" xfId="0" applyFont="1" applyFill="1" applyAlignment="1">
      <alignment horizontal="center" vertical="center"/>
    </xf>
    <xf numFmtId="0" fontId="2" fillId="0" borderId="0" xfId="0" applyFont="1" applyAlignment="1">
      <alignment horizontal="center"/>
    </xf>
    <xf numFmtId="0" fontId="3" fillId="0" borderId="0" xfId="0" applyFont="1" applyAlignment="1">
      <alignment horizontal="center"/>
    </xf>
    <xf numFmtId="0" fontId="6" fillId="4" borderId="0" xfId="0" applyFont="1" applyFill="1" applyAlignment="1">
      <alignment horizontal="center"/>
    </xf>
    <xf numFmtId="0" fontId="6" fillId="0" borderId="0" xfId="0" applyFont="1" applyAlignment="1">
      <alignment horizontal="center"/>
    </xf>
    <xf numFmtId="0" fontId="9" fillId="0" borderId="0" xfId="0" applyFont="1" applyAlignment="1">
      <alignment horizontal="center"/>
    </xf>
    <xf numFmtId="0" fontId="9" fillId="4" borderId="0" xfId="0" applyFont="1" applyFill="1" applyAlignment="1">
      <alignment horizontal="center"/>
    </xf>
    <xf numFmtId="0" fontId="9" fillId="8" borderId="0" xfId="0" applyFont="1" applyFill="1" applyAlignment="1">
      <alignment horizontal="center"/>
    </xf>
    <xf numFmtId="0" fontId="9" fillId="5" borderId="0" xfId="0" applyFont="1" applyFill="1" applyAlignment="1">
      <alignment horizontal="center"/>
    </xf>
    <xf numFmtId="0" fontId="9" fillId="10" borderId="0" xfId="0" applyFont="1" applyFill="1" applyAlignment="1">
      <alignment horizontal="center"/>
    </xf>
    <xf numFmtId="0" fontId="0" fillId="9" borderId="0" xfId="0" applyFill="1" applyAlignment="1">
      <alignment horizontal="center"/>
    </xf>
    <xf numFmtId="164" fontId="9" fillId="10" borderId="0" xfId="0" applyNumberFormat="1" applyFont="1" applyFill="1" applyAlignment="1">
      <alignment horizontal="left"/>
    </xf>
    <xf numFmtId="0" fontId="9" fillId="10" borderId="0" xfId="0" applyFont="1" applyFill="1" applyAlignment="1">
      <alignment horizontal="left"/>
    </xf>
    <xf numFmtId="0" fontId="9" fillId="12" borderId="0" xfId="0" applyFont="1" applyFill="1" applyAlignment="1">
      <alignment horizontal="left"/>
    </xf>
    <xf numFmtId="0" fontId="9" fillId="12" borderId="0" xfId="0" applyFont="1" applyFill="1" applyAlignment="1">
      <alignment horizontal="center"/>
    </xf>
    <xf numFmtId="0" fontId="3" fillId="2" borderId="0" xfId="0" applyFont="1" applyFill="1" applyAlignment="1">
      <alignment horizontal="center"/>
    </xf>
    <xf numFmtId="164" fontId="3" fillId="2" borderId="0" xfId="0" applyNumberFormat="1" applyFont="1" applyFill="1" applyAlignment="1">
      <alignment horizontal="center"/>
    </xf>
    <xf numFmtId="0" fontId="3" fillId="12" borderId="0" xfId="0" applyFont="1" applyFill="1" applyAlignment="1">
      <alignment horizontal="center"/>
    </xf>
    <xf numFmtId="0" fontId="3" fillId="0" borderId="0" xfId="0" applyFont="1" applyAlignment="1">
      <alignment horizontal="center" vertical="center"/>
    </xf>
    <xf numFmtId="0" fontId="10" fillId="0" borderId="0" xfId="0" applyFont="1"/>
    <xf numFmtId="0" fontId="6" fillId="13" borderId="0" xfId="0" applyFont="1" applyFill="1" applyAlignment="1">
      <alignment horizontal="center"/>
    </xf>
    <xf numFmtId="0" fontId="6" fillId="11" borderId="0" xfId="0" applyFont="1" applyFill="1" applyAlignment="1">
      <alignment horizontal="left"/>
    </xf>
    <xf numFmtId="0" fontId="6" fillId="11" borderId="0" xfId="0" applyFont="1" applyFill="1" applyAlignment="1">
      <alignment horizontal="center"/>
    </xf>
    <xf numFmtId="0" fontId="11" fillId="14" borderId="0" xfId="0" applyFont="1" applyFill="1" applyAlignment="1">
      <alignment vertical="center"/>
    </xf>
    <xf numFmtId="0" fontId="11" fillId="15" borderId="0" xfId="0" applyFont="1" applyFill="1" applyAlignment="1">
      <alignment vertical="center"/>
    </xf>
    <xf numFmtId="0" fontId="0" fillId="0" borderId="0" xfId="0" applyAlignment="1">
      <alignment horizontal="center" vertical="top"/>
    </xf>
    <xf numFmtId="0" fontId="3" fillId="4" borderId="0" xfId="0" applyFont="1" applyFill="1" applyAlignment="1">
      <alignment horizontal="left" vertical="center"/>
    </xf>
    <xf numFmtId="0" fontId="0" fillId="0" borderId="0" xfId="0" applyAlignment="1">
      <alignment horizontal="left"/>
    </xf>
    <xf numFmtId="0" fontId="0" fillId="9" borderId="0" xfId="0" applyFill="1" applyAlignment="1">
      <alignment horizontal="center" vertical="top"/>
    </xf>
    <xf numFmtId="0" fontId="0" fillId="6" borderId="0" xfId="0" applyFill="1" applyAlignment="1">
      <alignment horizontal="center"/>
    </xf>
    <xf numFmtId="16" fontId="1" fillId="0" borderId="0" xfId="0" applyNumberFormat="1" applyFont="1" applyAlignment="1">
      <alignment horizontal="center"/>
    </xf>
    <xf numFmtId="0" fontId="8" fillId="16" borderId="0" xfId="0" applyFont="1" applyFill="1" applyAlignment="1">
      <alignment horizontal="center"/>
    </xf>
    <xf numFmtId="0" fontId="0" fillId="16" borderId="0" xfId="0" applyFill="1"/>
    <xf numFmtId="0" fontId="11" fillId="16" borderId="0" xfId="0" applyFont="1" applyFill="1" applyAlignment="1">
      <alignment vertical="center"/>
    </xf>
    <xf numFmtId="0" fontId="0" fillId="16" borderId="0" xfId="0" applyFill="1" applyAlignment="1">
      <alignment horizontal="center"/>
    </xf>
    <xf numFmtId="0" fontId="8" fillId="7" borderId="0" xfId="0" applyFont="1" applyFill="1" applyAlignment="1">
      <alignment horizontal="center"/>
    </xf>
    <xf numFmtId="0" fontId="7" fillId="7" borderId="0" xfId="0" applyFont="1" applyFill="1" applyAlignment="1">
      <alignment vertical="center"/>
    </xf>
    <xf numFmtId="0" fontId="0" fillId="7" borderId="0" xfId="0" applyFill="1"/>
    <xf numFmtId="0" fontId="11" fillId="7" borderId="0" xfId="0" applyFont="1" applyFill="1" applyAlignment="1">
      <alignment vertical="center"/>
    </xf>
    <xf numFmtId="0" fontId="0" fillId="7" borderId="0" xfId="0" applyFill="1" applyAlignment="1">
      <alignment horizontal="center"/>
    </xf>
    <xf numFmtId="0" fontId="0" fillId="7" borderId="0" xfId="0" applyFill="1" applyAlignment="1">
      <alignment horizontal="left" vertical="top" wrapText="1"/>
    </xf>
    <xf numFmtId="0" fontId="3" fillId="7" borderId="0" xfId="0" applyFont="1" applyFill="1" applyAlignment="1">
      <alignment horizontal="center" vertical="center"/>
    </xf>
    <xf numFmtId="0" fontId="7" fillId="0" borderId="0" xfId="0" applyFont="1" applyAlignment="1">
      <alignment horizontal="center"/>
    </xf>
    <xf numFmtId="0" fontId="0" fillId="2" borderId="0" xfId="0" applyFill="1" applyAlignment="1">
      <alignment horizontal="center"/>
    </xf>
    <xf numFmtId="0" fontId="1" fillId="2" borderId="0" xfId="0" applyFont="1" applyFill="1" applyAlignment="1">
      <alignment horizontal="center"/>
    </xf>
    <xf numFmtId="0" fontId="3" fillId="2" borderId="0" xfId="0" applyFont="1" applyFill="1"/>
    <xf numFmtId="0" fontId="3" fillId="0" borderId="0" xfId="0" applyFont="1"/>
    <xf numFmtId="0" fontId="0" fillId="7" borderId="0" xfId="0" applyFill="1" applyAlignment="1">
      <alignment horizontal="center" vertical="center" wrapText="1"/>
    </xf>
    <xf numFmtId="16" fontId="5" fillId="0" borderId="0" xfId="0" applyNumberFormat="1" applyFont="1" applyAlignment="1">
      <alignment horizontal="center"/>
    </xf>
    <xf numFmtId="0" fontId="11" fillId="2" borderId="0" xfId="0" applyFont="1" applyFill="1" applyAlignment="1">
      <alignment vertical="center"/>
    </xf>
    <xf numFmtId="0" fontId="8" fillId="2" borderId="0" xfId="0" applyFont="1" applyFill="1" applyAlignment="1">
      <alignment horizontal="center"/>
    </xf>
    <xf numFmtId="0" fontId="0" fillId="7" borderId="0" xfId="0" applyFill="1" applyAlignment="1">
      <alignment horizontal="center" vertical="top"/>
    </xf>
    <xf numFmtId="0" fontId="3" fillId="4" borderId="0" xfId="0" applyFont="1" applyFill="1" applyAlignment="1">
      <alignment horizontal="center" vertical="center" wrapText="1"/>
    </xf>
    <xf numFmtId="0" fontId="3" fillId="7" borderId="0" xfId="0" applyFont="1" applyFill="1" applyAlignment="1">
      <alignment horizontal="center"/>
    </xf>
    <xf numFmtId="0" fontId="11" fillId="0" borderId="0" xfId="0" applyFont="1" applyAlignment="1">
      <alignment vertical="center"/>
    </xf>
    <xf numFmtId="0" fontId="14" fillId="0" borderId="0" xfId="1"/>
    <xf numFmtId="0" fontId="15" fillId="0" borderId="0" xfId="0" applyFont="1"/>
    <xf numFmtId="0" fontId="6" fillId="18" borderId="0" xfId="0" applyFont="1" applyFill="1" applyAlignment="1">
      <alignment horizontal="center"/>
    </xf>
    <xf numFmtId="49" fontId="5" fillId="0" borderId="0" xfId="0" applyNumberFormat="1" applyFont="1" applyAlignment="1">
      <alignment horizontal="center"/>
    </xf>
    <xf numFmtId="49" fontId="6" fillId="18" borderId="0" xfId="0" applyNumberFormat="1" applyFont="1" applyFill="1" applyAlignment="1">
      <alignment horizontal="center"/>
    </xf>
    <xf numFmtId="0" fontId="6" fillId="8" borderId="0" xfId="0" applyFont="1" applyFill="1" applyAlignment="1">
      <alignment horizontal="center"/>
    </xf>
    <xf numFmtId="0" fontId="6" fillId="17" borderId="0" xfId="0" applyFont="1" applyFill="1" applyAlignment="1">
      <alignment horizontal="center"/>
    </xf>
    <xf numFmtId="0" fontId="16" fillId="0" borderId="0" xfId="0" applyFont="1" applyAlignment="1">
      <alignment horizontal="center"/>
    </xf>
    <xf numFmtId="0" fontId="17" fillId="0" borderId="0" xfId="0" applyFont="1" applyAlignment="1">
      <alignment horizontal="center"/>
    </xf>
    <xf numFmtId="0" fontId="8" fillId="13" borderId="0" xfId="0" applyFont="1" applyFill="1" applyAlignment="1">
      <alignment horizontal="center"/>
    </xf>
    <xf numFmtId="0" fontId="0" fillId="13" borderId="0" xfId="0" applyFill="1"/>
    <xf numFmtId="0" fontId="11" fillId="13" borderId="0" xfId="0" applyFont="1" applyFill="1" applyAlignment="1">
      <alignment vertical="center"/>
    </xf>
    <xf numFmtId="0" fontId="0" fillId="13" borderId="0" xfId="0" applyFill="1" applyAlignment="1">
      <alignment horizontal="center"/>
    </xf>
    <xf numFmtId="0" fontId="18" fillId="0" borderId="0" xfId="0" applyFont="1" applyAlignment="1">
      <alignment horizontal="center"/>
    </xf>
    <xf numFmtId="0" fontId="18" fillId="2" borderId="0" xfId="0" applyFont="1" applyFill="1" applyAlignment="1">
      <alignment horizontal="center"/>
    </xf>
  </cellXfs>
  <cellStyles count="2">
    <cellStyle name="Hiperlink" xfId="1" builtinId="8"/>
    <cellStyle name="Normal" xfId="0" builtinId="0"/>
  </cellStyles>
  <dxfs count="64">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s>
  <tableStyles count="0" defaultTableStyle="TableStyleMedium2" defaultPivotStyle="PivotStyleLight16"/>
  <colors>
    <mruColors>
      <color rgb="FFFF99FF"/>
      <color rgb="FFFF572F"/>
      <color rgb="FFA162D0"/>
      <color rgb="FFFF3300"/>
      <color rgb="FF00D661"/>
      <color rgb="FFFFCCFF"/>
      <color rgb="FF8C3FC5"/>
      <color rgb="FFF9F9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5.bin"/><Relationship Id="rId1" Type="http://schemas.openxmlformats.org/officeDocument/2006/relationships/hyperlink" Target="https://www.math.hkbu.edu.hk/~tongt/papers/median2mean.html" TargetMode="Externa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J226"/>
  <sheetViews>
    <sheetView topLeftCell="A214" workbookViewId="0">
      <selection activeCell="C226" sqref="C226"/>
    </sheetView>
  </sheetViews>
  <sheetFormatPr defaultColWidth="9.109375" defaultRowHeight="14.4" x14ac:dyDescent="0.3"/>
  <cols>
    <col min="1" max="1" width="7.6640625" style="37" bestFit="1" customWidth="1"/>
    <col min="2" max="3" width="10.5546875" style="18" customWidth="1"/>
    <col min="4" max="5" width="27.6640625" customWidth="1"/>
    <col min="6" max="8" width="11" customWidth="1"/>
    <col min="9" max="9" width="15.6640625" customWidth="1"/>
    <col min="10" max="10" width="34.44140625" bestFit="1" customWidth="1"/>
  </cols>
  <sheetData>
    <row r="1" spans="1:10" s="12" customFormat="1" x14ac:dyDescent="0.3">
      <c r="A1" s="20" t="s">
        <v>131</v>
      </c>
      <c r="B1" s="6" t="s">
        <v>0</v>
      </c>
      <c r="C1" s="6" t="s">
        <v>2036</v>
      </c>
      <c r="D1" s="6" t="s">
        <v>12</v>
      </c>
      <c r="E1" s="6" t="s">
        <v>534</v>
      </c>
      <c r="F1" s="6" t="s">
        <v>21</v>
      </c>
      <c r="G1" s="19" t="s">
        <v>533</v>
      </c>
      <c r="H1" s="6" t="s">
        <v>84</v>
      </c>
      <c r="I1" s="6" t="s">
        <v>130</v>
      </c>
      <c r="J1" s="19" t="s">
        <v>913</v>
      </c>
    </row>
    <row r="2" spans="1:10" ht="15" customHeight="1" x14ac:dyDescent="0.3">
      <c r="A2" s="20">
        <v>7</v>
      </c>
      <c r="B2" s="20">
        <v>1</v>
      </c>
      <c r="C2" s="20" t="s">
        <v>2037</v>
      </c>
      <c r="D2" t="s">
        <v>132</v>
      </c>
      <c r="E2" s="45" t="s">
        <v>920</v>
      </c>
      <c r="F2">
        <v>2014</v>
      </c>
      <c r="G2" t="s">
        <v>333</v>
      </c>
      <c r="H2" t="s">
        <v>331</v>
      </c>
      <c r="I2" s="4" t="s">
        <v>925</v>
      </c>
      <c r="J2" t="s">
        <v>713</v>
      </c>
    </row>
    <row r="3" spans="1:10" x14ac:dyDescent="0.3">
      <c r="A3" s="20">
        <v>9</v>
      </c>
      <c r="B3" s="20">
        <v>2</v>
      </c>
      <c r="C3" s="20" t="s">
        <v>2037</v>
      </c>
      <c r="D3" t="s">
        <v>133</v>
      </c>
      <c r="E3" s="46" t="s">
        <v>535</v>
      </c>
      <c r="F3">
        <v>2016</v>
      </c>
      <c r="G3" t="s">
        <v>334</v>
      </c>
      <c r="H3" t="s">
        <v>331</v>
      </c>
      <c r="I3" s="4" t="s">
        <v>935</v>
      </c>
      <c r="J3" t="s">
        <v>714</v>
      </c>
    </row>
    <row r="4" spans="1:10" x14ac:dyDescent="0.3">
      <c r="A4" s="20">
        <v>12</v>
      </c>
      <c r="B4" s="20">
        <v>3</v>
      </c>
      <c r="C4" s="20" t="s">
        <v>2037</v>
      </c>
      <c r="D4" t="s">
        <v>134</v>
      </c>
      <c r="E4" s="45" t="s">
        <v>536</v>
      </c>
      <c r="F4">
        <v>2011</v>
      </c>
      <c r="G4" t="s">
        <v>335</v>
      </c>
      <c r="H4" t="s">
        <v>331</v>
      </c>
      <c r="I4" s="4" t="s">
        <v>942</v>
      </c>
      <c r="J4" t="s">
        <v>715</v>
      </c>
    </row>
    <row r="5" spans="1:10" s="54" customFormat="1" x14ac:dyDescent="0.3">
      <c r="A5" s="53">
        <v>43</v>
      </c>
      <c r="B5" s="53">
        <v>4</v>
      </c>
      <c r="C5" s="20" t="s">
        <v>2038</v>
      </c>
      <c r="D5" s="54" t="s">
        <v>135</v>
      </c>
      <c r="E5" s="55" t="s">
        <v>537</v>
      </c>
      <c r="F5" s="54">
        <v>2017</v>
      </c>
      <c r="G5" s="54" t="s">
        <v>336</v>
      </c>
      <c r="H5" s="54" t="s">
        <v>331</v>
      </c>
      <c r="I5" s="56" t="s">
        <v>1012</v>
      </c>
      <c r="J5" s="54" t="s">
        <v>716</v>
      </c>
    </row>
    <row r="6" spans="1:10" s="10" customFormat="1" x14ac:dyDescent="0.3">
      <c r="A6" s="20">
        <v>64</v>
      </c>
      <c r="B6" s="20">
        <v>5</v>
      </c>
      <c r="C6" s="20" t="s">
        <v>2037</v>
      </c>
      <c r="D6" t="s">
        <v>136</v>
      </c>
      <c r="E6" s="45" t="s">
        <v>538</v>
      </c>
      <c r="F6">
        <v>2012</v>
      </c>
      <c r="G6" t="s">
        <v>337</v>
      </c>
      <c r="H6" t="s">
        <v>331</v>
      </c>
      <c r="I6" s="11" t="s">
        <v>972</v>
      </c>
      <c r="J6" t="s">
        <v>717</v>
      </c>
    </row>
    <row r="7" spans="1:10" x14ac:dyDescent="0.3">
      <c r="A7" s="20">
        <v>98</v>
      </c>
      <c r="B7" s="20">
        <v>6</v>
      </c>
      <c r="C7" s="20" t="s">
        <v>2037</v>
      </c>
      <c r="D7" t="s">
        <v>137</v>
      </c>
      <c r="E7" s="46" t="s">
        <v>539</v>
      </c>
      <c r="F7">
        <v>2008</v>
      </c>
      <c r="G7" t="s">
        <v>338</v>
      </c>
      <c r="H7" t="s">
        <v>331</v>
      </c>
      <c r="I7" s="4" t="s">
        <v>935</v>
      </c>
      <c r="J7" t="s">
        <v>718</v>
      </c>
    </row>
    <row r="8" spans="1:10" x14ac:dyDescent="0.3">
      <c r="A8" s="20">
        <v>112</v>
      </c>
      <c r="B8" s="20">
        <v>7</v>
      </c>
      <c r="C8" s="20" t="s">
        <v>2037</v>
      </c>
      <c r="D8" t="s">
        <v>138</v>
      </c>
      <c r="E8" s="45" t="s">
        <v>540</v>
      </c>
      <c r="F8">
        <v>2016</v>
      </c>
      <c r="G8" t="s">
        <v>339</v>
      </c>
      <c r="H8" t="s">
        <v>331</v>
      </c>
      <c r="I8" s="4" t="s">
        <v>983</v>
      </c>
      <c r="J8" t="s">
        <v>719</v>
      </c>
    </row>
    <row r="9" spans="1:10" x14ac:dyDescent="0.3">
      <c r="A9" s="20">
        <v>114</v>
      </c>
      <c r="B9" s="20">
        <v>8</v>
      </c>
      <c r="C9" s="20" t="s">
        <v>2037</v>
      </c>
      <c r="D9" t="s">
        <v>139</v>
      </c>
      <c r="E9" s="46" t="s">
        <v>994</v>
      </c>
      <c r="F9">
        <v>2017</v>
      </c>
      <c r="G9" t="s">
        <v>340</v>
      </c>
      <c r="H9" t="s">
        <v>331</v>
      </c>
      <c r="I9" s="4" t="s">
        <v>995</v>
      </c>
      <c r="J9" t="s">
        <v>720</v>
      </c>
    </row>
    <row r="10" spans="1:10" x14ac:dyDescent="0.3">
      <c r="A10" s="20">
        <v>123</v>
      </c>
      <c r="B10" s="20">
        <v>9</v>
      </c>
      <c r="C10" s="20" t="s">
        <v>2037</v>
      </c>
      <c r="D10" t="s">
        <v>140</v>
      </c>
      <c r="E10" s="45" t="s">
        <v>541</v>
      </c>
      <c r="F10">
        <v>2017</v>
      </c>
      <c r="G10" t="s">
        <v>341</v>
      </c>
      <c r="H10" t="s">
        <v>331</v>
      </c>
      <c r="I10" s="4" t="s">
        <v>1006</v>
      </c>
      <c r="J10" t="s">
        <v>721</v>
      </c>
    </row>
    <row r="11" spans="1:10" x14ac:dyDescent="0.3">
      <c r="A11" s="20">
        <v>142</v>
      </c>
      <c r="B11" s="20">
        <v>10</v>
      </c>
      <c r="C11" s="20" t="s">
        <v>2037</v>
      </c>
      <c r="D11" t="s">
        <v>141</v>
      </c>
      <c r="E11" s="46" t="s">
        <v>542</v>
      </c>
      <c r="F11">
        <v>2012</v>
      </c>
      <c r="G11" t="s">
        <v>342</v>
      </c>
      <c r="H11" t="s">
        <v>331</v>
      </c>
      <c r="I11" s="4" t="s">
        <v>935</v>
      </c>
      <c r="J11" t="s">
        <v>722</v>
      </c>
    </row>
    <row r="12" spans="1:10" x14ac:dyDescent="0.3">
      <c r="A12" s="20">
        <v>146</v>
      </c>
      <c r="B12" s="20">
        <v>11</v>
      </c>
      <c r="C12" s="20" t="s">
        <v>2037</v>
      </c>
      <c r="D12" t="s">
        <v>142</v>
      </c>
      <c r="E12" s="45" t="s">
        <v>543</v>
      </c>
      <c r="F12">
        <v>2011</v>
      </c>
      <c r="G12" t="s">
        <v>343</v>
      </c>
      <c r="H12" t="s">
        <v>331</v>
      </c>
      <c r="I12" s="4" t="s">
        <v>972</v>
      </c>
      <c r="J12" t="s">
        <v>723</v>
      </c>
    </row>
    <row r="13" spans="1:10" x14ac:dyDescent="0.3">
      <c r="A13" s="20">
        <v>149</v>
      </c>
      <c r="B13" s="20">
        <v>12</v>
      </c>
      <c r="C13" s="20" t="s">
        <v>2037</v>
      </c>
      <c r="D13" t="s">
        <v>143</v>
      </c>
      <c r="E13" s="46" t="s">
        <v>544</v>
      </c>
      <c r="F13">
        <v>2014</v>
      </c>
      <c r="G13" t="s">
        <v>344</v>
      </c>
      <c r="H13" s="78" t="s">
        <v>332</v>
      </c>
      <c r="I13" s="4" t="s">
        <v>1907</v>
      </c>
      <c r="J13" t="s">
        <v>724</v>
      </c>
    </row>
    <row r="14" spans="1:10" x14ac:dyDescent="0.3">
      <c r="A14" s="20">
        <v>173</v>
      </c>
      <c r="B14" s="20">
        <v>13</v>
      </c>
      <c r="C14" s="20" t="s">
        <v>2037</v>
      </c>
      <c r="D14" t="s">
        <v>144</v>
      </c>
      <c r="E14" s="76" t="s">
        <v>545</v>
      </c>
      <c r="F14">
        <v>2013</v>
      </c>
      <c r="G14" t="s">
        <v>345</v>
      </c>
      <c r="H14" s="78" t="s">
        <v>332</v>
      </c>
      <c r="I14" s="4" t="s">
        <v>1907</v>
      </c>
      <c r="J14" t="s">
        <v>725</v>
      </c>
    </row>
    <row r="15" spans="1:10" x14ac:dyDescent="0.3">
      <c r="A15" s="20">
        <v>187</v>
      </c>
      <c r="B15" s="20">
        <v>14</v>
      </c>
      <c r="C15" s="20" t="s">
        <v>2037</v>
      </c>
      <c r="D15" t="s">
        <v>145</v>
      </c>
      <c r="E15" s="46" t="s">
        <v>546</v>
      </c>
      <c r="F15">
        <v>2010</v>
      </c>
      <c r="G15" t="s">
        <v>346</v>
      </c>
      <c r="H15" t="s">
        <v>331</v>
      </c>
      <c r="I15" s="4" t="s">
        <v>1022</v>
      </c>
      <c r="J15" t="s">
        <v>726</v>
      </c>
    </row>
    <row r="16" spans="1:10" x14ac:dyDescent="0.3">
      <c r="A16" s="20">
        <v>190</v>
      </c>
      <c r="B16" s="20">
        <v>15</v>
      </c>
      <c r="C16" s="20" t="s">
        <v>2037</v>
      </c>
      <c r="D16" t="s">
        <v>146</v>
      </c>
      <c r="E16" s="76" t="s">
        <v>547</v>
      </c>
      <c r="F16">
        <v>2007</v>
      </c>
      <c r="G16" t="s">
        <v>347</v>
      </c>
      <c r="H16" s="78" t="s">
        <v>332</v>
      </c>
      <c r="I16" s="4" t="s">
        <v>983</v>
      </c>
      <c r="J16" t="s">
        <v>727</v>
      </c>
    </row>
    <row r="17" spans="1:10" x14ac:dyDescent="0.3">
      <c r="A17" s="20">
        <v>197</v>
      </c>
      <c r="B17" s="20">
        <v>16</v>
      </c>
      <c r="C17" s="20" t="s">
        <v>2037</v>
      </c>
      <c r="D17" t="s">
        <v>147</v>
      </c>
      <c r="E17" s="46" t="s">
        <v>548</v>
      </c>
      <c r="F17">
        <v>2012</v>
      </c>
      <c r="G17" t="s">
        <v>348</v>
      </c>
      <c r="H17" t="s">
        <v>331</v>
      </c>
      <c r="I17" s="4" t="s">
        <v>935</v>
      </c>
      <c r="J17" t="s">
        <v>728</v>
      </c>
    </row>
    <row r="18" spans="1:10" x14ac:dyDescent="0.3">
      <c r="A18" s="20">
        <v>198</v>
      </c>
      <c r="B18" s="20">
        <v>17</v>
      </c>
      <c r="C18" s="20" t="s">
        <v>2037</v>
      </c>
      <c r="D18" t="s">
        <v>148</v>
      </c>
      <c r="E18" s="45" t="s">
        <v>628</v>
      </c>
      <c r="F18">
        <v>2013</v>
      </c>
      <c r="G18" t="s">
        <v>349</v>
      </c>
      <c r="H18" t="s">
        <v>331</v>
      </c>
      <c r="I18" s="4" t="s">
        <v>1033</v>
      </c>
      <c r="J18" t="s">
        <v>729</v>
      </c>
    </row>
    <row r="19" spans="1:10" x14ac:dyDescent="0.3">
      <c r="A19" s="20">
        <v>219</v>
      </c>
      <c r="B19" s="20">
        <v>18</v>
      </c>
      <c r="C19" s="20" t="s">
        <v>2037</v>
      </c>
      <c r="D19" t="s">
        <v>149</v>
      </c>
      <c r="E19" s="46" t="s">
        <v>549</v>
      </c>
      <c r="F19">
        <v>2016</v>
      </c>
      <c r="G19" t="s">
        <v>350</v>
      </c>
      <c r="H19" t="s">
        <v>331</v>
      </c>
      <c r="I19" s="4" t="s">
        <v>1040</v>
      </c>
      <c r="J19" t="s">
        <v>730</v>
      </c>
    </row>
    <row r="20" spans="1:10" s="10" customFormat="1" x14ac:dyDescent="0.3">
      <c r="A20" s="57">
        <v>233</v>
      </c>
      <c r="B20" s="57">
        <v>19</v>
      </c>
      <c r="C20" s="20" t="s">
        <v>2038</v>
      </c>
      <c r="D20" s="10" t="s">
        <v>150</v>
      </c>
      <c r="E20" s="58" t="s">
        <v>712</v>
      </c>
      <c r="F20" s="10">
        <v>1993</v>
      </c>
      <c r="G20" s="10" t="s">
        <v>351</v>
      </c>
      <c r="H20" s="10" t="s">
        <v>331</v>
      </c>
      <c r="I20" s="11" t="s">
        <v>1048</v>
      </c>
      <c r="J20" s="10" t="s">
        <v>731</v>
      </c>
    </row>
    <row r="21" spans="1:10" x14ac:dyDescent="0.3">
      <c r="A21" s="20">
        <v>242</v>
      </c>
      <c r="B21" s="20">
        <v>20</v>
      </c>
      <c r="C21" s="20" t="s">
        <v>2037</v>
      </c>
      <c r="D21" t="s">
        <v>151</v>
      </c>
      <c r="E21" s="46" t="s">
        <v>550</v>
      </c>
      <c r="F21">
        <v>2014</v>
      </c>
      <c r="G21" t="s">
        <v>352</v>
      </c>
      <c r="H21" t="s">
        <v>331</v>
      </c>
      <c r="I21" s="4" t="s">
        <v>1049</v>
      </c>
      <c r="J21" t="s">
        <v>732</v>
      </c>
    </row>
    <row r="22" spans="1:10" x14ac:dyDescent="0.3">
      <c r="A22" s="20">
        <v>256</v>
      </c>
      <c r="B22" s="20">
        <v>21</v>
      </c>
      <c r="C22" s="20" t="s">
        <v>2037</v>
      </c>
      <c r="D22" t="s">
        <v>152</v>
      </c>
      <c r="E22" s="45" t="s">
        <v>551</v>
      </c>
      <c r="F22">
        <v>2013</v>
      </c>
      <c r="G22" t="s">
        <v>353</v>
      </c>
      <c r="H22" t="s">
        <v>331</v>
      </c>
      <c r="I22" s="4" t="s">
        <v>935</v>
      </c>
      <c r="J22" t="s">
        <v>733</v>
      </c>
    </row>
    <row r="23" spans="1:10" x14ac:dyDescent="0.3">
      <c r="A23" s="20">
        <v>273</v>
      </c>
      <c r="B23" s="20">
        <v>22</v>
      </c>
      <c r="C23" s="20" t="s">
        <v>2037</v>
      </c>
      <c r="D23" t="s">
        <v>153</v>
      </c>
      <c r="E23" s="46" t="s">
        <v>552</v>
      </c>
      <c r="F23">
        <v>2010</v>
      </c>
      <c r="G23" t="s">
        <v>354</v>
      </c>
      <c r="H23" t="s">
        <v>331</v>
      </c>
      <c r="I23" s="4" t="s">
        <v>995</v>
      </c>
      <c r="J23" t="s">
        <v>734</v>
      </c>
    </row>
    <row r="24" spans="1:10" x14ac:dyDescent="0.3">
      <c r="A24" s="20">
        <v>287</v>
      </c>
      <c r="B24" s="20">
        <v>23</v>
      </c>
      <c r="C24" s="20" t="s">
        <v>2037</v>
      </c>
      <c r="D24" t="s">
        <v>154</v>
      </c>
      <c r="E24" s="45" t="s">
        <v>553</v>
      </c>
      <c r="F24">
        <v>2004</v>
      </c>
      <c r="G24" t="s">
        <v>355</v>
      </c>
      <c r="H24" t="s">
        <v>331</v>
      </c>
      <c r="I24" s="4" t="s">
        <v>1070</v>
      </c>
      <c r="J24" t="s">
        <v>735</v>
      </c>
    </row>
    <row r="25" spans="1:10" x14ac:dyDescent="0.3">
      <c r="A25" s="20">
        <v>288</v>
      </c>
      <c r="B25" s="20">
        <v>24</v>
      </c>
      <c r="C25" s="20" t="s">
        <v>2037</v>
      </c>
      <c r="D25" t="s">
        <v>155</v>
      </c>
      <c r="E25" s="46" t="s">
        <v>554</v>
      </c>
      <c r="F25">
        <v>2010</v>
      </c>
      <c r="G25" t="s">
        <v>356</v>
      </c>
      <c r="H25" t="s">
        <v>331</v>
      </c>
      <c r="I25" s="4" t="s">
        <v>935</v>
      </c>
      <c r="J25" t="s">
        <v>736</v>
      </c>
    </row>
    <row r="26" spans="1:10" x14ac:dyDescent="0.3">
      <c r="A26" s="20">
        <v>290</v>
      </c>
      <c r="B26" s="20">
        <v>25</v>
      </c>
      <c r="C26" s="20" t="s">
        <v>2037</v>
      </c>
      <c r="D26" t="s">
        <v>156</v>
      </c>
      <c r="E26" s="45" t="s">
        <v>555</v>
      </c>
      <c r="F26">
        <v>2016</v>
      </c>
      <c r="G26" t="s">
        <v>357</v>
      </c>
      <c r="H26" t="s">
        <v>331</v>
      </c>
      <c r="I26" s="4" t="s">
        <v>935</v>
      </c>
      <c r="J26" t="s">
        <v>737</v>
      </c>
    </row>
    <row r="27" spans="1:10" x14ac:dyDescent="0.3">
      <c r="A27" s="20">
        <v>324</v>
      </c>
      <c r="B27" s="20">
        <v>26</v>
      </c>
      <c r="C27" s="20" t="s">
        <v>2037</v>
      </c>
      <c r="D27" t="s">
        <v>157</v>
      </c>
      <c r="E27" s="46" t="s">
        <v>556</v>
      </c>
      <c r="F27">
        <v>2015</v>
      </c>
      <c r="G27" t="s">
        <v>358</v>
      </c>
      <c r="H27" t="s">
        <v>331</v>
      </c>
      <c r="I27" s="4" t="s">
        <v>1082</v>
      </c>
      <c r="J27" t="s">
        <v>738</v>
      </c>
    </row>
    <row r="28" spans="1:10" x14ac:dyDescent="0.3">
      <c r="A28" s="20">
        <v>337</v>
      </c>
      <c r="B28" s="20">
        <v>27</v>
      </c>
      <c r="C28" s="20" t="s">
        <v>2037</v>
      </c>
      <c r="D28" t="s">
        <v>158</v>
      </c>
      <c r="E28" s="45" t="s">
        <v>557</v>
      </c>
      <c r="F28">
        <v>2011</v>
      </c>
      <c r="G28" t="s">
        <v>359</v>
      </c>
      <c r="H28" t="s">
        <v>331</v>
      </c>
      <c r="I28" s="4" t="s">
        <v>935</v>
      </c>
      <c r="J28" t="s">
        <v>739</v>
      </c>
    </row>
    <row r="29" spans="1:10" s="59" customFormat="1" x14ac:dyDescent="0.3">
      <c r="A29" s="57">
        <v>339</v>
      </c>
      <c r="B29" s="57">
        <v>28</v>
      </c>
      <c r="C29" s="20" t="s">
        <v>2038</v>
      </c>
      <c r="D29" s="59" t="s">
        <v>159</v>
      </c>
      <c r="E29" s="60" t="s">
        <v>558</v>
      </c>
      <c r="F29" s="59">
        <v>1995</v>
      </c>
      <c r="G29" s="59" t="s">
        <v>360</v>
      </c>
      <c r="H29" s="59" t="s">
        <v>331</v>
      </c>
      <c r="I29" s="61" t="s">
        <v>1049</v>
      </c>
      <c r="J29" s="59" t="s">
        <v>740</v>
      </c>
    </row>
    <row r="30" spans="1:10" x14ac:dyDescent="0.3">
      <c r="A30" s="20">
        <v>349</v>
      </c>
      <c r="B30" s="20">
        <v>29</v>
      </c>
      <c r="C30" s="20" t="s">
        <v>2037</v>
      </c>
      <c r="D30" t="s">
        <v>160</v>
      </c>
      <c r="E30" s="45" t="s">
        <v>559</v>
      </c>
      <c r="F30">
        <v>2007</v>
      </c>
      <c r="G30" t="s">
        <v>361</v>
      </c>
      <c r="H30" t="s">
        <v>331</v>
      </c>
      <c r="I30" s="4" t="s">
        <v>935</v>
      </c>
      <c r="J30" t="s">
        <v>741</v>
      </c>
    </row>
    <row r="31" spans="1:10" x14ac:dyDescent="0.3">
      <c r="A31" s="20">
        <v>362</v>
      </c>
      <c r="B31" s="20">
        <v>30</v>
      </c>
      <c r="C31" s="20" t="s">
        <v>2037</v>
      </c>
      <c r="D31" t="s">
        <v>161</v>
      </c>
      <c r="E31" s="46" t="s">
        <v>560</v>
      </c>
      <c r="F31">
        <v>2015</v>
      </c>
      <c r="G31" t="s">
        <v>362</v>
      </c>
      <c r="H31" t="s">
        <v>331</v>
      </c>
      <c r="I31" s="4" t="s">
        <v>935</v>
      </c>
      <c r="J31" t="s">
        <v>742</v>
      </c>
    </row>
    <row r="32" spans="1:10" x14ac:dyDescent="0.3">
      <c r="A32" s="20">
        <v>376</v>
      </c>
      <c r="B32" s="20">
        <v>31</v>
      </c>
      <c r="C32" s="20" t="s">
        <v>2037</v>
      </c>
      <c r="D32" t="s">
        <v>162</v>
      </c>
      <c r="E32" s="45" t="s">
        <v>561</v>
      </c>
      <c r="F32">
        <v>2012</v>
      </c>
      <c r="G32" t="s">
        <v>363</v>
      </c>
      <c r="H32" t="s">
        <v>331</v>
      </c>
      <c r="I32" s="4" t="s">
        <v>1022</v>
      </c>
      <c r="J32" t="s">
        <v>743</v>
      </c>
    </row>
    <row r="33" spans="1:10" x14ac:dyDescent="0.3">
      <c r="A33" s="20">
        <v>381</v>
      </c>
      <c r="B33" s="20">
        <v>32</v>
      </c>
      <c r="C33" s="20" t="s">
        <v>2037</v>
      </c>
      <c r="D33" t="s">
        <v>163</v>
      </c>
      <c r="E33" s="46" t="s">
        <v>562</v>
      </c>
      <c r="F33">
        <v>2014</v>
      </c>
      <c r="G33" t="s">
        <v>364</v>
      </c>
      <c r="H33" t="s">
        <v>331</v>
      </c>
      <c r="I33" s="64" t="s">
        <v>935</v>
      </c>
      <c r="J33" t="s">
        <v>744</v>
      </c>
    </row>
    <row r="34" spans="1:10" x14ac:dyDescent="0.3">
      <c r="A34" s="20">
        <v>384</v>
      </c>
      <c r="B34" s="20">
        <v>33</v>
      </c>
      <c r="C34" s="20" t="s">
        <v>2037</v>
      </c>
      <c r="D34" t="s">
        <v>164</v>
      </c>
      <c r="E34" s="45" t="s">
        <v>563</v>
      </c>
      <c r="F34">
        <v>2016</v>
      </c>
      <c r="G34" t="s">
        <v>365</v>
      </c>
      <c r="H34" t="s">
        <v>331</v>
      </c>
      <c r="I34" s="4" t="s">
        <v>1111</v>
      </c>
      <c r="J34" t="s">
        <v>745</v>
      </c>
    </row>
    <row r="35" spans="1:10" x14ac:dyDescent="0.3">
      <c r="A35" s="20">
        <v>408</v>
      </c>
      <c r="B35" s="20">
        <v>34</v>
      </c>
      <c r="C35" s="20" t="s">
        <v>2037</v>
      </c>
      <c r="D35" t="s">
        <v>165</v>
      </c>
      <c r="E35" s="46" t="s">
        <v>564</v>
      </c>
      <c r="F35">
        <v>2012</v>
      </c>
      <c r="G35" t="s">
        <v>366</v>
      </c>
      <c r="H35" t="s">
        <v>331</v>
      </c>
      <c r="I35" s="4" t="s">
        <v>1115</v>
      </c>
      <c r="J35" t="s">
        <v>746</v>
      </c>
    </row>
    <row r="36" spans="1:10" x14ac:dyDescent="0.3">
      <c r="A36" s="20">
        <v>419</v>
      </c>
      <c r="B36" s="20">
        <v>35</v>
      </c>
      <c r="C36" s="20" t="s">
        <v>2037</v>
      </c>
      <c r="D36" t="s">
        <v>166</v>
      </c>
      <c r="E36" s="45" t="s">
        <v>565</v>
      </c>
      <c r="F36">
        <v>2008</v>
      </c>
      <c r="G36" t="s">
        <v>367</v>
      </c>
      <c r="H36" t="s">
        <v>331</v>
      </c>
      <c r="I36" s="4" t="s">
        <v>1119</v>
      </c>
      <c r="J36" t="s">
        <v>747</v>
      </c>
    </row>
    <row r="37" spans="1:10" x14ac:dyDescent="0.3">
      <c r="A37" s="20">
        <v>489</v>
      </c>
      <c r="B37" s="20">
        <v>36</v>
      </c>
      <c r="C37" s="20" t="s">
        <v>2037</v>
      </c>
      <c r="D37" t="s">
        <v>167</v>
      </c>
      <c r="E37" s="46" t="s">
        <v>566</v>
      </c>
      <c r="F37">
        <v>2016</v>
      </c>
      <c r="G37" t="s">
        <v>368</v>
      </c>
      <c r="H37" t="s">
        <v>331</v>
      </c>
      <c r="I37" s="4" t="s">
        <v>956</v>
      </c>
      <c r="J37" t="s">
        <v>748</v>
      </c>
    </row>
    <row r="38" spans="1:10" x14ac:dyDescent="0.3">
      <c r="A38" s="20">
        <v>515</v>
      </c>
      <c r="B38" s="20">
        <v>37</v>
      </c>
      <c r="C38" s="20" t="s">
        <v>2037</v>
      </c>
      <c r="D38" t="s">
        <v>168</v>
      </c>
      <c r="E38" s="45" t="s">
        <v>567</v>
      </c>
      <c r="F38">
        <v>1988</v>
      </c>
      <c r="G38" t="s">
        <v>369</v>
      </c>
      <c r="H38" t="s">
        <v>331</v>
      </c>
      <c r="I38" s="4" t="s">
        <v>1006</v>
      </c>
      <c r="J38" t="s">
        <v>749</v>
      </c>
    </row>
    <row r="39" spans="1:10" x14ac:dyDescent="0.3">
      <c r="A39" s="20">
        <v>520</v>
      </c>
      <c r="B39" s="20">
        <v>38</v>
      </c>
      <c r="C39" s="20" t="s">
        <v>2037</v>
      </c>
      <c r="D39" t="s">
        <v>169</v>
      </c>
      <c r="E39" s="46" t="s">
        <v>568</v>
      </c>
      <c r="F39">
        <v>2009</v>
      </c>
      <c r="G39" t="s">
        <v>370</v>
      </c>
      <c r="H39" t="s">
        <v>331</v>
      </c>
      <c r="I39" s="4" t="s">
        <v>972</v>
      </c>
      <c r="J39" t="s">
        <v>750</v>
      </c>
    </row>
    <row r="40" spans="1:10" x14ac:dyDescent="0.3">
      <c r="A40" s="20">
        <v>560</v>
      </c>
      <c r="B40" s="20">
        <v>39</v>
      </c>
      <c r="C40" s="20" t="s">
        <v>2037</v>
      </c>
      <c r="D40" t="s">
        <v>170</v>
      </c>
      <c r="E40" s="45" t="s">
        <v>569</v>
      </c>
      <c r="F40">
        <v>2016</v>
      </c>
      <c r="G40" t="s">
        <v>371</v>
      </c>
      <c r="H40" t="s">
        <v>331</v>
      </c>
      <c r="I40" s="4" t="s">
        <v>1141</v>
      </c>
      <c r="J40" t="s">
        <v>751</v>
      </c>
    </row>
    <row r="41" spans="1:10" x14ac:dyDescent="0.3">
      <c r="A41" s="20">
        <v>567</v>
      </c>
      <c r="B41" s="20">
        <v>40</v>
      </c>
      <c r="C41" s="20" t="s">
        <v>2037</v>
      </c>
      <c r="D41" t="s">
        <v>171</v>
      </c>
      <c r="E41" s="46" t="s">
        <v>570</v>
      </c>
      <c r="F41">
        <v>2004</v>
      </c>
      <c r="G41" t="s">
        <v>372</v>
      </c>
      <c r="H41" t="s">
        <v>331</v>
      </c>
      <c r="I41" s="4" t="s">
        <v>1006</v>
      </c>
      <c r="J41" t="s">
        <v>752</v>
      </c>
    </row>
    <row r="42" spans="1:10" x14ac:dyDescent="0.3">
      <c r="A42" s="20">
        <v>569</v>
      </c>
      <c r="B42" s="20">
        <v>41</v>
      </c>
      <c r="C42" s="20" t="s">
        <v>2037</v>
      </c>
      <c r="D42" t="s">
        <v>172</v>
      </c>
      <c r="E42" s="45" t="s">
        <v>571</v>
      </c>
      <c r="F42">
        <v>2008</v>
      </c>
      <c r="G42" t="s">
        <v>373</v>
      </c>
      <c r="H42" t="s">
        <v>331</v>
      </c>
      <c r="I42" s="4" t="s">
        <v>1141</v>
      </c>
      <c r="J42" t="s">
        <v>753</v>
      </c>
    </row>
    <row r="43" spans="1:10" x14ac:dyDescent="0.3">
      <c r="A43" s="20">
        <v>580</v>
      </c>
      <c r="B43" s="20">
        <v>42</v>
      </c>
      <c r="C43" s="20" t="s">
        <v>2037</v>
      </c>
      <c r="D43" t="s">
        <v>173</v>
      </c>
      <c r="E43" s="46" t="s">
        <v>572</v>
      </c>
      <c r="F43">
        <v>2013</v>
      </c>
      <c r="G43" t="s">
        <v>374</v>
      </c>
      <c r="H43" t="s">
        <v>331</v>
      </c>
      <c r="I43" s="4" t="s">
        <v>935</v>
      </c>
      <c r="J43" t="s">
        <v>754</v>
      </c>
    </row>
    <row r="44" spans="1:10" x14ac:dyDescent="0.3">
      <c r="A44" s="20">
        <v>583</v>
      </c>
      <c r="B44" s="20">
        <v>43</v>
      </c>
      <c r="C44" s="20" t="s">
        <v>2037</v>
      </c>
      <c r="D44" t="s">
        <v>174</v>
      </c>
      <c r="E44" s="45" t="s">
        <v>1355</v>
      </c>
      <c r="F44">
        <v>2014</v>
      </c>
      <c r="G44" t="s">
        <v>375</v>
      </c>
      <c r="H44" t="s">
        <v>331</v>
      </c>
      <c r="I44" s="4" t="s">
        <v>935</v>
      </c>
      <c r="J44" t="s">
        <v>755</v>
      </c>
    </row>
    <row r="45" spans="1:10" s="59" customFormat="1" x14ac:dyDescent="0.3">
      <c r="A45" s="57">
        <v>586</v>
      </c>
      <c r="B45" s="57">
        <v>44</v>
      </c>
      <c r="C45" s="20" t="s">
        <v>2038</v>
      </c>
      <c r="D45" s="59" t="s">
        <v>175</v>
      </c>
      <c r="E45" s="60" t="s">
        <v>1168</v>
      </c>
      <c r="F45" s="59">
        <v>2014</v>
      </c>
      <c r="G45" s="59" t="s">
        <v>376</v>
      </c>
      <c r="H45" s="59" t="s">
        <v>331</v>
      </c>
      <c r="I45" s="61" t="s">
        <v>935</v>
      </c>
      <c r="J45" s="59" t="s">
        <v>756</v>
      </c>
    </row>
    <row r="46" spans="1:10" x14ac:dyDescent="0.3">
      <c r="A46" s="20">
        <v>591</v>
      </c>
      <c r="B46" s="20">
        <v>45</v>
      </c>
      <c r="C46" s="20" t="s">
        <v>2037</v>
      </c>
      <c r="D46" t="s">
        <v>176</v>
      </c>
      <c r="E46" s="45" t="s">
        <v>573</v>
      </c>
      <c r="F46">
        <v>2012</v>
      </c>
      <c r="G46" t="s">
        <v>377</v>
      </c>
      <c r="H46" t="s">
        <v>331</v>
      </c>
      <c r="I46" s="4" t="s">
        <v>1049</v>
      </c>
      <c r="J46" t="s">
        <v>757</v>
      </c>
    </row>
    <row r="47" spans="1:10" x14ac:dyDescent="0.3">
      <c r="A47" s="20">
        <v>599</v>
      </c>
      <c r="B47" s="20">
        <v>46</v>
      </c>
      <c r="C47" s="20" t="s">
        <v>2037</v>
      </c>
      <c r="D47" t="s">
        <v>177</v>
      </c>
      <c r="E47" s="46" t="s">
        <v>574</v>
      </c>
      <c r="F47">
        <v>2010</v>
      </c>
      <c r="G47" t="s">
        <v>378</v>
      </c>
      <c r="H47" t="s">
        <v>331</v>
      </c>
      <c r="I47" s="4" t="s">
        <v>1184</v>
      </c>
      <c r="J47" t="s">
        <v>758</v>
      </c>
    </row>
    <row r="48" spans="1:10" x14ac:dyDescent="0.3">
      <c r="A48" s="20">
        <v>608</v>
      </c>
      <c r="B48" s="20">
        <v>47</v>
      </c>
      <c r="C48" s="20" t="s">
        <v>2037</v>
      </c>
      <c r="D48" t="s">
        <v>178</v>
      </c>
      <c r="E48" s="45" t="s">
        <v>575</v>
      </c>
      <c r="F48">
        <v>2017</v>
      </c>
      <c r="G48" t="s">
        <v>379</v>
      </c>
      <c r="H48" t="s">
        <v>331</v>
      </c>
      <c r="I48" s="4" t="s">
        <v>1119</v>
      </c>
      <c r="J48" t="s">
        <v>759</v>
      </c>
    </row>
    <row r="49" spans="1:10" x14ac:dyDescent="0.3">
      <c r="A49" s="20">
        <v>615</v>
      </c>
      <c r="B49" s="20">
        <v>48</v>
      </c>
      <c r="C49" s="20" t="s">
        <v>2037</v>
      </c>
      <c r="D49" t="s">
        <v>179</v>
      </c>
      <c r="E49" s="46" t="s">
        <v>576</v>
      </c>
      <c r="F49">
        <v>1988</v>
      </c>
      <c r="G49" t="s">
        <v>380</v>
      </c>
      <c r="H49" t="s">
        <v>331</v>
      </c>
      <c r="I49" s="4" t="s">
        <v>995</v>
      </c>
      <c r="J49" t="s">
        <v>760</v>
      </c>
    </row>
    <row r="50" spans="1:10" s="59" customFormat="1" x14ac:dyDescent="0.3">
      <c r="A50" s="57">
        <v>646</v>
      </c>
      <c r="B50" s="57">
        <v>49</v>
      </c>
      <c r="C50" s="20" t="s">
        <v>2038</v>
      </c>
      <c r="D50" s="59" t="s">
        <v>180</v>
      </c>
      <c r="E50" s="60" t="s">
        <v>577</v>
      </c>
      <c r="F50" s="59">
        <v>2011</v>
      </c>
      <c r="G50" s="59" t="s">
        <v>381</v>
      </c>
      <c r="H50" s="59" t="s">
        <v>331</v>
      </c>
      <c r="I50" s="61" t="s">
        <v>1141</v>
      </c>
      <c r="J50" s="59" t="s">
        <v>761</v>
      </c>
    </row>
    <row r="51" spans="1:10" x14ac:dyDescent="0.3">
      <c r="A51" s="20">
        <v>651</v>
      </c>
      <c r="B51" s="20">
        <v>50</v>
      </c>
      <c r="C51" s="20" t="s">
        <v>2037</v>
      </c>
      <c r="D51" t="s">
        <v>181</v>
      </c>
      <c r="E51" s="46" t="s">
        <v>578</v>
      </c>
      <c r="F51">
        <v>2016</v>
      </c>
      <c r="G51" t="s">
        <v>382</v>
      </c>
      <c r="H51" t="s">
        <v>331</v>
      </c>
      <c r="I51" s="4" t="s">
        <v>1197</v>
      </c>
      <c r="J51" t="s">
        <v>762</v>
      </c>
    </row>
    <row r="52" spans="1:10" x14ac:dyDescent="0.3">
      <c r="A52" s="20">
        <v>652</v>
      </c>
      <c r="B52" s="20">
        <v>51</v>
      </c>
      <c r="C52" s="20" t="s">
        <v>2037</v>
      </c>
      <c r="D52" t="s">
        <v>182</v>
      </c>
      <c r="E52" s="45" t="s">
        <v>579</v>
      </c>
      <c r="F52">
        <v>2013</v>
      </c>
      <c r="G52" t="s">
        <v>383</v>
      </c>
      <c r="H52" t="s">
        <v>331</v>
      </c>
      <c r="I52" s="4" t="s">
        <v>1213</v>
      </c>
      <c r="J52" t="s">
        <v>763</v>
      </c>
    </row>
    <row r="53" spans="1:10" x14ac:dyDescent="0.3">
      <c r="A53" s="20">
        <v>668</v>
      </c>
      <c r="B53" s="20">
        <v>52</v>
      </c>
      <c r="C53" s="20" t="s">
        <v>2037</v>
      </c>
      <c r="D53" t="s">
        <v>183</v>
      </c>
      <c r="E53" s="46" t="s">
        <v>580</v>
      </c>
      <c r="F53">
        <v>2003</v>
      </c>
      <c r="G53" t="s">
        <v>384</v>
      </c>
      <c r="H53" t="s">
        <v>331</v>
      </c>
      <c r="I53" s="4" t="s">
        <v>1141</v>
      </c>
      <c r="J53" t="s">
        <v>764</v>
      </c>
    </row>
    <row r="54" spans="1:10" x14ac:dyDescent="0.3">
      <c r="A54" s="20">
        <v>673</v>
      </c>
      <c r="B54" s="20">
        <v>53</v>
      </c>
      <c r="C54" s="20" t="s">
        <v>2037</v>
      </c>
      <c r="D54" t="s">
        <v>184</v>
      </c>
      <c r="E54" s="45" t="s">
        <v>581</v>
      </c>
      <c r="F54">
        <v>2005</v>
      </c>
      <c r="G54" t="s">
        <v>385</v>
      </c>
      <c r="H54" t="s">
        <v>331</v>
      </c>
      <c r="I54" s="4" t="s">
        <v>972</v>
      </c>
      <c r="J54" t="s">
        <v>765</v>
      </c>
    </row>
    <row r="55" spans="1:10" s="59" customFormat="1" x14ac:dyDescent="0.3">
      <c r="A55" s="57">
        <v>678</v>
      </c>
      <c r="B55" s="57">
        <v>54</v>
      </c>
      <c r="C55" s="20" t="s">
        <v>2038</v>
      </c>
      <c r="D55" s="59" t="s">
        <v>185</v>
      </c>
      <c r="E55" s="60" t="s">
        <v>582</v>
      </c>
      <c r="F55" s="59">
        <v>2016</v>
      </c>
      <c r="G55" s="59" t="s">
        <v>386</v>
      </c>
      <c r="H55" s="59" t="s">
        <v>331</v>
      </c>
      <c r="I55" s="61" t="s">
        <v>1231</v>
      </c>
      <c r="J55" s="59" t="s">
        <v>766</v>
      </c>
    </row>
    <row r="56" spans="1:10" s="59" customFormat="1" x14ac:dyDescent="0.3">
      <c r="A56" s="57">
        <v>679</v>
      </c>
      <c r="B56" s="57">
        <v>55</v>
      </c>
      <c r="C56" s="20" t="s">
        <v>2038</v>
      </c>
      <c r="D56" s="59" t="s">
        <v>186</v>
      </c>
      <c r="E56" s="60" t="s">
        <v>582</v>
      </c>
      <c r="F56" s="59">
        <v>2015</v>
      </c>
      <c r="G56" s="59" t="s">
        <v>387</v>
      </c>
      <c r="H56" s="59" t="s">
        <v>331</v>
      </c>
      <c r="I56" s="61" t="s">
        <v>1231</v>
      </c>
      <c r="J56" s="59" t="s">
        <v>767</v>
      </c>
    </row>
    <row r="57" spans="1:10" x14ac:dyDescent="0.3">
      <c r="A57" s="20">
        <v>683</v>
      </c>
      <c r="B57" s="20">
        <v>56</v>
      </c>
      <c r="C57" s="20" t="s">
        <v>2037</v>
      </c>
      <c r="D57" t="s">
        <v>187</v>
      </c>
      <c r="E57" s="46" t="s">
        <v>583</v>
      </c>
      <c r="F57">
        <v>1993</v>
      </c>
      <c r="G57" t="s">
        <v>388</v>
      </c>
      <c r="H57" t="s">
        <v>331</v>
      </c>
      <c r="I57" s="4" t="s">
        <v>995</v>
      </c>
      <c r="J57" t="s">
        <v>768</v>
      </c>
    </row>
    <row r="58" spans="1:10" s="87" customFormat="1" x14ac:dyDescent="0.3">
      <c r="A58" s="86">
        <v>695</v>
      </c>
      <c r="B58" s="86">
        <v>57</v>
      </c>
      <c r="C58" s="86" t="s">
        <v>2038</v>
      </c>
      <c r="D58" s="87" t="s">
        <v>188</v>
      </c>
      <c r="E58" s="88" t="s">
        <v>584</v>
      </c>
      <c r="F58" s="87">
        <v>1995</v>
      </c>
      <c r="G58" s="87" t="s">
        <v>389</v>
      </c>
      <c r="H58" s="87" t="s">
        <v>331</v>
      </c>
      <c r="I58" s="89" t="s">
        <v>1006</v>
      </c>
      <c r="J58" s="87" t="s">
        <v>769</v>
      </c>
    </row>
    <row r="59" spans="1:10" x14ac:dyDescent="0.3">
      <c r="A59" s="20">
        <v>702</v>
      </c>
      <c r="B59" s="20">
        <v>58</v>
      </c>
      <c r="C59" s="20" t="s">
        <v>2037</v>
      </c>
      <c r="D59" t="s">
        <v>189</v>
      </c>
      <c r="E59" s="46" t="s">
        <v>585</v>
      </c>
      <c r="F59">
        <v>2010</v>
      </c>
      <c r="G59" t="s">
        <v>390</v>
      </c>
      <c r="H59" t="s">
        <v>331</v>
      </c>
      <c r="I59" t="s">
        <v>1237</v>
      </c>
      <c r="J59" t="s">
        <v>770</v>
      </c>
    </row>
    <row r="60" spans="1:10" x14ac:dyDescent="0.3">
      <c r="A60" s="20">
        <v>725</v>
      </c>
      <c r="B60" s="20">
        <v>59</v>
      </c>
      <c r="C60" s="20" t="s">
        <v>2037</v>
      </c>
      <c r="D60" t="s">
        <v>190</v>
      </c>
      <c r="E60" s="45" t="s">
        <v>586</v>
      </c>
      <c r="F60">
        <v>2010</v>
      </c>
      <c r="G60" t="s">
        <v>391</v>
      </c>
      <c r="H60" t="s">
        <v>331</v>
      </c>
      <c r="I60" s="4" t="s">
        <v>1243</v>
      </c>
      <c r="J60" t="s">
        <v>771</v>
      </c>
    </row>
    <row r="61" spans="1:10" s="59" customFormat="1" x14ac:dyDescent="0.3">
      <c r="A61" s="57">
        <v>735</v>
      </c>
      <c r="B61" s="57">
        <v>60</v>
      </c>
      <c r="C61" s="20" t="s">
        <v>2038</v>
      </c>
      <c r="D61" s="59" t="s">
        <v>191</v>
      </c>
      <c r="E61" s="60" t="s">
        <v>587</v>
      </c>
      <c r="F61" s="59">
        <v>2017</v>
      </c>
      <c r="G61" s="59" t="s">
        <v>392</v>
      </c>
      <c r="H61" s="59" t="s">
        <v>331</v>
      </c>
      <c r="I61" s="61" t="s">
        <v>1022</v>
      </c>
      <c r="J61" s="59" t="s">
        <v>772</v>
      </c>
    </row>
    <row r="62" spans="1:10" x14ac:dyDescent="0.3">
      <c r="A62" s="20">
        <v>743</v>
      </c>
      <c r="B62" s="20">
        <v>61</v>
      </c>
      <c r="C62" s="20" t="s">
        <v>2037</v>
      </c>
      <c r="D62" t="s">
        <v>192</v>
      </c>
      <c r="E62" s="45" t="s">
        <v>587</v>
      </c>
      <c r="F62">
        <v>2012</v>
      </c>
      <c r="G62" t="s">
        <v>393</v>
      </c>
      <c r="H62" t="s">
        <v>331</v>
      </c>
      <c r="I62" s="4" t="s">
        <v>1022</v>
      </c>
      <c r="J62" t="s">
        <v>773</v>
      </c>
    </row>
    <row r="63" spans="1:10" s="87" customFormat="1" x14ac:dyDescent="0.3">
      <c r="A63" s="86">
        <v>754</v>
      </c>
      <c r="B63" s="86">
        <v>62</v>
      </c>
      <c r="C63" s="86" t="s">
        <v>2038</v>
      </c>
      <c r="D63" s="87" t="s">
        <v>193</v>
      </c>
      <c r="E63" s="88" t="s">
        <v>588</v>
      </c>
      <c r="F63" s="87">
        <v>2009</v>
      </c>
      <c r="G63" s="87" t="s">
        <v>394</v>
      </c>
      <c r="H63" s="87" t="s">
        <v>331</v>
      </c>
      <c r="I63" s="89" t="s">
        <v>1141</v>
      </c>
      <c r="J63" s="87" t="s">
        <v>774</v>
      </c>
    </row>
    <row r="64" spans="1:10" x14ac:dyDescent="0.3">
      <c r="A64" s="20">
        <v>755</v>
      </c>
      <c r="B64" s="20">
        <v>63</v>
      </c>
      <c r="C64" s="20" t="s">
        <v>2037</v>
      </c>
      <c r="D64" t="s">
        <v>194</v>
      </c>
      <c r="E64" s="45" t="s">
        <v>589</v>
      </c>
      <c r="F64">
        <v>2017</v>
      </c>
      <c r="G64" t="s">
        <v>395</v>
      </c>
      <c r="H64" t="s">
        <v>331</v>
      </c>
      <c r="I64" s="4" t="s">
        <v>1256</v>
      </c>
      <c r="J64" t="s">
        <v>775</v>
      </c>
    </row>
    <row r="65" spans="1:10" s="59" customFormat="1" x14ac:dyDescent="0.3">
      <c r="A65" s="57">
        <v>760</v>
      </c>
      <c r="B65" s="57">
        <v>64</v>
      </c>
      <c r="C65" s="20" t="s">
        <v>2038</v>
      </c>
      <c r="D65" s="59" t="s">
        <v>195</v>
      </c>
      <c r="E65" s="60" t="s">
        <v>590</v>
      </c>
      <c r="F65" s="59">
        <v>2014</v>
      </c>
      <c r="G65" s="59" t="s">
        <v>396</v>
      </c>
      <c r="H65" s="59" t="s">
        <v>331</v>
      </c>
      <c r="I65" s="61" t="s">
        <v>1256</v>
      </c>
      <c r="J65" s="59" t="s">
        <v>776</v>
      </c>
    </row>
    <row r="66" spans="1:10" x14ac:dyDescent="0.3">
      <c r="A66" s="20">
        <v>791</v>
      </c>
      <c r="B66" s="20">
        <v>65</v>
      </c>
      <c r="C66" s="20" t="s">
        <v>2037</v>
      </c>
      <c r="D66" t="s">
        <v>196</v>
      </c>
      <c r="E66" s="45" t="s">
        <v>591</v>
      </c>
      <c r="F66">
        <v>2013</v>
      </c>
      <c r="G66" t="s">
        <v>397</v>
      </c>
      <c r="H66" t="s">
        <v>331</v>
      </c>
      <c r="I66" s="4" t="s">
        <v>972</v>
      </c>
      <c r="J66" t="s">
        <v>777</v>
      </c>
    </row>
    <row r="67" spans="1:10" x14ac:dyDescent="0.3">
      <c r="A67" s="20">
        <v>800</v>
      </c>
      <c r="B67" s="20">
        <v>66</v>
      </c>
      <c r="C67" s="20" t="s">
        <v>2037</v>
      </c>
      <c r="D67" t="s">
        <v>197</v>
      </c>
      <c r="E67" s="46" t="s">
        <v>592</v>
      </c>
      <c r="F67">
        <v>2009</v>
      </c>
      <c r="G67" t="s">
        <v>398</v>
      </c>
      <c r="H67" t="s">
        <v>331</v>
      </c>
      <c r="I67" s="4" t="s">
        <v>1269</v>
      </c>
      <c r="J67" t="s">
        <v>778</v>
      </c>
    </row>
    <row r="68" spans="1:10" x14ac:dyDescent="0.3">
      <c r="A68" s="20">
        <v>826</v>
      </c>
      <c r="B68" s="20">
        <v>67</v>
      </c>
      <c r="C68" s="20" t="s">
        <v>2037</v>
      </c>
      <c r="D68" t="s">
        <v>198</v>
      </c>
      <c r="E68" s="45" t="s">
        <v>593</v>
      </c>
      <c r="F68">
        <v>2004</v>
      </c>
      <c r="G68" t="s">
        <v>399</v>
      </c>
      <c r="H68" t="s">
        <v>331</v>
      </c>
      <c r="I68" s="4" t="s">
        <v>995</v>
      </c>
      <c r="J68" t="s">
        <v>779</v>
      </c>
    </row>
    <row r="69" spans="1:10" x14ac:dyDescent="0.3">
      <c r="A69" s="20">
        <v>837</v>
      </c>
      <c r="B69" s="20">
        <v>68</v>
      </c>
      <c r="C69" s="20" t="s">
        <v>2037</v>
      </c>
      <c r="D69" t="s">
        <v>199</v>
      </c>
      <c r="E69" s="46" t="s">
        <v>594</v>
      </c>
      <c r="F69">
        <v>2013</v>
      </c>
      <c r="G69" t="s">
        <v>400</v>
      </c>
      <c r="H69" t="s">
        <v>331</v>
      </c>
      <c r="I69" s="4" t="s">
        <v>1184</v>
      </c>
      <c r="J69" t="s">
        <v>780</v>
      </c>
    </row>
    <row r="70" spans="1:10" x14ac:dyDescent="0.3">
      <c r="A70" s="20">
        <v>839</v>
      </c>
      <c r="B70" s="20">
        <v>69</v>
      </c>
      <c r="C70" s="20" t="s">
        <v>2037</v>
      </c>
      <c r="D70" t="s">
        <v>200</v>
      </c>
      <c r="E70" s="45" t="s">
        <v>595</v>
      </c>
      <c r="F70">
        <v>2006</v>
      </c>
      <c r="G70" t="s">
        <v>401</v>
      </c>
      <c r="H70" t="s">
        <v>331</v>
      </c>
      <c r="I70" s="4" t="s">
        <v>1280</v>
      </c>
      <c r="J70" t="s">
        <v>781</v>
      </c>
    </row>
    <row r="71" spans="1:10" s="59" customFormat="1" x14ac:dyDescent="0.3">
      <c r="A71" s="57">
        <v>845</v>
      </c>
      <c r="B71" s="57">
        <v>70</v>
      </c>
      <c r="C71" s="20" t="s">
        <v>2038</v>
      </c>
      <c r="D71" s="59" t="s">
        <v>201</v>
      </c>
      <c r="E71" s="60" t="s">
        <v>596</v>
      </c>
      <c r="F71" s="59">
        <v>1989</v>
      </c>
      <c r="G71" s="59" t="s">
        <v>402</v>
      </c>
      <c r="H71" s="59" t="s">
        <v>331</v>
      </c>
      <c r="I71" s="61" t="s">
        <v>1006</v>
      </c>
      <c r="J71" s="59" t="s">
        <v>782</v>
      </c>
    </row>
    <row r="72" spans="1:10" x14ac:dyDescent="0.3">
      <c r="A72" s="20">
        <v>852</v>
      </c>
      <c r="B72" s="20">
        <v>71</v>
      </c>
      <c r="C72" s="20" t="s">
        <v>2037</v>
      </c>
      <c r="D72" t="s">
        <v>202</v>
      </c>
      <c r="E72" s="45" t="s">
        <v>597</v>
      </c>
      <c r="F72">
        <v>1997</v>
      </c>
      <c r="G72" t="s">
        <v>403</v>
      </c>
      <c r="H72" t="s">
        <v>331</v>
      </c>
      <c r="I72" s="4" t="s">
        <v>1049</v>
      </c>
      <c r="J72" t="s">
        <v>783</v>
      </c>
    </row>
    <row r="73" spans="1:10" x14ac:dyDescent="0.3">
      <c r="A73" s="20">
        <v>875</v>
      </c>
      <c r="B73" s="20">
        <v>72</v>
      </c>
      <c r="C73" s="20" t="s">
        <v>2037</v>
      </c>
      <c r="D73" t="s">
        <v>203</v>
      </c>
      <c r="E73" s="46" t="s">
        <v>2089</v>
      </c>
      <c r="F73">
        <v>2005</v>
      </c>
      <c r="G73" t="s">
        <v>404</v>
      </c>
      <c r="H73" t="s">
        <v>331</v>
      </c>
      <c r="I73" s="4" t="s">
        <v>935</v>
      </c>
      <c r="J73" t="s">
        <v>784</v>
      </c>
    </row>
    <row r="74" spans="1:10" x14ac:dyDescent="0.3">
      <c r="A74" s="20">
        <v>878</v>
      </c>
      <c r="B74" s="20">
        <v>73</v>
      </c>
      <c r="C74" s="20" t="s">
        <v>2037</v>
      </c>
      <c r="D74" t="s">
        <v>204</v>
      </c>
      <c r="E74" s="45" t="s">
        <v>598</v>
      </c>
      <c r="F74">
        <v>2017</v>
      </c>
      <c r="G74" t="s">
        <v>405</v>
      </c>
      <c r="H74" t="s">
        <v>331</v>
      </c>
      <c r="I74" s="4" t="s">
        <v>935</v>
      </c>
      <c r="J74" t="s">
        <v>785</v>
      </c>
    </row>
    <row r="75" spans="1:10" x14ac:dyDescent="0.3">
      <c r="A75" s="20">
        <v>907</v>
      </c>
      <c r="B75" s="20">
        <v>74</v>
      </c>
      <c r="C75" s="20" t="s">
        <v>2037</v>
      </c>
      <c r="D75" t="s">
        <v>205</v>
      </c>
      <c r="E75" s="46" t="s">
        <v>599</v>
      </c>
      <c r="F75">
        <v>2017</v>
      </c>
      <c r="G75" t="s">
        <v>406</v>
      </c>
      <c r="H75" t="s">
        <v>331</v>
      </c>
      <c r="I75" s="4" t="s">
        <v>1022</v>
      </c>
      <c r="J75" t="s">
        <v>786</v>
      </c>
    </row>
    <row r="76" spans="1:10" x14ac:dyDescent="0.3">
      <c r="A76" s="20">
        <v>946</v>
      </c>
      <c r="B76" s="20">
        <v>75</v>
      </c>
      <c r="C76" s="20" t="s">
        <v>2037</v>
      </c>
      <c r="D76" t="s">
        <v>206</v>
      </c>
      <c r="E76" s="45" t="s">
        <v>600</v>
      </c>
      <c r="F76">
        <v>2005</v>
      </c>
      <c r="G76" t="s">
        <v>407</v>
      </c>
      <c r="H76" t="s">
        <v>331</v>
      </c>
      <c r="I76" s="4" t="s">
        <v>1304</v>
      </c>
      <c r="J76" t="s">
        <v>787</v>
      </c>
    </row>
    <row r="77" spans="1:10" x14ac:dyDescent="0.3">
      <c r="A77" s="20">
        <v>958</v>
      </c>
      <c r="B77" s="20">
        <v>76</v>
      </c>
      <c r="C77" s="20" t="s">
        <v>2037</v>
      </c>
      <c r="D77" t="s">
        <v>207</v>
      </c>
      <c r="E77" s="46" t="s">
        <v>601</v>
      </c>
      <c r="F77">
        <v>2016</v>
      </c>
      <c r="G77" t="s">
        <v>408</v>
      </c>
      <c r="H77" t="s">
        <v>331</v>
      </c>
      <c r="I77" s="4" t="s">
        <v>956</v>
      </c>
      <c r="J77" t="s">
        <v>788</v>
      </c>
    </row>
    <row r="78" spans="1:10" x14ac:dyDescent="0.3">
      <c r="A78" s="20">
        <v>980</v>
      </c>
      <c r="B78" s="20">
        <v>77</v>
      </c>
      <c r="C78" s="20" t="s">
        <v>2037</v>
      </c>
      <c r="D78" t="s">
        <v>208</v>
      </c>
      <c r="E78" s="45" t="s">
        <v>602</v>
      </c>
      <c r="F78">
        <v>2004</v>
      </c>
      <c r="G78" t="s">
        <v>409</v>
      </c>
      <c r="H78" t="s">
        <v>331</v>
      </c>
      <c r="I78" s="4" t="s">
        <v>1314</v>
      </c>
      <c r="J78" t="s">
        <v>789</v>
      </c>
    </row>
    <row r="79" spans="1:10" x14ac:dyDescent="0.3">
      <c r="A79" s="20">
        <v>991</v>
      </c>
      <c r="B79" s="20">
        <v>78</v>
      </c>
      <c r="C79" s="20" t="s">
        <v>2037</v>
      </c>
      <c r="D79" t="s">
        <v>209</v>
      </c>
      <c r="E79" s="46" t="s">
        <v>603</v>
      </c>
      <c r="F79">
        <v>2015</v>
      </c>
      <c r="G79" t="s">
        <v>410</v>
      </c>
      <c r="H79" t="s">
        <v>331</v>
      </c>
      <c r="I79" s="4" t="s">
        <v>1141</v>
      </c>
      <c r="J79" t="s">
        <v>790</v>
      </c>
    </row>
    <row r="80" spans="1:10" x14ac:dyDescent="0.3">
      <c r="A80" s="20">
        <v>997</v>
      </c>
      <c r="B80" s="20">
        <v>79</v>
      </c>
      <c r="C80" s="20" t="s">
        <v>2037</v>
      </c>
      <c r="D80" t="s">
        <v>210</v>
      </c>
      <c r="E80" s="45" t="s">
        <v>604</v>
      </c>
      <c r="F80">
        <v>2012</v>
      </c>
      <c r="G80" t="s">
        <v>411</v>
      </c>
      <c r="H80" t="s">
        <v>331</v>
      </c>
      <c r="I80" s="4" t="s">
        <v>1022</v>
      </c>
      <c r="J80" t="s">
        <v>791</v>
      </c>
    </row>
    <row r="81" spans="1:10" x14ac:dyDescent="0.3">
      <c r="A81" s="20">
        <v>1007</v>
      </c>
      <c r="B81" s="20">
        <v>80</v>
      </c>
      <c r="C81" s="20" t="s">
        <v>2037</v>
      </c>
      <c r="D81" t="s">
        <v>211</v>
      </c>
      <c r="E81" s="46" t="s">
        <v>605</v>
      </c>
      <c r="F81">
        <v>2013</v>
      </c>
      <c r="G81" t="s">
        <v>412</v>
      </c>
      <c r="H81" t="s">
        <v>331</v>
      </c>
      <c r="I81" s="4" t="s">
        <v>972</v>
      </c>
      <c r="J81" t="s">
        <v>792</v>
      </c>
    </row>
    <row r="82" spans="1:10" x14ac:dyDescent="0.3">
      <c r="A82" s="20">
        <v>1021</v>
      </c>
      <c r="B82" s="20">
        <v>81</v>
      </c>
      <c r="C82" s="20" t="s">
        <v>2037</v>
      </c>
      <c r="D82" t="s">
        <v>212</v>
      </c>
      <c r="E82" s="45" t="s">
        <v>606</v>
      </c>
      <c r="F82">
        <v>2009</v>
      </c>
      <c r="G82" t="s">
        <v>413</v>
      </c>
      <c r="H82" t="s">
        <v>331</v>
      </c>
      <c r="I82" s="4" t="s">
        <v>972</v>
      </c>
      <c r="J82" t="s">
        <v>793</v>
      </c>
    </row>
    <row r="83" spans="1:10" x14ac:dyDescent="0.3">
      <c r="A83" s="20">
        <v>1028</v>
      </c>
      <c r="B83" s="20">
        <v>82</v>
      </c>
      <c r="C83" s="20" t="s">
        <v>2037</v>
      </c>
      <c r="D83" t="s">
        <v>213</v>
      </c>
      <c r="E83" s="76" t="s">
        <v>607</v>
      </c>
      <c r="F83">
        <v>2012</v>
      </c>
      <c r="G83" t="s">
        <v>414</v>
      </c>
      <c r="H83" s="78" t="s">
        <v>1330</v>
      </c>
      <c r="I83" s="4" t="s">
        <v>1022</v>
      </c>
      <c r="J83" t="s">
        <v>794</v>
      </c>
    </row>
    <row r="84" spans="1:10" x14ac:dyDescent="0.3">
      <c r="A84" s="20">
        <v>1041</v>
      </c>
      <c r="B84" s="20">
        <v>83</v>
      </c>
      <c r="C84" s="20" t="s">
        <v>2037</v>
      </c>
      <c r="D84" t="s">
        <v>214</v>
      </c>
      <c r="E84" s="45" t="s">
        <v>608</v>
      </c>
      <c r="F84">
        <v>2011</v>
      </c>
      <c r="G84" t="s">
        <v>415</v>
      </c>
      <c r="H84" t="s">
        <v>331</v>
      </c>
      <c r="I84" s="4" t="s">
        <v>995</v>
      </c>
      <c r="J84" t="s">
        <v>795</v>
      </c>
    </row>
    <row r="85" spans="1:10" s="59" customFormat="1" x14ac:dyDescent="0.3">
      <c r="A85" s="57">
        <v>1060</v>
      </c>
      <c r="B85" s="57">
        <v>84</v>
      </c>
      <c r="C85" s="20" t="s">
        <v>2038</v>
      </c>
      <c r="D85" s="59" t="s">
        <v>215</v>
      </c>
      <c r="E85" s="60" t="s">
        <v>609</v>
      </c>
      <c r="F85" s="59">
        <v>1999</v>
      </c>
      <c r="G85" s="59" t="s">
        <v>416</v>
      </c>
      <c r="H85" s="59" t="s">
        <v>331</v>
      </c>
      <c r="J85" s="59" t="s">
        <v>796</v>
      </c>
    </row>
    <row r="86" spans="1:10" x14ac:dyDescent="0.3">
      <c r="A86" s="20">
        <v>1082</v>
      </c>
      <c r="B86" s="20">
        <v>85</v>
      </c>
      <c r="C86" s="20" t="s">
        <v>2037</v>
      </c>
      <c r="D86" t="s">
        <v>216</v>
      </c>
      <c r="E86" s="45" t="s">
        <v>610</v>
      </c>
      <c r="F86">
        <v>2000</v>
      </c>
      <c r="G86" t="s">
        <v>417</v>
      </c>
      <c r="H86" t="s">
        <v>331</v>
      </c>
      <c r="I86" s="4" t="s">
        <v>1141</v>
      </c>
      <c r="J86" t="s">
        <v>797</v>
      </c>
    </row>
    <row r="87" spans="1:10" x14ac:dyDescent="0.3">
      <c r="A87" s="20">
        <v>1089</v>
      </c>
      <c r="B87" s="20">
        <v>86</v>
      </c>
      <c r="C87" s="20" t="s">
        <v>2037</v>
      </c>
      <c r="D87" t="s">
        <v>217</v>
      </c>
      <c r="E87" s="46" t="s">
        <v>611</v>
      </c>
      <c r="F87">
        <v>2007</v>
      </c>
      <c r="G87" t="s">
        <v>418</v>
      </c>
      <c r="H87" t="s">
        <v>331</v>
      </c>
      <c r="I87" s="4" t="s">
        <v>925</v>
      </c>
      <c r="J87" t="s">
        <v>798</v>
      </c>
    </row>
    <row r="88" spans="1:10" x14ac:dyDescent="0.3">
      <c r="A88" s="20">
        <v>1110</v>
      </c>
      <c r="B88" s="20">
        <v>87</v>
      </c>
      <c r="C88" s="20" t="s">
        <v>2037</v>
      </c>
      <c r="D88" t="s">
        <v>218</v>
      </c>
      <c r="E88" s="45" t="s">
        <v>612</v>
      </c>
      <c r="F88">
        <v>2014</v>
      </c>
      <c r="G88" t="s">
        <v>419</v>
      </c>
      <c r="H88" t="s">
        <v>331</v>
      </c>
      <c r="I88" s="4" t="s">
        <v>1022</v>
      </c>
      <c r="J88" t="s">
        <v>799</v>
      </c>
    </row>
    <row r="89" spans="1:10" x14ac:dyDescent="0.3">
      <c r="A89" s="20">
        <v>1130</v>
      </c>
      <c r="B89" s="20">
        <v>88</v>
      </c>
      <c r="C89" s="20" t="s">
        <v>2037</v>
      </c>
      <c r="D89" t="s">
        <v>219</v>
      </c>
      <c r="E89" s="46" t="s">
        <v>542</v>
      </c>
      <c r="F89">
        <v>2011</v>
      </c>
      <c r="G89" t="s">
        <v>420</v>
      </c>
      <c r="H89" t="s">
        <v>331</v>
      </c>
      <c r="I89" s="4" t="s">
        <v>935</v>
      </c>
      <c r="J89" t="s">
        <v>800</v>
      </c>
    </row>
    <row r="90" spans="1:10" x14ac:dyDescent="0.3">
      <c r="A90" s="20">
        <v>1133</v>
      </c>
      <c r="B90" s="20">
        <v>89</v>
      </c>
      <c r="C90" s="20" t="s">
        <v>2037</v>
      </c>
      <c r="D90" t="s">
        <v>220</v>
      </c>
      <c r="E90" s="45" t="s">
        <v>542</v>
      </c>
      <c r="F90">
        <v>2014</v>
      </c>
      <c r="G90" t="s">
        <v>421</v>
      </c>
      <c r="H90" t="s">
        <v>331</v>
      </c>
      <c r="I90" s="4" t="s">
        <v>935</v>
      </c>
      <c r="J90" t="s">
        <v>801</v>
      </c>
    </row>
    <row r="91" spans="1:10" x14ac:dyDescent="0.3">
      <c r="A91" s="20">
        <v>1178</v>
      </c>
      <c r="B91" s="20">
        <v>90</v>
      </c>
      <c r="C91" s="20" t="s">
        <v>2037</v>
      </c>
      <c r="D91" t="s">
        <v>221</v>
      </c>
      <c r="E91" s="46" t="s">
        <v>613</v>
      </c>
      <c r="F91">
        <v>1999</v>
      </c>
      <c r="G91" t="s">
        <v>422</v>
      </c>
      <c r="H91" t="s">
        <v>331</v>
      </c>
      <c r="I91" s="4" t="s">
        <v>1368</v>
      </c>
      <c r="J91" t="s">
        <v>802</v>
      </c>
    </row>
    <row r="92" spans="1:10" x14ac:dyDescent="0.3">
      <c r="A92" s="20">
        <v>1195</v>
      </c>
      <c r="B92" s="20">
        <v>91</v>
      </c>
      <c r="C92" s="20" t="s">
        <v>2037</v>
      </c>
      <c r="D92" t="s">
        <v>222</v>
      </c>
      <c r="E92" s="45" t="s">
        <v>614</v>
      </c>
      <c r="F92">
        <v>2014</v>
      </c>
      <c r="G92" t="s">
        <v>423</v>
      </c>
      <c r="H92" t="s">
        <v>331</v>
      </c>
      <c r="I92" s="4" t="s">
        <v>972</v>
      </c>
      <c r="J92" t="s">
        <v>803</v>
      </c>
    </row>
    <row r="93" spans="1:10" x14ac:dyDescent="0.3">
      <c r="A93" s="20">
        <v>1196</v>
      </c>
      <c r="B93" s="20">
        <v>92</v>
      </c>
      <c r="C93" s="20" t="s">
        <v>2037</v>
      </c>
      <c r="D93" t="s">
        <v>223</v>
      </c>
      <c r="E93" s="46" t="s">
        <v>615</v>
      </c>
      <c r="F93">
        <v>2017</v>
      </c>
      <c r="G93" t="s">
        <v>424</v>
      </c>
      <c r="H93" t="s">
        <v>331</v>
      </c>
      <c r="I93" s="4" t="s">
        <v>1304</v>
      </c>
      <c r="J93" t="s">
        <v>804</v>
      </c>
    </row>
    <row r="94" spans="1:10" s="87" customFormat="1" x14ac:dyDescent="0.3">
      <c r="A94" s="86">
        <v>1207</v>
      </c>
      <c r="B94" s="86">
        <v>93</v>
      </c>
      <c r="C94" s="86" t="s">
        <v>2038</v>
      </c>
      <c r="D94" s="87" t="s">
        <v>224</v>
      </c>
      <c r="E94" s="88" t="s">
        <v>616</v>
      </c>
      <c r="F94" s="87">
        <v>2006</v>
      </c>
      <c r="G94" s="87" t="s">
        <v>425</v>
      </c>
      <c r="H94" s="87" t="s">
        <v>331</v>
      </c>
      <c r="I94" s="89" t="s">
        <v>1237</v>
      </c>
      <c r="J94" s="87" t="s">
        <v>805</v>
      </c>
    </row>
    <row r="95" spans="1:10" s="59" customFormat="1" x14ac:dyDescent="0.3">
      <c r="A95" s="57">
        <v>1240</v>
      </c>
      <c r="B95" s="57">
        <v>94</v>
      </c>
      <c r="C95" s="20" t="s">
        <v>2038</v>
      </c>
      <c r="D95" s="59" t="s">
        <v>225</v>
      </c>
      <c r="E95" s="60" t="s">
        <v>617</v>
      </c>
      <c r="F95" s="59">
        <v>2004</v>
      </c>
      <c r="G95" s="59" t="s">
        <v>426</v>
      </c>
      <c r="H95" s="59" t="s">
        <v>331</v>
      </c>
      <c r="J95" s="59" t="s">
        <v>806</v>
      </c>
    </row>
    <row r="96" spans="1:10" x14ac:dyDescent="0.3">
      <c r="A96" s="20">
        <v>1243</v>
      </c>
      <c r="B96" s="20">
        <v>95</v>
      </c>
      <c r="C96" s="20" t="s">
        <v>2037</v>
      </c>
      <c r="D96" t="s">
        <v>226</v>
      </c>
      <c r="E96" s="45" t="s">
        <v>618</v>
      </c>
      <c r="F96">
        <v>2014</v>
      </c>
      <c r="G96" t="s">
        <v>427</v>
      </c>
      <c r="H96" t="s">
        <v>331</v>
      </c>
      <c r="I96" s="4" t="s">
        <v>942</v>
      </c>
      <c r="J96" t="s">
        <v>807</v>
      </c>
    </row>
    <row r="97" spans="1:10" x14ac:dyDescent="0.3">
      <c r="A97" s="20">
        <v>1254</v>
      </c>
      <c r="B97" s="20">
        <v>96</v>
      </c>
      <c r="C97" s="20" t="s">
        <v>2037</v>
      </c>
      <c r="D97" t="s">
        <v>227</v>
      </c>
      <c r="E97" s="46" t="s">
        <v>619</v>
      </c>
      <c r="F97">
        <v>2006</v>
      </c>
      <c r="G97" t="s">
        <v>428</v>
      </c>
      <c r="H97" t="s">
        <v>331</v>
      </c>
      <c r="I97" s="4" t="s">
        <v>1304</v>
      </c>
      <c r="J97" t="s">
        <v>808</v>
      </c>
    </row>
    <row r="98" spans="1:10" x14ac:dyDescent="0.3">
      <c r="A98" s="20">
        <v>1269</v>
      </c>
      <c r="B98" s="20">
        <v>97</v>
      </c>
      <c r="C98" s="20" t="s">
        <v>2037</v>
      </c>
      <c r="D98" t="s">
        <v>228</v>
      </c>
      <c r="E98" s="45" t="s">
        <v>620</v>
      </c>
      <c r="F98">
        <v>2014</v>
      </c>
      <c r="G98" t="s">
        <v>429</v>
      </c>
      <c r="H98" t="s">
        <v>331</v>
      </c>
      <c r="I98" s="4" t="s">
        <v>1022</v>
      </c>
      <c r="J98" t="s">
        <v>809</v>
      </c>
    </row>
    <row r="99" spans="1:10" x14ac:dyDescent="0.3">
      <c r="A99" s="20">
        <v>1276</v>
      </c>
      <c r="B99" s="20">
        <v>98</v>
      </c>
      <c r="C99" s="20" t="s">
        <v>2037</v>
      </c>
      <c r="D99" t="s">
        <v>229</v>
      </c>
      <c r="E99" s="46" t="s">
        <v>621</v>
      </c>
      <c r="F99">
        <v>2012</v>
      </c>
      <c r="G99" t="s">
        <v>430</v>
      </c>
      <c r="H99" t="s">
        <v>331</v>
      </c>
      <c r="I99" s="4" t="s">
        <v>1022</v>
      </c>
      <c r="J99" t="s">
        <v>810</v>
      </c>
    </row>
    <row r="100" spans="1:10" x14ac:dyDescent="0.3">
      <c r="A100" s="20">
        <v>1298</v>
      </c>
      <c r="B100" s="20">
        <v>99</v>
      </c>
      <c r="C100" s="20" t="s">
        <v>2037</v>
      </c>
      <c r="D100" t="s">
        <v>230</v>
      </c>
      <c r="E100" s="45" t="s">
        <v>622</v>
      </c>
      <c r="F100">
        <v>2017</v>
      </c>
      <c r="G100" t="s">
        <v>431</v>
      </c>
      <c r="H100" t="s">
        <v>331</v>
      </c>
      <c r="I100" s="4" t="s">
        <v>1231</v>
      </c>
      <c r="J100" t="s">
        <v>811</v>
      </c>
    </row>
    <row r="101" spans="1:10" x14ac:dyDescent="0.3">
      <c r="A101" s="20">
        <v>1310</v>
      </c>
      <c r="B101" s="20">
        <v>100</v>
      </c>
      <c r="C101" s="20" t="s">
        <v>2037</v>
      </c>
      <c r="D101" t="s">
        <v>231</v>
      </c>
      <c r="E101" s="46" t="s">
        <v>623</v>
      </c>
      <c r="F101">
        <v>2011</v>
      </c>
      <c r="G101" t="s">
        <v>432</v>
      </c>
      <c r="H101" t="s">
        <v>331</v>
      </c>
      <c r="I101" s="4" t="s">
        <v>1243</v>
      </c>
      <c r="J101" t="s">
        <v>812</v>
      </c>
    </row>
    <row r="102" spans="1:10" x14ac:dyDescent="0.3">
      <c r="A102" s="20">
        <v>1317</v>
      </c>
      <c r="B102" s="20">
        <v>101</v>
      </c>
      <c r="C102" s="20" t="s">
        <v>2037</v>
      </c>
      <c r="D102" t="s">
        <v>232</v>
      </c>
      <c r="E102" s="45" t="s">
        <v>624</v>
      </c>
      <c r="F102">
        <v>2012</v>
      </c>
      <c r="G102" t="s">
        <v>433</v>
      </c>
      <c r="H102" t="s">
        <v>331</v>
      </c>
      <c r="I102" s="4" t="s">
        <v>1040</v>
      </c>
      <c r="J102" t="s">
        <v>813</v>
      </c>
    </row>
    <row r="103" spans="1:10" x14ac:dyDescent="0.3">
      <c r="A103" s="20">
        <v>1330</v>
      </c>
      <c r="B103" s="20">
        <v>102</v>
      </c>
      <c r="C103" s="20" t="s">
        <v>2037</v>
      </c>
      <c r="D103" t="s">
        <v>233</v>
      </c>
      <c r="E103" s="46" t="s">
        <v>625</v>
      </c>
      <c r="F103">
        <v>2013</v>
      </c>
      <c r="G103" t="s">
        <v>434</v>
      </c>
      <c r="H103" t="s">
        <v>331</v>
      </c>
      <c r="I103" s="4" t="s">
        <v>1304</v>
      </c>
      <c r="J103" t="s">
        <v>814</v>
      </c>
    </row>
    <row r="104" spans="1:10" x14ac:dyDescent="0.3">
      <c r="A104" s="20">
        <v>1332</v>
      </c>
      <c r="B104" s="20">
        <v>103</v>
      </c>
      <c r="C104" s="20" t="s">
        <v>2037</v>
      </c>
      <c r="D104" t="s">
        <v>234</v>
      </c>
      <c r="E104" s="45" t="s">
        <v>626</v>
      </c>
      <c r="F104">
        <v>1986</v>
      </c>
      <c r="G104" t="s">
        <v>435</v>
      </c>
      <c r="H104" t="s">
        <v>331</v>
      </c>
      <c r="I104" s="4" t="s">
        <v>1304</v>
      </c>
      <c r="J104" t="s">
        <v>815</v>
      </c>
    </row>
    <row r="105" spans="1:10" x14ac:dyDescent="0.3">
      <c r="A105" s="20">
        <v>1345</v>
      </c>
      <c r="B105" s="20">
        <v>104</v>
      </c>
      <c r="C105" s="20" t="s">
        <v>2037</v>
      </c>
      <c r="D105" t="s">
        <v>235</v>
      </c>
      <c r="E105" s="46" t="s">
        <v>627</v>
      </c>
      <c r="F105">
        <v>2013</v>
      </c>
      <c r="G105" t="s">
        <v>436</v>
      </c>
      <c r="H105" t="s">
        <v>331</v>
      </c>
      <c r="I105" s="4" t="s">
        <v>935</v>
      </c>
      <c r="J105" t="s">
        <v>816</v>
      </c>
    </row>
    <row r="106" spans="1:10" x14ac:dyDescent="0.3">
      <c r="A106" s="20">
        <v>1350</v>
      </c>
      <c r="B106" s="20">
        <v>105</v>
      </c>
      <c r="C106" s="20" t="s">
        <v>2037</v>
      </c>
      <c r="D106" t="s">
        <v>236</v>
      </c>
      <c r="E106" s="45" t="s">
        <v>628</v>
      </c>
      <c r="F106">
        <v>2006</v>
      </c>
      <c r="G106" t="s">
        <v>437</v>
      </c>
      <c r="H106" t="s">
        <v>331</v>
      </c>
      <c r="I106" s="4" t="s">
        <v>1256</v>
      </c>
      <c r="J106" t="s">
        <v>817</v>
      </c>
    </row>
    <row r="107" spans="1:10" x14ac:dyDescent="0.3">
      <c r="A107" s="20">
        <v>1352</v>
      </c>
      <c r="B107" s="20">
        <v>106</v>
      </c>
      <c r="C107" s="20" t="s">
        <v>2037</v>
      </c>
      <c r="D107" t="s">
        <v>237</v>
      </c>
      <c r="E107" s="46" t="s">
        <v>628</v>
      </c>
      <c r="F107">
        <v>2016</v>
      </c>
      <c r="G107" t="s">
        <v>438</v>
      </c>
      <c r="H107" t="s">
        <v>331</v>
      </c>
      <c r="I107" s="4" t="s">
        <v>1256</v>
      </c>
      <c r="J107" t="s">
        <v>818</v>
      </c>
    </row>
    <row r="108" spans="1:10" x14ac:dyDescent="0.3">
      <c r="A108" s="20">
        <v>1375</v>
      </c>
      <c r="B108" s="20">
        <v>107</v>
      </c>
      <c r="C108" s="20" t="s">
        <v>2037</v>
      </c>
      <c r="D108" t="s">
        <v>238</v>
      </c>
      <c r="E108" s="45" t="s">
        <v>629</v>
      </c>
      <c r="F108">
        <v>2008</v>
      </c>
      <c r="G108" t="s">
        <v>439</v>
      </c>
      <c r="H108" t="s">
        <v>331</v>
      </c>
      <c r="I108" s="4" t="s">
        <v>1304</v>
      </c>
      <c r="J108" t="s">
        <v>819</v>
      </c>
    </row>
    <row r="109" spans="1:10" x14ac:dyDescent="0.3">
      <c r="A109" s="20">
        <v>1383</v>
      </c>
      <c r="B109" s="20">
        <v>108</v>
      </c>
      <c r="C109" s="20" t="s">
        <v>2037</v>
      </c>
      <c r="D109" t="s">
        <v>239</v>
      </c>
      <c r="E109" s="46" t="s">
        <v>630</v>
      </c>
      <c r="F109">
        <v>1986</v>
      </c>
      <c r="G109" t="s">
        <v>440</v>
      </c>
      <c r="H109" t="s">
        <v>331</v>
      </c>
      <c r="I109" s="4" t="s">
        <v>1436</v>
      </c>
      <c r="J109" t="s">
        <v>820</v>
      </c>
    </row>
    <row r="110" spans="1:10" x14ac:dyDescent="0.3">
      <c r="A110" s="20">
        <v>1385</v>
      </c>
      <c r="B110" s="20">
        <v>109</v>
      </c>
      <c r="C110" s="20" t="s">
        <v>2037</v>
      </c>
      <c r="D110" t="s">
        <v>240</v>
      </c>
      <c r="E110" s="45" t="s">
        <v>631</v>
      </c>
      <c r="F110">
        <v>2015</v>
      </c>
      <c r="G110" t="s">
        <v>441</v>
      </c>
      <c r="H110" t="s">
        <v>331</v>
      </c>
      <c r="I110" s="4" t="s">
        <v>1442</v>
      </c>
      <c r="J110" t="s">
        <v>821</v>
      </c>
    </row>
    <row r="111" spans="1:10" s="1" customFormat="1" x14ac:dyDescent="0.3">
      <c r="A111" s="72">
        <v>1390</v>
      </c>
      <c r="B111" s="72">
        <v>110</v>
      </c>
      <c r="C111" s="20" t="s">
        <v>2038</v>
      </c>
      <c r="D111" s="1" t="s">
        <v>241</v>
      </c>
      <c r="E111" s="71" t="s">
        <v>632</v>
      </c>
      <c r="F111" s="1">
        <v>2005</v>
      </c>
      <c r="G111" s="1" t="s">
        <v>442</v>
      </c>
      <c r="H111" s="1" t="s">
        <v>331</v>
      </c>
      <c r="I111" s="65"/>
      <c r="J111" s="1" t="s">
        <v>822</v>
      </c>
    </row>
    <row r="112" spans="1:10" x14ac:dyDescent="0.3">
      <c r="A112" s="20">
        <v>1415</v>
      </c>
      <c r="B112" s="20">
        <v>111</v>
      </c>
      <c r="C112" s="20" t="s">
        <v>2037</v>
      </c>
      <c r="D112" t="s">
        <v>242</v>
      </c>
      <c r="E112" s="45" t="s">
        <v>633</v>
      </c>
      <c r="F112">
        <v>2008</v>
      </c>
      <c r="G112" t="s">
        <v>443</v>
      </c>
      <c r="H112" t="s">
        <v>331</v>
      </c>
      <c r="I112" s="4" t="s">
        <v>935</v>
      </c>
      <c r="J112" t="s">
        <v>823</v>
      </c>
    </row>
    <row r="113" spans="1:10" x14ac:dyDescent="0.3">
      <c r="A113" s="20">
        <v>1437</v>
      </c>
      <c r="B113" s="20">
        <v>112</v>
      </c>
      <c r="C113" s="20" t="s">
        <v>2037</v>
      </c>
      <c r="D113" t="s">
        <v>243</v>
      </c>
      <c r="E113" s="46" t="s">
        <v>634</v>
      </c>
      <c r="F113">
        <v>2014</v>
      </c>
      <c r="G113" t="s">
        <v>444</v>
      </c>
      <c r="H113" t="s">
        <v>331</v>
      </c>
      <c r="I113" s="4" t="s">
        <v>935</v>
      </c>
      <c r="J113" t="s">
        <v>824</v>
      </c>
    </row>
    <row r="114" spans="1:10" x14ac:dyDescent="0.3">
      <c r="A114" s="20">
        <v>1444</v>
      </c>
      <c r="B114" s="20">
        <v>113</v>
      </c>
      <c r="C114" s="20" t="s">
        <v>2037</v>
      </c>
      <c r="D114" t="s">
        <v>244</v>
      </c>
      <c r="E114" s="45" t="s">
        <v>635</v>
      </c>
      <c r="F114">
        <v>2007</v>
      </c>
      <c r="G114" t="s">
        <v>445</v>
      </c>
      <c r="H114" t="s">
        <v>331</v>
      </c>
      <c r="I114" s="4" t="s">
        <v>1231</v>
      </c>
      <c r="J114" t="s">
        <v>825</v>
      </c>
    </row>
    <row r="115" spans="1:10" x14ac:dyDescent="0.3">
      <c r="A115" s="20">
        <v>1449</v>
      </c>
      <c r="B115" s="20">
        <v>114</v>
      </c>
      <c r="C115" s="20" t="s">
        <v>2037</v>
      </c>
      <c r="D115" t="s">
        <v>245</v>
      </c>
      <c r="E115" s="46" t="s">
        <v>636</v>
      </c>
      <c r="F115">
        <v>2011</v>
      </c>
      <c r="G115" t="s">
        <v>446</v>
      </c>
      <c r="H115" t="s">
        <v>331</v>
      </c>
      <c r="I115" s="4" t="s">
        <v>1461</v>
      </c>
      <c r="J115" t="s">
        <v>826</v>
      </c>
    </row>
    <row r="116" spans="1:10" x14ac:dyDescent="0.3">
      <c r="A116" s="20">
        <v>1451</v>
      </c>
      <c r="B116" s="20">
        <v>115</v>
      </c>
      <c r="C116" s="20" t="s">
        <v>2037</v>
      </c>
      <c r="D116" t="s">
        <v>246</v>
      </c>
      <c r="E116" s="45" t="s">
        <v>637</v>
      </c>
      <c r="F116">
        <v>1997</v>
      </c>
      <c r="G116" t="s">
        <v>447</v>
      </c>
      <c r="H116" t="s">
        <v>331</v>
      </c>
      <c r="I116" s="4" t="s">
        <v>1006</v>
      </c>
      <c r="J116" t="s">
        <v>827</v>
      </c>
    </row>
    <row r="117" spans="1:10" x14ac:dyDescent="0.3">
      <c r="A117" s="20">
        <v>1457</v>
      </c>
      <c r="B117" s="20">
        <v>116</v>
      </c>
      <c r="C117" s="20" t="s">
        <v>2037</v>
      </c>
      <c r="D117" t="s">
        <v>247</v>
      </c>
      <c r="E117" s="46" t="s">
        <v>638</v>
      </c>
      <c r="F117">
        <v>1998</v>
      </c>
      <c r="G117" t="s">
        <v>448</v>
      </c>
      <c r="H117" t="s">
        <v>331</v>
      </c>
      <c r="I117" s="4" t="s">
        <v>995</v>
      </c>
      <c r="J117" t="s">
        <v>828</v>
      </c>
    </row>
    <row r="118" spans="1:10" x14ac:dyDescent="0.3">
      <c r="A118" s="20">
        <v>1458</v>
      </c>
      <c r="B118" s="20">
        <v>117</v>
      </c>
      <c r="C118" s="20" t="s">
        <v>2037</v>
      </c>
      <c r="D118" t="s">
        <v>248</v>
      </c>
      <c r="E118" s="45" t="s">
        <v>639</v>
      </c>
      <c r="F118">
        <v>2013</v>
      </c>
      <c r="G118" t="s">
        <v>449</v>
      </c>
      <c r="H118" t="s">
        <v>331</v>
      </c>
      <c r="I118" s="4" t="s">
        <v>1119</v>
      </c>
      <c r="J118" t="s">
        <v>829</v>
      </c>
    </row>
    <row r="119" spans="1:10" x14ac:dyDescent="0.3">
      <c r="A119" s="20">
        <v>1472</v>
      </c>
      <c r="B119" s="20">
        <v>118</v>
      </c>
      <c r="C119" s="20" t="s">
        <v>2037</v>
      </c>
      <c r="D119" t="s">
        <v>249</v>
      </c>
      <c r="E119" s="46" t="s">
        <v>640</v>
      </c>
      <c r="F119">
        <v>2010</v>
      </c>
      <c r="G119" t="s">
        <v>450</v>
      </c>
      <c r="H119" t="s">
        <v>331</v>
      </c>
      <c r="I119" s="4" t="s">
        <v>1256</v>
      </c>
      <c r="J119" t="s">
        <v>830</v>
      </c>
    </row>
    <row r="120" spans="1:10" x14ac:dyDescent="0.3">
      <c r="A120" s="20">
        <v>1490</v>
      </c>
      <c r="B120" s="20">
        <v>119</v>
      </c>
      <c r="C120" s="20" t="s">
        <v>2037</v>
      </c>
      <c r="D120" t="s">
        <v>250</v>
      </c>
      <c r="E120" s="45" t="s">
        <v>914</v>
      </c>
      <c r="F120">
        <v>2007</v>
      </c>
      <c r="G120" t="s">
        <v>451</v>
      </c>
      <c r="H120" t="s">
        <v>331</v>
      </c>
      <c r="I120" s="4" t="s">
        <v>1022</v>
      </c>
      <c r="J120" t="s">
        <v>831</v>
      </c>
    </row>
    <row r="121" spans="1:10" x14ac:dyDescent="0.3">
      <c r="A121" s="20">
        <v>1498</v>
      </c>
      <c r="B121" s="20">
        <v>120</v>
      </c>
      <c r="C121" s="20" t="s">
        <v>2037</v>
      </c>
      <c r="D121" t="s">
        <v>251</v>
      </c>
      <c r="E121" s="46" t="s">
        <v>2054</v>
      </c>
      <c r="F121">
        <v>2017</v>
      </c>
      <c r="G121" t="s">
        <v>452</v>
      </c>
      <c r="H121" t="s">
        <v>331</v>
      </c>
      <c r="I121" s="4" t="s">
        <v>1141</v>
      </c>
      <c r="J121" t="s">
        <v>832</v>
      </c>
    </row>
    <row r="122" spans="1:10" x14ac:dyDescent="0.3">
      <c r="A122" s="20">
        <v>1507</v>
      </c>
      <c r="B122" s="20">
        <v>121</v>
      </c>
      <c r="C122" s="20" t="s">
        <v>2037</v>
      </c>
      <c r="D122" t="s">
        <v>252</v>
      </c>
      <c r="E122" s="45" t="s">
        <v>641</v>
      </c>
      <c r="F122">
        <v>2008</v>
      </c>
      <c r="G122" t="s">
        <v>453</v>
      </c>
      <c r="H122" t="s">
        <v>331</v>
      </c>
      <c r="I122" s="4" t="s">
        <v>1141</v>
      </c>
      <c r="J122" t="s">
        <v>833</v>
      </c>
    </row>
    <row r="123" spans="1:10" s="59" customFormat="1" x14ac:dyDescent="0.3">
      <c r="A123" s="57">
        <v>1515</v>
      </c>
      <c r="B123" s="57">
        <v>122</v>
      </c>
      <c r="C123" s="20" t="s">
        <v>2038</v>
      </c>
      <c r="D123" s="59" t="s">
        <v>253</v>
      </c>
      <c r="E123" s="60" t="s">
        <v>642</v>
      </c>
      <c r="F123" s="59">
        <v>2016</v>
      </c>
      <c r="G123" s="59" t="s">
        <v>454</v>
      </c>
      <c r="H123" s="59" t="s">
        <v>331</v>
      </c>
      <c r="I123" s="61" t="s">
        <v>1256</v>
      </c>
      <c r="J123" s="59" t="s">
        <v>834</v>
      </c>
    </row>
    <row r="124" spans="1:10" x14ac:dyDescent="0.3">
      <c r="A124" s="20">
        <v>1523</v>
      </c>
      <c r="B124" s="20">
        <v>123</v>
      </c>
      <c r="C124" s="20" t="s">
        <v>2037</v>
      </c>
      <c r="D124" t="s">
        <v>254</v>
      </c>
      <c r="E124" s="45" t="s">
        <v>643</v>
      </c>
      <c r="F124">
        <v>2014</v>
      </c>
      <c r="G124" t="s">
        <v>455</v>
      </c>
      <c r="H124" t="s">
        <v>331</v>
      </c>
      <c r="I124" s="4" t="s">
        <v>1503</v>
      </c>
      <c r="J124" t="s">
        <v>835</v>
      </c>
    </row>
    <row r="125" spans="1:10" x14ac:dyDescent="0.3">
      <c r="A125" s="20">
        <v>1535</v>
      </c>
      <c r="B125" s="20">
        <v>124</v>
      </c>
      <c r="C125" s="20" t="s">
        <v>2037</v>
      </c>
      <c r="D125" t="s">
        <v>255</v>
      </c>
      <c r="E125" s="46" t="s">
        <v>644</v>
      </c>
      <c r="F125">
        <v>2017</v>
      </c>
      <c r="G125" t="s">
        <v>456</v>
      </c>
      <c r="H125" t="s">
        <v>331</v>
      </c>
      <c r="I125" s="4" t="s">
        <v>1022</v>
      </c>
      <c r="J125" t="s">
        <v>836</v>
      </c>
    </row>
    <row r="126" spans="1:10" x14ac:dyDescent="0.3">
      <c r="A126" s="20">
        <v>1588</v>
      </c>
      <c r="B126" s="20">
        <v>125</v>
      </c>
      <c r="C126" s="20" t="s">
        <v>2037</v>
      </c>
      <c r="D126" t="s">
        <v>256</v>
      </c>
      <c r="E126" s="45" t="s">
        <v>645</v>
      </c>
      <c r="F126">
        <v>2012</v>
      </c>
      <c r="G126" t="s">
        <v>457</v>
      </c>
      <c r="H126" t="s">
        <v>331</v>
      </c>
      <c r="I126" s="4" t="s">
        <v>935</v>
      </c>
      <c r="J126" t="s">
        <v>837</v>
      </c>
    </row>
    <row r="127" spans="1:10" x14ac:dyDescent="0.3">
      <c r="A127" s="20">
        <v>1593</v>
      </c>
      <c r="B127" s="20">
        <v>126</v>
      </c>
      <c r="C127" s="20" t="s">
        <v>2037</v>
      </c>
      <c r="D127" t="s">
        <v>257</v>
      </c>
      <c r="E127" s="46" t="s">
        <v>646</v>
      </c>
      <c r="F127">
        <v>2014</v>
      </c>
      <c r="G127" t="s">
        <v>458</v>
      </c>
      <c r="H127" t="s">
        <v>331</v>
      </c>
      <c r="I127" s="4" t="s">
        <v>983</v>
      </c>
      <c r="J127" t="s">
        <v>838</v>
      </c>
    </row>
    <row r="128" spans="1:10" x14ac:dyDescent="0.3">
      <c r="A128" s="20">
        <v>1597</v>
      </c>
      <c r="B128" s="20">
        <v>127</v>
      </c>
      <c r="C128" s="20" t="s">
        <v>2037</v>
      </c>
      <c r="D128" t="s">
        <v>258</v>
      </c>
      <c r="E128" s="45" t="s">
        <v>647</v>
      </c>
      <c r="F128">
        <v>1998</v>
      </c>
      <c r="G128" t="s">
        <v>459</v>
      </c>
      <c r="H128" t="s">
        <v>331</v>
      </c>
      <c r="I128" s="4" t="s">
        <v>1304</v>
      </c>
      <c r="J128" t="s">
        <v>839</v>
      </c>
    </row>
    <row r="129" spans="1:10" x14ac:dyDescent="0.3">
      <c r="A129" s="20">
        <v>1607</v>
      </c>
      <c r="B129" s="20">
        <v>128</v>
      </c>
      <c r="C129" s="20" t="s">
        <v>2037</v>
      </c>
      <c r="D129" t="s">
        <v>259</v>
      </c>
      <c r="E129" s="46" t="s">
        <v>648</v>
      </c>
      <c r="F129">
        <v>1987</v>
      </c>
      <c r="G129" t="s">
        <v>460</v>
      </c>
      <c r="H129" t="s">
        <v>331</v>
      </c>
      <c r="I129" s="4" t="s">
        <v>995</v>
      </c>
      <c r="J129" t="s">
        <v>840</v>
      </c>
    </row>
    <row r="130" spans="1:10" x14ac:dyDescent="0.3">
      <c r="A130" s="20">
        <v>1617</v>
      </c>
      <c r="B130" s="20">
        <v>129</v>
      </c>
      <c r="C130" s="20" t="s">
        <v>2037</v>
      </c>
      <c r="D130" t="s">
        <v>260</v>
      </c>
      <c r="E130" s="45" t="s">
        <v>649</v>
      </c>
      <c r="F130">
        <v>2014</v>
      </c>
      <c r="G130" t="s">
        <v>461</v>
      </c>
      <c r="H130" t="s">
        <v>331</v>
      </c>
      <c r="I130" s="4" t="s">
        <v>1022</v>
      </c>
      <c r="J130" t="s">
        <v>841</v>
      </c>
    </row>
    <row r="131" spans="1:10" x14ac:dyDescent="0.3">
      <c r="A131" s="20">
        <v>1632</v>
      </c>
      <c r="B131" s="20">
        <v>130</v>
      </c>
      <c r="C131" s="20" t="s">
        <v>2037</v>
      </c>
      <c r="D131" t="s">
        <v>261</v>
      </c>
      <c r="E131" s="46" t="s">
        <v>650</v>
      </c>
      <c r="F131">
        <v>2012</v>
      </c>
      <c r="G131" t="s">
        <v>462</v>
      </c>
      <c r="H131" t="s">
        <v>331</v>
      </c>
      <c r="I131" s="4" t="s">
        <v>1006</v>
      </c>
      <c r="J131" t="s">
        <v>842</v>
      </c>
    </row>
    <row r="132" spans="1:10" x14ac:dyDescent="0.3">
      <c r="A132" s="20">
        <v>1664</v>
      </c>
      <c r="B132" s="20">
        <v>131</v>
      </c>
      <c r="C132" s="20" t="s">
        <v>2037</v>
      </c>
      <c r="D132" t="s">
        <v>262</v>
      </c>
      <c r="E132" s="45" t="s">
        <v>651</v>
      </c>
      <c r="F132">
        <v>2009</v>
      </c>
      <c r="G132" t="s">
        <v>463</v>
      </c>
      <c r="H132" t="s">
        <v>331</v>
      </c>
      <c r="I132" s="4" t="s">
        <v>1141</v>
      </c>
      <c r="J132" t="s">
        <v>843</v>
      </c>
    </row>
    <row r="133" spans="1:10" x14ac:dyDescent="0.3">
      <c r="A133" s="20">
        <v>1689</v>
      </c>
      <c r="B133" s="20">
        <v>132</v>
      </c>
      <c r="C133" s="20" t="s">
        <v>2037</v>
      </c>
      <c r="D133" t="s">
        <v>263</v>
      </c>
      <c r="E133" s="46" t="s">
        <v>652</v>
      </c>
      <c r="F133">
        <v>2011</v>
      </c>
      <c r="G133" t="s">
        <v>464</v>
      </c>
      <c r="H133" t="s">
        <v>331</v>
      </c>
      <c r="I133" s="4" t="s">
        <v>1269</v>
      </c>
      <c r="J133" t="s">
        <v>844</v>
      </c>
    </row>
    <row r="134" spans="1:10" x14ac:dyDescent="0.3">
      <c r="A134" s="20">
        <v>1697</v>
      </c>
      <c r="B134" s="20">
        <v>133</v>
      </c>
      <c r="C134" s="20" t="s">
        <v>2037</v>
      </c>
      <c r="D134" t="s">
        <v>264</v>
      </c>
      <c r="E134" s="45" t="s">
        <v>653</v>
      </c>
      <c r="F134">
        <v>2004</v>
      </c>
      <c r="G134" t="s">
        <v>465</v>
      </c>
      <c r="H134" t="s">
        <v>331</v>
      </c>
      <c r="I134" s="4" t="s">
        <v>1237</v>
      </c>
      <c r="J134" t="s">
        <v>845</v>
      </c>
    </row>
    <row r="135" spans="1:10" x14ac:dyDescent="0.3">
      <c r="A135" s="20">
        <v>1710</v>
      </c>
      <c r="B135" s="20">
        <v>134</v>
      </c>
      <c r="C135" s="20" t="s">
        <v>2037</v>
      </c>
      <c r="D135" t="s">
        <v>265</v>
      </c>
      <c r="E135" s="46" t="s">
        <v>654</v>
      </c>
      <c r="F135">
        <v>2004</v>
      </c>
      <c r="G135" t="s">
        <v>466</v>
      </c>
      <c r="H135" t="s">
        <v>331</v>
      </c>
      <c r="I135" s="4" t="s">
        <v>1049</v>
      </c>
      <c r="J135" t="s">
        <v>846</v>
      </c>
    </row>
    <row r="136" spans="1:10" x14ac:dyDescent="0.3">
      <c r="A136" s="20">
        <v>1720</v>
      </c>
      <c r="B136" s="20">
        <v>135</v>
      </c>
      <c r="C136" s="20" t="s">
        <v>2037</v>
      </c>
      <c r="D136" t="s">
        <v>266</v>
      </c>
      <c r="E136" s="45" t="s">
        <v>655</v>
      </c>
      <c r="F136">
        <v>2017</v>
      </c>
      <c r="G136" t="s">
        <v>467</v>
      </c>
      <c r="H136" t="s">
        <v>331</v>
      </c>
      <c r="I136" s="4" t="s">
        <v>1231</v>
      </c>
      <c r="J136" t="s">
        <v>847</v>
      </c>
    </row>
    <row r="137" spans="1:10" x14ac:dyDescent="0.3">
      <c r="A137" s="20">
        <v>1743</v>
      </c>
      <c r="B137" s="20">
        <v>136</v>
      </c>
      <c r="C137" s="20" t="s">
        <v>2037</v>
      </c>
      <c r="D137" t="s">
        <v>267</v>
      </c>
      <c r="E137" s="46" t="s">
        <v>915</v>
      </c>
      <c r="F137">
        <v>2015</v>
      </c>
      <c r="G137" t="s">
        <v>468</v>
      </c>
      <c r="H137" t="s">
        <v>331</v>
      </c>
      <c r="I137" s="4" t="s">
        <v>1304</v>
      </c>
      <c r="J137" t="s">
        <v>848</v>
      </c>
    </row>
    <row r="138" spans="1:10" x14ac:dyDescent="0.3">
      <c r="A138" s="20">
        <v>1749</v>
      </c>
      <c r="B138" s="20">
        <v>137</v>
      </c>
      <c r="C138" s="20" t="s">
        <v>2037</v>
      </c>
      <c r="D138" t="s">
        <v>268</v>
      </c>
      <c r="E138" s="45" t="s">
        <v>916</v>
      </c>
      <c r="F138">
        <v>1998</v>
      </c>
      <c r="G138" t="s">
        <v>469</v>
      </c>
      <c r="H138" t="s">
        <v>331</v>
      </c>
      <c r="I138" s="4" t="s">
        <v>1304</v>
      </c>
      <c r="J138" t="s">
        <v>849</v>
      </c>
    </row>
    <row r="139" spans="1:10" x14ac:dyDescent="0.3">
      <c r="A139" s="20">
        <v>1760</v>
      </c>
      <c r="B139" s="20">
        <v>138</v>
      </c>
      <c r="C139" s="20" t="s">
        <v>2037</v>
      </c>
      <c r="D139" t="s">
        <v>269</v>
      </c>
      <c r="E139" s="46" t="s">
        <v>656</v>
      </c>
      <c r="F139">
        <v>2014</v>
      </c>
      <c r="G139" t="s">
        <v>470</v>
      </c>
      <c r="H139" t="s">
        <v>331</v>
      </c>
      <c r="I139" s="4" t="s">
        <v>1111</v>
      </c>
      <c r="J139" t="s">
        <v>850</v>
      </c>
    </row>
    <row r="140" spans="1:10" x14ac:dyDescent="0.3">
      <c r="A140" s="20">
        <v>1769</v>
      </c>
      <c r="B140" s="20">
        <v>139</v>
      </c>
      <c r="C140" s="20" t="s">
        <v>2037</v>
      </c>
      <c r="D140" t="s">
        <v>270</v>
      </c>
      <c r="E140" s="45" t="s">
        <v>657</v>
      </c>
      <c r="F140">
        <v>2011</v>
      </c>
      <c r="G140" t="s">
        <v>471</v>
      </c>
      <c r="H140" t="s">
        <v>331</v>
      </c>
      <c r="I140" s="4" t="s">
        <v>1304</v>
      </c>
      <c r="J140" t="s">
        <v>851</v>
      </c>
    </row>
    <row r="141" spans="1:10" x14ac:dyDescent="0.3">
      <c r="A141" s="20">
        <v>1772</v>
      </c>
      <c r="B141" s="20">
        <v>140</v>
      </c>
      <c r="C141" s="20" t="s">
        <v>2037</v>
      </c>
      <c r="D141" t="s">
        <v>271</v>
      </c>
      <c r="E141" s="46" t="s">
        <v>658</v>
      </c>
      <c r="F141">
        <v>2002</v>
      </c>
      <c r="G141" t="s">
        <v>472</v>
      </c>
      <c r="H141" t="s">
        <v>331</v>
      </c>
      <c r="I141" s="4" t="s">
        <v>1197</v>
      </c>
      <c r="J141" t="s">
        <v>852</v>
      </c>
    </row>
    <row r="142" spans="1:10" x14ac:dyDescent="0.3">
      <c r="A142" s="20">
        <v>1789</v>
      </c>
      <c r="B142" s="20">
        <v>141</v>
      </c>
      <c r="C142" s="20" t="s">
        <v>2037</v>
      </c>
      <c r="D142" t="s">
        <v>272</v>
      </c>
      <c r="E142" s="45" t="s">
        <v>659</v>
      </c>
      <c r="F142">
        <v>2001</v>
      </c>
      <c r="G142" t="s">
        <v>473</v>
      </c>
      <c r="H142" t="s">
        <v>331</v>
      </c>
      <c r="I142" s="4" t="s">
        <v>1576</v>
      </c>
      <c r="J142" t="s">
        <v>853</v>
      </c>
    </row>
    <row r="143" spans="1:10" s="59" customFormat="1" x14ac:dyDescent="0.3">
      <c r="A143" s="57">
        <v>1802</v>
      </c>
      <c r="B143" s="57">
        <v>142</v>
      </c>
      <c r="C143" s="20" t="s">
        <v>2038</v>
      </c>
      <c r="D143" s="59" t="s">
        <v>273</v>
      </c>
      <c r="E143" s="60" t="s">
        <v>660</v>
      </c>
      <c r="F143" s="59">
        <v>2017</v>
      </c>
      <c r="G143" s="59" t="s">
        <v>474</v>
      </c>
      <c r="H143" s="59" t="s">
        <v>331</v>
      </c>
      <c r="I143" s="61" t="s">
        <v>1304</v>
      </c>
      <c r="J143" s="59" t="s">
        <v>854</v>
      </c>
    </row>
    <row r="144" spans="1:10" s="59" customFormat="1" x14ac:dyDescent="0.3">
      <c r="A144" s="57">
        <v>1846</v>
      </c>
      <c r="B144" s="57">
        <v>143</v>
      </c>
      <c r="C144" s="20" t="s">
        <v>2038</v>
      </c>
      <c r="D144" s="59" t="s">
        <v>274</v>
      </c>
      <c r="E144" s="60" t="s">
        <v>661</v>
      </c>
      <c r="F144" s="59">
        <v>2017</v>
      </c>
      <c r="G144" s="59" t="s">
        <v>475</v>
      </c>
      <c r="H144" s="59" t="s">
        <v>331</v>
      </c>
      <c r="I144" s="61" t="s">
        <v>1231</v>
      </c>
      <c r="J144" s="59" t="s">
        <v>855</v>
      </c>
    </row>
    <row r="145" spans="1:10" x14ac:dyDescent="0.3">
      <c r="A145" s="20">
        <v>1853</v>
      </c>
      <c r="B145" s="20">
        <v>144</v>
      </c>
      <c r="C145" s="20" t="s">
        <v>2037</v>
      </c>
      <c r="D145" t="s">
        <v>275</v>
      </c>
      <c r="E145" s="46" t="s">
        <v>662</v>
      </c>
      <c r="F145">
        <v>2009</v>
      </c>
      <c r="G145" t="s">
        <v>476</v>
      </c>
      <c r="H145" t="s">
        <v>331</v>
      </c>
      <c r="I145" s="4" t="s">
        <v>935</v>
      </c>
      <c r="J145" t="s">
        <v>856</v>
      </c>
    </row>
    <row r="146" spans="1:10" x14ac:dyDescent="0.3">
      <c r="A146" s="20">
        <v>1867</v>
      </c>
      <c r="B146" s="20">
        <v>145</v>
      </c>
      <c r="C146" s="20" t="s">
        <v>2037</v>
      </c>
      <c r="D146" t="s">
        <v>276</v>
      </c>
      <c r="E146" s="45" t="s">
        <v>663</v>
      </c>
      <c r="F146">
        <v>2016</v>
      </c>
      <c r="G146" t="s">
        <v>477</v>
      </c>
      <c r="H146" t="s">
        <v>331</v>
      </c>
      <c r="I146" s="4" t="s">
        <v>972</v>
      </c>
      <c r="J146" t="s">
        <v>857</v>
      </c>
    </row>
    <row r="147" spans="1:10" x14ac:dyDescent="0.3">
      <c r="A147" s="20">
        <v>1876</v>
      </c>
      <c r="B147" s="20">
        <v>146</v>
      </c>
      <c r="C147" s="20" t="s">
        <v>2037</v>
      </c>
      <c r="D147" t="s">
        <v>277</v>
      </c>
      <c r="E147" s="46" t="s">
        <v>664</v>
      </c>
      <c r="F147">
        <v>2012</v>
      </c>
      <c r="G147" t="s">
        <v>478</v>
      </c>
      <c r="H147" t="s">
        <v>331</v>
      </c>
      <c r="I147" s="4" t="s">
        <v>1022</v>
      </c>
      <c r="J147" t="s">
        <v>858</v>
      </c>
    </row>
    <row r="148" spans="1:10" x14ac:dyDescent="0.3">
      <c r="A148" s="20">
        <v>1878</v>
      </c>
      <c r="B148" s="20">
        <v>147</v>
      </c>
      <c r="C148" s="20" t="s">
        <v>2037</v>
      </c>
      <c r="D148" t="s">
        <v>278</v>
      </c>
      <c r="E148" s="45" t="s">
        <v>665</v>
      </c>
      <c r="F148">
        <v>2014</v>
      </c>
      <c r="G148" t="s">
        <v>479</v>
      </c>
      <c r="H148" t="s">
        <v>331</v>
      </c>
      <c r="I148" s="4" t="s">
        <v>972</v>
      </c>
      <c r="J148" t="s">
        <v>859</v>
      </c>
    </row>
    <row r="149" spans="1:10" x14ac:dyDescent="0.3">
      <c r="A149" s="20">
        <v>1880</v>
      </c>
      <c r="B149" s="20">
        <v>148</v>
      </c>
      <c r="C149" s="20" t="s">
        <v>2037</v>
      </c>
      <c r="D149" t="s">
        <v>279</v>
      </c>
      <c r="E149" s="46" t="s">
        <v>666</v>
      </c>
      <c r="F149">
        <v>2008</v>
      </c>
      <c r="G149" t="s">
        <v>480</v>
      </c>
      <c r="H149" t="s">
        <v>331</v>
      </c>
      <c r="I149" s="4" t="s">
        <v>972</v>
      </c>
      <c r="J149" t="s">
        <v>860</v>
      </c>
    </row>
    <row r="150" spans="1:10" x14ac:dyDescent="0.3">
      <c r="A150" s="20">
        <v>1881</v>
      </c>
      <c r="B150" s="20">
        <v>149</v>
      </c>
      <c r="C150" s="20" t="s">
        <v>2037</v>
      </c>
      <c r="D150" t="s">
        <v>280</v>
      </c>
      <c r="E150" s="45" t="s">
        <v>667</v>
      </c>
      <c r="F150">
        <v>2008</v>
      </c>
      <c r="G150" t="s">
        <v>481</v>
      </c>
      <c r="H150" t="s">
        <v>331</v>
      </c>
      <c r="I150" s="4" t="s">
        <v>1231</v>
      </c>
      <c r="J150" t="s">
        <v>861</v>
      </c>
    </row>
    <row r="151" spans="1:10" s="59" customFormat="1" x14ac:dyDescent="0.3">
      <c r="A151" s="57">
        <v>1889</v>
      </c>
      <c r="B151" s="57">
        <v>150</v>
      </c>
      <c r="C151" s="20" t="s">
        <v>2038</v>
      </c>
      <c r="D151" s="59" t="s">
        <v>281</v>
      </c>
      <c r="E151" s="60" t="s">
        <v>668</v>
      </c>
      <c r="F151" s="59">
        <v>1985</v>
      </c>
      <c r="G151" s="59" t="s">
        <v>482</v>
      </c>
      <c r="H151" s="59" t="s">
        <v>331</v>
      </c>
      <c r="I151" s="61" t="s">
        <v>1231</v>
      </c>
      <c r="J151" s="59" t="s">
        <v>862</v>
      </c>
    </row>
    <row r="152" spans="1:10" x14ac:dyDescent="0.3">
      <c r="A152" s="20">
        <v>1917</v>
      </c>
      <c r="B152" s="20">
        <v>151</v>
      </c>
      <c r="C152" s="20" t="s">
        <v>2037</v>
      </c>
      <c r="D152" t="s">
        <v>282</v>
      </c>
      <c r="E152" s="45" t="s">
        <v>669</v>
      </c>
      <c r="F152">
        <v>1999</v>
      </c>
      <c r="G152" t="s">
        <v>483</v>
      </c>
      <c r="H152" t="s">
        <v>331</v>
      </c>
      <c r="I152" s="61" t="s">
        <v>1231</v>
      </c>
      <c r="J152" t="s">
        <v>863</v>
      </c>
    </row>
    <row r="153" spans="1:10" x14ac:dyDescent="0.3">
      <c r="A153" s="20">
        <v>1924</v>
      </c>
      <c r="B153" s="20">
        <v>152</v>
      </c>
      <c r="C153" s="20" t="s">
        <v>2037</v>
      </c>
      <c r="D153" t="s">
        <v>283</v>
      </c>
      <c r="E153" s="46" t="s">
        <v>670</v>
      </c>
      <c r="F153">
        <v>2015</v>
      </c>
      <c r="G153" t="s">
        <v>484</v>
      </c>
      <c r="H153" t="s">
        <v>331</v>
      </c>
      <c r="I153" s="61" t="s">
        <v>1231</v>
      </c>
      <c r="J153" t="s">
        <v>864</v>
      </c>
    </row>
    <row r="154" spans="1:10" x14ac:dyDescent="0.3">
      <c r="A154" s="20">
        <v>1925</v>
      </c>
      <c r="B154" s="20">
        <v>153</v>
      </c>
      <c r="C154" s="20" t="s">
        <v>2037</v>
      </c>
      <c r="D154" t="s">
        <v>284</v>
      </c>
      <c r="E154" s="45" t="s">
        <v>670</v>
      </c>
      <c r="F154">
        <v>2016</v>
      </c>
      <c r="G154" t="s">
        <v>485</v>
      </c>
      <c r="H154" t="s">
        <v>331</v>
      </c>
      <c r="I154" s="61" t="s">
        <v>1231</v>
      </c>
      <c r="J154" t="s">
        <v>865</v>
      </c>
    </row>
    <row r="155" spans="1:10" x14ac:dyDescent="0.3">
      <c r="A155" s="20">
        <v>1930</v>
      </c>
      <c r="B155" s="20">
        <v>154</v>
      </c>
      <c r="C155" s="20" t="s">
        <v>2037</v>
      </c>
      <c r="D155" t="s">
        <v>285</v>
      </c>
      <c r="E155" s="46" t="s">
        <v>671</v>
      </c>
      <c r="F155">
        <v>2017</v>
      </c>
      <c r="G155" t="s">
        <v>486</v>
      </c>
      <c r="H155" t="s">
        <v>331</v>
      </c>
      <c r="I155" s="61" t="s">
        <v>1022</v>
      </c>
      <c r="J155" t="s">
        <v>866</v>
      </c>
    </row>
    <row r="156" spans="1:10" x14ac:dyDescent="0.3">
      <c r="A156" s="20">
        <v>1942</v>
      </c>
      <c r="B156" s="20">
        <v>155</v>
      </c>
      <c r="C156" s="20" t="s">
        <v>2037</v>
      </c>
      <c r="D156" t="s">
        <v>286</v>
      </c>
      <c r="E156" s="45" t="s">
        <v>672</v>
      </c>
      <c r="F156">
        <v>2014</v>
      </c>
      <c r="G156" t="s">
        <v>487</v>
      </c>
      <c r="H156" t="s">
        <v>331</v>
      </c>
      <c r="I156" s="61" t="s">
        <v>935</v>
      </c>
      <c r="J156" t="s">
        <v>867</v>
      </c>
    </row>
    <row r="157" spans="1:10" x14ac:dyDescent="0.3">
      <c r="A157" s="20">
        <v>1945</v>
      </c>
      <c r="B157" s="20">
        <v>156</v>
      </c>
      <c r="C157" s="20" t="s">
        <v>2037</v>
      </c>
      <c r="D157" t="s">
        <v>287</v>
      </c>
      <c r="E157" s="46" t="s">
        <v>673</v>
      </c>
      <c r="F157">
        <v>2014</v>
      </c>
      <c r="G157" t="s">
        <v>488</v>
      </c>
      <c r="H157" t="s">
        <v>331</v>
      </c>
      <c r="I157" s="61" t="s">
        <v>1611</v>
      </c>
      <c r="J157" t="s">
        <v>868</v>
      </c>
    </row>
    <row r="158" spans="1:10" x14ac:dyDescent="0.3">
      <c r="A158" s="20">
        <v>1964</v>
      </c>
      <c r="B158" s="20">
        <v>157</v>
      </c>
      <c r="C158" s="20" t="s">
        <v>2037</v>
      </c>
      <c r="D158" t="s">
        <v>288</v>
      </c>
      <c r="E158" s="45" t="s">
        <v>674</v>
      </c>
      <c r="F158">
        <v>2014</v>
      </c>
      <c r="G158" t="s">
        <v>489</v>
      </c>
      <c r="H158" t="s">
        <v>331</v>
      </c>
      <c r="I158" s="61" t="s">
        <v>972</v>
      </c>
      <c r="J158" t="s">
        <v>869</v>
      </c>
    </row>
    <row r="159" spans="1:10" x14ac:dyDescent="0.3">
      <c r="A159" s="20">
        <v>1982</v>
      </c>
      <c r="B159" s="20">
        <v>158</v>
      </c>
      <c r="C159" s="20" t="s">
        <v>2037</v>
      </c>
      <c r="D159" t="s">
        <v>289</v>
      </c>
      <c r="E159" s="46" t="s">
        <v>675</v>
      </c>
      <c r="F159">
        <v>1989</v>
      </c>
      <c r="G159" t="s">
        <v>490</v>
      </c>
      <c r="H159" t="s">
        <v>331</v>
      </c>
      <c r="I159" s="61" t="s">
        <v>1049</v>
      </c>
      <c r="J159" t="s">
        <v>870</v>
      </c>
    </row>
    <row r="160" spans="1:10" x14ac:dyDescent="0.3">
      <c r="A160" s="20">
        <v>1986</v>
      </c>
      <c r="B160" s="20">
        <v>159</v>
      </c>
      <c r="C160" s="20" t="s">
        <v>2037</v>
      </c>
      <c r="D160" t="s">
        <v>290</v>
      </c>
      <c r="E160" s="45" t="s">
        <v>676</v>
      </c>
      <c r="F160">
        <v>2017</v>
      </c>
      <c r="G160" t="s">
        <v>491</v>
      </c>
      <c r="H160" t="s">
        <v>331</v>
      </c>
      <c r="I160" s="61" t="s">
        <v>972</v>
      </c>
      <c r="J160" t="s">
        <v>871</v>
      </c>
    </row>
    <row r="161" spans="1:10" x14ac:dyDescent="0.3">
      <c r="A161" s="20">
        <v>2000</v>
      </c>
      <c r="B161" s="20">
        <v>160</v>
      </c>
      <c r="C161" s="20" t="s">
        <v>2037</v>
      </c>
      <c r="D161" t="s">
        <v>291</v>
      </c>
      <c r="E161" s="46" t="s">
        <v>677</v>
      </c>
      <c r="F161">
        <v>2005</v>
      </c>
      <c r="G161" t="s">
        <v>492</v>
      </c>
      <c r="H161" t="s">
        <v>331</v>
      </c>
      <c r="I161" s="61" t="s">
        <v>1141</v>
      </c>
      <c r="J161" t="s">
        <v>872</v>
      </c>
    </row>
    <row r="162" spans="1:10" x14ac:dyDescent="0.3">
      <c r="A162" s="20">
        <v>2042</v>
      </c>
      <c r="B162" s="20">
        <v>161</v>
      </c>
      <c r="C162" s="20" t="s">
        <v>2037</v>
      </c>
      <c r="D162" t="s">
        <v>292</v>
      </c>
      <c r="E162" s="45" t="s">
        <v>678</v>
      </c>
      <c r="F162">
        <v>2011</v>
      </c>
      <c r="G162" t="s">
        <v>493</v>
      </c>
      <c r="H162" t="s">
        <v>331</v>
      </c>
      <c r="I162" s="61" t="s">
        <v>935</v>
      </c>
      <c r="J162" t="s">
        <v>873</v>
      </c>
    </row>
    <row r="163" spans="1:10" x14ac:dyDescent="0.3">
      <c r="A163" s="20">
        <v>2047</v>
      </c>
      <c r="B163" s="20">
        <v>162</v>
      </c>
      <c r="C163" s="20" t="s">
        <v>2037</v>
      </c>
      <c r="D163" t="s">
        <v>293</v>
      </c>
      <c r="E163" s="46" t="s">
        <v>679</v>
      </c>
      <c r="F163">
        <v>2006</v>
      </c>
      <c r="G163" t="s">
        <v>494</v>
      </c>
      <c r="H163" t="s">
        <v>331</v>
      </c>
      <c r="I163" s="61" t="s">
        <v>1304</v>
      </c>
      <c r="J163" t="s">
        <v>874</v>
      </c>
    </row>
    <row r="164" spans="1:10" x14ac:dyDescent="0.3">
      <c r="A164" s="20">
        <v>2056</v>
      </c>
      <c r="B164" s="20">
        <v>163</v>
      </c>
      <c r="C164" s="20" t="s">
        <v>2037</v>
      </c>
      <c r="D164" t="s">
        <v>294</v>
      </c>
      <c r="E164" s="45" t="s">
        <v>680</v>
      </c>
      <c r="F164">
        <v>2016</v>
      </c>
      <c r="G164" t="s">
        <v>495</v>
      </c>
      <c r="H164" t="s">
        <v>331</v>
      </c>
      <c r="I164" s="61" t="s">
        <v>983</v>
      </c>
      <c r="J164" t="s">
        <v>875</v>
      </c>
    </row>
    <row r="165" spans="1:10" x14ac:dyDescent="0.3">
      <c r="A165" s="20">
        <v>2059</v>
      </c>
      <c r="B165" s="20">
        <v>164</v>
      </c>
      <c r="C165" s="20" t="s">
        <v>2037</v>
      </c>
      <c r="D165" t="s">
        <v>295</v>
      </c>
      <c r="E165" s="46" t="s">
        <v>681</v>
      </c>
      <c r="F165">
        <v>2014</v>
      </c>
      <c r="G165" t="s">
        <v>496</v>
      </c>
      <c r="H165" t="s">
        <v>331</v>
      </c>
      <c r="I165" s="61" t="s">
        <v>1639</v>
      </c>
      <c r="J165" t="s">
        <v>876</v>
      </c>
    </row>
    <row r="166" spans="1:10" x14ac:dyDescent="0.3">
      <c r="A166" s="20">
        <v>2085</v>
      </c>
      <c r="B166" s="20">
        <v>165</v>
      </c>
      <c r="C166" s="20" t="s">
        <v>2037</v>
      </c>
      <c r="D166" t="s">
        <v>296</v>
      </c>
      <c r="E166" s="45" t="s">
        <v>682</v>
      </c>
      <c r="F166">
        <v>2011</v>
      </c>
      <c r="G166" t="s">
        <v>497</v>
      </c>
      <c r="H166" t="s">
        <v>331</v>
      </c>
      <c r="I166" s="61" t="s">
        <v>935</v>
      </c>
      <c r="J166" t="s">
        <v>877</v>
      </c>
    </row>
    <row r="167" spans="1:10" x14ac:dyDescent="0.3">
      <c r="A167" s="20">
        <v>2115</v>
      </c>
      <c r="B167" s="20">
        <v>166</v>
      </c>
      <c r="C167" s="20" t="s">
        <v>2037</v>
      </c>
      <c r="D167" t="s">
        <v>297</v>
      </c>
      <c r="E167" s="46" t="s">
        <v>683</v>
      </c>
      <c r="F167">
        <v>2007</v>
      </c>
      <c r="G167" t="s">
        <v>498</v>
      </c>
      <c r="H167" t="s">
        <v>331</v>
      </c>
      <c r="I167" s="61" t="s">
        <v>1141</v>
      </c>
      <c r="J167" t="s">
        <v>878</v>
      </c>
    </row>
    <row r="168" spans="1:10" x14ac:dyDescent="0.3">
      <c r="A168" s="20">
        <v>2124</v>
      </c>
      <c r="B168" s="20">
        <v>167</v>
      </c>
      <c r="C168" s="20" t="s">
        <v>2037</v>
      </c>
      <c r="D168" t="s">
        <v>298</v>
      </c>
      <c r="E168" s="45" t="s">
        <v>684</v>
      </c>
      <c r="F168">
        <v>2008</v>
      </c>
      <c r="G168" t="s">
        <v>499</v>
      </c>
      <c r="H168" t="s">
        <v>331</v>
      </c>
      <c r="I168" s="61" t="s">
        <v>1503</v>
      </c>
      <c r="J168" t="s">
        <v>879</v>
      </c>
    </row>
    <row r="169" spans="1:10" x14ac:dyDescent="0.3">
      <c r="A169" s="20">
        <v>2127</v>
      </c>
      <c r="B169" s="20">
        <v>168</v>
      </c>
      <c r="C169" s="20" t="s">
        <v>2037</v>
      </c>
      <c r="D169" t="s">
        <v>299</v>
      </c>
      <c r="E169" s="46" t="s">
        <v>685</v>
      </c>
      <c r="F169">
        <v>2005</v>
      </c>
      <c r="G169" t="s">
        <v>500</v>
      </c>
      <c r="H169" t="s">
        <v>331</v>
      </c>
      <c r="I169" s="61" t="s">
        <v>1304</v>
      </c>
      <c r="J169" t="s">
        <v>880</v>
      </c>
    </row>
    <row r="170" spans="1:10" x14ac:dyDescent="0.3">
      <c r="A170" s="20">
        <v>2134</v>
      </c>
      <c r="B170" s="20">
        <v>169</v>
      </c>
      <c r="C170" s="20" t="s">
        <v>2037</v>
      </c>
      <c r="D170" t="s">
        <v>300</v>
      </c>
      <c r="E170" s="45" t="s">
        <v>686</v>
      </c>
      <c r="F170">
        <v>1993</v>
      </c>
      <c r="G170" t="s">
        <v>501</v>
      </c>
      <c r="H170" t="s">
        <v>331</v>
      </c>
      <c r="I170" s="61" t="s">
        <v>1304</v>
      </c>
      <c r="J170" t="s">
        <v>881</v>
      </c>
    </row>
    <row r="171" spans="1:10" x14ac:dyDescent="0.3">
      <c r="A171" s="20">
        <v>2149</v>
      </c>
      <c r="B171" s="20">
        <v>170</v>
      </c>
      <c r="C171" s="20" t="s">
        <v>2037</v>
      </c>
      <c r="D171" t="s">
        <v>301</v>
      </c>
      <c r="E171" s="46" t="s">
        <v>687</v>
      </c>
      <c r="F171">
        <v>2016</v>
      </c>
      <c r="G171" t="s">
        <v>502</v>
      </c>
      <c r="H171" t="s">
        <v>331</v>
      </c>
      <c r="I171" s="61" t="s">
        <v>1115</v>
      </c>
      <c r="J171" t="s">
        <v>882</v>
      </c>
    </row>
    <row r="172" spans="1:10" x14ac:dyDescent="0.3">
      <c r="A172" s="20">
        <v>2189</v>
      </c>
      <c r="B172" s="20">
        <v>171</v>
      </c>
      <c r="C172" s="20" t="s">
        <v>2038</v>
      </c>
      <c r="D172" t="s">
        <v>302</v>
      </c>
      <c r="E172" s="45" t="s">
        <v>688</v>
      </c>
      <c r="F172">
        <v>2016</v>
      </c>
      <c r="G172" t="s">
        <v>503</v>
      </c>
      <c r="H172" t="s">
        <v>331</v>
      </c>
      <c r="I172" s="61" t="s">
        <v>1022</v>
      </c>
      <c r="J172" t="s">
        <v>883</v>
      </c>
    </row>
    <row r="173" spans="1:10" x14ac:dyDescent="0.3">
      <c r="A173" s="20">
        <v>2195</v>
      </c>
      <c r="B173" s="20">
        <v>172</v>
      </c>
      <c r="C173" s="20" t="s">
        <v>2037</v>
      </c>
      <c r="D173" t="s">
        <v>303</v>
      </c>
      <c r="E173" s="46" t="s">
        <v>689</v>
      </c>
      <c r="F173">
        <v>2010</v>
      </c>
      <c r="G173" t="s">
        <v>504</v>
      </c>
      <c r="H173" t="s">
        <v>331</v>
      </c>
      <c r="I173" s="61" t="s">
        <v>1304</v>
      </c>
      <c r="J173" t="s">
        <v>884</v>
      </c>
    </row>
    <row r="174" spans="1:10" x14ac:dyDescent="0.3">
      <c r="A174" s="20">
        <v>2200</v>
      </c>
      <c r="B174" s="20">
        <v>173</v>
      </c>
      <c r="C174" s="20" t="s">
        <v>2037</v>
      </c>
      <c r="D174" t="s">
        <v>304</v>
      </c>
      <c r="E174" s="45" t="s">
        <v>689</v>
      </c>
      <c r="F174">
        <v>2011</v>
      </c>
      <c r="G174" t="s">
        <v>505</v>
      </c>
      <c r="H174" t="s">
        <v>331</v>
      </c>
      <c r="I174" s="61" t="s">
        <v>1304</v>
      </c>
      <c r="J174" t="s">
        <v>885</v>
      </c>
    </row>
    <row r="175" spans="1:10" x14ac:dyDescent="0.3">
      <c r="A175" s="20">
        <v>2224</v>
      </c>
      <c r="B175" s="20">
        <v>174</v>
      </c>
      <c r="C175" s="20" t="s">
        <v>2037</v>
      </c>
      <c r="D175" t="s">
        <v>305</v>
      </c>
      <c r="E175" s="46" t="s">
        <v>690</v>
      </c>
      <c r="F175">
        <v>2001</v>
      </c>
      <c r="G175" t="s">
        <v>506</v>
      </c>
      <c r="H175" t="s">
        <v>331</v>
      </c>
      <c r="I175" s="61" t="s">
        <v>1304</v>
      </c>
      <c r="J175" t="s">
        <v>886</v>
      </c>
    </row>
    <row r="176" spans="1:10" x14ac:dyDescent="0.3">
      <c r="A176" s="20">
        <v>2266</v>
      </c>
      <c r="B176" s="20">
        <v>175</v>
      </c>
      <c r="C176" s="20" t="s">
        <v>2037</v>
      </c>
      <c r="D176" t="s">
        <v>306</v>
      </c>
      <c r="E176" s="45" t="s">
        <v>691</v>
      </c>
      <c r="F176">
        <v>2017</v>
      </c>
      <c r="G176" t="s">
        <v>507</v>
      </c>
      <c r="H176" t="s">
        <v>331</v>
      </c>
      <c r="I176" s="61" t="s">
        <v>1022</v>
      </c>
      <c r="J176" t="s">
        <v>887</v>
      </c>
    </row>
    <row r="177" spans="1:10" x14ac:dyDescent="0.3">
      <c r="A177" s="20">
        <v>2295</v>
      </c>
      <c r="B177" s="20">
        <v>176</v>
      </c>
      <c r="C177" s="20" t="s">
        <v>2037</v>
      </c>
      <c r="D177" t="s">
        <v>307</v>
      </c>
      <c r="E177" s="46" t="s">
        <v>692</v>
      </c>
      <c r="F177">
        <v>2016</v>
      </c>
      <c r="G177" t="s">
        <v>508</v>
      </c>
      <c r="H177" t="s">
        <v>331</v>
      </c>
      <c r="I177" s="61" t="s">
        <v>935</v>
      </c>
      <c r="J177" t="s">
        <v>888</v>
      </c>
    </row>
    <row r="178" spans="1:10" x14ac:dyDescent="0.3">
      <c r="A178" s="20">
        <v>2302</v>
      </c>
      <c r="B178" s="20">
        <v>177</v>
      </c>
      <c r="C178" s="20" t="s">
        <v>2037</v>
      </c>
      <c r="D178" t="s">
        <v>308</v>
      </c>
      <c r="E178" s="45" t="s">
        <v>693</v>
      </c>
      <c r="F178">
        <v>2017</v>
      </c>
      <c r="G178" t="s">
        <v>509</v>
      </c>
      <c r="H178" t="s">
        <v>331</v>
      </c>
      <c r="I178" s="61" t="s">
        <v>935</v>
      </c>
      <c r="J178" t="s">
        <v>889</v>
      </c>
    </row>
    <row r="179" spans="1:10" x14ac:dyDescent="0.3">
      <c r="A179" s="20">
        <v>2303</v>
      </c>
      <c r="B179" s="20">
        <v>178</v>
      </c>
      <c r="C179" s="20" t="s">
        <v>2037</v>
      </c>
      <c r="D179" t="s">
        <v>309</v>
      </c>
      <c r="E179" s="46" t="s">
        <v>694</v>
      </c>
      <c r="F179">
        <v>2004</v>
      </c>
      <c r="G179" t="s">
        <v>510</v>
      </c>
      <c r="H179" t="s">
        <v>331</v>
      </c>
      <c r="I179" s="61" t="s">
        <v>1269</v>
      </c>
      <c r="J179" t="s">
        <v>890</v>
      </c>
    </row>
    <row r="180" spans="1:10" x14ac:dyDescent="0.3">
      <c r="A180" s="20">
        <v>2304</v>
      </c>
      <c r="B180" s="20">
        <v>179</v>
      </c>
      <c r="C180" s="20" t="s">
        <v>2037</v>
      </c>
      <c r="D180" t="s">
        <v>309</v>
      </c>
      <c r="E180" s="45" t="s">
        <v>694</v>
      </c>
      <c r="F180">
        <v>2005</v>
      </c>
      <c r="G180" t="s">
        <v>511</v>
      </c>
      <c r="H180" t="s">
        <v>331</v>
      </c>
      <c r="I180" s="61" t="s">
        <v>1269</v>
      </c>
      <c r="J180" t="s">
        <v>891</v>
      </c>
    </row>
    <row r="181" spans="1:10" x14ac:dyDescent="0.3">
      <c r="A181" s="20">
        <v>2308</v>
      </c>
      <c r="B181" s="20">
        <v>180</v>
      </c>
      <c r="C181" s="20" t="s">
        <v>2037</v>
      </c>
      <c r="D181" t="s">
        <v>310</v>
      </c>
      <c r="E181" s="46" t="s">
        <v>695</v>
      </c>
      <c r="F181">
        <v>2010</v>
      </c>
      <c r="G181" t="s">
        <v>512</v>
      </c>
      <c r="H181" t="s">
        <v>331</v>
      </c>
      <c r="I181" s="61" t="s">
        <v>995</v>
      </c>
      <c r="J181" t="s">
        <v>892</v>
      </c>
    </row>
    <row r="182" spans="1:10" x14ac:dyDescent="0.3">
      <c r="A182" s="20">
        <v>2312</v>
      </c>
      <c r="B182" s="20">
        <v>181</v>
      </c>
      <c r="C182" s="20" t="s">
        <v>2037</v>
      </c>
      <c r="D182" t="s">
        <v>311</v>
      </c>
      <c r="E182" s="45" t="s">
        <v>696</v>
      </c>
      <c r="F182">
        <v>1995</v>
      </c>
      <c r="G182" t="s">
        <v>513</v>
      </c>
      <c r="H182" t="s">
        <v>331</v>
      </c>
      <c r="I182" s="61" t="s">
        <v>995</v>
      </c>
      <c r="J182" t="s">
        <v>893</v>
      </c>
    </row>
    <row r="183" spans="1:10" x14ac:dyDescent="0.3">
      <c r="A183" s="20">
        <v>2330</v>
      </c>
      <c r="B183" s="20">
        <v>182</v>
      </c>
      <c r="C183" s="20" t="s">
        <v>2037</v>
      </c>
      <c r="D183" t="s">
        <v>312</v>
      </c>
      <c r="E183" s="46" t="s">
        <v>697</v>
      </c>
      <c r="F183">
        <v>2010</v>
      </c>
      <c r="G183" t="s">
        <v>514</v>
      </c>
      <c r="H183" t="s">
        <v>331</v>
      </c>
      <c r="I183" s="61" t="s">
        <v>1049</v>
      </c>
      <c r="J183" t="s">
        <v>894</v>
      </c>
    </row>
    <row r="184" spans="1:10" s="59" customFormat="1" x14ac:dyDescent="0.3">
      <c r="A184" s="57">
        <v>2332</v>
      </c>
      <c r="B184" s="57">
        <v>183</v>
      </c>
      <c r="C184" s="20" t="s">
        <v>2038</v>
      </c>
      <c r="D184" s="59" t="s">
        <v>313</v>
      </c>
      <c r="E184" s="60" t="s">
        <v>698</v>
      </c>
      <c r="F184" s="59">
        <v>1996</v>
      </c>
      <c r="G184" s="59" t="s">
        <v>515</v>
      </c>
      <c r="H184" s="59" t="s">
        <v>331</v>
      </c>
      <c r="I184" s="61" t="s">
        <v>1436</v>
      </c>
      <c r="J184" s="59" t="s">
        <v>895</v>
      </c>
    </row>
    <row r="185" spans="1:10" s="59" customFormat="1" x14ac:dyDescent="0.3">
      <c r="A185" s="57">
        <v>2337</v>
      </c>
      <c r="B185" s="57">
        <v>184</v>
      </c>
      <c r="C185" s="20" t="s">
        <v>2038</v>
      </c>
      <c r="D185" s="59" t="s">
        <v>314</v>
      </c>
      <c r="E185" s="60" t="s">
        <v>699</v>
      </c>
      <c r="F185" s="59">
        <v>2008</v>
      </c>
      <c r="G185" s="59" t="s">
        <v>516</v>
      </c>
      <c r="H185" s="59" t="s">
        <v>331</v>
      </c>
      <c r="I185" s="61" t="s">
        <v>1141</v>
      </c>
      <c r="J185" s="59" t="s">
        <v>896</v>
      </c>
    </row>
    <row r="186" spans="1:10" s="59" customFormat="1" x14ac:dyDescent="0.3">
      <c r="A186" s="57">
        <v>2355</v>
      </c>
      <c r="B186" s="57">
        <v>185</v>
      </c>
      <c r="C186" s="20" t="s">
        <v>2038</v>
      </c>
      <c r="D186" s="59" t="s">
        <v>315</v>
      </c>
      <c r="E186" s="60" t="s">
        <v>700</v>
      </c>
      <c r="F186" s="59">
        <v>2014</v>
      </c>
      <c r="G186" s="59" t="s">
        <v>517</v>
      </c>
      <c r="H186" s="59" t="s">
        <v>331</v>
      </c>
      <c r="I186" s="61" t="s">
        <v>1022</v>
      </c>
      <c r="J186" s="59" t="s">
        <v>897</v>
      </c>
    </row>
    <row r="187" spans="1:10" x14ac:dyDescent="0.3">
      <c r="A187" s="20">
        <v>2377</v>
      </c>
      <c r="B187" s="20">
        <v>186</v>
      </c>
      <c r="C187" s="20" t="s">
        <v>2037</v>
      </c>
      <c r="D187" t="s">
        <v>316</v>
      </c>
      <c r="E187" s="46" t="s">
        <v>701</v>
      </c>
      <c r="F187">
        <v>2008</v>
      </c>
      <c r="G187" t="s">
        <v>518</v>
      </c>
      <c r="H187" t="s">
        <v>331</v>
      </c>
      <c r="I187" s="61" t="s">
        <v>1304</v>
      </c>
      <c r="J187" t="s">
        <v>898</v>
      </c>
    </row>
    <row r="188" spans="1:10" x14ac:dyDescent="0.3">
      <c r="A188" s="20">
        <v>2389</v>
      </c>
      <c r="B188" s="20">
        <v>187</v>
      </c>
      <c r="C188" s="20" t="s">
        <v>2037</v>
      </c>
      <c r="D188" t="s">
        <v>317</v>
      </c>
      <c r="E188" s="45" t="s">
        <v>702</v>
      </c>
      <c r="F188">
        <v>2006</v>
      </c>
      <c r="G188" t="s">
        <v>519</v>
      </c>
      <c r="H188" t="s">
        <v>331</v>
      </c>
      <c r="I188" s="61" t="s">
        <v>1231</v>
      </c>
      <c r="J188" t="s">
        <v>899</v>
      </c>
    </row>
    <row r="189" spans="1:10" x14ac:dyDescent="0.3">
      <c r="A189" s="20">
        <v>2411</v>
      </c>
      <c r="B189" s="20">
        <v>188</v>
      </c>
      <c r="C189" s="20" t="s">
        <v>2037</v>
      </c>
      <c r="D189" t="s">
        <v>318</v>
      </c>
      <c r="E189" s="46" t="s">
        <v>703</v>
      </c>
      <c r="F189">
        <v>2017</v>
      </c>
      <c r="G189" t="s">
        <v>520</v>
      </c>
      <c r="H189" t="s">
        <v>331</v>
      </c>
      <c r="I189" s="61" t="s">
        <v>1231</v>
      </c>
      <c r="J189" t="s">
        <v>900</v>
      </c>
    </row>
    <row r="190" spans="1:10" x14ac:dyDescent="0.3">
      <c r="A190" s="20">
        <v>2463</v>
      </c>
      <c r="B190" s="20">
        <v>189</v>
      </c>
      <c r="C190" s="20" t="s">
        <v>2037</v>
      </c>
      <c r="D190" t="s">
        <v>319</v>
      </c>
      <c r="E190" s="45" t="s">
        <v>704</v>
      </c>
      <c r="F190">
        <v>2016</v>
      </c>
      <c r="G190" t="s">
        <v>521</v>
      </c>
      <c r="H190" t="s">
        <v>331</v>
      </c>
      <c r="I190" s="61" t="s">
        <v>1022</v>
      </c>
      <c r="J190" t="s">
        <v>901</v>
      </c>
    </row>
    <row r="191" spans="1:10" x14ac:dyDescent="0.3">
      <c r="A191" s="20">
        <v>2486</v>
      </c>
      <c r="B191" s="20">
        <v>190</v>
      </c>
      <c r="C191" s="20" t="s">
        <v>2037</v>
      </c>
      <c r="D191" t="s">
        <v>320</v>
      </c>
      <c r="E191" s="46" t="s">
        <v>705</v>
      </c>
      <c r="F191">
        <v>2013</v>
      </c>
      <c r="G191" t="s">
        <v>522</v>
      </c>
      <c r="H191" t="s">
        <v>331</v>
      </c>
      <c r="I191" s="61" t="s">
        <v>1022</v>
      </c>
      <c r="J191" t="s">
        <v>902</v>
      </c>
    </row>
    <row r="192" spans="1:10" x14ac:dyDescent="0.3">
      <c r="A192" s="20">
        <v>2488</v>
      </c>
      <c r="B192" s="20">
        <v>191</v>
      </c>
      <c r="C192" s="20" t="s">
        <v>2037</v>
      </c>
      <c r="D192" t="s">
        <v>321</v>
      </c>
      <c r="E192" s="45" t="s">
        <v>705</v>
      </c>
      <c r="F192">
        <v>2008</v>
      </c>
      <c r="G192" t="s">
        <v>523</v>
      </c>
      <c r="H192" t="s">
        <v>331</v>
      </c>
      <c r="I192" s="61" t="s">
        <v>1022</v>
      </c>
      <c r="J192" t="s">
        <v>903</v>
      </c>
    </row>
    <row r="193" spans="1:10" x14ac:dyDescent="0.3">
      <c r="A193" s="20">
        <v>2507</v>
      </c>
      <c r="B193" s="20">
        <v>192</v>
      </c>
      <c r="C193" s="20" t="s">
        <v>2037</v>
      </c>
      <c r="D193" t="s">
        <v>322</v>
      </c>
      <c r="E193" s="46" t="s">
        <v>706</v>
      </c>
      <c r="F193">
        <v>2014</v>
      </c>
      <c r="G193" t="s">
        <v>524</v>
      </c>
      <c r="H193" t="s">
        <v>331</v>
      </c>
      <c r="I193" s="61" t="s">
        <v>1141</v>
      </c>
      <c r="J193" t="s">
        <v>904</v>
      </c>
    </row>
    <row r="194" spans="1:10" x14ac:dyDescent="0.3">
      <c r="A194" s="20">
        <v>2519</v>
      </c>
      <c r="B194" s="20">
        <v>193</v>
      </c>
      <c r="C194" s="20" t="s">
        <v>2037</v>
      </c>
      <c r="D194" t="s">
        <v>323</v>
      </c>
      <c r="E194" s="45" t="s">
        <v>707</v>
      </c>
      <c r="F194">
        <v>2007</v>
      </c>
      <c r="G194" t="s">
        <v>525</v>
      </c>
      <c r="H194" t="s">
        <v>331</v>
      </c>
      <c r="I194" s="61" t="s">
        <v>1049</v>
      </c>
      <c r="J194" t="s">
        <v>905</v>
      </c>
    </row>
    <row r="195" spans="1:10" x14ac:dyDescent="0.3">
      <c r="A195" s="20">
        <v>2524</v>
      </c>
      <c r="B195" s="20">
        <v>194</v>
      </c>
      <c r="C195" s="20" t="s">
        <v>2037</v>
      </c>
      <c r="D195" t="s">
        <v>324</v>
      </c>
      <c r="E195" s="46" t="s">
        <v>708</v>
      </c>
      <c r="F195">
        <v>2002</v>
      </c>
      <c r="G195" t="s">
        <v>526</v>
      </c>
      <c r="H195" t="s">
        <v>331</v>
      </c>
      <c r="I195" s="61" t="s">
        <v>995</v>
      </c>
      <c r="J195" t="s">
        <v>906</v>
      </c>
    </row>
    <row r="196" spans="1:10" x14ac:dyDescent="0.3">
      <c r="A196" s="20">
        <v>2526</v>
      </c>
      <c r="B196" s="20">
        <v>195</v>
      </c>
      <c r="C196" s="20" t="s">
        <v>2037</v>
      </c>
      <c r="D196" t="s">
        <v>325</v>
      </c>
      <c r="E196" s="45" t="s">
        <v>709</v>
      </c>
      <c r="F196">
        <v>2015</v>
      </c>
      <c r="G196" t="s">
        <v>527</v>
      </c>
      <c r="H196" t="s">
        <v>331</v>
      </c>
      <c r="I196" s="61" t="s">
        <v>1141</v>
      </c>
      <c r="J196" t="s">
        <v>907</v>
      </c>
    </row>
    <row r="197" spans="1:10" x14ac:dyDescent="0.3">
      <c r="A197" s="20">
        <v>2547</v>
      </c>
      <c r="B197" s="20">
        <v>196</v>
      </c>
      <c r="C197" s="20" t="s">
        <v>2037</v>
      </c>
      <c r="D197" t="s">
        <v>326</v>
      </c>
      <c r="E197" s="46" t="s">
        <v>710</v>
      </c>
      <c r="F197">
        <v>2014</v>
      </c>
      <c r="G197" t="s">
        <v>528</v>
      </c>
      <c r="H197" t="s">
        <v>331</v>
      </c>
      <c r="I197" s="61" t="s">
        <v>1022</v>
      </c>
      <c r="J197" t="s">
        <v>908</v>
      </c>
    </row>
    <row r="198" spans="1:10" x14ac:dyDescent="0.3">
      <c r="A198" s="20">
        <v>2563</v>
      </c>
      <c r="B198" s="20">
        <v>197</v>
      </c>
      <c r="C198" s="20" t="s">
        <v>2037</v>
      </c>
      <c r="D198" t="s">
        <v>327</v>
      </c>
      <c r="E198" s="45" t="s">
        <v>918</v>
      </c>
      <c r="F198">
        <v>2017</v>
      </c>
      <c r="G198" t="s">
        <v>529</v>
      </c>
      <c r="H198" t="s">
        <v>331</v>
      </c>
      <c r="I198" s="61" t="s">
        <v>1022</v>
      </c>
      <c r="J198" t="s">
        <v>909</v>
      </c>
    </row>
    <row r="199" spans="1:10" x14ac:dyDescent="0.3">
      <c r="A199" s="20">
        <v>2575</v>
      </c>
      <c r="B199" s="20">
        <v>198</v>
      </c>
      <c r="C199" s="20" t="s">
        <v>2037</v>
      </c>
      <c r="D199" t="s">
        <v>328</v>
      </c>
      <c r="E199" s="46" t="s">
        <v>917</v>
      </c>
      <c r="F199">
        <v>2012</v>
      </c>
      <c r="G199" t="s">
        <v>530</v>
      </c>
      <c r="H199" t="s">
        <v>331</v>
      </c>
      <c r="I199" s="61" t="s">
        <v>1022</v>
      </c>
      <c r="J199" t="s">
        <v>910</v>
      </c>
    </row>
    <row r="200" spans="1:10" x14ac:dyDescent="0.3">
      <c r="A200" s="20">
        <v>2581</v>
      </c>
      <c r="B200" s="20">
        <v>199</v>
      </c>
      <c r="C200" s="20" t="s">
        <v>2037</v>
      </c>
      <c r="D200" t="s">
        <v>329</v>
      </c>
      <c r="E200" s="45" t="s">
        <v>711</v>
      </c>
      <c r="F200">
        <v>2010</v>
      </c>
      <c r="G200" t="s">
        <v>531</v>
      </c>
      <c r="H200" t="s">
        <v>331</v>
      </c>
      <c r="I200" s="61" t="s">
        <v>972</v>
      </c>
      <c r="J200" t="s">
        <v>911</v>
      </c>
    </row>
    <row r="201" spans="1:10" x14ac:dyDescent="0.3">
      <c r="A201" s="20">
        <v>2582</v>
      </c>
      <c r="B201" s="20">
        <v>200</v>
      </c>
      <c r="C201" s="20" t="s">
        <v>2037</v>
      </c>
      <c r="D201" t="s">
        <v>330</v>
      </c>
      <c r="E201" s="46" t="s">
        <v>711</v>
      </c>
      <c r="F201">
        <v>2002</v>
      </c>
      <c r="G201" t="s">
        <v>532</v>
      </c>
      <c r="H201" t="s">
        <v>331</v>
      </c>
      <c r="I201" s="61" t="s">
        <v>972</v>
      </c>
      <c r="J201" t="s">
        <v>912</v>
      </c>
    </row>
    <row r="202" spans="1:10" x14ac:dyDescent="0.3">
      <c r="A202" s="20">
        <v>2226</v>
      </c>
      <c r="B202" s="20">
        <v>201</v>
      </c>
      <c r="C202" s="20" t="s">
        <v>2037</v>
      </c>
      <c r="D202" t="s">
        <v>1013</v>
      </c>
      <c r="E202" s="45" t="s">
        <v>1014</v>
      </c>
      <c r="F202">
        <v>2011</v>
      </c>
      <c r="G202" t="s">
        <v>1015</v>
      </c>
      <c r="H202" t="s">
        <v>331</v>
      </c>
      <c r="I202" s="61" t="s">
        <v>1304</v>
      </c>
      <c r="J202" t="s">
        <v>1016</v>
      </c>
    </row>
    <row r="203" spans="1:10" x14ac:dyDescent="0.3">
      <c r="A203" s="6">
        <v>113</v>
      </c>
      <c r="B203" s="20">
        <v>202</v>
      </c>
      <c r="C203" s="20" t="s">
        <v>2037</v>
      </c>
      <c r="D203" t="s">
        <v>1761</v>
      </c>
      <c r="E203" s="46" t="s">
        <v>1818</v>
      </c>
      <c r="F203">
        <v>2013</v>
      </c>
      <c r="G203" t="s">
        <v>1780</v>
      </c>
      <c r="H203" t="s">
        <v>331</v>
      </c>
      <c r="I203" s="61" t="s">
        <v>972</v>
      </c>
      <c r="J203" t="s">
        <v>1799</v>
      </c>
    </row>
    <row r="204" spans="1:10" x14ac:dyDescent="0.3">
      <c r="A204" s="6">
        <v>164</v>
      </c>
      <c r="B204" s="20">
        <v>203</v>
      </c>
      <c r="C204" s="20" t="s">
        <v>2037</v>
      </c>
      <c r="D204" t="s">
        <v>1762</v>
      </c>
      <c r="E204" s="45" t="s">
        <v>1819</v>
      </c>
      <c r="F204">
        <v>2011</v>
      </c>
      <c r="G204" t="s">
        <v>1781</v>
      </c>
      <c r="H204" t="s">
        <v>331</v>
      </c>
      <c r="I204" s="61" t="s">
        <v>1197</v>
      </c>
      <c r="J204" t="s">
        <v>1800</v>
      </c>
    </row>
    <row r="205" spans="1:10" x14ac:dyDescent="0.3">
      <c r="A205" s="6">
        <v>277</v>
      </c>
      <c r="B205" s="20">
        <v>204</v>
      </c>
      <c r="C205" s="20" t="s">
        <v>2037</v>
      </c>
      <c r="D205" t="s">
        <v>1763</v>
      </c>
      <c r="E205" s="46" t="s">
        <v>1830</v>
      </c>
      <c r="F205">
        <v>2013</v>
      </c>
      <c r="G205" t="s">
        <v>1782</v>
      </c>
      <c r="H205" t="s">
        <v>331</v>
      </c>
      <c r="I205" s="61" t="s">
        <v>1111</v>
      </c>
      <c r="J205" t="s">
        <v>1801</v>
      </c>
    </row>
    <row r="206" spans="1:10" x14ac:dyDescent="0.3">
      <c r="A206" s="6">
        <v>742</v>
      </c>
      <c r="B206" s="20">
        <v>205</v>
      </c>
      <c r="C206" s="20" t="s">
        <v>2037</v>
      </c>
      <c r="D206" t="s">
        <v>1764</v>
      </c>
      <c r="E206" s="45" t="s">
        <v>587</v>
      </c>
      <c r="F206">
        <v>2005</v>
      </c>
      <c r="G206" t="s">
        <v>1783</v>
      </c>
      <c r="H206" t="s">
        <v>331</v>
      </c>
      <c r="I206" s="61" t="s">
        <v>1022</v>
      </c>
      <c r="J206" t="s">
        <v>1802</v>
      </c>
    </row>
    <row r="207" spans="1:10" x14ac:dyDescent="0.3">
      <c r="A207" s="6">
        <v>842</v>
      </c>
      <c r="B207" s="20">
        <v>206</v>
      </c>
      <c r="C207" s="20" t="s">
        <v>2037</v>
      </c>
      <c r="D207" t="s">
        <v>1765</v>
      </c>
      <c r="E207" s="46" t="s">
        <v>1820</v>
      </c>
      <c r="F207">
        <v>2014</v>
      </c>
      <c r="G207" t="s">
        <v>1784</v>
      </c>
      <c r="H207" t="s">
        <v>331</v>
      </c>
      <c r="I207" s="61" t="s">
        <v>972</v>
      </c>
      <c r="J207" t="s">
        <v>1803</v>
      </c>
    </row>
    <row r="208" spans="1:10" x14ac:dyDescent="0.3">
      <c r="A208" s="6">
        <v>902</v>
      </c>
      <c r="B208" s="20">
        <v>207</v>
      </c>
      <c r="C208" s="20" t="s">
        <v>2037</v>
      </c>
      <c r="D208" t="s">
        <v>1766</v>
      </c>
      <c r="E208" s="76" t="s">
        <v>1821</v>
      </c>
      <c r="F208">
        <v>1996</v>
      </c>
      <c r="G208" t="s">
        <v>1785</v>
      </c>
      <c r="H208" t="s">
        <v>331</v>
      </c>
      <c r="I208" s="61" t="s">
        <v>1006</v>
      </c>
      <c r="J208" t="s">
        <v>1804</v>
      </c>
    </row>
    <row r="209" spans="1:10" x14ac:dyDescent="0.3">
      <c r="A209" s="6">
        <v>926</v>
      </c>
      <c r="B209" s="20">
        <v>208</v>
      </c>
      <c r="C209" s="20" t="s">
        <v>2037</v>
      </c>
      <c r="D209" t="s">
        <v>1767</v>
      </c>
      <c r="E209" s="76" t="s">
        <v>1822</v>
      </c>
      <c r="F209">
        <v>2007</v>
      </c>
      <c r="G209" t="s">
        <v>1786</v>
      </c>
      <c r="H209" t="s">
        <v>331</v>
      </c>
      <c r="I209" s="61" t="s">
        <v>972</v>
      </c>
      <c r="J209" t="s">
        <v>1805</v>
      </c>
    </row>
    <row r="210" spans="1:10" x14ac:dyDescent="0.3">
      <c r="A210" s="6">
        <v>976</v>
      </c>
      <c r="B210" s="20">
        <v>209</v>
      </c>
      <c r="C210" s="20" t="s">
        <v>2037</v>
      </c>
      <c r="D210" t="s">
        <v>1768</v>
      </c>
      <c r="E210" s="76" t="s">
        <v>1823</v>
      </c>
      <c r="F210">
        <v>1999</v>
      </c>
      <c r="G210" t="s">
        <v>1787</v>
      </c>
      <c r="H210" t="s">
        <v>331</v>
      </c>
      <c r="I210" s="61" t="s">
        <v>1006</v>
      </c>
      <c r="J210" t="s">
        <v>1806</v>
      </c>
    </row>
    <row r="211" spans="1:10" s="59" customFormat="1" x14ac:dyDescent="0.3">
      <c r="A211" s="75">
        <v>1128</v>
      </c>
      <c r="B211" s="57">
        <v>210</v>
      </c>
      <c r="C211" s="20" t="s">
        <v>2038</v>
      </c>
      <c r="D211" s="59" t="s">
        <v>1769</v>
      </c>
      <c r="E211" s="60" t="s">
        <v>1824</v>
      </c>
      <c r="F211" s="59">
        <v>2016</v>
      </c>
      <c r="G211" s="59" t="s">
        <v>1788</v>
      </c>
      <c r="H211" s="59" t="s">
        <v>1330</v>
      </c>
      <c r="J211" s="59" t="s">
        <v>1807</v>
      </c>
    </row>
    <row r="212" spans="1:10" x14ac:dyDescent="0.3">
      <c r="A212" s="6">
        <v>1159</v>
      </c>
      <c r="B212" s="20">
        <v>211</v>
      </c>
      <c r="C212" s="20" t="s">
        <v>2037</v>
      </c>
      <c r="D212" t="s">
        <v>1770</v>
      </c>
      <c r="E212" s="76" t="s">
        <v>1825</v>
      </c>
      <c r="F212">
        <v>2014</v>
      </c>
      <c r="G212" t="s">
        <v>1789</v>
      </c>
      <c r="H212" t="s">
        <v>331</v>
      </c>
      <c r="I212" s="61" t="s">
        <v>1022</v>
      </c>
      <c r="J212" t="s">
        <v>1808</v>
      </c>
    </row>
    <row r="213" spans="1:10" x14ac:dyDescent="0.3">
      <c r="A213" s="6">
        <v>1270</v>
      </c>
      <c r="B213" s="20">
        <v>212</v>
      </c>
      <c r="C213" s="20" t="s">
        <v>2037</v>
      </c>
      <c r="D213" t="s">
        <v>1771</v>
      </c>
      <c r="E213" s="76" t="s">
        <v>1864</v>
      </c>
      <c r="F213">
        <v>2014</v>
      </c>
      <c r="G213" t="s">
        <v>1790</v>
      </c>
      <c r="H213" t="s">
        <v>331</v>
      </c>
      <c r="I213" s="61" t="s">
        <v>1022</v>
      </c>
      <c r="J213" t="s">
        <v>1809</v>
      </c>
    </row>
    <row r="214" spans="1:10" x14ac:dyDescent="0.3">
      <c r="A214" s="6">
        <v>1442</v>
      </c>
      <c r="B214" s="20">
        <v>213</v>
      </c>
      <c r="C214" s="20" t="s">
        <v>2037</v>
      </c>
      <c r="D214" t="s">
        <v>1772</v>
      </c>
      <c r="E214" s="76" t="s">
        <v>1826</v>
      </c>
      <c r="F214">
        <v>2016</v>
      </c>
      <c r="G214" t="s">
        <v>1791</v>
      </c>
      <c r="H214" t="s">
        <v>331</v>
      </c>
      <c r="I214" s="61" t="s">
        <v>935</v>
      </c>
      <c r="J214" t="s">
        <v>1810</v>
      </c>
    </row>
    <row r="215" spans="1:10" x14ac:dyDescent="0.3">
      <c r="A215" s="6">
        <v>1565</v>
      </c>
      <c r="B215" s="20">
        <v>214</v>
      </c>
      <c r="C215" s="20" t="s">
        <v>2037</v>
      </c>
      <c r="D215" t="s">
        <v>1773</v>
      </c>
      <c r="E215" s="76" t="s">
        <v>1827</v>
      </c>
      <c r="F215">
        <v>2014</v>
      </c>
      <c r="G215" t="s">
        <v>1792</v>
      </c>
      <c r="H215" t="s">
        <v>331</v>
      </c>
      <c r="I215" s="61" t="s">
        <v>1022</v>
      </c>
      <c r="J215" t="s">
        <v>1811</v>
      </c>
    </row>
    <row r="216" spans="1:10" x14ac:dyDescent="0.3">
      <c r="A216" s="6">
        <v>1919</v>
      </c>
      <c r="B216" s="20">
        <v>215</v>
      </c>
      <c r="C216" s="20" t="s">
        <v>2037</v>
      </c>
      <c r="D216" t="s">
        <v>1774</v>
      </c>
      <c r="E216" s="76" t="s">
        <v>1828</v>
      </c>
      <c r="F216">
        <v>2017</v>
      </c>
      <c r="G216" t="s">
        <v>1793</v>
      </c>
      <c r="H216" t="s">
        <v>331</v>
      </c>
      <c r="I216" s="61" t="s">
        <v>1231</v>
      </c>
      <c r="J216" t="s">
        <v>1812</v>
      </c>
    </row>
    <row r="217" spans="1:10" x14ac:dyDescent="0.3">
      <c r="A217" s="6">
        <v>2073</v>
      </c>
      <c r="B217" s="20">
        <v>216</v>
      </c>
      <c r="C217" s="20" t="s">
        <v>2037</v>
      </c>
      <c r="D217" t="s">
        <v>1775</v>
      </c>
      <c r="E217" s="76" t="s">
        <v>1829</v>
      </c>
      <c r="F217">
        <v>2011</v>
      </c>
      <c r="G217" t="s">
        <v>1794</v>
      </c>
      <c r="H217" t="s">
        <v>331</v>
      </c>
      <c r="I217" s="61" t="s">
        <v>935</v>
      </c>
      <c r="J217" t="s">
        <v>1813</v>
      </c>
    </row>
    <row r="218" spans="1:10" x14ac:dyDescent="0.3">
      <c r="A218" s="6">
        <v>2187</v>
      </c>
      <c r="B218" s="20">
        <v>217</v>
      </c>
      <c r="C218" s="20" t="s">
        <v>2037</v>
      </c>
      <c r="D218" t="s">
        <v>1776</v>
      </c>
      <c r="E218" s="76" t="s">
        <v>1831</v>
      </c>
      <c r="F218">
        <v>2013</v>
      </c>
      <c r="G218" t="s">
        <v>1795</v>
      </c>
      <c r="H218" t="s">
        <v>331</v>
      </c>
      <c r="I218" s="61" t="s">
        <v>1304</v>
      </c>
      <c r="J218" t="s">
        <v>1814</v>
      </c>
    </row>
    <row r="219" spans="1:10" x14ac:dyDescent="0.3">
      <c r="A219" s="6">
        <v>2239</v>
      </c>
      <c r="B219" s="20">
        <v>218</v>
      </c>
      <c r="C219" s="20" t="s">
        <v>2037</v>
      </c>
      <c r="D219" t="s">
        <v>1777</v>
      </c>
      <c r="E219" s="76" t="s">
        <v>1832</v>
      </c>
      <c r="F219">
        <v>2002</v>
      </c>
      <c r="G219" t="s">
        <v>1796</v>
      </c>
      <c r="H219" t="s">
        <v>331</v>
      </c>
      <c r="I219" s="61" t="s">
        <v>1231</v>
      </c>
      <c r="J219" t="s">
        <v>1815</v>
      </c>
    </row>
    <row r="220" spans="1:10" x14ac:dyDescent="0.3">
      <c r="A220" s="6">
        <v>2313</v>
      </c>
      <c r="B220" s="20">
        <v>219</v>
      </c>
      <c r="C220" s="20" t="s">
        <v>2037</v>
      </c>
      <c r="D220" t="s">
        <v>1778</v>
      </c>
      <c r="E220" s="76" t="s">
        <v>1833</v>
      </c>
      <c r="F220">
        <v>2008</v>
      </c>
      <c r="G220" t="s">
        <v>1797</v>
      </c>
      <c r="H220" t="s">
        <v>331</v>
      </c>
      <c r="I220" s="61" t="s">
        <v>995</v>
      </c>
      <c r="J220" t="s">
        <v>1816</v>
      </c>
    </row>
    <row r="221" spans="1:10" x14ac:dyDescent="0.3">
      <c r="A221" s="6">
        <v>2323</v>
      </c>
      <c r="B221" s="20">
        <v>220</v>
      </c>
      <c r="C221" s="20" t="s">
        <v>2037</v>
      </c>
      <c r="D221" t="s">
        <v>1779</v>
      </c>
      <c r="E221" s="76" t="s">
        <v>1834</v>
      </c>
      <c r="F221">
        <v>2017</v>
      </c>
      <c r="G221" t="s">
        <v>1798</v>
      </c>
      <c r="H221" t="s">
        <v>331</v>
      </c>
      <c r="I221" s="61" t="s">
        <v>1049</v>
      </c>
      <c r="J221" t="s">
        <v>1817</v>
      </c>
    </row>
    <row r="222" spans="1:10" x14ac:dyDescent="0.3">
      <c r="A222" s="6">
        <v>664</v>
      </c>
      <c r="B222" s="20">
        <v>221</v>
      </c>
      <c r="C222" s="20" t="s">
        <v>2037</v>
      </c>
      <c r="D222" t="s">
        <v>1836</v>
      </c>
      <c r="E222" s="76" t="s">
        <v>1904</v>
      </c>
      <c r="F222">
        <v>2015</v>
      </c>
      <c r="G222" t="s">
        <v>1837</v>
      </c>
      <c r="H222" t="s">
        <v>331</v>
      </c>
      <c r="I222" s="61" t="s">
        <v>1022</v>
      </c>
      <c r="J222" t="s">
        <v>1835</v>
      </c>
    </row>
    <row r="223" spans="1:10" x14ac:dyDescent="0.3">
      <c r="A223" s="6">
        <v>1499</v>
      </c>
      <c r="B223" s="20">
        <v>222</v>
      </c>
      <c r="C223" s="20" t="s">
        <v>2037</v>
      </c>
      <c r="D223" t="s">
        <v>2045</v>
      </c>
      <c r="E223" s="76" t="s">
        <v>2047</v>
      </c>
      <c r="F223">
        <v>2017</v>
      </c>
      <c r="G223" t="s">
        <v>2046</v>
      </c>
      <c r="H223" t="s">
        <v>331</v>
      </c>
      <c r="I223" s="61" t="s">
        <v>1022</v>
      </c>
      <c r="J223" t="s">
        <v>2042</v>
      </c>
    </row>
    <row r="224" spans="1:10" x14ac:dyDescent="0.3">
      <c r="A224" s="6">
        <v>1604</v>
      </c>
      <c r="B224" s="20">
        <v>223</v>
      </c>
      <c r="C224" s="20" t="s">
        <v>2037</v>
      </c>
      <c r="D224" t="s">
        <v>2048</v>
      </c>
      <c r="E224" s="76" t="s">
        <v>2049</v>
      </c>
      <c r="F224">
        <v>2016</v>
      </c>
      <c r="G224" t="s">
        <v>2050</v>
      </c>
      <c r="H224" t="s">
        <v>331</v>
      </c>
      <c r="I224" s="61" t="s">
        <v>1213</v>
      </c>
      <c r="J224" t="s">
        <v>2043</v>
      </c>
    </row>
    <row r="225" spans="1:10" x14ac:dyDescent="0.3">
      <c r="A225" s="6">
        <v>2349</v>
      </c>
      <c r="B225" s="20">
        <v>224</v>
      </c>
      <c r="C225" s="20" t="s">
        <v>2037</v>
      </c>
      <c r="D225" t="s">
        <v>2052</v>
      </c>
      <c r="E225" s="76" t="s">
        <v>2053</v>
      </c>
      <c r="F225">
        <v>2014</v>
      </c>
      <c r="G225" t="s">
        <v>2051</v>
      </c>
      <c r="H225" t="s">
        <v>331</v>
      </c>
      <c r="I225" s="61" t="s">
        <v>1022</v>
      </c>
      <c r="J225" t="s">
        <v>2044</v>
      </c>
    </row>
    <row r="226" spans="1:10" x14ac:dyDescent="0.3">
      <c r="A226" s="20">
        <v>1166</v>
      </c>
      <c r="B226" s="20">
        <v>225</v>
      </c>
      <c r="C226" s="20" t="s">
        <v>2037</v>
      </c>
      <c r="D226" t="s">
        <v>2090</v>
      </c>
      <c r="E226" t="s">
        <v>2091</v>
      </c>
      <c r="F226">
        <v>2014</v>
      </c>
      <c r="G226" t="s">
        <v>2092</v>
      </c>
      <c r="H226" t="s">
        <v>331</v>
      </c>
      <c r="I226" s="61" t="s">
        <v>983</v>
      </c>
      <c r="J226" t="s">
        <v>2093</v>
      </c>
    </row>
  </sheetData>
  <autoFilter ref="A1:J222" xr:uid="{00000000-0001-0000-0000-000000000000}"/>
  <conditionalFormatting sqref="G3:G201 D2:D201 F2:F200 F201:DQ201 H2:DR200 D202:DR225 D227:DR1000 K226:DR226">
    <cfRule type="expression" dxfId="63" priority="5">
      <formula>ODD(ROW())=ROW()</formula>
    </cfRule>
    <cfRule type="expression" dxfId="62" priority="6">
      <formula>EVEN(ROW())=ROW()</formula>
    </cfRule>
  </conditionalFormatting>
  <conditionalFormatting sqref="D226:J226">
    <cfRule type="expression" dxfId="61" priority="1">
      <formula>ODD(ROW())=ROW()</formula>
    </cfRule>
    <cfRule type="expression" dxfId="60"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BD562"/>
  <sheetViews>
    <sheetView tabSelected="1" topLeftCell="W1" zoomScale="85" zoomScaleNormal="85" workbookViewId="0">
      <pane ySplit="1" topLeftCell="A554" activePane="bottomLeft" state="frozen"/>
      <selection activeCell="X1" sqref="X1"/>
      <selection pane="bottomLeft" activeCell="AA566" sqref="AA566"/>
    </sheetView>
  </sheetViews>
  <sheetFormatPr defaultColWidth="9.109375" defaultRowHeight="14.4" x14ac:dyDescent="0.3"/>
  <cols>
    <col min="1" max="1" width="9.109375" style="85"/>
    <col min="2" max="2" width="23.33203125" style="19" customWidth="1"/>
    <col min="3" max="3" width="11.6640625" style="85" customWidth="1"/>
    <col min="4" max="5" width="9.109375" style="4"/>
    <col min="6" max="6" width="10.33203125" style="2" customWidth="1"/>
    <col min="7" max="7" width="17.88671875" style="2" customWidth="1"/>
    <col min="8" max="8" width="17.44140625" style="2" customWidth="1"/>
    <col min="9" max="9" width="12.6640625" style="2" customWidth="1"/>
    <col min="10" max="10" width="25.5546875" style="2" customWidth="1"/>
    <col min="11" max="11" width="16.33203125" style="2" customWidth="1"/>
    <col min="12" max="12" width="18.88671875" style="2" bestFit="1" customWidth="1"/>
    <col min="13" max="14" width="18.88671875" style="2" customWidth="1"/>
    <col min="15" max="15" width="18.88671875" style="80" customWidth="1"/>
    <col min="16" max="17" width="18.88671875" style="2" customWidth="1"/>
    <col min="18" max="18" width="17.88671875" style="2" customWidth="1"/>
    <col min="19" max="20" width="13.88671875" style="2" customWidth="1"/>
    <col min="21" max="22" width="15.33203125" style="2" customWidth="1"/>
    <col min="23" max="23" width="26.6640625" style="2" bestFit="1" customWidth="1"/>
    <col min="24" max="24" width="21.109375" style="2" customWidth="1"/>
    <col min="25" max="25" width="23.6640625" style="2" bestFit="1" customWidth="1"/>
    <col min="26" max="26" width="27" style="2" bestFit="1" customWidth="1"/>
    <col min="27" max="27" width="27" style="2" customWidth="1"/>
    <col min="28" max="28" width="19.33203125" style="2" customWidth="1"/>
    <col min="29" max="29" width="23.6640625" style="2" bestFit="1" customWidth="1"/>
    <col min="30" max="30" width="23.6640625" style="2" customWidth="1"/>
    <col min="31" max="31" width="12.88671875" style="2" customWidth="1"/>
    <col min="32" max="32" width="10.88671875" style="2" customWidth="1"/>
    <col min="33" max="33" width="11.88671875" style="2" customWidth="1"/>
    <col min="34" max="34" width="12.88671875" style="2" customWidth="1"/>
    <col min="35" max="35" width="38.33203125" style="2" bestFit="1" customWidth="1"/>
    <col min="36" max="36" width="20.33203125" style="85" customWidth="1"/>
    <col min="37" max="16384" width="9.109375" style="85"/>
  </cols>
  <sheetData>
    <row r="1" spans="1:56" s="84" customFormat="1" x14ac:dyDescent="0.3">
      <c r="A1" s="84" t="s">
        <v>2040</v>
      </c>
      <c r="B1" s="28" t="str">
        <f>Library!E1</f>
        <v>First author</v>
      </c>
      <c r="C1" s="25" t="s">
        <v>3</v>
      </c>
      <c r="D1" s="28" t="s">
        <v>1120</v>
      </c>
      <c r="E1" s="28" t="s">
        <v>21</v>
      </c>
      <c r="F1" s="42" t="s">
        <v>7</v>
      </c>
      <c r="G1" s="42" t="s">
        <v>11</v>
      </c>
      <c r="H1" s="42" t="s">
        <v>2</v>
      </c>
      <c r="I1" s="42" t="s">
        <v>46</v>
      </c>
      <c r="J1" s="42" t="s">
        <v>1238</v>
      </c>
      <c r="K1" s="42" t="s">
        <v>39</v>
      </c>
      <c r="L1" s="42" t="s">
        <v>85</v>
      </c>
      <c r="M1" s="79" t="s">
        <v>1925</v>
      </c>
      <c r="N1" s="79" t="s">
        <v>1926</v>
      </c>
      <c r="O1" s="81" t="s">
        <v>1927</v>
      </c>
      <c r="P1" s="79" t="s">
        <v>1928</v>
      </c>
      <c r="Q1" s="79" t="s">
        <v>1929</v>
      </c>
      <c r="R1" s="43" t="s">
        <v>76</v>
      </c>
      <c r="S1" s="44" t="s">
        <v>36</v>
      </c>
      <c r="T1" s="44" t="s">
        <v>37</v>
      </c>
      <c r="U1" s="44" t="s">
        <v>2041</v>
      </c>
      <c r="V1" s="44" t="s">
        <v>2081</v>
      </c>
      <c r="W1" s="43" t="s">
        <v>4</v>
      </c>
      <c r="X1" s="44" t="s">
        <v>82</v>
      </c>
      <c r="Y1" s="43" t="s">
        <v>38</v>
      </c>
      <c r="Z1" s="43" t="s">
        <v>41</v>
      </c>
      <c r="AA1" s="43" t="s">
        <v>2099</v>
      </c>
      <c r="AB1" s="82" t="s">
        <v>35</v>
      </c>
      <c r="AC1" s="82" t="s">
        <v>83</v>
      </c>
      <c r="AD1" s="82" t="s">
        <v>933</v>
      </c>
      <c r="AE1" s="83" t="s">
        <v>1931</v>
      </c>
      <c r="AF1" s="83" t="s">
        <v>1932</v>
      </c>
      <c r="AG1" s="83" t="s">
        <v>1933</v>
      </c>
      <c r="AH1" s="83" t="s">
        <v>1934</v>
      </c>
      <c r="AI1" s="82" t="s">
        <v>78</v>
      </c>
      <c r="AJ1" s="26" t="s">
        <v>1235</v>
      </c>
      <c r="AK1" s="26"/>
      <c r="AL1" s="26"/>
      <c r="AM1" s="26"/>
      <c r="AN1" s="26"/>
      <c r="AO1" s="26"/>
      <c r="AP1" s="26"/>
      <c r="AQ1" s="26"/>
      <c r="AR1" s="26"/>
      <c r="AS1" s="26"/>
      <c r="AT1" s="26"/>
      <c r="AU1" s="26"/>
      <c r="AV1" s="26"/>
      <c r="AW1" s="26"/>
      <c r="AX1" s="26"/>
      <c r="AY1" s="26"/>
      <c r="AZ1" s="26"/>
      <c r="BA1" s="26"/>
      <c r="BB1" s="26"/>
      <c r="BC1" s="26"/>
      <c r="BD1" s="26"/>
    </row>
    <row r="2" spans="1:56" x14ac:dyDescent="0.3">
      <c r="A2" s="85">
        <v>1</v>
      </c>
      <c r="B2" s="19" t="str">
        <f>'FST imm. duration'!B2</f>
        <v xml:space="preserve">AGA-MIZRACHI et al. </v>
      </c>
      <c r="C2" s="2" t="str">
        <f>'FST imm. duration'!E2</f>
        <v>Figure3-f</v>
      </c>
      <c r="D2" s="4">
        <f>'FST imm. duration'!D2</f>
        <v>1</v>
      </c>
      <c r="E2" s="4">
        <f>'FST imm. duration'!C2</f>
        <v>2014</v>
      </c>
      <c r="F2" s="2" t="s">
        <v>923</v>
      </c>
      <c r="G2" s="2" t="s">
        <v>953</v>
      </c>
      <c r="H2" s="2" t="s">
        <v>952</v>
      </c>
      <c r="I2" s="2" t="s">
        <v>974</v>
      </c>
      <c r="J2" s="2" t="s">
        <v>924</v>
      </c>
      <c r="K2" s="2" t="s">
        <v>943</v>
      </c>
      <c r="L2" s="2" t="s">
        <v>926</v>
      </c>
      <c r="M2" s="2" t="s">
        <v>943</v>
      </c>
      <c r="N2" s="2" t="s">
        <v>943</v>
      </c>
      <c r="O2" s="80" t="s">
        <v>1930</v>
      </c>
      <c r="P2" s="2" t="s">
        <v>1935</v>
      </c>
      <c r="Q2" s="2">
        <v>67</v>
      </c>
      <c r="R2" s="2" t="s">
        <v>1101</v>
      </c>
      <c r="S2" s="2" t="s">
        <v>928</v>
      </c>
      <c r="T2" s="2" t="s">
        <v>1150</v>
      </c>
      <c r="U2" s="2">
        <v>10</v>
      </c>
      <c r="V2" s="2" t="s">
        <v>2082</v>
      </c>
      <c r="W2" s="2">
        <v>15</v>
      </c>
      <c r="X2" s="2" t="s">
        <v>930</v>
      </c>
      <c r="Y2" s="2">
        <v>1</v>
      </c>
      <c r="Z2" s="2">
        <v>1</v>
      </c>
      <c r="AA2" s="2">
        <v>0</v>
      </c>
      <c r="AB2" s="2" t="s">
        <v>922</v>
      </c>
      <c r="AC2" s="2" t="s">
        <v>921</v>
      </c>
      <c r="AD2" s="2" t="s">
        <v>934</v>
      </c>
      <c r="AE2" s="2">
        <v>60</v>
      </c>
      <c r="AF2" s="2">
        <v>30</v>
      </c>
      <c r="AG2" s="2">
        <v>40</v>
      </c>
      <c r="AH2" s="2" t="s">
        <v>1483</v>
      </c>
      <c r="AI2" s="2" t="s">
        <v>940</v>
      </c>
      <c r="AJ2" s="2" t="s">
        <v>1378</v>
      </c>
      <c r="AK2" s="2"/>
      <c r="AL2" s="2"/>
      <c r="AM2" s="2"/>
    </row>
    <row r="3" spans="1:56" x14ac:dyDescent="0.3">
      <c r="A3" s="85">
        <v>2</v>
      </c>
      <c r="B3" s="19" t="str">
        <f>'FST imm. duration'!B3</f>
        <v xml:space="preserve">AGA-MIZRACHI et al. </v>
      </c>
      <c r="C3" s="2" t="str">
        <f>'FST imm. duration'!E3</f>
        <v>Figure3-f</v>
      </c>
      <c r="D3" s="4">
        <f>'FST imm. duration'!D3</f>
        <v>2</v>
      </c>
      <c r="E3" s="4">
        <f>'FST imm. duration'!C3</f>
        <v>2014</v>
      </c>
      <c r="F3" s="2" t="s">
        <v>923</v>
      </c>
      <c r="G3" s="2" t="s">
        <v>953</v>
      </c>
      <c r="H3" s="2" t="s">
        <v>952</v>
      </c>
      <c r="I3" s="2" t="s">
        <v>975</v>
      </c>
      <c r="J3" s="2" t="s">
        <v>924</v>
      </c>
      <c r="K3" s="2" t="s">
        <v>943</v>
      </c>
      <c r="L3" s="2" t="s">
        <v>926</v>
      </c>
      <c r="M3" s="2" t="s">
        <v>943</v>
      </c>
      <c r="N3" s="2" t="s">
        <v>943</v>
      </c>
      <c r="O3" s="80" t="s">
        <v>1930</v>
      </c>
      <c r="P3" s="2" t="s">
        <v>1935</v>
      </c>
      <c r="Q3" s="2">
        <v>67</v>
      </c>
      <c r="R3" s="2" t="s">
        <v>1101</v>
      </c>
      <c r="S3" s="2" t="s">
        <v>929</v>
      </c>
      <c r="T3" s="2" t="s">
        <v>1151</v>
      </c>
      <c r="U3" s="2">
        <v>10</v>
      </c>
      <c r="V3" s="2" t="s">
        <v>2082</v>
      </c>
      <c r="W3" s="2">
        <v>15</v>
      </c>
      <c r="X3" s="2" t="s">
        <v>930</v>
      </c>
      <c r="Y3" s="2">
        <v>1</v>
      </c>
      <c r="Z3" s="2">
        <v>1</v>
      </c>
      <c r="AA3" s="2">
        <v>0</v>
      </c>
      <c r="AB3" s="2" t="s">
        <v>922</v>
      </c>
      <c r="AC3" s="2" t="s">
        <v>921</v>
      </c>
      <c r="AD3" s="2" t="s">
        <v>934</v>
      </c>
      <c r="AE3" s="2">
        <v>60</v>
      </c>
      <c r="AF3" s="2">
        <v>30</v>
      </c>
      <c r="AG3" s="2">
        <v>40</v>
      </c>
      <c r="AH3" s="2" t="s">
        <v>1483</v>
      </c>
      <c r="AI3" s="2" t="s">
        <v>940</v>
      </c>
      <c r="AJ3" s="2" t="s">
        <v>1378</v>
      </c>
      <c r="AK3" s="2"/>
      <c r="AL3" s="2"/>
      <c r="AM3" s="2"/>
    </row>
    <row r="4" spans="1:56" x14ac:dyDescent="0.3">
      <c r="A4" s="85">
        <v>3</v>
      </c>
      <c r="B4" s="19" t="str">
        <f>'FST imm. duration'!B4</f>
        <v xml:space="preserve">AHMED  et al. </v>
      </c>
      <c r="C4" s="2" t="str">
        <f>'FST imm. duration'!E4</f>
        <v>Table1</v>
      </c>
      <c r="D4" s="4">
        <f>'FST imm. duration'!D4</f>
        <v>1</v>
      </c>
      <c r="E4" s="4">
        <f>'FST imm. duration'!C4</f>
        <v>2016</v>
      </c>
      <c r="F4" s="2" t="s">
        <v>936</v>
      </c>
      <c r="G4" s="2" t="s">
        <v>954</v>
      </c>
      <c r="H4" s="2" t="s">
        <v>951</v>
      </c>
      <c r="I4" s="2" t="s">
        <v>943</v>
      </c>
      <c r="J4" s="2" t="s">
        <v>955</v>
      </c>
      <c r="K4" s="2" t="s">
        <v>976</v>
      </c>
      <c r="L4" s="2" t="s">
        <v>938</v>
      </c>
      <c r="M4" s="2" t="s">
        <v>943</v>
      </c>
      <c r="N4" s="2" t="s">
        <v>943</v>
      </c>
      <c r="O4" s="80" t="s">
        <v>1937</v>
      </c>
      <c r="P4" s="2" t="s">
        <v>1936</v>
      </c>
      <c r="Q4" s="2" t="s">
        <v>943</v>
      </c>
      <c r="R4" s="2" t="s">
        <v>1101</v>
      </c>
      <c r="S4" s="2" t="s">
        <v>928</v>
      </c>
      <c r="T4" s="2" t="s">
        <v>1150</v>
      </c>
      <c r="U4" s="2">
        <v>10</v>
      </c>
      <c r="V4" s="2" t="s">
        <v>2082</v>
      </c>
      <c r="W4" s="2">
        <v>1</v>
      </c>
      <c r="X4" s="2" t="s">
        <v>930</v>
      </c>
      <c r="Y4" s="2">
        <v>1</v>
      </c>
      <c r="Z4" s="2">
        <v>1</v>
      </c>
      <c r="AA4" s="2">
        <v>1</v>
      </c>
      <c r="AB4" s="2" t="s">
        <v>941</v>
      </c>
      <c r="AC4" s="2" t="s">
        <v>927</v>
      </c>
      <c r="AD4" s="2" t="s">
        <v>937</v>
      </c>
      <c r="AE4" s="2">
        <v>40</v>
      </c>
      <c r="AF4" s="2">
        <v>18</v>
      </c>
      <c r="AG4" s="2">
        <v>15</v>
      </c>
      <c r="AH4" s="2">
        <v>25</v>
      </c>
      <c r="AI4" s="2" t="s">
        <v>939</v>
      </c>
      <c r="AJ4" s="2"/>
      <c r="AK4" s="2"/>
      <c r="AL4" s="2"/>
      <c r="AM4" s="2"/>
    </row>
    <row r="5" spans="1:56" x14ac:dyDescent="0.3">
      <c r="A5" s="85">
        <v>4</v>
      </c>
      <c r="B5" s="19" t="str">
        <f>'FST imm. duration'!B5</f>
        <v xml:space="preserve">AKANMU et al. </v>
      </c>
      <c r="C5" s="2" t="str">
        <f>'FST imm. duration'!E5</f>
        <v>Figure3.6</v>
      </c>
      <c r="D5" s="4">
        <f>'FST imm. duration'!D5</f>
        <v>1</v>
      </c>
      <c r="E5" s="4">
        <f>'FST imm. duration'!C5</f>
        <v>2011</v>
      </c>
      <c r="F5" s="2" t="s">
        <v>936</v>
      </c>
      <c r="G5" s="2" t="s">
        <v>954</v>
      </c>
      <c r="H5" s="2" t="s">
        <v>951</v>
      </c>
      <c r="I5" s="2" t="s">
        <v>943</v>
      </c>
      <c r="J5" s="2" t="s">
        <v>943</v>
      </c>
      <c r="K5" s="2">
        <v>22</v>
      </c>
      <c r="L5" s="2" t="s">
        <v>944</v>
      </c>
      <c r="M5" s="2" t="s">
        <v>943</v>
      </c>
      <c r="N5" s="2" t="s">
        <v>943</v>
      </c>
      <c r="O5" s="80" t="s">
        <v>943</v>
      </c>
      <c r="P5" s="2" t="s">
        <v>943</v>
      </c>
      <c r="Q5" s="2" t="s">
        <v>943</v>
      </c>
      <c r="R5" s="2" t="s">
        <v>1101</v>
      </c>
      <c r="S5" s="2" t="s">
        <v>945</v>
      </c>
      <c r="T5" s="2" t="s">
        <v>1151</v>
      </c>
      <c r="U5" s="2">
        <v>10</v>
      </c>
      <c r="V5" s="2" t="s">
        <v>2082</v>
      </c>
      <c r="W5" s="2">
        <v>1</v>
      </c>
      <c r="X5" s="2" t="s">
        <v>930</v>
      </c>
      <c r="Y5" s="2">
        <v>1</v>
      </c>
      <c r="Z5" s="2">
        <v>0.5</v>
      </c>
      <c r="AA5" s="2">
        <v>1</v>
      </c>
      <c r="AB5" s="2" t="s">
        <v>947</v>
      </c>
      <c r="AC5" s="2" t="s">
        <v>948</v>
      </c>
      <c r="AD5" s="2" t="s">
        <v>946</v>
      </c>
      <c r="AE5" s="2">
        <v>15</v>
      </c>
      <c r="AF5" s="2">
        <v>12</v>
      </c>
      <c r="AG5" s="2">
        <v>7</v>
      </c>
      <c r="AH5" s="2" t="s">
        <v>1938</v>
      </c>
      <c r="AI5" s="2" t="s">
        <v>943</v>
      </c>
      <c r="AJ5" s="2"/>
      <c r="AK5" s="2"/>
      <c r="AL5" s="2"/>
      <c r="AM5" s="2"/>
    </row>
    <row r="6" spans="1:56" x14ac:dyDescent="0.3">
      <c r="A6" s="85">
        <v>5</v>
      </c>
      <c r="B6" s="19" t="str">
        <f>'FST imm. duration'!B6</f>
        <v xml:space="preserve">DA ROCHA et al. </v>
      </c>
      <c r="C6" s="2" t="str">
        <f>'FST imm. duration'!E6</f>
        <v>Table2</v>
      </c>
      <c r="D6" s="4">
        <f>'FST imm. duration'!D6</f>
        <v>1</v>
      </c>
      <c r="E6" s="4">
        <f>'FST imm. duration'!C6</f>
        <v>2012</v>
      </c>
      <c r="F6" s="2" t="s">
        <v>965</v>
      </c>
      <c r="G6" s="2" t="s">
        <v>954</v>
      </c>
      <c r="H6" s="2" t="s">
        <v>951</v>
      </c>
      <c r="I6" s="2">
        <v>60</v>
      </c>
      <c r="J6" s="2" t="s">
        <v>970</v>
      </c>
      <c r="K6" s="2" t="s">
        <v>976</v>
      </c>
      <c r="L6" s="2" t="s">
        <v>966</v>
      </c>
      <c r="M6" s="2" t="s">
        <v>943</v>
      </c>
      <c r="N6" s="2" t="s">
        <v>943</v>
      </c>
      <c r="O6" s="80" t="s">
        <v>1937</v>
      </c>
      <c r="P6" s="2" t="s">
        <v>1713</v>
      </c>
      <c r="Q6" s="2" t="s">
        <v>943</v>
      </c>
      <c r="R6" s="2" t="s">
        <v>1101</v>
      </c>
      <c r="S6" s="2" t="s">
        <v>962</v>
      </c>
      <c r="T6" s="2" t="s">
        <v>1150</v>
      </c>
      <c r="U6" s="2">
        <v>8</v>
      </c>
      <c r="V6" s="2" t="s">
        <v>2082</v>
      </c>
      <c r="W6" s="2">
        <v>7</v>
      </c>
      <c r="X6" s="2" t="s">
        <v>971</v>
      </c>
      <c r="Y6" s="2">
        <v>1</v>
      </c>
      <c r="Z6" s="2">
        <v>72</v>
      </c>
      <c r="AA6" s="2">
        <v>1</v>
      </c>
      <c r="AB6" s="2" t="s">
        <v>947</v>
      </c>
      <c r="AC6" s="2" t="s">
        <v>943</v>
      </c>
      <c r="AD6" s="2" t="s">
        <v>967</v>
      </c>
      <c r="AE6" s="2">
        <v>25</v>
      </c>
      <c r="AF6" s="2">
        <v>10</v>
      </c>
      <c r="AG6" s="2">
        <v>19</v>
      </c>
      <c r="AH6" s="2" t="s">
        <v>1939</v>
      </c>
      <c r="AI6" s="2" t="s">
        <v>968</v>
      </c>
      <c r="AJ6" s="2"/>
      <c r="AK6" s="2"/>
      <c r="AL6" s="2"/>
      <c r="AM6" s="2"/>
    </row>
    <row r="7" spans="1:56" x14ac:dyDescent="0.3">
      <c r="A7" s="85">
        <v>6</v>
      </c>
      <c r="B7" s="19" t="str">
        <f>'FST imm. duration'!B7</f>
        <v xml:space="preserve">DURAISAMI et al. </v>
      </c>
      <c r="C7" s="2" t="str">
        <f>'FST imm. duration'!E7</f>
        <v>Figure3</v>
      </c>
      <c r="D7" s="4">
        <f>'FST imm. duration'!D7</f>
        <v>1</v>
      </c>
      <c r="E7" s="4">
        <f>'FST imm. duration'!C7</f>
        <v>2008</v>
      </c>
      <c r="F7" s="2" t="s">
        <v>943</v>
      </c>
      <c r="G7" s="2" t="s">
        <v>954</v>
      </c>
      <c r="H7" s="2" t="s">
        <v>951</v>
      </c>
      <c r="I7" s="2" t="s">
        <v>943</v>
      </c>
      <c r="J7" s="2" t="s">
        <v>943</v>
      </c>
      <c r="K7" s="2" t="s">
        <v>978</v>
      </c>
      <c r="L7" s="2" t="s">
        <v>979</v>
      </c>
      <c r="M7" s="2" t="s">
        <v>943</v>
      </c>
      <c r="N7" s="2" t="s">
        <v>943</v>
      </c>
      <c r="O7" s="80" t="s">
        <v>1930</v>
      </c>
      <c r="P7" s="2" t="s">
        <v>1936</v>
      </c>
      <c r="Q7" s="2" t="s">
        <v>1940</v>
      </c>
      <c r="R7" s="2" t="s">
        <v>1101</v>
      </c>
      <c r="S7" s="2" t="s">
        <v>945</v>
      </c>
      <c r="T7" s="2" t="s">
        <v>1151</v>
      </c>
      <c r="U7" s="2">
        <v>20</v>
      </c>
      <c r="V7" s="2" t="s">
        <v>2082</v>
      </c>
      <c r="W7" s="2">
        <v>1</v>
      </c>
      <c r="X7" s="2" t="s">
        <v>982</v>
      </c>
      <c r="Y7" s="2">
        <v>1</v>
      </c>
      <c r="Z7" s="2">
        <v>0.5</v>
      </c>
      <c r="AA7" s="2">
        <v>1</v>
      </c>
      <c r="AB7" s="2" t="s">
        <v>922</v>
      </c>
      <c r="AC7" s="2" t="s">
        <v>943</v>
      </c>
      <c r="AD7" s="2" t="s">
        <v>980</v>
      </c>
      <c r="AE7" s="2">
        <v>20</v>
      </c>
      <c r="AF7" s="2">
        <v>12</v>
      </c>
      <c r="AG7" s="2">
        <v>15</v>
      </c>
      <c r="AH7" s="2" t="s">
        <v>1483</v>
      </c>
      <c r="AI7" s="2" t="s">
        <v>40</v>
      </c>
      <c r="AJ7" s="2"/>
      <c r="AK7" s="2"/>
      <c r="AL7" s="2"/>
      <c r="AM7" s="2"/>
    </row>
    <row r="8" spans="1:56" x14ac:dyDescent="0.3">
      <c r="A8" s="85">
        <v>7</v>
      </c>
      <c r="B8" s="19" t="str">
        <f>'FST imm. duration'!B8</f>
        <v xml:space="preserve">FATTAHIAN et al. </v>
      </c>
      <c r="C8" s="2" t="str">
        <f>'FST imm. duration'!E8</f>
        <v>Figure2</v>
      </c>
      <c r="D8" s="4">
        <f>'FST imm. duration'!D8</f>
        <v>1</v>
      </c>
      <c r="E8" s="4">
        <f>'FST imm. duration'!C8</f>
        <v>2016</v>
      </c>
      <c r="F8" s="2" t="s">
        <v>923</v>
      </c>
      <c r="G8" s="2" t="s">
        <v>953</v>
      </c>
      <c r="H8" s="2" t="s">
        <v>952</v>
      </c>
      <c r="I8" s="2" t="s">
        <v>943</v>
      </c>
      <c r="J8" s="2" t="s">
        <v>987</v>
      </c>
      <c r="K8" s="2" t="s">
        <v>988</v>
      </c>
      <c r="L8" s="2" t="s">
        <v>992</v>
      </c>
      <c r="M8" s="2" t="s">
        <v>943</v>
      </c>
      <c r="N8" s="2">
        <v>1</v>
      </c>
      <c r="O8" s="80" t="s">
        <v>1937</v>
      </c>
      <c r="P8" s="2" t="s">
        <v>943</v>
      </c>
      <c r="Q8" s="2" t="s">
        <v>943</v>
      </c>
      <c r="R8" s="2" t="s">
        <v>1101</v>
      </c>
      <c r="S8" s="2" t="s">
        <v>986</v>
      </c>
      <c r="T8" s="2" t="s">
        <v>1151</v>
      </c>
      <c r="U8" s="2">
        <v>2.5</v>
      </c>
      <c r="V8" s="2" t="s">
        <v>2082</v>
      </c>
      <c r="W8" s="2">
        <v>4</v>
      </c>
      <c r="X8" s="2" t="s">
        <v>930</v>
      </c>
      <c r="Y8" s="2">
        <v>1</v>
      </c>
      <c r="Z8" s="2" t="s">
        <v>943</v>
      </c>
      <c r="AA8" s="2">
        <v>1</v>
      </c>
      <c r="AB8" s="2" t="s">
        <v>922</v>
      </c>
      <c r="AC8" s="2" t="s">
        <v>943</v>
      </c>
      <c r="AD8" s="2" t="s">
        <v>993</v>
      </c>
      <c r="AE8" s="2" t="s">
        <v>943</v>
      </c>
      <c r="AF8" s="2" t="s">
        <v>943</v>
      </c>
      <c r="AG8" s="2">
        <v>15</v>
      </c>
      <c r="AH8" s="2">
        <v>25</v>
      </c>
      <c r="AI8" s="2" t="s">
        <v>40</v>
      </c>
      <c r="AJ8" s="2"/>
      <c r="AK8" s="2"/>
      <c r="AL8" s="2"/>
      <c r="AM8" s="2"/>
    </row>
    <row r="9" spans="1:56" x14ac:dyDescent="0.3">
      <c r="A9" s="85">
        <v>8</v>
      </c>
      <c r="B9" s="19" t="str">
        <f>'FST imm. duration'!B9</f>
        <v xml:space="preserve">FATTAHIAN et al. </v>
      </c>
      <c r="C9" s="2" t="str">
        <f>'FST imm. duration'!E9</f>
        <v>Figure2</v>
      </c>
      <c r="D9" s="4">
        <f>'FST imm. duration'!D9</f>
        <v>2</v>
      </c>
      <c r="E9" s="4">
        <f>'FST imm. duration'!C9</f>
        <v>2016</v>
      </c>
      <c r="F9" s="2" t="s">
        <v>923</v>
      </c>
      <c r="G9" s="2" t="s">
        <v>953</v>
      </c>
      <c r="H9" s="2" t="s">
        <v>952</v>
      </c>
      <c r="I9" s="2" t="s">
        <v>943</v>
      </c>
      <c r="J9" s="2" t="s">
        <v>987</v>
      </c>
      <c r="K9" s="2" t="s">
        <v>989</v>
      </c>
      <c r="L9" s="2" t="s">
        <v>992</v>
      </c>
      <c r="M9" s="2" t="s">
        <v>943</v>
      </c>
      <c r="N9" s="2">
        <v>1</v>
      </c>
      <c r="O9" s="80" t="s">
        <v>1937</v>
      </c>
      <c r="P9" s="2" t="s">
        <v>943</v>
      </c>
      <c r="Q9" s="2" t="s">
        <v>943</v>
      </c>
      <c r="R9" s="2" t="s">
        <v>1101</v>
      </c>
      <c r="S9" s="2" t="s">
        <v>986</v>
      </c>
      <c r="T9" s="2" t="s">
        <v>1151</v>
      </c>
      <c r="U9" s="2">
        <v>5</v>
      </c>
      <c r="V9" s="2" t="s">
        <v>2082</v>
      </c>
      <c r="W9" s="2">
        <v>4</v>
      </c>
      <c r="X9" s="2" t="s">
        <v>930</v>
      </c>
      <c r="Y9" s="2">
        <v>1</v>
      </c>
      <c r="Z9" s="2" t="s">
        <v>943</v>
      </c>
      <c r="AA9" s="2">
        <v>1</v>
      </c>
      <c r="AB9" s="2" t="s">
        <v>922</v>
      </c>
      <c r="AC9" s="2" t="s">
        <v>943</v>
      </c>
      <c r="AD9" s="2" t="s">
        <v>993</v>
      </c>
      <c r="AE9" s="2" t="s">
        <v>943</v>
      </c>
      <c r="AF9" s="2" t="s">
        <v>943</v>
      </c>
      <c r="AG9" s="2">
        <v>15</v>
      </c>
      <c r="AH9" s="2">
        <v>25</v>
      </c>
      <c r="AI9" s="2" t="s">
        <v>40</v>
      </c>
      <c r="AJ9" s="2"/>
      <c r="AK9" s="2"/>
      <c r="AL9" s="2"/>
      <c r="AM9" s="2"/>
    </row>
    <row r="10" spans="1:56" x14ac:dyDescent="0.3">
      <c r="A10" s="85">
        <v>9</v>
      </c>
      <c r="B10" s="19" t="str">
        <f>'FST imm. duration'!B10</f>
        <v xml:space="preserve">FATTAHIAN et al. </v>
      </c>
      <c r="C10" s="2" t="str">
        <f>'FST imm. duration'!E10</f>
        <v>Figure2</v>
      </c>
      <c r="D10" s="4">
        <f>'FST imm. duration'!D10</f>
        <v>3</v>
      </c>
      <c r="E10" s="4">
        <f>'FST imm. duration'!C10</f>
        <v>2016</v>
      </c>
      <c r="F10" s="2" t="s">
        <v>923</v>
      </c>
      <c r="G10" s="2" t="s">
        <v>953</v>
      </c>
      <c r="H10" s="2" t="s">
        <v>952</v>
      </c>
      <c r="I10" s="2" t="s">
        <v>943</v>
      </c>
      <c r="J10" s="2" t="s">
        <v>987</v>
      </c>
      <c r="K10" s="2" t="s">
        <v>990</v>
      </c>
      <c r="L10" s="2" t="s">
        <v>992</v>
      </c>
      <c r="M10" s="2" t="s">
        <v>943</v>
      </c>
      <c r="N10" s="2">
        <v>1</v>
      </c>
      <c r="O10" s="80" t="s">
        <v>1937</v>
      </c>
      <c r="P10" s="2" t="s">
        <v>943</v>
      </c>
      <c r="Q10" s="2" t="s">
        <v>943</v>
      </c>
      <c r="R10" s="2" t="s">
        <v>1101</v>
      </c>
      <c r="S10" s="2" t="s">
        <v>986</v>
      </c>
      <c r="T10" s="2" t="s">
        <v>1151</v>
      </c>
      <c r="U10" s="2">
        <v>10</v>
      </c>
      <c r="V10" s="2" t="s">
        <v>2082</v>
      </c>
      <c r="W10" s="2">
        <v>4</v>
      </c>
      <c r="X10" s="2" t="s">
        <v>930</v>
      </c>
      <c r="Y10" s="2">
        <v>1</v>
      </c>
      <c r="Z10" s="2" t="s">
        <v>943</v>
      </c>
      <c r="AA10" s="2">
        <v>1</v>
      </c>
      <c r="AB10" s="2" t="s">
        <v>922</v>
      </c>
      <c r="AC10" s="2" t="s">
        <v>943</v>
      </c>
      <c r="AD10" s="2" t="s">
        <v>993</v>
      </c>
      <c r="AE10" s="2" t="s">
        <v>943</v>
      </c>
      <c r="AF10" s="2" t="s">
        <v>943</v>
      </c>
      <c r="AG10" s="2">
        <v>15</v>
      </c>
      <c r="AH10" s="2">
        <v>25</v>
      </c>
      <c r="AI10" s="2" t="s">
        <v>40</v>
      </c>
      <c r="AJ10" s="2"/>
      <c r="AK10" s="2"/>
      <c r="AL10" s="2"/>
      <c r="AM10" s="2"/>
    </row>
    <row r="11" spans="1:56" x14ac:dyDescent="0.3">
      <c r="A11" s="85">
        <v>10</v>
      </c>
      <c r="B11" s="19" t="str">
        <f>'FST imm. duration'!B11</f>
        <v xml:space="preserve">FATTAHIAN et al. </v>
      </c>
      <c r="C11" s="2" t="str">
        <f>'FST imm. duration'!E11</f>
        <v>Figure2</v>
      </c>
      <c r="D11" s="4">
        <f>'FST imm. duration'!D11</f>
        <v>4</v>
      </c>
      <c r="E11" s="4">
        <f>'FST imm. duration'!C11</f>
        <v>2016</v>
      </c>
      <c r="F11" s="2" t="s">
        <v>923</v>
      </c>
      <c r="G11" s="2" t="s">
        <v>953</v>
      </c>
      <c r="H11" s="2" t="s">
        <v>952</v>
      </c>
      <c r="I11" s="2" t="s">
        <v>943</v>
      </c>
      <c r="J11" s="2" t="s">
        <v>987</v>
      </c>
      <c r="K11" s="2" t="s">
        <v>991</v>
      </c>
      <c r="L11" s="2" t="s">
        <v>992</v>
      </c>
      <c r="M11" s="2" t="s">
        <v>943</v>
      </c>
      <c r="N11" s="2">
        <v>1</v>
      </c>
      <c r="O11" s="80" t="s">
        <v>1937</v>
      </c>
      <c r="P11" s="2" t="s">
        <v>943</v>
      </c>
      <c r="Q11" s="2" t="s">
        <v>943</v>
      </c>
      <c r="R11" s="2" t="s">
        <v>1101</v>
      </c>
      <c r="S11" s="2" t="s">
        <v>986</v>
      </c>
      <c r="T11" s="2" t="s">
        <v>1151</v>
      </c>
      <c r="U11" s="2">
        <v>20</v>
      </c>
      <c r="V11" s="2" t="s">
        <v>2082</v>
      </c>
      <c r="W11" s="2">
        <v>4</v>
      </c>
      <c r="X11" s="2" t="s">
        <v>930</v>
      </c>
      <c r="Y11" s="2">
        <v>1</v>
      </c>
      <c r="Z11" s="2" t="s">
        <v>943</v>
      </c>
      <c r="AA11" s="2">
        <v>1</v>
      </c>
      <c r="AB11" s="2" t="s">
        <v>922</v>
      </c>
      <c r="AC11" s="2" t="s">
        <v>943</v>
      </c>
      <c r="AD11" s="2" t="s">
        <v>993</v>
      </c>
      <c r="AE11" s="2" t="s">
        <v>943</v>
      </c>
      <c r="AF11" s="2" t="s">
        <v>943</v>
      </c>
      <c r="AG11" s="2">
        <v>15</v>
      </c>
      <c r="AH11" s="2">
        <v>25</v>
      </c>
      <c r="AI11" s="2" t="s">
        <v>40</v>
      </c>
      <c r="AJ11" s="2"/>
      <c r="AK11" s="2"/>
      <c r="AL11" s="2"/>
      <c r="AM11" s="2"/>
    </row>
    <row r="12" spans="1:56" x14ac:dyDescent="0.3">
      <c r="A12" s="85">
        <v>11</v>
      </c>
      <c r="B12" s="19" t="str">
        <f>'FST imm. duration'!B12</f>
        <v xml:space="preserve">FIORINO et al. </v>
      </c>
      <c r="C12" s="2" t="str">
        <f>'FST imm. duration'!E12</f>
        <v>Figure4</v>
      </c>
      <c r="D12" s="4">
        <f>'FST imm. duration'!D12</f>
        <v>1</v>
      </c>
      <c r="E12" s="4">
        <f>'FST imm. duration'!C12</f>
        <v>2017</v>
      </c>
      <c r="F12" s="2" t="s">
        <v>923</v>
      </c>
      <c r="G12" s="2" t="s">
        <v>954</v>
      </c>
      <c r="H12" s="2" t="s">
        <v>951</v>
      </c>
      <c r="I12" s="2" t="s">
        <v>943</v>
      </c>
      <c r="J12" s="2" t="s">
        <v>943</v>
      </c>
      <c r="K12" s="2" t="s">
        <v>996</v>
      </c>
      <c r="L12" s="2" t="s">
        <v>997</v>
      </c>
      <c r="M12" s="2" t="s">
        <v>943</v>
      </c>
      <c r="N12" s="2" t="s">
        <v>1941</v>
      </c>
      <c r="O12" s="80" t="s">
        <v>1930</v>
      </c>
      <c r="P12" s="2" t="s">
        <v>1938</v>
      </c>
      <c r="Q12" s="2" t="s">
        <v>1942</v>
      </c>
      <c r="R12" s="2" t="s">
        <v>1101</v>
      </c>
      <c r="S12" s="2" t="s">
        <v>928</v>
      </c>
      <c r="T12" s="2" t="s">
        <v>1150</v>
      </c>
      <c r="U12" s="2">
        <v>20</v>
      </c>
      <c r="V12" s="2" t="s">
        <v>2082</v>
      </c>
      <c r="W12" s="2">
        <v>1</v>
      </c>
      <c r="X12" s="2" t="s">
        <v>930</v>
      </c>
      <c r="Y12" s="2">
        <v>1</v>
      </c>
      <c r="Z12" s="2">
        <v>1</v>
      </c>
      <c r="AA12" s="2">
        <v>1</v>
      </c>
      <c r="AB12" s="2" t="s">
        <v>947</v>
      </c>
      <c r="AC12" s="2" t="s">
        <v>943</v>
      </c>
      <c r="AD12" s="2" t="s">
        <v>998</v>
      </c>
      <c r="AE12" s="2">
        <v>25</v>
      </c>
      <c r="AF12" s="2">
        <v>10</v>
      </c>
      <c r="AG12" s="2">
        <v>10</v>
      </c>
      <c r="AH12" s="2" t="s">
        <v>1483</v>
      </c>
      <c r="AI12" s="2" t="s">
        <v>40</v>
      </c>
      <c r="AJ12" s="2"/>
      <c r="AK12" s="2"/>
      <c r="AL12" s="2"/>
      <c r="AM12" s="2"/>
    </row>
    <row r="13" spans="1:56" x14ac:dyDescent="0.3">
      <c r="A13" s="85">
        <v>12</v>
      </c>
      <c r="B13" s="19" t="str">
        <f>'FST imm. duration'!B13</f>
        <v xml:space="preserve">GASULL-CAMÓS et al. </v>
      </c>
      <c r="C13" s="2" t="str">
        <f>'FST imm. duration'!E13</f>
        <v>Figure4</v>
      </c>
      <c r="D13" s="4">
        <f>'FST imm. duration'!D13</f>
        <v>1</v>
      </c>
      <c r="E13" s="4">
        <f>'FST imm. duration'!C13</f>
        <v>2017</v>
      </c>
      <c r="F13" s="2" t="s">
        <v>923</v>
      </c>
      <c r="G13" s="2" t="s">
        <v>953</v>
      </c>
      <c r="H13" s="2" t="s">
        <v>952</v>
      </c>
      <c r="I13" s="2" t="s">
        <v>943</v>
      </c>
      <c r="J13" s="2" t="s">
        <v>943</v>
      </c>
      <c r="K13" s="2" t="s">
        <v>1003</v>
      </c>
      <c r="L13" s="2" t="s">
        <v>1002</v>
      </c>
      <c r="M13" s="2" t="s">
        <v>943</v>
      </c>
      <c r="N13" s="2" t="s">
        <v>943</v>
      </c>
      <c r="O13" s="80" t="s">
        <v>1937</v>
      </c>
      <c r="P13" s="2" t="s">
        <v>1938</v>
      </c>
      <c r="Q13" s="2" t="s">
        <v>943</v>
      </c>
      <c r="R13" s="2" t="s">
        <v>1101</v>
      </c>
      <c r="S13" s="2" t="s">
        <v>999</v>
      </c>
      <c r="T13" s="2" t="s">
        <v>1150</v>
      </c>
      <c r="U13" s="2">
        <v>15</v>
      </c>
      <c r="V13" s="2" t="s">
        <v>2083</v>
      </c>
      <c r="W13" s="2">
        <v>1</v>
      </c>
      <c r="X13" s="2" t="s">
        <v>1000</v>
      </c>
      <c r="Y13" s="2">
        <v>1</v>
      </c>
      <c r="Z13" s="2">
        <v>0.17</v>
      </c>
      <c r="AA13" s="2">
        <v>0</v>
      </c>
      <c r="AB13" s="2" t="s">
        <v>922</v>
      </c>
      <c r="AC13" s="2" t="s">
        <v>1005</v>
      </c>
      <c r="AD13" s="2" t="s">
        <v>1004</v>
      </c>
      <c r="AE13" s="2">
        <v>46</v>
      </c>
      <c r="AF13" s="2">
        <v>20</v>
      </c>
      <c r="AG13" s="2">
        <v>30</v>
      </c>
      <c r="AH13" s="2" t="s">
        <v>1483</v>
      </c>
      <c r="AI13" s="2" t="s">
        <v>943</v>
      </c>
      <c r="AJ13" s="2"/>
      <c r="AK13" s="2"/>
      <c r="AL13" s="2"/>
      <c r="AM13" s="2"/>
    </row>
    <row r="14" spans="1:56" x14ac:dyDescent="0.3">
      <c r="A14" s="85">
        <v>13</v>
      </c>
      <c r="B14" s="19" t="str">
        <f>'FST imm. duration'!B14</f>
        <v xml:space="preserve">GUPTA et al. </v>
      </c>
      <c r="C14" s="2" t="str">
        <f>'FST imm. duration'!E14</f>
        <v xml:space="preserve">Table2 </v>
      </c>
      <c r="D14" s="4">
        <f>'FST imm. duration'!D14</f>
        <v>1</v>
      </c>
      <c r="E14" s="4">
        <f>'FST imm. duration'!C14</f>
        <v>2012</v>
      </c>
      <c r="F14" s="2" t="s">
        <v>923</v>
      </c>
      <c r="G14" s="2" t="s">
        <v>954</v>
      </c>
      <c r="H14" s="2" t="s">
        <v>951</v>
      </c>
      <c r="I14" s="2" t="s">
        <v>943</v>
      </c>
      <c r="J14" s="2" t="s">
        <v>943</v>
      </c>
      <c r="K14" s="2" t="s">
        <v>1008</v>
      </c>
      <c r="L14" s="2" t="s">
        <v>1009</v>
      </c>
      <c r="M14" s="2" t="s">
        <v>943</v>
      </c>
      <c r="N14" s="2" t="s">
        <v>943</v>
      </c>
      <c r="O14" s="80" t="s">
        <v>1930</v>
      </c>
      <c r="P14" s="2" t="s">
        <v>1943</v>
      </c>
      <c r="Q14" s="2" t="s">
        <v>1942</v>
      </c>
      <c r="R14" s="2" t="s">
        <v>1101</v>
      </c>
      <c r="S14" s="2" t="s">
        <v>945</v>
      </c>
      <c r="T14" s="2" t="s">
        <v>1151</v>
      </c>
      <c r="U14" s="2">
        <v>25</v>
      </c>
      <c r="V14" s="2" t="s">
        <v>2082</v>
      </c>
      <c r="W14" s="2">
        <v>7</v>
      </c>
      <c r="X14" s="2" t="s">
        <v>982</v>
      </c>
      <c r="Y14" s="2">
        <v>1</v>
      </c>
      <c r="Z14" s="2">
        <v>1</v>
      </c>
      <c r="AA14" s="2">
        <v>1</v>
      </c>
      <c r="AB14" s="2" t="s">
        <v>947</v>
      </c>
      <c r="AC14" s="2" t="s">
        <v>943</v>
      </c>
      <c r="AD14" s="2" t="s">
        <v>1010</v>
      </c>
      <c r="AE14" s="2">
        <v>25</v>
      </c>
      <c r="AF14" s="2" t="s">
        <v>1944</v>
      </c>
      <c r="AG14" s="2">
        <v>15</v>
      </c>
      <c r="AH14" s="2" t="s">
        <v>1939</v>
      </c>
      <c r="AI14" s="2" t="s">
        <v>943</v>
      </c>
      <c r="AJ14" s="2"/>
      <c r="AK14" s="2"/>
      <c r="AL14" s="2"/>
      <c r="AM14" s="2"/>
    </row>
    <row r="15" spans="1:56" x14ac:dyDescent="0.3">
      <c r="A15" s="85">
        <v>14</v>
      </c>
      <c r="B15" s="19" t="str">
        <f>'FST imm. duration'!B15</f>
        <v>HANSEN et al.</v>
      </c>
      <c r="C15" s="2" t="str">
        <f>'FST imm. duration'!E15</f>
        <v>Figure1</v>
      </c>
      <c r="D15" s="4">
        <f>'FST imm. duration'!D15</f>
        <v>1</v>
      </c>
      <c r="E15" s="4">
        <f>'FST imm. duration'!C15</f>
        <v>2011</v>
      </c>
      <c r="F15" s="2" t="s">
        <v>923</v>
      </c>
      <c r="G15" s="2" t="s">
        <v>953</v>
      </c>
      <c r="H15" s="2" t="s">
        <v>952</v>
      </c>
      <c r="I15" s="2">
        <v>60</v>
      </c>
      <c r="J15" s="2" t="s">
        <v>943</v>
      </c>
      <c r="K15" s="2" t="s">
        <v>1018</v>
      </c>
      <c r="L15" s="2" t="s">
        <v>1019</v>
      </c>
      <c r="M15" s="2" t="s">
        <v>943</v>
      </c>
      <c r="N15" s="2" t="s">
        <v>1945</v>
      </c>
      <c r="O15" s="80" t="s">
        <v>1937</v>
      </c>
      <c r="P15" s="2" t="s">
        <v>1938</v>
      </c>
      <c r="Q15" s="2" t="s">
        <v>1942</v>
      </c>
      <c r="R15" s="2" t="s">
        <v>1101</v>
      </c>
      <c r="S15" s="2" t="s">
        <v>928</v>
      </c>
      <c r="T15" s="2" t="s">
        <v>1150</v>
      </c>
      <c r="U15" s="2">
        <v>10</v>
      </c>
      <c r="V15" s="2" t="s">
        <v>2082</v>
      </c>
      <c r="W15" s="2">
        <v>48</v>
      </c>
      <c r="X15" s="2" t="s">
        <v>982</v>
      </c>
      <c r="Y15" s="2">
        <v>1</v>
      </c>
      <c r="Z15" s="2">
        <v>4</v>
      </c>
      <c r="AA15" s="2">
        <v>1</v>
      </c>
      <c r="AB15" s="2" t="s">
        <v>922</v>
      </c>
      <c r="AC15" s="2" t="s">
        <v>1021</v>
      </c>
      <c r="AD15" s="2" t="s">
        <v>1020</v>
      </c>
      <c r="AE15" s="2">
        <v>56</v>
      </c>
      <c r="AF15" s="2">
        <v>73</v>
      </c>
      <c r="AG15" s="2">
        <v>30</v>
      </c>
      <c r="AH15" s="2">
        <v>25</v>
      </c>
      <c r="AI15" s="2" t="s">
        <v>40</v>
      </c>
      <c r="AJ15" s="2"/>
      <c r="AK15" s="2"/>
      <c r="AL15" s="2"/>
      <c r="AM15" s="2"/>
    </row>
    <row r="16" spans="1:56" x14ac:dyDescent="0.3">
      <c r="A16" s="85">
        <v>15</v>
      </c>
      <c r="B16" s="19" t="str">
        <f>'FST imm. duration'!B16</f>
        <v xml:space="preserve">HARATI et al. </v>
      </c>
      <c r="C16" s="2" t="str">
        <f>'FST imm. duration'!E16</f>
        <v>Figure4</v>
      </c>
      <c r="D16" s="4">
        <f>'FST imm. duration'!D16</f>
        <v>1</v>
      </c>
      <c r="E16" s="4">
        <f>'FST imm. duration'!C16</f>
        <v>2014</v>
      </c>
      <c r="F16" s="2" t="s">
        <v>965</v>
      </c>
      <c r="G16" s="2" t="s">
        <v>954</v>
      </c>
      <c r="H16" s="2" t="s">
        <v>943</v>
      </c>
      <c r="I16" s="2" t="s">
        <v>1076</v>
      </c>
      <c r="J16" s="2" t="s">
        <v>943</v>
      </c>
      <c r="K16" s="2" t="s">
        <v>1104</v>
      </c>
      <c r="L16" s="2" t="s">
        <v>1908</v>
      </c>
      <c r="M16" s="2" t="s">
        <v>943</v>
      </c>
      <c r="N16" s="2" t="s">
        <v>943</v>
      </c>
      <c r="O16" s="80" t="s">
        <v>1937</v>
      </c>
      <c r="P16" s="2">
        <v>21</v>
      </c>
      <c r="Q16" s="2" t="s">
        <v>943</v>
      </c>
      <c r="R16" s="2" t="s">
        <v>1101</v>
      </c>
      <c r="S16" s="2" t="s">
        <v>945</v>
      </c>
      <c r="T16" s="2" t="s">
        <v>1151</v>
      </c>
      <c r="U16" s="2">
        <v>15</v>
      </c>
      <c r="V16" s="2" t="s">
        <v>2082</v>
      </c>
      <c r="W16" s="2">
        <v>1</v>
      </c>
      <c r="X16" s="2" t="s">
        <v>930</v>
      </c>
      <c r="Y16" s="2">
        <v>1</v>
      </c>
      <c r="Z16" s="2" t="s">
        <v>943</v>
      </c>
      <c r="AA16" s="2">
        <v>1</v>
      </c>
      <c r="AB16" s="2" t="s">
        <v>947</v>
      </c>
      <c r="AC16" s="2" t="s">
        <v>1127</v>
      </c>
      <c r="AD16" s="2" t="s">
        <v>1909</v>
      </c>
      <c r="AE16" s="2">
        <v>25</v>
      </c>
      <c r="AF16" s="2">
        <v>10</v>
      </c>
      <c r="AG16" s="2">
        <v>19</v>
      </c>
      <c r="AH16" s="2">
        <v>23</v>
      </c>
      <c r="AI16" s="2" t="s">
        <v>1910</v>
      </c>
      <c r="AJ16" s="2"/>
      <c r="AK16" s="2"/>
      <c r="AL16" s="2"/>
      <c r="AM16" s="2"/>
    </row>
    <row r="17" spans="1:39" x14ac:dyDescent="0.3">
      <c r="A17" s="85">
        <v>16</v>
      </c>
      <c r="B17" s="19" t="str">
        <f>'FST imm. duration'!B17</f>
        <v xml:space="preserve">JAFARI et al. </v>
      </c>
      <c r="C17" s="2" t="str">
        <f>'FST imm. duration'!E17</f>
        <v>Figure1</v>
      </c>
      <c r="D17" s="4">
        <f>'FST imm. duration'!D17</f>
        <v>1</v>
      </c>
      <c r="E17" s="4">
        <f>'FST imm. duration'!C17</f>
        <v>2013</v>
      </c>
      <c r="F17" s="2" t="s">
        <v>923</v>
      </c>
      <c r="G17" s="2" t="s">
        <v>954</v>
      </c>
      <c r="H17" s="2" t="s">
        <v>1635</v>
      </c>
      <c r="I17" s="2" t="s">
        <v>943</v>
      </c>
      <c r="J17" s="2" t="s">
        <v>943</v>
      </c>
      <c r="K17" s="2" t="s">
        <v>1104</v>
      </c>
      <c r="L17" s="2" t="s">
        <v>1911</v>
      </c>
      <c r="M17" s="2" t="s">
        <v>943</v>
      </c>
      <c r="N17" s="2" t="s">
        <v>943</v>
      </c>
      <c r="O17" s="80" t="s">
        <v>1937</v>
      </c>
      <c r="P17" s="2">
        <v>23</v>
      </c>
      <c r="Q17" s="2" t="s">
        <v>943</v>
      </c>
      <c r="R17" s="2" t="s">
        <v>1101</v>
      </c>
      <c r="S17" s="2" t="s">
        <v>928</v>
      </c>
      <c r="T17" s="2" t="s">
        <v>1150</v>
      </c>
      <c r="U17" s="2">
        <v>20</v>
      </c>
      <c r="V17" s="2" t="s">
        <v>2082</v>
      </c>
      <c r="W17" s="2">
        <v>1</v>
      </c>
      <c r="X17" s="2" t="s">
        <v>930</v>
      </c>
      <c r="Y17" s="2">
        <v>1</v>
      </c>
      <c r="Z17" s="2">
        <v>0.5</v>
      </c>
      <c r="AA17" s="2">
        <v>1</v>
      </c>
      <c r="AB17" s="2" t="s">
        <v>947</v>
      </c>
      <c r="AC17" s="2" t="s">
        <v>943</v>
      </c>
      <c r="AD17" s="2" t="s">
        <v>1912</v>
      </c>
      <c r="AE17" s="2">
        <v>25</v>
      </c>
      <c r="AF17" s="2">
        <v>12</v>
      </c>
      <c r="AG17" s="2">
        <v>8</v>
      </c>
      <c r="AH17" s="2">
        <v>25</v>
      </c>
      <c r="AI17" s="2" t="s">
        <v>40</v>
      </c>
      <c r="AJ17" s="2"/>
      <c r="AK17" s="2"/>
      <c r="AL17" s="2"/>
      <c r="AM17" s="2"/>
    </row>
    <row r="18" spans="1:39" x14ac:dyDescent="0.3">
      <c r="A18" s="85">
        <v>17</v>
      </c>
      <c r="B18" s="19" t="str">
        <f>'FST imm. duration'!B18</f>
        <v xml:space="preserve">KAN et al. </v>
      </c>
      <c r="C18" s="2" t="str">
        <f>'FST imm. duration'!E18</f>
        <v>Figure1</v>
      </c>
      <c r="D18" s="4">
        <f>'FST imm. duration'!D18</f>
        <v>1</v>
      </c>
      <c r="E18" s="4">
        <f>'FST imm. duration'!C18</f>
        <v>2010</v>
      </c>
      <c r="F18" s="2" t="s">
        <v>923</v>
      </c>
      <c r="G18" s="2" t="s">
        <v>954</v>
      </c>
      <c r="H18" s="2" t="s">
        <v>1025</v>
      </c>
      <c r="I18" s="2">
        <v>28</v>
      </c>
      <c r="J18" s="2" t="s">
        <v>943</v>
      </c>
      <c r="K18" s="2" t="s">
        <v>978</v>
      </c>
      <c r="L18" s="2" t="s">
        <v>1024</v>
      </c>
      <c r="M18" s="2" t="s">
        <v>943</v>
      </c>
      <c r="N18" s="2" t="s">
        <v>943</v>
      </c>
      <c r="O18" s="80" t="s">
        <v>1937</v>
      </c>
      <c r="P18" s="2" t="s">
        <v>1935</v>
      </c>
      <c r="Q18" s="2" t="s">
        <v>1946</v>
      </c>
      <c r="R18" s="2" t="s">
        <v>1101</v>
      </c>
      <c r="S18" s="2" t="s">
        <v>1023</v>
      </c>
      <c r="T18" s="2" t="s">
        <v>1153</v>
      </c>
      <c r="U18" s="2">
        <v>100</v>
      </c>
      <c r="V18" s="2" t="s">
        <v>2082</v>
      </c>
      <c r="W18" s="2">
        <v>1</v>
      </c>
      <c r="X18" s="2" t="s">
        <v>971</v>
      </c>
      <c r="Y18" s="2">
        <v>1</v>
      </c>
      <c r="Z18" s="2">
        <v>0.5</v>
      </c>
      <c r="AA18" s="2">
        <v>1</v>
      </c>
      <c r="AB18" s="2" t="s">
        <v>1027</v>
      </c>
      <c r="AC18" s="2" t="s">
        <v>943</v>
      </c>
      <c r="AD18" s="2" t="s">
        <v>1026</v>
      </c>
      <c r="AE18" s="2" t="s">
        <v>943</v>
      </c>
      <c r="AF18" s="2">
        <v>13</v>
      </c>
      <c r="AG18" s="2" t="s">
        <v>1947</v>
      </c>
      <c r="AH18" s="2">
        <v>25</v>
      </c>
      <c r="AI18" s="2" t="s">
        <v>943</v>
      </c>
      <c r="AJ18" s="2"/>
      <c r="AK18" s="2"/>
      <c r="AL18" s="2"/>
      <c r="AM18" s="2"/>
    </row>
    <row r="19" spans="1:39" x14ac:dyDescent="0.3">
      <c r="A19" s="85">
        <v>18</v>
      </c>
      <c r="B19" s="19" t="str">
        <f>'FST imm. duration'!B19</f>
        <v xml:space="preserve">KARIMI et al. </v>
      </c>
      <c r="C19" s="2" t="str">
        <f>'FST imm. duration'!E19</f>
        <v>Figure1</v>
      </c>
      <c r="D19" s="4">
        <f>'FST imm. duration'!D19</f>
        <v>1</v>
      </c>
      <c r="E19" s="4">
        <f>'FST imm. duration'!C19</f>
        <v>2007</v>
      </c>
      <c r="F19" s="2" t="s">
        <v>923</v>
      </c>
      <c r="G19" s="2" t="s">
        <v>954</v>
      </c>
      <c r="H19" s="2" t="s">
        <v>1923</v>
      </c>
      <c r="I19" s="2" t="s">
        <v>943</v>
      </c>
      <c r="J19" s="2" t="s">
        <v>943</v>
      </c>
      <c r="K19" s="2">
        <v>35</v>
      </c>
      <c r="L19" s="2" t="s">
        <v>1924</v>
      </c>
      <c r="M19" s="2" t="s">
        <v>943</v>
      </c>
      <c r="N19" s="2">
        <v>6</v>
      </c>
      <c r="O19" s="80" t="s">
        <v>1937</v>
      </c>
      <c r="P19" s="2" t="s">
        <v>943</v>
      </c>
      <c r="Q19" s="2" t="s">
        <v>943</v>
      </c>
      <c r="R19" s="2" t="s">
        <v>1101</v>
      </c>
      <c r="S19" s="2" t="s">
        <v>945</v>
      </c>
      <c r="T19" s="2" t="s">
        <v>1151</v>
      </c>
      <c r="U19" s="2">
        <v>30</v>
      </c>
      <c r="V19" s="2" t="s">
        <v>2082</v>
      </c>
      <c r="W19" s="2">
        <v>1</v>
      </c>
      <c r="X19" s="2" t="s">
        <v>930</v>
      </c>
      <c r="Y19" s="2">
        <v>1</v>
      </c>
      <c r="Z19" s="2">
        <v>0.5</v>
      </c>
      <c r="AA19" s="2">
        <v>1</v>
      </c>
      <c r="AB19" s="2" t="s">
        <v>947</v>
      </c>
      <c r="AC19" s="2" t="s">
        <v>1127</v>
      </c>
      <c r="AD19" s="2" t="s">
        <v>1922</v>
      </c>
      <c r="AE19" s="2">
        <v>25</v>
      </c>
      <c r="AF19" s="2">
        <v>14</v>
      </c>
      <c r="AG19" s="2">
        <v>15</v>
      </c>
      <c r="AH19" s="2">
        <v>25</v>
      </c>
      <c r="AI19" s="2" t="s">
        <v>40</v>
      </c>
      <c r="AJ19" s="2"/>
      <c r="AK19" s="2"/>
      <c r="AL19" s="2"/>
      <c r="AM19" s="2"/>
    </row>
    <row r="20" spans="1:39" x14ac:dyDescent="0.3">
      <c r="A20" s="85">
        <v>19</v>
      </c>
      <c r="B20" s="19" t="str">
        <f>'FST imm. duration'!B20</f>
        <v xml:space="preserve">KARIMI et al. </v>
      </c>
      <c r="C20" s="2" t="str">
        <f>'FST imm. duration'!E20</f>
        <v>Figure2</v>
      </c>
      <c r="D20" s="4">
        <f>'FST imm. duration'!D20</f>
        <v>2</v>
      </c>
      <c r="E20" s="4">
        <f>'FST imm. duration'!C20</f>
        <v>2007</v>
      </c>
      <c r="F20" s="2" t="s">
        <v>923</v>
      </c>
      <c r="G20" s="2" t="s">
        <v>954</v>
      </c>
      <c r="H20" s="2" t="s">
        <v>1923</v>
      </c>
      <c r="I20" s="2" t="s">
        <v>943</v>
      </c>
      <c r="J20" s="2" t="s">
        <v>943</v>
      </c>
      <c r="K20" s="2">
        <v>35</v>
      </c>
      <c r="L20" s="2" t="s">
        <v>1924</v>
      </c>
      <c r="M20" s="2" t="s">
        <v>943</v>
      </c>
      <c r="N20" s="2">
        <v>6</v>
      </c>
      <c r="O20" s="80" t="s">
        <v>1937</v>
      </c>
      <c r="P20" s="2" t="s">
        <v>943</v>
      </c>
      <c r="Q20" s="2" t="s">
        <v>943</v>
      </c>
      <c r="R20" s="2" t="s">
        <v>1101</v>
      </c>
      <c r="S20" s="2" t="s">
        <v>945</v>
      </c>
      <c r="T20" s="2" t="s">
        <v>1151</v>
      </c>
      <c r="U20" s="2">
        <v>30</v>
      </c>
      <c r="V20" s="2" t="s">
        <v>2082</v>
      </c>
      <c r="W20" s="2">
        <v>1</v>
      </c>
      <c r="X20" s="2" t="s">
        <v>930</v>
      </c>
      <c r="Y20" s="2">
        <v>1</v>
      </c>
      <c r="Z20" s="2">
        <v>1</v>
      </c>
      <c r="AA20" s="2">
        <v>1</v>
      </c>
      <c r="AB20" s="2" t="s">
        <v>947</v>
      </c>
      <c r="AC20" s="2" t="s">
        <v>1127</v>
      </c>
      <c r="AD20" s="2" t="s">
        <v>1922</v>
      </c>
      <c r="AE20" s="2">
        <v>25</v>
      </c>
      <c r="AF20" s="2">
        <v>14</v>
      </c>
      <c r="AG20" s="2">
        <v>15</v>
      </c>
      <c r="AH20" s="2">
        <v>25</v>
      </c>
      <c r="AI20" s="2" t="s">
        <v>40</v>
      </c>
      <c r="AJ20" s="2"/>
      <c r="AK20" s="2"/>
      <c r="AL20" s="2"/>
      <c r="AM20" s="2"/>
    </row>
    <row r="21" spans="1:39" x14ac:dyDescent="0.3">
      <c r="A21" s="85">
        <v>20</v>
      </c>
      <c r="B21" s="19" t="str">
        <f>'FST imm. duration'!B21</f>
        <v xml:space="preserve">KARIMI et al. </v>
      </c>
      <c r="C21" s="2" t="str">
        <f>'FST imm. duration'!E21</f>
        <v>Figure3</v>
      </c>
      <c r="D21" s="4">
        <f>'FST imm. duration'!D21</f>
        <v>3</v>
      </c>
      <c r="E21" s="4">
        <f>'FST imm. duration'!C21</f>
        <v>2007</v>
      </c>
      <c r="F21" s="2" t="s">
        <v>923</v>
      </c>
      <c r="G21" s="2" t="s">
        <v>954</v>
      </c>
      <c r="H21" s="2" t="s">
        <v>1923</v>
      </c>
      <c r="I21" s="2" t="s">
        <v>943</v>
      </c>
      <c r="J21" s="2" t="s">
        <v>943</v>
      </c>
      <c r="K21" s="2">
        <v>35</v>
      </c>
      <c r="L21" s="2" t="s">
        <v>1924</v>
      </c>
      <c r="M21" s="2" t="s">
        <v>943</v>
      </c>
      <c r="N21" s="2">
        <v>6</v>
      </c>
      <c r="O21" s="80" t="s">
        <v>1937</v>
      </c>
      <c r="P21" s="2" t="s">
        <v>943</v>
      </c>
      <c r="Q21" s="2" t="s">
        <v>943</v>
      </c>
      <c r="R21" s="2" t="s">
        <v>1101</v>
      </c>
      <c r="S21" s="2" t="s">
        <v>945</v>
      </c>
      <c r="T21" s="2" t="s">
        <v>1151</v>
      </c>
      <c r="U21" s="2">
        <v>30</v>
      </c>
      <c r="V21" s="2" t="s">
        <v>2082</v>
      </c>
      <c r="W21" s="2">
        <v>1</v>
      </c>
      <c r="X21" s="2" t="s">
        <v>930</v>
      </c>
      <c r="Y21" s="2">
        <v>1</v>
      </c>
      <c r="Z21" s="2">
        <v>0.5</v>
      </c>
      <c r="AA21" s="2">
        <v>1</v>
      </c>
      <c r="AB21" s="2" t="s">
        <v>947</v>
      </c>
      <c r="AC21" s="2" t="s">
        <v>1127</v>
      </c>
      <c r="AD21" s="2" t="s">
        <v>1922</v>
      </c>
      <c r="AE21" s="2">
        <v>25</v>
      </c>
      <c r="AF21" s="2">
        <v>14</v>
      </c>
      <c r="AG21" s="2">
        <v>15</v>
      </c>
      <c r="AH21" s="2">
        <v>25</v>
      </c>
      <c r="AI21" s="2" t="s">
        <v>40</v>
      </c>
      <c r="AJ21" s="2"/>
      <c r="AK21" s="2"/>
      <c r="AL21" s="2"/>
      <c r="AM21" s="2"/>
    </row>
    <row r="22" spans="1:39" x14ac:dyDescent="0.3">
      <c r="A22" s="85">
        <v>21</v>
      </c>
      <c r="B22" s="19" t="str">
        <f>'FST imm. duration'!B22</f>
        <v xml:space="preserve">KARIMI et al. </v>
      </c>
      <c r="C22" s="2" t="str">
        <f>'FST imm. duration'!E22</f>
        <v>Figure4</v>
      </c>
      <c r="D22" s="4">
        <f>'FST imm. duration'!D22</f>
        <v>4</v>
      </c>
      <c r="E22" s="4">
        <f>'FST imm. duration'!C22</f>
        <v>2007</v>
      </c>
      <c r="F22" s="2" t="s">
        <v>923</v>
      </c>
      <c r="G22" s="2" t="s">
        <v>954</v>
      </c>
      <c r="H22" s="2" t="s">
        <v>1923</v>
      </c>
      <c r="I22" s="2" t="s">
        <v>943</v>
      </c>
      <c r="J22" s="2" t="s">
        <v>943</v>
      </c>
      <c r="K22" s="2">
        <v>35</v>
      </c>
      <c r="L22" s="2" t="s">
        <v>1924</v>
      </c>
      <c r="M22" s="2" t="s">
        <v>943</v>
      </c>
      <c r="N22" s="2" t="s">
        <v>1948</v>
      </c>
      <c r="O22" s="80" t="s">
        <v>1937</v>
      </c>
      <c r="P22" s="2" t="s">
        <v>943</v>
      </c>
      <c r="Q22" s="2" t="s">
        <v>943</v>
      </c>
      <c r="R22" s="2" t="s">
        <v>1101</v>
      </c>
      <c r="S22" s="2" t="s">
        <v>945</v>
      </c>
      <c r="T22" s="2" t="s">
        <v>1151</v>
      </c>
      <c r="U22" s="2">
        <v>30</v>
      </c>
      <c r="V22" s="2" t="s">
        <v>2082</v>
      </c>
      <c r="W22" s="2">
        <v>1</v>
      </c>
      <c r="X22" s="2" t="s">
        <v>930</v>
      </c>
      <c r="Y22" s="2">
        <v>1</v>
      </c>
      <c r="Z22" s="2">
        <v>1</v>
      </c>
      <c r="AA22" s="2">
        <v>1</v>
      </c>
      <c r="AB22" s="2" t="s">
        <v>947</v>
      </c>
      <c r="AC22" s="2" t="s">
        <v>1127</v>
      </c>
      <c r="AD22" s="2" t="s">
        <v>1922</v>
      </c>
      <c r="AE22" s="2">
        <v>25</v>
      </c>
      <c r="AF22" s="2">
        <v>14</v>
      </c>
      <c r="AG22" s="2">
        <v>15</v>
      </c>
      <c r="AH22" s="2">
        <v>25</v>
      </c>
      <c r="AI22" s="2" t="s">
        <v>40</v>
      </c>
      <c r="AJ22" s="2"/>
      <c r="AK22" s="2"/>
      <c r="AL22" s="2"/>
      <c r="AM22" s="2"/>
    </row>
    <row r="23" spans="1:39" x14ac:dyDescent="0.3">
      <c r="A23" s="85">
        <v>22</v>
      </c>
      <c r="B23" s="19" t="str">
        <f>'FST imm. duration'!B23</f>
        <v xml:space="preserve">KHANAM et al. </v>
      </c>
      <c r="C23" s="2" t="str">
        <f>'FST imm. duration'!E23</f>
        <v>Table1</v>
      </c>
      <c r="D23" s="4">
        <f>'FST imm. duration'!D23</f>
        <v>1</v>
      </c>
      <c r="E23" s="4">
        <f>'FST imm. duration'!C23</f>
        <v>2012</v>
      </c>
      <c r="F23" s="2" t="s">
        <v>923</v>
      </c>
      <c r="G23" s="2" t="s">
        <v>954</v>
      </c>
      <c r="H23" s="2" t="s">
        <v>951</v>
      </c>
      <c r="I23" s="2" t="s">
        <v>943</v>
      </c>
      <c r="J23" s="2" t="s">
        <v>1030</v>
      </c>
      <c r="K23" s="2" t="s">
        <v>976</v>
      </c>
      <c r="L23" s="2" t="s">
        <v>1029</v>
      </c>
      <c r="M23" s="2" t="s">
        <v>943</v>
      </c>
      <c r="N23" s="2">
        <v>10</v>
      </c>
      <c r="O23" s="80" t="s">
        <v>1937</v>
      </c>
      <c r="P23" s="2" t="s">
        <v>1513</v>
      </c>
      <c r="Q23" s="2" t="s">
        <v>1949</v>
      </c>
      <c r="R23" s="2" t="s">
        <v>1101</v>
      </c>
      <c r="S23" s="2" t="s">
        <v>1028</v>
      </c>
      <c r="T23" s="2" t="s">
        <v>1154</v>
      </c>
      <c r="U23" s="2">
        <v>8</v>
      </c>
      <c r="V23" s="2" t="s">
        <v>2082</v>
      </c>
      <c r="W23" s="2">
        <v>21</v>
      </c>
      <c r="X23" s="2" t="s">
        <v>982</v>
      </c>
      <c r="Y23" s="2">
        <v>1</v>
      </c>
      <c r="Z23" s="2" t="s">
        <v>943</v>
      </c>
      <c r="AA23" s="2">
        <v>0</v>
      </c>
      <c r="AB23" s="2" t="s">
        <v>1032</v>
      </c>
      <c r="AC23" s="2" t="s">
        <v>943</v>
      </c>
      <c r="AD23" s="2" t="s">
        <v>1031</v>
      </c>
      <c r="AE23" s="2">
        <v>40</v>
      </c>
      <c r="AF23" s="2">
        <v>15</v>
      </c>
      <c r="AG23" s="2">
        <v>30</v>
      </c>
      <c r="AH23" s="2" t="s">
        <v>1713</v>
      </c>
      <c r="AI23" s="2" t="s">
        <v>40</v>
      </c>
      <c r="AJ23" s="2"/>
      <c r="AK23" s="2"/>
      <c r="AL23" s="2"/>
      <c r="AM23" s="2"/>
    </row>
    <row r="24" spans="1:39" x14ac:dyDescent="0.3">
      <c r="A24" s="85">
        <v>23</v>
      </c>
      <c r="B24" s="19" t="str">
        <f>'FST imm. duration'!B24</f>
        <v xml:space="preserve">KHANAM et al. </v>
      </c>
      <c r="C24" s="2" t="str">
        <f>'FST imm. duration'!E24</f>
        <v>Table1</v>
      </c>
      <c r="D24" s="4">
        <f>'FST imm. duration'!D24</f>
        <v>2</v>
      </c>
      <c r="E24" s="4">
        <f>'FST imm. duration'!C24</f>
        <v>2012</v>
      </c>
      <c r="F24" s="2" t="s">
        <v>923</v>
      </c>
      <c r="G24" s="2" t="s">
        <v>954</v>
      </c>
      <c r="H24" s="2" t="s">
        <v>951</v>
      </c>
      <c r="I24" s="2" t="s">
        <v>943</v>
      </c>
      <c r="J24" s="2" t="s">
        <v>1030</v>
      </c>
      <c r="K24" s="2" t="s">
        <v>976</v>
      </c>
      <c r="L24" s="2" t="s">
        <v>1029</v>
      </c>
      <c r="M24" s="2" t="s">
        <v>943</v>
      </c>
      <c r="N24" s="2">
        <v>10</v>
      </c>
      <c r="O24" s="80" t="s">
        <v>1937</v>
      </c>
      <c r="P24" s="2" t="s">
        <v>1513</v>
      </c>
      <c r="Q24" s="2" t="s">
        <v>1949</v>
      </c>
      <c r="R24" s="2" t="s">
        <v>1101</v>
      </c>
      <c r="S24" s="2" t="s">
        <v>1028</v>
      </c>
      <c r="T24" s="2" t="s">
        <v>1154</v>
      </c>
      <c r="U24" s="2">
        <v>16</v>
      </c>
      <c r="V24" s="2" t="s">
        <v>2082</v>
      </c>
      <c r="W24" s="2">
        <v>21</v>
      </c>
      <c r="X24" s="2" t="s">
        <v>982</v>
      </c>
      <c r="Y24" s="2">
        <v>1</v>
      </c>
      <c r="Z24" s="2" t="s">
        <v>943</v>
      </c>
      <c r="AA24" s="2">
        <v>0</v>
      </c>
      <c r="AB24" s="2" t="s">
        <v>1032</v>
      </c>
      <c r="AC24" s="2" t="s">
        <v>943</v>
      </c>
      <c r="AD24" s="2" t="s">
        <v>1031</v>
      </c>
      <c r="AE24" s="2">
        <v>40</v>
      </c>
      <c r="AF24" s="2">
        <v>15</v>
      </c>
      <c r="AG24" s="2">
        <v>30</v>
      </c>
      <c r="AH24" s="2" t="s">
        <v>1713</v>
      </c>
      <c r="AI24" s="2" t="s">
        <v>40</v>
      </c>
      <c r="AJ24" s="2"/>
      <c r="AK24" s="2"/>
      <c r="AL24" s="2"/>
      <c r="AM24" s="2"/>
    </row>
    <row r="25" spans="1:39" x14ac:dyDescent="0.3">
      <c r="A25" s="85">
        <v>24</v>
      </c>
      <c r="B25" s="19" t="str">
        <f>'FST imm. duration'!B25</f>
        <v xml:space="preserve">KHANAM et al. </v>
      </c>
      <c r="C25" s="2" t="str">
        <f>'FST imm. duration'!E25</f>
        <v>Table1</v>
      </c>
      <c r="D25" s="4">
        <f>'FST imm. duration'!D25</f>
        <v>3</v>
      </c>
      <c r="E25" s="4">
        <f>'FST imm. duration'!C25</f>
        <v>2012</v>
      </c>
      <c r="F25" s="2" t="s">
        <v>923</v>
      </c>
      <c r="G25" s="2" t="s">
        <v>954</v>
      </c>
      <c r="H25" s="2" t="s">
        <v>951</v>
      </c>
      <c r="I25" s="2" t="s">
        <v>943</v>
      </c>
      <c r="J25" s="2" t="s">
        <v>943</v>
      </c>
      <c r="K25" s="2" t="s">
        <v>976</v>
      </c>
      <c r="L25" s="2" t="s">
        <v>1029</v>
      </c>
      <c r="M25" s="2" t="s">
        <v>943</v>
      </c>
      <c r="N25" s="2">
        <v>10</v>
      </c>
      <c r="O25" s="80" t="s">
        <v>1937</v>
      </c>
      <c r="P25" s="2" t="s">
        <v>1513</v>
      </c>
      <c r="Q25" s="2" t="s">
        <v>1949</v>
      </c>
      <c r="R25" s="2" t="s">
        <v>1101</v>
      </c>
      <c r="S25" s="2" t="s">
        <v>1028</v>
      </c>
      <c r="T25" s="2" t="s">
        <v>1154</v>
      </c>
      <c r="U25" s="2">
        <v>8</v>
      </c>
      <c r="V25" s="2" t="s">
        <v>2082</v>
      </c>
      <c r="W25" s="2">
        <v>21</v>
      </c>
      <c r="X25" s="2" t="s">
        <v>982</v>
      </c>
      <c r="Y25" s="2">
        <v>1</v>
      </c>
      <c r="Z25" s="2" t="s">
        <v>943</v>
      </c>
      <c r="AA25" s="2">
        <v>0</v>
      </c>
      <c r="AB25" s="2" t="s">
        <v>1032</v>
      </c>
      <c r="AC25" s="2" t="s">
        <v>943</v>
      </c>
      <c r="AD25" s="2" t="s">
        <v>1031</v>
      </c>
      <c r="AE25" s="2">
        <v>40</v>
      </c>
      <c r="AF25" s="2">
        <v>15</v>
      </c>
      <c r="AG25" s="2">
        <v>30</v>
      </c>
      <c r="AH25" s="2" t="s">
        <v>1713</v>
      </c>
      <c r="AI25" s="2" t="s">
        <v>40</v>
      </c>
      <c r="AJ25" s="2"/>
      <c r="AK25" s="2"/>
      <c r="AL25" s="2"/>
      <c r="AM25" s="2"/>
    </row>
    <row r="26" spans="1:39" x14ac:dyDescent="0.3">
      <c r="A26" s="85">
        <v>25</v>
      </c>
      <c r="B26" s="19" t="str">
        <f>'FST imm. duration'!B26</f>
        <v>KHANAM et al.</v>
      </c>
      <c r="C26" s="2" t="str">
        <f>'FST imm. duration'!E26</f>
        <v>Table1</v>
      </c>
      <c r="D26" s="4">
        <f>'FST imm. duration'!D26</f>
        <v>4</v>
      </c>
      <c r="E26" s="4">
        <f>'FST imm. duration'!C26</f>
        <v>2012</v>
      </c>
      <c r="F26" s="2" t="s">
        <v>923</v>
      </c>
      <c r="G26" s="2" t="s">
        <v>954</v>
      </c>
      <c r="H26" s="2" t="s">
        <v>951</v>
      </c>
      <c r="I26" s="2" t="s">
        <v>943</v>
      </c>
      <c r="J26" s="2" t="s">
        <v>943</v>
      </c>
      <c r="K26" s="2" t="s">
        <v>976</v>
      </c>
      <c r="L26" s="2" t="s">
        <v>1029</v>
      </c>
      <c r="M26" s="2" t="s">
        <v>943</v>
      </c>
      <c r="N26" s="2">
        <v>10</v>
      </c>
      <c r="O26" s="80" t="s">
        <v>1937</v>
      </c>
      <c r="P26" s="2" t="s">
        <v>1513</v>
      </c>
      <c r="Q26" s="2" t="s">
        <v>1949</v>
      </c>
      <c r="R26" s="2" t="s">
        <v>1101</v>
      </c>
      <c r="S26" s="2" t="s">
        <v>1028</v>
      </c>
      <c r="T26" s="2" t="s">
        <v>1154</v>
      </c>
      <c r="U26" s="2">
        <v>16</v>
      </c>
      <c r="V26" s="2" t="s">
        <v>2082</v>
      </c>
      <c r="W26" s="2">
        <v>21</v>
      </c>
      <c r="X26" s="2" t="s">
        <v>982</v>
      </c>
      <c r="Y26" s="2">
        <v>1</v>
      </c>
      <c r="Z26" s="2" t="s">
        <v>943</v>
      </c>
      <c r="AA26" s="2">
        <v>0</v>
      </c>
      <c r="AB26" s="2" t="s">
        <v>1032</v>
      </c>
      <c r="AC26" s="2" t="s">
        <v>943</v>
      </c>
      <c r="AD26" s="2" t="s">
        <v>1031</v>
      </c>
      <c r="AE26" s="2">
        <v>40</v>
      </c>
      <c r="AF26" s="2">
        <v>15</v>
      </c>
      <c r="AG26" s="2">
        <v>30</v>
      </c>
      <c r="AH26" s="2" t="s">
        <v>1713</v>
      </c>
      <c r="AI26" s="2" t="s">
        <v>40</v>
      </c>
      <c r="AJ26" s="2"/>
      <c r="AK26" s="2"/>
      <c r="AL26" s="2"/>
      <c r="AM26" s="2"/>
    </row>
    <row r="27" spans="1:39" x14ac:dyDescent="0.3">
      <c r="A27" s="85">
        <v>26</v>
      </c>
      <c r="B27" s="19" t="str">
        <f>'FST imm. duration'!B27</f>
        <v xml:space="preserve">KIM et al. </v>
      </c>
      <c r="C27" s="2" t="str">
        <f>'FST imm. duration'!E27</f>
        <v>Figure2-a</v>
      </c>
      <c r="D27" s="4">
        <f>'FST imm. duration'!D27</f>
        <v>1</v>
      </c>
      <c r="E27" s="4">
        <f>'FST imm. duration'!C27</f>
        <v>2013</v>
      </c>
      <c r="F27" s="2" t="s">
        <v>923</v>
      </c>
      <c r="G27" s="2" t="s">
        <v>954</v>
      </c>
      <c r="H27" s="2" t="s">
        <v>1036</v>
      </c>
      <c r="I27" s="2">
        <v>62</v>
      </c>
      <c r="J27" s="2" t="s">
        <v>943</v>
      </c>
      <c r="K27" s="2" t="s">
        <v>943</v>
      </c>
      <c r="L27" s="2" t="s">
        <v>1037</v>
      </c>
      <c r="M27" s="2" t="s">
        <v>943</v>
      </c>
      <c r="N27" s="2" t="s">
        <v>943</v>
      </c>
      <c r="O27" s="80" t="s">
        <v>1937</v>
      </c>
      <c r="P27" s="2">
        <v>23</v>
      </c>
      <c r="Q27" s="2" t="s">
        <v>1942</v>
      </c>
      <c r="R27" s="2" t="s">
        <v>1101</v>
      </c>
      <c r="S27" s="2" t="s">
        <v>1034</v>
      </c>
      <c r="T27" s="2" t="s">
        <v>1151</v>
      </c>
      <c r="U27" s="2">
        <v>10</v>
      </c>
      <c r="V27" s="2" t="s">
        <v>2082</v>
      </c>
      <c r="W27" s="2">
        <v>13</v>
      </c>
      <c r="X27" s="2" t="s">
        <v>1143</v>
      </c>
      <c r="Y27" s="2">
        <v>1</v>
      </c>
      <c r="Z27" s="2">
        <v>42</v>
      </c>
      <c r="AA27" s="2">
        <v>0</v>
      </c>
      <c r="AB27" s="2" t="s">
        <v>1039</v>
      </c>
      <c r="AC27" s="2" t="s">
        <v>921</v>
      </c>
      <c r="AD27" s="2" t="s">
        <v>1038</v>
      </c>
      <c r="AE27" s="2">
        <v>44.5</v>
      </c>
      <c r="AF27" s="2">
        <v>20</v>
      </c>
      <c r="AG27" s="2">
        <v>19</v>
      </c>
      <c r="AH27" s="2">
        <v>23</v>
      </c>
      <c r="AI27" s="2" t="s">
        <v>961</v>
      </c>
      <c r="AJ27" s="2"/>
      <c r="AK27" s="2"/>
      <c r="AL27" s="2"/>
      <c r="AM27" s="2"/>
    </row>
    <row r="28" spans="1:39" x14ac:dyDescent="0.3">
      <c r="A28" s="85">
        <v>27</v>
      </c>
      <c r="B28" s="19" t="str">
        <f>'FST imm. duration'!B28</f>
        <v xml:space="preserve">KIM et al. </v>
      </c>
      <c r="C28" s="2" t="str">
        <f>'FST imm. duration'!E28</f>
        <v>Figure2-a</v>
      </c>
      <c r="D28" s="4">
        <f>'FST imm. duration'!D28</f>
        <v>2</v>
      </c>
      <c r="E28" s="4">
        <f>'FST imm. duration'!C28</f>
        <v>2013</v>
      </c>
      <c r="F28" s="2" t="s">
        <v>923</v>
      </c>
      <c r="G28" s="2" t="s">
        <v>954</v>
      </c>
      <c r="H28" s="2" t="s">
        <v>1036</v>
      </c>
      <c r="I28" s="2">
        <v>62</v>
      </c>
      <c r="J28" s="2" t="s">
        <v>943</v>
      </c>
      <c r="K28" s="2" t="s">
        <v>943</v>
      </c>
      <c r="L28" s="2" t="s">
        <v>1037</v>
      </c>
      <c r="M28" s="2" t="s">
        <v>943</v>
      </c>
      <c r="N28" s="2" t="s">
        <v>943</v>
      </c>
      <c r="O28" s="80" t="s">
        <v>1937</v>
      </c>
      <c r="P28" s="2">
        <v>23</v>
      </c>
      <c r="Q28" s="2" t="s">
        <v>1942</v>
      </c>
      <c r="R28" s="2" t="s">
        <v>1101</v>
      </c>
      <c r="S28" s="2" t="s">
        <v>1034</v>
      </c>
      <c r="T28" s="2" t="s">
        <v>1151</v>
      </c>
      <c r="U28" s="2">
        <v>20</v>
      </c>
      <c r="V28" s="2" t="s">
        <v>2082</v>
      </c>
      <c r="W28" s="2">
        <v>13</v>
      </c>
      <c r="X28" s="2" t="s">
        <v>1143</v>
      </c>
      <c r="Y28" s="2">
        <v>1</v>
      </c>
      <c r="Z28" s="2">
        <v>42</v>
      </c>
      <c r="AA28" s="2">
        <v>0</v>
      </c>
      <c r="AB28" s="2" t="s">
        <v>1039</v>
      </c>
      <c r="AC28" s="2" t="s">
        <v>921</v>
      </c>
      <c r="AD28" s="2" t="s">
        <v>1038</v>
      </c>
      <c r="AE28" s="2">
        <v>44.5</v>
      </c>
      <c r="AF28" s="2">
        <v>20</v>
      </c>
      <c r="AG28" s="2">
        <v>19</v>
      </c>
      <c r="AH28" s="2">
        <v>23</v>
      </c>
      <c r="AI28" s="2" t="s">
        <v>961</v>
      </c>
      <c r="AJ28" s="2"/>
      <c r="AK28" s="2"/>
      <c r="AL28" s="2"/>
      <c r="AM28" s="2"/>
    </row>
    <row r="29" spans="1:39" x14ac:dyDescent="0.3">
      <c r="A29" s="85">
        <v>28</v>
      </c>
      <c r="B29" s="19" t="str">
        <f>'FST imm. duration'!B29</f>
        <v xml:space="preserve">KIM et al. </v>
      </c>
      <c r="C29" s="2" t="str">
        <f>'FST imm. duration'!E29</f>
        <v>Figure2-b</v>
      </c>
      <c r="D29" s="4">
        <f>'FST imm. duration'!D29</f>
        <v>3</v>
      </c>
      <c r="E29" s="4">
        <f>'FST imm. duration'!C29</f>
        <v>2013</v>
      </c>
      <c r="F29" s="2" t="s">
        <v>923</v>
      </c>
      <c r="G29" s="2" t="s">
        <v>954</v>
      </c>
      <c r="H29" s="2" t="s">
        <v>1036</v>
      </c>
      <c r="I29" s="2">
        <v>62</v>
      </c>
      <c r="J29" s="2" t="s">
        <v>943</v>
      </c>
      <c r="K29" s="2" t="s">
        <v>943</v>
      </c>
      <c r="L29" s="2" t="s">
        <v>1037</v>
      </c>
      <c r="M29" s="2" t="s">
        <v>943</v>
      </c>
      <c r="N29" s="2" t="s">
        <v>943</v>
      </c>
      <c r="O29" s="80" t="s">
        <v>1937</v>
      </c>
      <c r="P29" s="2">
        <v>23</v>
      </c>
      <c r="Q29" s="2" t="s">
        <v>1942</v>
      </c>
      <c r="R29" s="2" t="s">
        <v>1101</v>
      </c>
      <c r="S29" s="2" t="s">
        <v>1034</v>
      </c>
      <c r="T29" s="2" t="s">
        <v>1151</v>
      </c>
      <c r="U29" s="2">
        <v>20</v>
      </c>
      <c r="V29" s="2" t="s">
        <v>2082</v>
      </c>
      <c r="W29" s="2">
        <v>13</v>
      </c>
      <c r="X29" s="2" t="s">
        <v>1143</v>
      </c>
      <c r="Y29" s="2">
        <v>1</v>
      </c>
      <c r="Z29" s="2">
        <v>42</v>
      </c>
      <c r="AA29" s="2">
        <v>0</v>
      </c>
      <c r="AB29" s="2" t="s">
        <v>1039</v>
      </c>
      <c r="AC29" s="2" t="s">
        <v>921</v>
      </c>
      <c r="AD29" s="2" t="s">
        <v>1038</v>
      </c>
      <c r="AE29" s="2">
        <v>44.5</v>
      </c>
      <c r="AF29" s="2">
        <v>20</v>
      </c>
      <c r="AG29" s="2">
        <v>19</v>
      </c>
      <c r="AH29" s="2">
        <v>23</v>
      </c>
      <c r="AI29" s="2" t="s">
        <v>961</v>
      </c>
      <c r="AJ29" s="2"/>
      <c r="AK29" s="2"/>
      <c r="AL29" s="2"/>
      <c r="AM29" s="2"/>
    </row>
    <row r="30" spans="1:39" x14ac:dyDescent="0.3">
      <c r="A30" s="85">
        <v>29</v>
      </c>
      <c r="B30" s="19" t="str">
        <f>'FST imm. duration'!B30</f>
        <v xml:space="preserve">KIM et al. </v>
      </c>
      <c r="C30" s="2" t="str">
        <f>'FST imm. duration'!E30</f>
        <v>Figure2-d</v>
      </c>
      <c r="D30" s="4">
        <f>'FST imm. duration'!D30</f>
        <v>4</v>
      </c>
      <c r="E30" s="4">
        <f>'FST imm. duration'!C30</f>
        <v>2013</v>
      </c>
      <c r="F30" s="2" t="s">
        <v>923</v>
      </c>
      <c r="G30" s="2" t="s">
        <v>954</v>
      </c>
      <c r="H30" s="2" t="s">
        <v>1036</v>
      </c>
      <c r="I30" s="2">
        <v>62</v>
      </c>
      <c r="J30" s="2" t="s">
        <v>943</v>
      </c>
      <c r="K30" s="2" t="s">
        <v>943</v>
      </c>
      <c r="L30" s="2" t="s">
        <v>1037</v>
      </c>
      <c r="M30" s="2" t="s">
        <v>943</v>
      </c>
      <c r="N30" s="2" t="s">
        <v>943</v>
      </c>
      <c r="O30" s="80" t="s">
        <v>1937</v>
      </c>
      <c r="P30" s="2">
        <v>23</v>
      </c>
      <c r="Q30" s="2" t="s">
        <v>1942</v>
      </c>
      <c r="R30" s="2" t="s">
        <v>1101</v>
      </c>
      <c r="S30" s="2" t="s">
        <v>1034</v>
      </c>
      <c r="T30" s="2" t="s">
        <v>1151</v>
      </c>
      <c r="U30" s="2">
        <v>20</v>
      </c>
      <c r="V30" s="2" t="s">
        <v>2082</v>
      </c>
      <c r="W30" s="2">
        <v>13</v>
      </c>
      <c r="X30" s="2" t="s">
        <v>1143</v>
      </c>
      <c r="Y30" s="2">
        <v>1</v>
      </c>
      <c r="Z30" s="2">
        <v>21</v>
      </c>
      <c r="AA30" s="2">
        <v>0</v>
      </c>
      <c r="AB30" s="2" t="s">
        <v>1039</v>
      </c>
      <c r="AC30" s="2" t="s">
        <v>921</v>
      </c>
      <c r="AD30" s="2" t="s">
        <v>1038</v>
      </c>
      <c r="AE30" s="2">
        <v>44.5</v>
      </c>
      <c r="AF30" s="2">
        <v>20</v>
      </c>
      <c r="AG30" s="2">
        <v>19</v>
      </c>
      <c r="AH30" s="2">
        <v>23</v>
      </c>
      <c r="AI30" s="2" t="s">
        <v>40</v>
      </c>
      <c r="AJ30" s="2"/>
      <c r="AK30" s="2"/>
      <c r="AL30" s="2"/>
      <c r="AM30" s="2"/>
    </row>
    <row r="31" spans="1:39" x14ac:dyDescent="0.3">
      <c r="A31" s="85">
        <v>30</v>
      </c>
      <c r="B31" s="19" t="str">
        <f>'FST imm. duration'!B31</f>
        <v xml:space="preserve">LENART et al. </v>
      </c>
      <c r="C31" s="2" t="str">
        <f>'FST imm. duration'!E31</f>
        <v>Figure1</v>
      </c>
      <c r="D31" s="4">
        <f>'FST imm. duration'!D31</f>
        <v>1</v>
      </c>
      <c r="E31" s="4">
        <f>'FST imm. duration'!C31</f>
        <v>2016</v>
      </c>
      <c r="F31" s="2" t="s">
        <v>923</v>
      </c>
      <c r="G31" s="2" t="s">
        <v>953</v>
      </c>
      <c r="H31" s="2" t="s">
        <v>952</v>
      </c>
      <c r="I31" s="2">
        <v>91</v>
      </c>
      <c r="J31" s="2" t="s">
        <v>1041</v>
      </c>
      <c r="K31" s="2" t="s">
        <v>1044</v>
      </c>
      <c r="L31" s="2" t="s">
        <v>1045</v>
      </c>
      <c r="M31" s="2" t="s">
        <v>943</v>
      </c>
      <c r="N31" s="2">
        <v>3</v>
      </c>
      <c r="O31" s="80" t="s">
        <v>1937</v>
      </c>
      <c r="P31" s="2" t="s">
        <v>1713</v>
      </c>
      <c r="Q31" s="2" t="s">
        <v>943</v>
      </c>
      <c r="R31" s="2" t="s">
        <v>1101</v>
      </c>
      <c r="S31" s="2" t="s">
        <v>1046</v>
      </c>
      <c r="T31" s="2" t="s">
        <v>1150</v>
      </c>
      <c r="U31" s="2">
        <v>20</v>
      </c>
      <c r="V31" s="2" t="s">
        <v>2082</v>
      </c>
      <c r="W31" s="2">
        <v>14</v>
      </c>
      <c r="X31" s="2" t="s">
        <v>971</v>
      </c>
      <c r="Y31" s="2">
        <v>1</v>
      </c>
      <c r="Z31" s="2" t="s">
        <v>943</v>
      </c>
      <c r="AA31" s="2">
        <v>0</v>
      </c>
      <c r="AB31" s="2" t="s">
        <v>922</v>
      </c>
      <c r="AC31" s="2" t="s">
        <v>921</v>
      </c>
      <c r="AD31" s="2" t="s">
        <v>1047</v>
      </c>
      <c r="AE31" s="2">
        <v>60</v>
      </c>
      <c r="AF31" s="2">
        <v>14</v>
      </c>
      <c r="AG31" s="2">
        <v>30</v>
      </c>
      <c r="AH31" s="2" t="s">
        <v>1483</v>
      </c>
      <c r="AI31" s="2" t="s">
        <v>961</v>
      </c>
      <c r="AJ31" s="2"/>
      <c r="AK31" s="2"/>
      <c r="AL31" s="2"/>
      <c r="AM31" s="2"/>
    </row>
    <row r="32" spans="1:39" x14ac:dyDescent="0.3">
      <c r="A32" s="85">
        <v>31</v>
      </c>
      <c r="B32" s="19" t="str">
        <f>'FST imm. duration'!B32</f>
        <v xml:space="preserve">LENART et al. </v>
      </c>
      <c r="C32" s="2" t="str">
        <f>'FST imm. duration'!E32</f>
        <v>Figure1</v>
      </c>
      <c r="D32" s="4">
        <f>'FST imm. duration'!D32</f>
        <v>2</v>
      </c>
      <c r="E32" s="4">
        <f>'FST imm. duration'!C32</f>
        <v>2016</v>
      </c>
      <c r="F32" s="2" t="s">
        <v>923</v>
      </c>
      <c r="G32" s="2" t="s">
        <v>953</v>
      </c>
      <c r="H32" s="2" t="s">
        <v>952</v>
      </c>
      <c r="I32" s="2">
        <v>91</v>
      </c>
      <c r="J32" s="2" t="s">
        <v>1041</v>
      </c>
      <c r="K32" s="2" t="s">
        <v>1044</v>
      </c>
      <c r="L32" s="2" t="s">
        <v>1045</v>
      </c>
      <c r="M32" s="2" t="s">
        <v>943</v>
      </c>
      <c r="N32" s="2">
        <v>3</v>
      </c>
      <c r="O32" s="80" t="s">
        <v>1937</v>
      </c>
      <c r="P32" s="2" t="s">
        <v>1713</v>
      </c>
      <c r="Q32" s="2" t="s">
        <v>943</v>
      </c>
      <c r="R32" s="2" t="s">
        <v>1101</v>
      </c>
      <c r="S32" s="2" t="s">
        <v>1046</v>
      </c>
      <c r="T32" s="2" t="s">
        <v>1150</v>
      </c>
      <c r="U32" s="2">
        <v>2</v>
      </c>
      <c r="V32" s="2" t="s">
        <v>2082</v>
      </c>
      <c r="W32" s="2">
        <v>14</v>
      </c>
      <c r="X32" s="2" t="s">
        <v>971</v>
      </c>
      <c r="Y32" s="2">
        <v>1</v>
      </c>
      <c r="Z32" s="2" t="s">
        <v>943</v>
      </c>
      <c r="AA32" s="2">
        <v>0</v>
      </c>
      <c r="AB32" s="2" t="s">
        <v>922</v>
      </c>
      <c r="AC32" s="2" t="s">
        <v>921</v>
      </c>
      <c r="AD32" s="2" t="s">
        <v>1047</v>
      </c>
      <c r="AE32" s="2">
        <v>60</v>
      </c>
      <c r="AF32" s="2">
        <v>14</v>
      </c>
      <c r="AG32" s="2">
        <v>30</v>
      </c>
      <c r="AH32" s="2" t="s">
        <v>1483</v>
      </c>
      <c r="AI32" s="2" t="s">
        <v>961</v>
      </c>
      <c r="AJ32" s="2"/>
      <c r="AK32" s="2"/>
      <c r="AL32" s="2"/>
      <c r="AM32" s="2"/>
    </row>
    <row r="33" spans="1:39" x14ac:dyDescent="0.3">
      <c r="A33" s="85">
        <v>32</v>
      </c>
      <c r="B33" s="19" t="str">
        <f>'FST imm. duration'!B33</f>
        <v xml:space="preserve">MARROCCO et al. </v>
      </c>
      <c r="C33" s="2" t="str">
        <f>'FST imm. duration'!E33</f>
        <v>Figure3</v>
      </c>
      <c r="D33" s="4">
        <f>'FST imm. duration'!D33</f>
        <v>1</v>
      </c>
      <c r="E33" s="4">
        <f>'FST imm. duration'!C33</f>
        <v>2014</v>
      </c>
      <c r="F33" s="2" t="s">
        <v>965</v>
      </c>
      <c r="G33" s="2" t="s">
        <v>953</v>
      </c>
      <c r="H33" s="2" t="s">
        <v>1050</v>
      </c>
      <c r="I33" s="2" t="s">
        <v>943</v>
      </c>
      <c r="J33" s="2" t="s">
        <v>943</v>
      </c>
      <c r="K33" s="2">
        <v>250</v>
      </c>
      <c r="L33" s="2" t="s">
        <v>1052</v>
      </c>
      <c r="M33" s="2" t="s">
        <v>943</v>
      </c>
      <c r="N33" s="2" t="s">
        <v>943</v>
      </c>
      <c r="O33" s="80" t="s">
        <v>1937</v>
      </c>
      <c r="P33" s="2" t="s">
        <v>943</v>
      </c>
      <c r="Q33" s="2" t="s">
        <v>943</v>
      </c>
      <c r="R33" s="2" t="s">
        <v>1101</v>
      </c>
      <c r="S33" s="2" t="s">
        <v>1053</v>
      </c>
      <c r="T33" s="2" t="s">
        <v>1152</v>
      </c>
      <c r="U33" s="2">
        <v>40</v>
      </c>
      <c r="V33" s="2" t="s">
        <v>2082</v>
      </c>
      <c r="W33" s="2">
        <v>18</v>
      </c>
      <c r="X33" s="2" t="s">
        <v>930</v>
      </c>
      <c r="Y33" s="2">
        <v>1</v>
      </c>
      <c r="Z33" s="2" t="s">
        <v>943</v>
      </c>
      <c r="AA33" s="2">
        <v>0</v>
      </c>
      <c r="AB33" s="2" t="s">
        <v>922</v>
      </c>
      <c r="AC33" s="2" t="s">
        <v>1056</v>
      </c>
      <c r="AD33" s="2" t="s">
        <v>1055</v>
      </c>
      <c r="AE33" s="2">
        <v>59</v>
      </c>
      <c r="AF33" s="2">
        <v>25</v>
      </c>
      <c r="AG33" s="2">
        <v>36</v>
      </c>
      <c r="AH33" s="2">
        <v>25</v>
      </c>
      <c r="AI33" s="2" t="s">
        <v>1054</v>
      </c>
      <c r="AJ33" s="2" t="s">
        <v>1378</v>
      </c>
      <c r="AK33" s="2"/>
      <c r="AL33" s="2"/>
      <c r="AM33" s="2"/>
    </row>
    <row r="34" spans="1:39" x14ac:dyDescent="0.3">
      <c r="A34" s="85">
        <v>33</v>
      </c>
      <c r="B34" s="19" t="str">
        <f>'FST imm. duration'!B34</f>
        <v xml:space="preserve">MARROCCO et al. </v>
      </c>
      <c r="C34" s="2" t="str">
        <f>'FST imm. duration'!E34</f>
        <v>Figure3</v>
      </c>
      <c r="D34" s="4">
        <f>'FST imm. duration'!D34</f>
        <v>2</v>
      </c>
      <c r="E34" s="4">
        <f>'FST imm. duration'!C34</f>
        <v>2014</v>
      </c>
      <c r="F34" s="2" t="s">
        <v>965</v>
      </c>
      <c r="G34" s="2" t="s">
        <v>953</v>
      </c>
      <c r="H34" s="2" t="s">
        <v>1050</v>
      </c>
      <c r="I34" s="2" t="s">
        <v>943</v>
      </c>
      <c r="J34" s="2" t="s">
        <v>943</v>
      </c>
      <c r="K34" s="2">
        <v>250</v>
      </c>
      <c r="L34" s="2" t="s">
        <v>1052</v>
      </c>
      <c r="M34" s="2" t="s">
        <v>943</v>
      </c>
      <c r="N34" s="2" t="s">
        <v>943</v>
      </c>
      <c r="O34" s="80" t="s">
        <v>1937</v>
      </c>
      <c r="P34" s="2" t="s">
        <v>943</v>
      </c>
      <c r="Q34" s="2" t="s">
        <v>943</v>
      </c>
      <c r="R34" s="2" t="s">
        <v>1101</v>
      </c>
      <c r="S34" s="2" t="s">
        <v>928</v>
      </c>
      <c r="T34" s="2" t="s">
        <v>1150</v>
      </c>
      <c r="U34" s="2">
        <v>5</v>
      </c>
      <c r="V34" s="2" t="s">
        <v>2082</v>
      </c>
      <c r="W34" s="2">
        <v>18</v>
      </c>
      <c r="X34" s="2" t="s">
        <v>930</v>
      </c>
      <c r="Y34" s="2">
        <v>1</v>
      </c>
      <c r="Z34" s="2" t="s">
        <v>943</v>
      </c>
      <c r="AA34" s="2">
        <v>0</v>
      </c>
      <c r="AB34" s="2" t="s">
        <v>922</v>
      </c>
      <c r="AC34" s="2" t="s">
        <v>1056</v>
      </c>
      <c r="AD34" s="2" t="s">
        <v>1055</v>
      </c>
      <c r="AE34" s="2">
        <v>59</v>
      </c>
      <c r="AF34" s="2">
        <v>25</v>
      </c>
      <c r="AG34" s="2">
        <v>36</v>
      </c>
      <c r="AH34" s="2">
        <v>25</v>
      </c>
      <c r="AI34" s="2" t="s">
        <v>1054</v>
      </c>
      <c r="AJ34" s="2" t="s">
        <v>1378</v>
      </c>
      <c r="AK34" s="2"/>
      <c r="AL34" s="2"/>
      <c r="AM34" s="2"/>
    </row>
    <row r="35" spans="1:39" x14ac:dyDescent="0.3">
      <c r="A35" s="85">
        <v>34</v>
      </c>
      <c r="B35" s="19" t="str">
        <f>'FST imm. duration'!B35</f>
        <v xml:space="preserve">MARROCCO et al. </v>
      </c>
      <c r="C35" s="2" t="str">
        <f>'FST imm. duration'!E35</f>
        <v>Figure3</v>
      </c>
      <c r="D35" s="4">
        <f>'FST imm. duration'!D35</f>
        <v>3</v>
      </c>
      <c r="E35" s="4">
        <f>'FST imm. duration'!C35</f>
        <v>2014</v>
      </c>
      <c r="F35" s="2" t="s">
        <v>965</v>
      </c>
      <c r="G35" s="2" t="s">
        <v>953</v>
      </c>
      <c r="H35" s="2" t="s">
        <v>1050</v>
      </c>
      <c r="I35" s="2" t="s">
        <v>943</v>
      </c>
      <c r="J35" s="2" t="s">
        <v>1051</v>
      </c>
      <c r="K35" s="2">
        <v>250</v>
      </c>
      <c r="L35" s="2" t="s">
        <v>1052</v>
      </c>
      <c r="M35" s="2" t="s">
        <v>943</v>
      </c>
      <c r="N35" s="2" t="s">
        <v>943</v>
      </c>
      <c r="O35" s="80" t="s">
        <v>1937</v>
      </c>
      <c r="P35" s="2" t="s">
        <v>943</v>
      </c>
      <c r="Q35" s="2" t="s">
        <v>943</v>
      </c>
      <c r="R35" s="2" t="s">
        <v>1101</v>
      </c>
      <c r="S35" s="2" t="s">
        <v>1053</v>
      </c>
      <c r="T35" s="2" t="s">
        <v>1152</v>
      </c>
      <c r="U35" s="2">
        <v>40</v>
      </c>
      <c r="V35" s="2" t="s">
        <v>2082</v>
      </c>
      <c r="W35" s="2">
        <v>18</v>
      </c>
      <c r="X35" s="2" t="s">
        <v>930</v>
      </c>
      <c r="Y35" s="2">
        <v>1</v>
      </c>
      <c r="Z35" s="2" t="s">
        <v>943</v>
      </c>
      <c r="AA35" s="2">
        <v>0</v>
      </c>
      <c r="AB35" s="2" t="s">
        <v>922</v>
      </c>
      <c r="AC35" s="2" t="s">
        <v>1056</v>
      </c>
      <c r="AD35" s="2" t="s">
        <v>1055</v>
      </c>
      <c r="AE35" s="2">
        <v>59</v>
      </c>
      <c r="AF35" s="2">
        <v>25</v>
      </c>
      <c r="AG35" s="2">
        <v>36</v>
      </c>
      <c r="AH35" s="2">
        <v>25</v>
      </c>
      <c r="AI35" s="2" t="s">
        <v>1054</v>
      </c>
      <c r="AJ35" s="2" t="s">
        <v>1378</v>
      </c>
      <c r="AK35" s="2"/>
      <c r="AL35" s="2"/>
      <c r="AM35" s="2"/>
    </row>
    <row r="36" spans="1:39" x14ac:dyDescent="0.3">
      <c r="A36" s="85">
        <v>35</v>
      </c>
      <c r="B36" s="19" t="str">
        <f>'FST imm. duration'!B36</f>
        <v xml:space="preserve">MARROCCO et al. </v>
      </c>
      <c r="C36" s="2" t="str">
        <f>'FST imm. duration'!E36</f>
        <v>Figure3</v>
      </c>
      <c r="D36" s="4">
        <f>'FST imm. duration'!D36</f>
        <v>4</v>
      </c>
      <c r="E36" s="4">
        <f>'FST imm. duration'!C36</f>
        <v>2014</v>
      </c>
      <c r="F36" s="2" t="s">
        <v>965</v>
      </c>
      <c r="G36" s="2" t="s">
        <v>953</v>
      </c>
      <c r="H36" s="2" t="s">
        <v>1050</v>
      </c>
      <c r="I36" s="2" t="s">
        <v>943</v>
      </c>
      <c r="J36" s="2" t="s">
        <v>1051</v>
      </c>
      <c r="K36" s="2">
        <v>250</v>
      </c>
      <c r="L36" s="2" t="s">
        <v>1052</v>
      </c>
      <c r="M36" s="2" t="s">
        <v>943</v>
      </c>
      <c r="N36" s="2" t="s">
        <v>943</v>
      </c>
      <c r="O36" s="80" t="s">
        <v>1937</v>
      </c>
      <c r="P36" s="2" t="s">
        <v>943</v>
      </c>
      <c r="Q36" s="2" t="s">
        <v>943</v>
      </c>
      <c r="R36" s="2" t="s">
        <v>1101</v>
      </c>
      <c r="S36" s="2" t="s">
        <v>928</v>
      </c>
      <c r="T36" s="2" t="s">
        <v>1150</v>
      </c>
      <c r="U36" s="2">
        <v>5</v>
      </c>
      <c r="V36" s="2" t="s">
        <v>2082</v>
      </c>
      <c r="W36" s="2">
        <v>18</v>
      </c>
      <c r="X36" s="2" t="s">
        <v>930</v>
      </c>
      <c r="Y36" s="2">
        <v>1</v>
      </c>
      <c r="Z36" s="2" t="s">
        <v>943</v>
      </c>
      <c r="AA36" s="2">
        <v>0</v>
      </c>
      <c r="AB36" s="2" t="s">
        <v>922</v>
      </c>
      <c r="AC36" s="2" t="s">
        <v>1056</v>
      </c>
      <c r="AD36" s="2" t="s">
        <v>1055</v>
      </c>
      <c r="AE36" s="2">
        <v>59</v>
      </c>
      <c r="AF36" s="2">
        <v>25</v>
      </c>
      <c r="AG36" s="2">
        <v>36</v>
      </c>
      <c r="AH36" s="2">
        <v>25</v>
      </c>
      <c r="AI36" s="2" t="s">
        <v>1054</v>
      </c>
      <c r="AJ36" s="2" t="s">
        <v>1378</v>
      </c>
      <c r="AK36" s="2"/>
      <c r="AL36" s="2"/>
      <c r="AM36" s="2"/>
    </row>
    <row r="37" spans="1:39" x14ac:dyDescent="0.3">
      <c r="A37" s="85">
        <v>36</v>
      </c>
      <c r="B37" s="19" t="str">
        <f>'FST imm. duration'!B37</f>
        <v xml:space="preserve">MISHRA et al. </v>
      </c>
      <c r="C37" s="2" t="str">
        <f>'FST imm. duration'!E37</f>
        <v>Table2</v>
      </c>
      <c r="D37" s="4">
        <f>'FST imm. duration'!D37</f>
        <v>1</v>
      </c>
      <c r="E37" s="4">
        <f>'FST imm. duration'!C37</f>
        <v>2013</v>
      </c>
      <c r="F37" s="2" t="s">
        <v>936</v>
      </c>
      <c r="G37" s="2" t="s">
        <v>953</v>
      </c>
      <c r="H37" s="2" t="s">
        <v>952</v>
      </c>
      <c r="I37" s="2" t="s">
        <v>943</v>
      </c>
      <c r="J37" s="2" t="s">
        <v>943</v>
      </c>
      <c r="K37" s="2" t="s">
        <v>1058</v>
      </c>
      <c r="L37" s="2" t="s">
        <v>1059</v>
      </c>
      <c r="M37" s="2" t="s">
        <v>943</v>
      </c>
      <c r="N37" s="2" t="s">
        <v>943</v>
      </c>
      <c r="O37" s="2" t="s">
        <v>943</v>
      </c>
      <c r="P37" s="2" t="s">
        <v>943</v>
      </c>
      <c r="Q37" s="2" t="s">
        <v>943</v>
      </c>
      <c r="R37" s="2" t="s">
        <v>1101</v>
      </c>
      <c r="S37" s="2" t="s">
        <v>928</v>
      </c>
      <c r="T37" s="2" t="s">
        <v>1150</v>
      </c>
      <c r="U37" s="2">
        <v>20</v>
      </c>
      <c r="V37" s="2" t="s">
        <v>2082</v>
      </c>
      <c r="W37" s="2">
        <v>7</v>
      </c>
      <c r="X37" s="2" t="s">
        <v>982</v>
      </c>
      <c r="Y37" s="2">
        <v>1</v>
      </c>
      <c r="Z37" s="2">
        <v>0.27</v>
      </c>
      <c r="AA37" s="2">
        <v>1</v>
      </c>
      <c r="AB37" s="2" t="s">
        <v>1061</v>
      </c>
      <c r="AC37" s="2" t="s">
        <v>943</v>
      </c>
      <c r="AD37" s="2" t="s">
        <v>1060</v>
      </c>
      <c r="AE37" s="2" t="s">
        <v>943</v>
      </c>
      <c r="AF37" s="2" t="s">
        <v>943</v>
      </c>
      <c r="AG37" s="2">
        <v>15</v>
      </c>
      <c r="AH37" s="2">
        <v>25</v>
      </c>
      <c r="AI37" s="2" t="s">
        <v>40</v>
      </c>
      <c r="AJ37" s="2" t="s">
        <v>1378</v>
      </c>
      <c r="AK37" s="2"/>
      <c r="AL37" s="2"/>
      <c r="AM37" s="2"/>
    </row>
    <row r="38" spans="1:39" x14ac:dyDescent="0.3">
      <c r="A38" s="85">
        <v>37</v>
      </c>
      <c r="B38" s="19" t="str">
        <f>'FST imm. duration'!B38</f>
        <v xml:space="preserve">MISHRA et al. </v>
      </c>
      <c r="C38" s="2" t="str">
        <f>'FST imm. duration'!E38</f>
        <v>Table2</v>
      </c>
      <c r="D38" s="4">
        <f>'FST imm. duration'!D38</f>
        <v>2</v>
      </c>
      <c r="E38" s="4">
        <f>'FST imm. duration'!C38</f>
        <v>2013</v>
      </c>
      <c r="F38" s="2" t="s">
        <v>936</v>
      </c>
      <c r="G38" s="2" t="s">
        <v>953</v>
      </c>
      <c r="H38" s="2" t="s">
        <v>952</v>
      </c>
      <c r="I38" s="2" t="s">
        <v>943</v>
      </c>
      <c r="J38" s="2" t="s">
        <v>943</v>
      </c>
      <c r="K38" s="2" t="s">
        <v>1058</v>
      </c>
      <c r="L38" s="2" t="s">
        <v>1059</v>
      </c>
      <c r="M38" s="2" t="s">
        <v>943</v>
      </c>
      <c r="N38" s="2" t="s">
        <v>943</v>
      </c>
      <c r="O38" s="2" t="s">
        <v>943</v>
      </c>
      <c r="P38" s="2" t="s">
        <v>943</v>
      </c>
      <c r="Q38" s="2" t="s">
        <v>943</v>
      </c>
      <c r="R38" s="2" t="s">
        <v>1101</v>
      </c>
      <c r="S38" s="2" t="s">
        <v>945</v>
      </c>
      <c r="T38" s="2" t="s">
        <v>1151</v>
      </c>
      <c r="U38" s="2">
        <v>15</v>
      </c>
      <c r="V38" s="2" t="s">
        <v>2082</v>
      </c>
      <c r="W38" s="2">
        <v>7</v>
      </c>
      <c r="X38" s="2" t="s">
        <v>982</v>
      </c>
      <c r="Y38" s="2">
        <v>1</v>
      </c>
      <c r="Z38" s="2">
        <v>0.27</v>
      </c>
      <c r="AA38" s="2">
        <v>1</v>
      </c>
      <c r="AB38" s="2" t="s">
        <v>1061</v>
      </c>
      <c r="AC38" s="2" t="s">
        <v>943</v>
      </c>
      <c r="AD38" s="2" t="s">
        <v>1060</v>
      </c>
      <c r="AE38" s="2" t="s">
        <v>943</v>
      </c>
      <c r="AF38" s="2" t="s">
        <v>943</v>
      </c>
      <c r="AG38" s="2">
        <v>15</v>
      </c>
      <c r="AH38" s="2">
        <v>25</v>
      </c>
      <c r="AI38" s="2" t="s">
        <v>40</v>
      </c>
      <c r="AJ38" s="2" t="s">
        <v>1378</v>
      </c>
      <c r="AK38" s="2"/>
      <c r="AL38" s="2"/>
      <c r="AM38" s="2"/>
    </row>
    <row r="39" spans="1:39" x14ac:dyDescent="0.3">
      <c r="A39" s="85">
        <v>38</v>
      </c>
      <c r="B39" s="19" t="str">
        <f>'FST imm. duration'!B39</f>
        <v xml:space="preserve">MISHRA et al. </v>
      </c>
      <c r="C39" s="2" t="str">
        <f>'FST imm. duration'!E39</f>
        <v>Table2</v>
      </c>
      <c r="D39" s="4">
        <f>'FST imm. duration'!D39</f>
        <v>3</v>
      </c>
      <c r="E39" s="4">
        <f>'FST imm. duration'!C39</f>
        <v>2013</v>
      </c>
      <c r="F39" s="2" t="s">
        <v>936</v>
      </c>
      <c r="G39" s="2" t="s">
        <v>953</v>
      </c>
      <c r="H39" s="2" t="s">
        <v>952</v>
      </c>
      <c r="I39" s="2" t="s">
        <v>943</v>
      </c>
      <c r="J39" s="2" t="s">
        <v>943</v>
      </c>
      <c r="K39" s="2" t="s">
        <v>1058</v>
      </c>
      <c r="L39" s="2" t="s">
        <v>1059</v>
      </c>
      <c r="M39" s="2" t="s">
        <v>943</v>
      </c>
      <c r="N39" s="2" t="s">
        <v>943</v>
      </c>
      <c r="O39" s="2" t="s">
        <v>943</v>
      </c>
      <c r="P39" s="2" t="s">
        <v>943</v>
      </c>
      <c r="Q39" s="2" t="s">
        <v>943</v>
      </c>
      <c r="R39" s="2" t="s">
        <v>1101</v>
      </c>
      <c r="S39" s="2" t="s">
        <v>928</v>
      </c>
      <c r="T39" s="2" t="s">
        <v>1150</v>
      </c>
      <c r="U39" s="2">
        <v>20</v>
      </c>
      <c r="V39" s="2" t="s">
        <v>2082</v>
      </c>
      <c r="W39" s="2">
        <v>14</v>
      </c>
      <c r="X39" s="2" t="s">
        <v>982</v>
      </c>
      <c r="Y39" s="2">
        <v>1</v>
      </c>
      <c r="Z39" s="2">
        <v>0.27</v>
      </c>
      <c r="AA39" s="2">
        <v>1</v>
      </c>
      <c r="AB39" s="2" t="s">
        <v>1061</v>
      </c>
      <c r="AC39" s="2" t="s">
        <v>943</v>
      </c>
      <c r="AD39" s="2" t="s">
        <v>1060</v>
      </c>
      <c r="AE39" s="2" t="s">
        <v>943</v>
      </c>
      <c r="AF39" s="2" t="s">
        <v>943</v>
      </c>
      <c r="AG39" s="2">
        <v>15</v>
      </c>
      <c r="AH39" s="2">
        <v>25</v>
      </c>
      <c r="AI39" s="2" t="s">
        <v>40</v>
      </c>
      <c r="AJ39" s="2" t="s">
        <v>1378</v>
      </c>
      <c r="AK39" s="2"/>
      <c r="AL39" s="2"/>
      <c r="AM39" s="2"/>
    </row>
    <row r="40" spans="1:39" x14ac:dyDescent="0.3">
      <c r="A40" s="85">
        <v>39</v>
      </c>
      <c r="B40" s="19" t="str">
        <f>'FST imm. duration'!B40</f>
        <v xml:space="preserve">MISHRA et al. </v>
      </c>
      <c r="C40" s="2" t="str">
        <f>'FST imm. duration'!E40</f>
        <v>Table2</v>
      </c>
      <c r="D40" s="4">
        <f>'FST imm. duration'!D40</f>
        <v>4</v>
      </c>
      <c r="E40" s="4">
        <f>'FST imm. duration'!C40</f>
        <v>2013</v>
      </c>
      <c r="F40" s="2" t="s">
        <v>936</v>
      </c>
      <c r="G40" s="2" t="s">
        <v>953</v>
      </c>
      <c r="H40" s="2" t="s">
        <v>952</v>
      </c>
      <c r="I40" s="2" t="s">
        <v>943</v>
      </c>
      <c r="J40" s="2" t="s">
        <v>943</v>
      </c>
      <c r="K40" s="2" t="s">
        <v>1058</v>
      </c>
      <c r="L40" s="2" t="s">
        <v>1059</v>
      </c>
      <c r="M40" s="2" t="s">
        <v>943</v>
      </c>
      <c r="N40" s="2" t="s">
        <v>943</v>
      </c>
      <c r="O40" s="2" t="s">
        <v>943</v>
      </c>
      <c r="P40" s="2" t="s">
        <v>943</v>
      </c>
      <c r="Q40" s="2" t="s">
        <v>943</v>
      </c>
      <c r="R40" s="2" t="s">
        <v>1101</v>
      </c>
      <c r="S40" s="2" t="s">
        <v>945</v>
      </c>
      <c r="T40" s="2" t="s">
        <v>1151</v>
      </c>
      <c r="U40" s="2">
        <v>15</v>
      </c>
      <c r="V40" s="2" t="s">
        <v>2082</v>
      </c>
      <c r="W40" s="2">
        <v>14</v>
      </c>
      <c r="X40" s="2" t="s">
        <v>982</v>
      </c>
      <c r="Y40" s="2">
        <v>1</v>
      </c>
      <c r="Z40" s="2">
        <v>0.27</v>
      </c>
      <c r="AA40" s="2">
        <v>1</v>
      </c>
      <c r="AB40" s="2" t="s">
        <v>1061</v>
      </c>
      <c r="AC40" s="2" t="s">
        <v>943</v>
      </c>
      <c r="AD40" s="2" t="s">
        <v>1060</v>
      </c>
      <c r="AE40" s="2" t="s">
        <v>943</v>
      </c>
      <c r="AF40" s="2" t="s">
        <v>943</v>
      </c>
      <c r="AG40" s="2">
        <v>15</v>
      </c>
      <c r="AH40" s="2">
        <v>25</v>
      </c>
      <c r="AI40" s="2" t="s">
        <v>40</v>
      </c>
      <c r="AJ40" s="2" t="s">
        <v>1378</v>
      </c>
      <c r="AK40" s="2"/>
      <c r="AL40" s="2"/>
      <c r="AM40" s="2"/>
    </row>
    <row r="41" spans="1:39" x14ac:dyDescent="0.3">
      <c r="A41" s="85">
        <v>40</v>
      </c>
      <c r="B41" s="19" t="str">
        <f>'FST imm. duration'!B41</f>
        <v xml:space="preserve">MUSAZZI et al. </v>
      </c>
      <c r="C41" s="2" t="str">
        <f>'FST imm. duration'!E41</f>
        <v>Figure1</v>
      </c>
      <c r="D41" s="4">
        <f>'FST imm. duration'!D41</f>
        <v>1</v>
      </c>
      <c r="E41" s="4">
        <f>'FST imm. duration'!C41</f>
        <v>2010</v>
      </c>
      <c r="F41" s="2" t="s">
        <v>923</v>
      </c>
      <c r="G41" s="2" t="s">
        <v>953</v>
      </c>
      <c r="H41" s="2" t="s">
        <v>1063</v>
      </c>
      <c r="I41" s="2" t="s">
        <v>1066</v>
      </c>
      <c r="J41" s="2" t="s">
        <v>943</v>
      </c>
      <c r="K41" s="2" t="s">
        <v>943</v>
      </c>
      <c r="L41" s="2" t="s">
        <v>1065</v>
      </c>
      <c r="M41" s="2" t="s">
        <v>1950</v>
      </c>
      <c r="N41" s="2" t="s">
        <v>943</v>
      </c>
      <c r="O41" s="80" t="s">
        <v>1930</v>
      </c>
      <c r="P41" s="2" t="s">
        <v>1938</v>
      </c>
      <c r="Q41" s="2" t="s">
        <v>1951</v>
      </c>
      <c r="R41" s="2" t="s">
        <v>1101</v>
      </c>
      <c r="S41" s="2" t="s">
        <v>1064</v>
      </c>
      <c r="T41" s="2" t="s">
        <v>1150</v>
      </c>
      <c r="U41" s="2">
        <v>25</v>
      </c>
      <c r="V41" s="2" t="s">
        <v>2082</v>
      </c>
      <c r="W41" s="2">
        <v>21</v>
      </c>
      <c r="X41" s="2" t="s">
        <v>1067</v>
      </c>
      <c r="Y41" s="2" t="s">
        <v>943</v>
      </c>
      <c r="Z41" s="2" t="s">
        <v>943</v>
      </c>
      <c r="AA41" s="2">
        <v>0</v>
      </c>
      <c r="AB41" s="2" t="s">
        <v>922</v>
      </c>
      <c r="AC41" s="2" t="s">
        <v>921</v>
      </c>
      <c r="AD41" s="2" t="s">
        <v>1068</v>
      </c>
      <c r="AE41" s="2">
        <v>40</v>
      </c>
      <c r="AF41" s="2">
        <v>20</v>
      </c>
      <c r="AG41" s="2">
        <v>30</v>
      </c>
      <c r="AH41" s="2" t="s">
        <v>1483</v>
      </c>
      <c r="AI41" s="2" t="s">
        <v>40</v>
      </c>
      <c r="AJ41" s="2"/>
      <c r="AK41" s="2"/>
      <c r="AL41" s="2"/>
      <c r="AM41" s="2"/>
    </row>
    <row r="42" spans="1:39" x14ac:dyDescent="0.3">
      <c r="A42" s="85">
        <v>41</v>
      </c>
      <c r="B42" s="19" t="str">
        <f>'FST imm. duration'!B42</f>
        <v xml:space="preserve">MUSAZZI et al. </v>
      </c>
      <c r="C42" s="2" t="str">
        <f>'FST imm. duration'!E42</f>
        <v>Figure1</v>
      </c>
      <c r="D42" s="4">
        <f>'FST imm. duration'!D42</f>
        <v>2</v>
      </c>
      <c r="E42" s="4">
        <f>'FST imm. duration'!C42</f>
        <v>2010</v>
      </c>
      <c r="F42" s="2" t="s">
        <v>923</v>
      </c>
      <c r="G42" s="2" t="s">
        <v>953</v>
      </c>
      <c r="H42" s="2" t="s">
        <v>1063</v>
      </c>
      <c r="I42" s="2" t="s">
        <v>1066</v>
      </c>
      <c r="J42" s="2" t="s">
        <v>1176</v>
      </c>
      <c r="K42" s="2" t="s">
        <v>943</v>
      </c>
      <c r="L42" s="2" t="s">
        <v>1065</v>
      </c>
      <c r="M42" s="2" t="s">
        <v>1950</v>
      </c>
      <c r="N42" s="2" t="s">
        <v>943</v>
      </c>
      <c r="O42" s="80" t="s">
        <v>1930</v>
      </c>
      <c r="P42" s="2" t="s">
        <v>1938</v>
      </c>
      <c r="Q42" s="2" t="s">
        <v>1951</v>
      </c>
      <c r="R42" s="2" t="s">
        <v>1101</v>
      </c>
      <c r="S42" s="2" t="s">
        <v>1064</v>
      </c>
      <c r="T42" s="2" t="s">
        <v>1150</v>
      </c>
      <c r="U42" s="2">
        <v>25</v>
      </c>
      <c r="V42" s="2" t="s">
        <v>2082</v>
      </c>
      <c r="W42" s="2">
        <v>21</v>
      </c>
      <c r="X42" s="2" t="s">
        <v>1067</v>
      </c>
      <c r="Y42" s="2" t="s">
        <v>943</v>
      </c>
      <c r="Z42" s="2" t="s">
        <v>943</v>
      </c>
      <c r="AA42" s="2">
        <v>0</v>
      </c>
      <c r="AB42" s="2" t="s">
        <v>922</v>
      </c>
      <c r="AC42" s="2" t="s">
        <v>921</v>
      </c>
      <c r="AD42" s="2" t="s">
        <v>1068</v>
      </c>
      <c r="AE42" s="2">
        <v>40</v>
      </c>
      <c r="AF42" s="2">
        <v>20</v>
      </c>
      <c r="AG42" s="2">
        <v>30</v>
      </c>
      <c r="AH42" s="2" t="s">
        <v>1483</v>
      </c>
      <c r="AI42" s="2" t="s">
        <v>40</v>
      </c>
      <c r="AJ42" s="2"/>
      <c r="AK42" s="2"/>
      <c r="AL42" s="2"/>
      <c r="AM42" s="2"/>
    </row>
    <row r="43" spans="1:39" x14ac:dyDescent="0.3">
      <c r="A43" s="85">
        <v>42</v>
      </c>
      <c r="B43" s="19" t="str">
        <f>'FST imm. duration'!B43</f>
        <v xml:space="preserve">MUSAZZI et al. </v>
      </c>
      <c r="C43" s="2" t="str">
        <f>'FST imm. duration'!E43</f>
        <v>Figure1</v>
      </c>
      <c r="D43" s="4">
        <f>'FST imm. duration'!D43</f>
        <v>3</v>
      </c>
      <c r="E43" s="4">
        <f>'FST imm. duration'!C43</f>
        <v>2010</v>
      </c>
      <c r="F43" s="2" t="s">
        <v>923</v>
      </c>
      <c r="G43" s="2" t="s">
        <v>953</v>
      </c>
      <c r="H43" s="2" t="s">
        <v>1062</v>
      </c>
      <c r="I43" s="2" t="s">
        <v>1066</v>
      </c>
      <c r="J43" s="2" t="s">
        <v>943</v>
      </c>
      <c r="K43" s="2" t="s">
        <v>943</v>
      </c>
      <c r="L43" s="2" t="s">
        <v>1065</v>
      </c>
      <c r="M43" s="2" t="s">
        <v>1950</v>
      </c>
      <c r="N43" s="2" t="s">
        <v>943</v>
      </c>
      <c r="O43" s="80" t="s">
        <v>1930</v>
      </c>
      <c r="P43" s="2" t="s">
        <v>1938</v>
      </c>
      <c r="Q43" s="2" t="s">
        <v>1951</v>
      </c>
      <c r="R43" s="2" t="s">
        <v>1101</v>
      </c>
      <c r="S43" s="2" t="s">
        <v>1064</v>
      </c>
      <c r="T43" s="2" t="s">
        <v>1150</v>
      </c>
      <c r="U43" s="2">
        <v>25</v>
      </c>
      <c r="V43" s="2" t="s">
        <v>2082</v>
      </c>
      <c r="W43" s="2">
        <v>21</v>
      </c>
      <c r="X43" s="2" t="s">
        <v>1067</v>
      </c>
      <c r="Y43" s="2" t="s">
        <v>943</v>
      </c>
      <c r="Z43" s="2" t="s">
        <v>943</v>
      </c>
      <c r="AA43" s="2">
        <v>0</v>
      </c>
      <c r="AB43" s="2" t="s">
        <v>922</v>
      </c>
      <c r="AC43" s="2" t="s">
        <v>921</v>
      </c>
      <c r="AD43" s="2" t="s">
        <v>1068</v>
      </c>
      <c r="AE43" s="2">
        <v>40</v>
      </c>
      <c r="AF43" s="2">
        <v>20</v>
      </c>
      <c r="AG43" s="2">
        <v>30</v>
      </c>
      <c r="AH43" s="2" t="s">
        <v>1483</v>
      </c>
      <c r="AI43" s="2" t="s">
        <v>40</v>
      </c>
      <c r="AJ43" s="2"/>
      <c r="AK43" s="2"/>
      <c r="AL43" s="2"/>
      <c r="AM43" s="2"/>
    </row>
    <row r="44" spans="1:39" x14ac:dyDescent="0.3">
      <c r="A44" s="85">
        <v>43</v>
      </c>
      <c r="B44" s="19" t="str">
        <f>'FST imm. duration'!B44</f>
        <v xml:space="preserve">MUSAZZI et al. </v>
      </c>
      <c r="C44" s="2" t="str">
        <f>'FST imm. duration'!E44</f>
        <v>Figure1</v>
      </c>
      <c r="D44" s="4">
        <f>'FST imm. duration'!D44</f>
        <v>4</v>
      </c>
      <c r="E44" s="4">
        <f>'FST imm. duration'!C44</f>
        <v>2010</v>
      </c>
      <c r="F44" s="2" t="s">
        <v>923</v>
      </c>
      <c r="G44" s="2" t="s">
        <v>953</v>
      </c>
      <c r="H44" s="2" t="s">
        <v>1062</v>
      </c>
      <c r="I44" s="2" t="s">
        <v>1066</v>
      </c>
      <c r="J44" s="2" t="s">
        <v>1176</v>
      </c>
      <c r="K44" s="2" t="s">
        <v>943</v>
      </c>
      <c r="L44" s="2" t="s">
        <v>1065</v>
      </c>
      <c r="M44" s="2" t="s">
        <v>1950</v>
      </c>
      <c r="N44" s="2" t="s">
        <v>943</v>
      </c>
      <c r="O44" s="80" t="s">
        <v>1930</v>
      </c>
      <c r="P44" s="2" t="s">
        <v>1938</v>
      </c>
      <c r="Q44" s="2" t="s">
        <v>1951</v>
      </c>
      <c r="R44" s="2" t="s">
        <v>1101</v>
      </c>
      <c r="S44" s="2" t="s">
        <v>1064</v>
      </c>
      <c r="T44" s="2" t="s">
        <v>1150</v>
      </c>
      <c r="U44" s="2">
        <v>25</v>
      </c>
      <c r="V44" s="2" t="s">
        <v>2082</v>
      </c>
      <c r="W44" s="2">
        <v>21</v>
      </c>
      <c r="X44" s="2" t="s">
        <v>1067</v>
      </c>
      <c r="Y44" s="2" t="s">
        <v>943</v>
      </c>
      <c r="Z44" s="2" t="s">
        <v>943</v>
      </c>
      <c r="AA44" s="2">
        <v>0</v>
      </c>
      <c r="AB44" s="2" t="s">
        <v>922</v>
      </c>
      <c r="AC44" s="2" t="s">
        <v>921</v>
      </c>
      <c r="AD44" s="2" t="s">
        <v>1068</v>
      </c>
      <c r="AE44" s="2">
        <v>40</v>
      </c>
      <c r="AF44" s="2">
        <v>20</v>
      </c>
      <c r="AG44" s="2">
        <v>30</v>
      </c>
      <c r="AH44" s="2" t="s">
        <v>1483</v>
      </c>
      <c r="AI44" s="2" t="s">
        <v>40</v>
      </c>
      <c r="AJ44" s="2"/>
      <c r="AK44" s="2"/>
      <c r="AL44" s="2"/>
      <c r="AM44" s="2"/>
    </row>
    <row r="45" spans="1:39" x14ac:dyDescent="0.3">
      <c r="A45" s="85">
        <v>44</v>
      </c>
      <c r="B45" s="19" t="str">
        <f>'FST imm. duration'!B45</f>
        <v xml:space="preserve">OVERSTREET et al. </v>
      </c>
      <c r="C45" s="2" t="str">
        <f>'FST imm. duration'!E45</f>
        <v>Figure1</v>
      </c>
      <c r="D45" s="4">
        <f>'FST imm. duration'!D45</f>
        <v>1</v>
      </c>
      <c r="E45" s="4">
        <f>'FST imm. duration'!C45</f>
        <v>2004</v>
      </c>
      <c r="F45" s="2" t="s">
        <v>943</v>
      </c>
      <c r="G45" s="2" t="s">
        <v>953</v>
      </c>
      <c r="H45" s="2" t="s">
        <v>1062</v>
      </c>
      <c r="I45" s="2">
        <v>89</v>
      </c>
      <c r="J45" s="2" t="s">
        <v>943</v>
      </c>
      <c r="K45" s="2">
        <v>375</v>
      </c>
      <c r="L45" s="2" t="s">
        <v>1072</v>
      </c>
      <c r="M45" s="2" t="s">
        <v>943</v>
      </c>
      <c r="N45" s="2">
        <v>3</v>
      </c>
      <c r="O45" s="80" t="s">
        <v>1930</v>
      </c>
      <c r="P45" s="2" t="s">
        <v>943</v>
      </c>
      <c r="Q45" s="2" t="s">
        <v>943</v>
      </c>
      <c r="R45" s="2" t="s">
        <v>1101</v>
      </c>
      <c r="S45" s="2" t="s">
        <v>999</v>
      </c>
      <c r="T45" s="2" t="s">
        <v>1150</v>
      </c>
      <c r="U45" s="2">
        <v>10</v>
      </c>
      <c r="V45" s="2" t="s">
        <v>2082</v>
      </c>
      <c r="W45" s="2">
        <v>14</v>
      </c>
      <c r="X45" s="2" t="s">
        <v>930</v>
      </c>
      <c r="Y45" s="2">
        <v>2</v>
      </c>
      <c r="Z45" s="2">
        <v>24</v>
      </c>
      <c r="AA45" s="2">
        <v>0</v>
      </c>
      <c r="AB45" s="2" t="s">
        <v>941</v>
      </c>
      <c r="AC45" s="2" t="s">
        <v>943</v>
      </c>
      <c r="AD45" s="2" t="s">
        <v>1074</v>
      </c>
      <c r="AE45" s="2">
        <v>40</v>
      </c>
      <c r="AF45" s="2">
        <v>18</v>
      </c>
      <c r="AG45" s="2" t="s">
        <v>943</v>
      </c>
      <c r="AH45" s="2">
        <v>25</v>
      </c>
      <c r="AI45" s="2" t="s">
        <v>1073</v>
      </c>
      <c r="AJ45" s="2" t="s">
        <v>1378</v>
      </c>
      <c r="AK45" s="2"/>
      <c r="AL45" s="2"/>
      <c r="AM45" s="2"/>
    </row>
    <row r="46" spans="1:39" x14ac:dyDescent="0.3">
      <c r="A46" s="85">
        <v>45</v>
      </c>
      <c r="B46" s="19" t="str">
        <f>'FST imm. duration'!B46</f>
        <v xml:space="preserve">OVERSTREET et al. </v>
      </c>
      <c r="C46" s="2" t="str">
        <f>'FST imm. duration'!E46</f>
        <v>Figure1</v>
      </c>
      <c r="D46" s="4">
        <f>'FST imm. duration'!D46</f>
        <v>2</v>
      </c>
      <c r="E46" s="4">
        <f>'FST imm. duration'!C46</f>
        <v>2004</v>
      </c>
      <c r="F46" s="2" t="s">
        <v>943</v>
      </c>
      <c r="G46" s="2" t="s">
        <v>953</v>
      </c>
      <c r="H46" s="2" t="s">
        <v>1062</v>
      </c>
      <c r="I46" s="2">
        <v>89</v>
      </c>
      <c r="J46" s="2" t="s">
        <v>943</v>
      </c>
      <c r="K46" s="2">
        <v>375</v>
      </c>
      <c r="L46" s="2" t="s">
        <v>1072</v>
      </c>
      <c r="M46" s="2" t="s">
        <v>943</v>
      </c>
      <c r="N46" s="2">
        <v>3</v>
      </c>
      <c r="O46" s="80" t="s">
        <v>1930</v>
      </c>
      <c r="P46" s="2" t="s">
        <v>943</v>
      </c>
      <c r="Q46" s="2" t="s">
        <v>943</v>
      </c>
      <c r="R46" s="2" t="s">
        <v>1101</v>
      </c>
      <c r="S46" s="2" t="s">
        <v>999</v>
      </c>
      <c r="T46" s="2" t="s">
        <v>1150</v>
      </c>
      <c r="U46" s="2">
        <v>5</v>
      </c>
      <c r="V46" s="2" t="s">
        <v>2082</v>
      </c>
      <c r="W46" s="2">
        <v>14</v>
      </c>
      <c r="X46" s="2" t="s">
        <v>930</v>
      </c>
      <c r="Y46" s="2">
        <v>2</v>
      </c>
      <c r="Z46" s="2">
        <v>24</v>
      </c>
      <c r="AA46" s="2">
        <v>0</v>
      </c>
      <c r="AB46" s="2" t="s">
        <v>941</v>
      </c>
      <c r="AC46" s="2" t="s">
        <v>943</v>
      </c>
      <c r="AD46" s="2" t="s">
        <v>1074</v>
      </c>
      <c r="AE46" s="2">
        <v>40</v>
      </c>
      <c r="AF46" s="2">
        <v>18</v>
      </c>
      <c r="AG46" s="2" t="s">
        <v>943</v>
      </c>
      <c r="AH46" s="2">
        <v>25</v>
      </c>
      <c r="AI46" s="2" t="s">
        <v>1073</v>
      </c>
      <c r="AJ46" s="2" t="s">
        <v>1378</v>
      </c>
      <c r="AK46" s="2"/>
      <c r="AL46" s="2"/>
      <c r="AM46" s="2"/>
    </row>
    <row r="47" spans="1:39" x14ac:dyDescent="0.3">
      <c r="A47" s="85">
        <v>46</v>
      </c>
      <c r="B47" s="19" t="str">
        <f>'FST imm. duration'!B47</f>
        <v xml:space="preserve">OVERSTREET et al. </v>
      </c>
      <c r="C47" s="2" t="str">
        <f>'FST imm. duration'!E47</f>
        <v>Figure1</v>
      </c>
      <c r="D47" s="4">
        <f>'FST imm. duration'!D47</f>
        <v>3</v>
      </c>
      <c r="E47" s="4">
        <f>'FST imm. duration'!C47</f>
        <v>2004</v>
      </c>
      <c r="F47" s="2" t="s">
        <v>943</v>
      </c>
      <c r="G47" s="2" t="s">
        <v>953</v>
      </c>
      <c r="H47" s="2" t="s">
        <v>1062</v>
      </c>
      <c r="I47" s="2">
        <v>89</v>
      </c>
      <c r="J47" s="2" t="s">
        <v>943</v>
      </c>
      <c r="K47" s="2">
        <v>375</v>
      </c>
      <c r="L47" s="2" t="s">
        <v>1072</v>
      </c>
      <c r="M47" s="2" t="s">
        <v>943</v>
      </c>
      <c r="N47" s="2">
        <v>3</v>
      </c>
      <c r="O47" s="80" t="s">
        <v>1930</v>
      </c>
      <c r="P47" s="2" t="s">
        <v>943</v>
      </c>
      <c r="Q47" s="2" t="s">
        <v>943</v>
      </c>
      <c r="R47" s="2" t="s">
        <v>1101</v>
      </c>
      <c r="S47" s="2" t="s">
        <v>929</v>
      </c>
      <c r="T47" s="2" t="s">
        <v>1151</v>
      </c>
      <c r="U47" s="2">
        <v>5</v>
      </c>
      <c r="V47" s="2" t="s">
        <v>2082</v>
      </c>
      <c r="W47" s="2">
        <v>14</v>
      </c>
      <c r="X47" s="2" t="s">
        <v>930</v>
      </c>
      <c r="Y47" s="2">
        <v>1</v>
      </c>
      <c r="Z47" s="2">
        <v>24</v>
      </c>
      <c r="AA47" s="2">
        <v>0</v>
      </c>
      <c r="AB47" s="2" t="s">
        <v>941</v>
      </c>
      <c r="AC47" s="2" t="s">
        <v>943</v>
      </c>
      <c r="AD47" s="2" t="s">
        <v>1074</v>
      </c>
      <c r="AE47" s="2">
        <v>40</v>
      </c>
      <c r="AF47" s="2">
        <v>18</v>
      </c>
      <c r="AG47" s="2" t="s">
        <v>943</v>
      </c>
      <c r="AH47" s="2">
        <v>25</v>
      </c>
      <c r="AI47" s="2" t="s">
        <v>1073</v>
      </c>
      <c r="AJ47" s="2" t="s">
        <v>1378</v>
      </c>
      <c r="AK47" s="2"/>
      <c r="AL47" s="2"/>
      <c r="AM47" s="2"/>
    </row>
    <row r="48" spans="1:39" x14ac:dyDescent="0.3">
      <c r="A48" s="85">
        <v>47</v>
      </c>
      <c r="B48" s="19" t="str">
        <f>'FST imm. duration'!B48</f>
        <v xml:space="preserve">OVERSTREET et al. </v>
      </c>
      <c r="C48" s="2" t="str">
        <f>'FST imm. duration'!E48</f>
        <v>Figure1</v>
      </c>
      <c r="D48" s="4">
        <f>'FST imm. duration'!D48</f>
        <v>4</v>
      </c>
      <c r="E48" s="4">
        <f>'FST imm. duration'!C48</f>
        <v>2004</v>
      </c>
      <c r="F48" s="2" t="s">
        <v>943</v>
      </c>
      <c r="G48" s="2" t="s">
        <v>953</v>
      </c>
      <c r="H48" s="2" t="s">
        <v>1063</v>
      </c>
      <c r="I48" s="2">
        <v>89</v>
      </c>
      <c r="J48" s="2" t="s">
        <v>943</v>
      </c>
      <c r="K48" s="2">
        <v>401</v>
      </c>
      <c r="L48" s="2" t="s">
        <v>1072</v>
      </c>
      <c r="M48" s="2" t="s">
        <v>943</v>
      </c>
      <c r="N48" s="2">
        <v>3</v>
      </c>
      <c r="O48" s="80" t="s">
        <v>1930</v>
      </c>
      <c r="P48" s="2" t="s">
        <v>943</v>
      </c>
      <c r="Q48" s="2" t="s">
        <v>943</v>
      </c>
      <c r="R48" s="2" t="s">
        <v>1101</v>
      </c>
      <c r="S48" s="2" t="s">
        <v>999</v>
      </c>
      <c r="T48" s="2" t="s">
        <v>1150</v>
      </c>
      <c r="U48" s="2">
        <v>10</v>
      </c>
      <c r="V48" s="2" t="s">
        <v>2082</v>
      </c>
      <c r="W48" s="2">
        <v>14</v>
      </c>
      <c r="X48" s="2" t="s">
        <v>930</v>
      </c>
      <c r="Y48" s="2">
        <v>2</v>
      </c>
      <c r="Z48" s="2">
        <v>24</v>
      </c>
      <c r="AA48" s="2">
        <v>0</v>
      </c>
      <c r="AB48" s="2" t="s">
        <v>941</v>
      </c>
      <c r="AC48" s="2" t="s">
        <v>943</v>
      </c>
      <c r="AD48" s="2" t="s">
        <v>1074</v>
      </c>
      <c r="AE48" s="2">
        <v>40</v>
      </c>
      <c r="AF48" s="2">
        <v>18</v>
      </c>
      <c r="AG48" s="2" t="s">
        <v>943</v>
      </c>
      <c r="AH48" s="2">
        <v>25</v>
      </c>
      <c r="AI48" s="2" t="s">
        <v>1073</v>
      </c>
      <c r="AJ48" s="2"/>
      <c r="AK48" s="2"/>
      <c r="AL48" s="2"/>
      <c r="AM48" s="2"/>
    </row>
    <row r="49" spans="1:39" x14ac:dyDescent="0.3">
      <c r="A49" s="85">
        <v>48</v>
      </c>
      <c r="B49" s="19" t="str">
        <f>'FST imm. duration'!B49</f>
        <v xml:space="preserve">PAI et al. </v>
      </c>
      <c r="C49" s="2" t="str">
        <f>'FST imm. duration'!E49</f>
        <v>Table4</v>
      </c>
      <c r="D49" s="4">
        <f>'FST imm. duration'!D49</f>
        <v>1</v>
      </c>
      <c r="E49" s="4">
        <f>'FST imm. duration'!C49</f>
        <v>2010</v>
      </c>
      <c r="F49" s="2" t="s">
        <v>936</v>
      </c>
      <c r="G49" s="2" t="s">
        <v>954</v>
      </c>
      <c r="H49" s="2" t="s">
        <v>951</v>
      </c>
      <c r="I49" s="2" t="s">
        <v>1076</v>
      </c>
      <c r="J49" s="2" t="s">
        <v>943</v>
      </c>
      <c r="K49" s="2" t="s">
        <v>1075</v>
      </c>
      <c r="L49" s="2" t="s">
        <v>1077</v>
      </c>
      <c r="M49" s="2" t="s">
        <v>943</v>
      </c>
      <c r="N49" s="2" t="s">
        <v>943</v>
      </c>
      <c r="O49" s="80" t="s">
        <v>1937</v>
      </c>
      <c r="P49" s="2" t="s">
        <v>1952</v>
      </c>
      <c r="Q49" s="2" t="s">
        <v>943</v>
      </c>
      <c r="R49" s="2" t="s">
        <v>1101</v>
      </c>
      <c r="S49" s="2" t="s">
        <v>945</v>
      </c>
      <c r="T49" s="2" t="s">
        <v>1151</v>
      </c>
      <c r="U49" s="2">
        <v>15</v>
      </c>
      <c r="V49" s="2" t="s">
        <v>2082</v>
      </c>
      <c r="W49" s="2">
        <v>1</v>
      </c>
      <c r="X49" s="2" t="s">
        <v>930</v>
      </c>
      <c r="Y49" s="2">
        <v>1</v>
      </c>
      <c r="Z49" s="2">
        <v>1</v>
      </c>
      <c r="AA49" s="2">
        <v>1</v>
      </c>
      <c r="AB49" s="2" t="s">
        <v>1079</v>
      </c>
      <c r="AC49" s="2" t="s">
        <v>943</v>
      </c>
      <c r="AD49" s="2" t="s">
        <v>1078</v>
      </c>
      <c r="AE49" s="2">
        <v>24</v>
      </c>
      <c r="AF49" s="2">
        <v>12</v>
      </c>
      <c r="AG49" s="2">
        <v>12</v>
      </c>
      <c r="AH49" s="2" t="s">
        <v>1953</v>
      </c>
      <c r="AI49" s="2" t="s">
        <v>40</v>
      </c>
      <c r="AJ49" s="2"/>
      <c r="AK49" s="2"/>
      <c r="AL49" s="2"/>
      <c r="AM49" s="2"/>
    </row>
    <row r="50" spans="1:39" x14ac:dyDescent="0.3">
      <c r="A50" s="85">
        <v>49</v>
      </c>
      <c r="B50" s="19" t="str">
        <f>'FST imm. duration'!B50</f>
        <v xml:space="preserve">PAMULAPARTHI et al. </v>
      </c>
      <c r="C50" s="2" t="str">
        <f>'FST imm. duration'!E50</f>
        <v>Figure1</v>
      </c>
      <c r="D50" s="4">
        <f>'FST imm. duration'!D50</f>
        <v>1</v>
      </c>
      <c r="E50" s="4">
        <f>'FST imm. duration'!C50</f>
        <v>2016</v>
      </c>
      <c r="F50" s="2" t="s">
        <v>936</v>
      </c>
      <c r="G50" s="2" t="s">
        <v>954</v>
      </c>
      <c r="H50" s="2" t="s">
        <v>943</v>
      </c>
      <c r="I50" s="2" t="s">
        <v>943</v>
      </c>
      <c r="J50" s="2" t="s">
        <v>943</v>
      </c>
      <c r="K50" s="2" t="s">
        <v>943</v>
      </c>
      <c r="L50" s="2" t="s">
        <v>1080</v>
      </c>
      <c r="M50" s="2" t="s">
        <v>943</v>
      </c>
      <c r="N50" s="2" t="s">
        <v>943</v>
      </c>
      <c r="O50" s="80" t="s">
        <v>1937</v>
      </c>
      <c r="P50" s="2">
        <v>22</v>
      </c>
      <c r="Q50" s="2" t="s">
        <v>943</v>
      </c>
      <c r="R50" s="2" t="s">
        <v>1101</v>
      </c>
      <c r="S50" s="2" t="s">
        <v>945</v>
      </c>
      <c r="T50" s="2" t="s">
        <v>1151</v>
      </c>
      <c r="U50" s="2" t="s">
        <v>943</v>
      </c>
      <c r="V50" s="2" t="s">
        <v>943</v>
      </c>
      <c r="W50" s="2" t="s">
        <v>943</v>
      </c>
      <c r="X50" s="2" t="s">
        <v>943</v>
      </c>
      <c r="Y50" s="2">
        <v>1</v>
      </c>
      <c r="Z50" s="2">
        <v>30</v>
      </c>
      <c r="AA50" s="2">
        <v>1</v>
      </c>
      <c r="AB50" s="2" t="s">
        <v>1027</v>
      </c>
      <c r="AC50" s="2" t="s">
        <v>943</v>
      </c>
      <c r="AD50" s="2" t="s">
        <v>1081</v>
      </c>
      <c r="AE50" s="2">
        <v>25</v>
      </c>
      <c r="AF50" s="2" t="s">
        <v>1944</v>
      </c>
      <c r="AG50" s="2">
        <v>15</v>
      </c>
      <c r="AH50" s="2" t="s">
        <v>943</v>
      </c>
      <c r="AI50" s="2" t="s">
        <v>943</v>
      </c>
      <c r="AJ50" s="2"/>
      <c r="AK50" s="2"/>
      <c r="AL50" s="2"/>
      <c r="AM50" s="2"/>
    </row>
    <row r="51" spans="1:39" x14ac:dyDescent="0.3">
      <c r="A51" s="85">
        <v>50</v>
      </c>
      <c r="B51" s="19" t="str">
        <f>'FST imm. duration'!B51</f>
        <v xml:space="preserve">PAMULAPARTHI et al. </v>
      </c>
      <c r="C51" s="2" t="str">
        <f>'FST imm. duration'!E51</f>
        <v>Figure1</v>
      </c>
      <c r="D51" s="4">
        <f>'FST imm. duration'!D51</f>
        <v>2</v>
      </c>
      <c r="E51" s="4">
        <f>'FST imm. duration'!C51</f>
        <v>2016</v>
      </c>
      <c r="F51" s="2" t="s">
        <v>936</v>
      </c>
      <c r="G51" s="2" t="s">
        <v>954</v>
      </c>
      <c r="H51" s="2" t="s">
        <v>943</v>
      </c>
      <c r="I51" s="2" t="s">
        <v>943</v>
      </c>
      <c r="J51" s="2" t="s">
        <v>943</v>
      </c>
      <c r="K51" s="2" t="s">
        <v>943</v>
      </c>
      <c r="L51" s="2" t="s">
        <v>1080</v>
      </c>
      <c r="M51" s="2" t="s">
        <v>943</v>
      </c>
      <c r="N51" s="2" t="s">
        <v>943</v>
      </c>
      <c r="O51" s="80" t="s">
        <v>1937</v>
      </c>
      <c r="P51" s="2">
        <v>22</v>
      </c>
      <c r="Q51" s="2" t="s">
        <v>943</v>
      </c>
      <c r="R51" s="2" t="s">
        <v>1101</v>
      </c>
      <c r="S51" s="2" t="s">
        <v>945</v>
      </c>
      <c r="T51" s="2" t="s">
        <v>1151</v>
      </c>
      <c r="U51" s="2" t="s">
        <v>943</v>
      </c>
      <c r="V51" s="2" t="s">
        <v>943</v>
      </c>
      <c r="W51" s="2" t="s">
        <v>943</v>
      </c>
      <c r="X51" s="2" t="s">
        <v>943</v>
      </c>
      <c r="Y51" s="2">
        <v>1</v>
      </c>
      <c r="Z51" s="2">
        <v>60</v>
      </c>
      <c r="AA51" s="2">
        <v>1</v>
      </c>
      <c r="AB51" s="2" t="s">
        <v>1027</v>
      </c>
      <c r="AC51" s="2" t="s">
        <v>943</v>
      </c>
      <c r="AD51" s="2" t="s">
        <v>1081</v>
      </c>
      <c r="AE51" s="2">
        <v>25</v>
      </c>
      <c r="AF51" s="2" t="s">
        <v>1944</v>
      </c>
      <c r="AG51" s="2">
        <v>15</v>
      </c>
      <c r="AH51" s="2" t="s">
        <v>943</v>
      </c>
      <c r="AI51" s="2" t="s">
        <v>943</v>
      </c>
      <c r="AJ51" s="2"/>
      <c r="AK51" s="2"/>
      <c r="AL51" s="2"/>
      <c r="AM51" s="2"/>
    </row>
    <row r="52" spans="1:39" x14ac:dyDescent="0.3">
      <c r="A52" s="85">
        <v>51</v>
      </c>
      <c r="B52" s="19" t="str">
        <f>'FST imm. duration'!B52</f>
        <v xml:space="preserve">PAMULAPARTHI et al. </v>
      </c>
      <c r="C52" s="2" t="str">
        <f>'FST imm. duration'!E52</f>
        <v>Figure1</v>
      </c>
      <c r="D52" s="4">
        <f>'FST imm. duration'!D52</f>
        <v>3</v>
      </c>
      <c r="E52" s="4">
        <f>'FST imm. duration'!C52</f>
        <v>2016</v>
      </c>
      <c r="F52" s="2" t="s">
        <v>936</v>
      </c>
      <c r="G52" s="2" t="s">
        <v>954</v>
      </c>
      <c r="H52" s="2" t="s">
        <v>943</v>
      </c>
      <c r="I52" s="2" t="s">
        <v>943</v>
      </c>
      <c r="J52" s="2" t="s">
        <v>943</v>
      </c>
      <c r="K52" s="2" t="s">
        <v>943</v>
      </c>
      <c r="L52" s="2" t="s">
        <v>1080</v>
      </c>
      <c r="M52" s="2" t="s">
        <v>943</v>
      </c>
      <c r="N52" s="2" t="s">
        <v>943</v>
      </c>
      <c r="O52" s="80" t="s">
        <v>1937</v>
      </c>
      <c r="P52" s="2">
        <v>22</v>
      </c>
      <c r="Q52" s="2" t="s">
        <v>943</v>
      </c>
      <c r="R52" s="2" t="s">
        <v>1101</v>
      </c>
      <c r="S52" s="2" t="s">
        <v>945</v>
      </c>
      <c r="T52" s="2" t="s">
        <v>1151</v>
      </c>
      <c r="U52" s="2" t="s">
        <v>943</v>
      </c>
      <c r="V52" s="2" t="s">
        <v>943</v>
      </c>
      <c r="W52" s="2" t="s">
        <v>943</v>
      </c>
      <c r="X52" s="2" t="s">
        <v>943</v>
      </c>
      <c r="Y52" s="2">
        <v>1</v>
      </c>
      <c r="Z52" s="2">
        <v>90</v>
      </c>
      <c r="AA52" s="2">
        <v>1</v>
      </c>
      <c r="AB52" s="2" t="s">
        <v>1027</v>
      </c>
      <c r="AC52" s="2" t="s">
        <v>943</v>
      </c>
      <c r="AD52" s="2" t="s">
        <v>1081</v>
      </c>
      <c r="AE52" s="2">
        <v>25</v>
      </c>
      <c r="AF52" s="2" t="s">
        <v>1944</v>
      </c>
      <c r="AG52" s="2">
        <v>15</v>
      </c>
      <c r="AH52" s="2" t="s">
        <v>943</v>
      </c>
      <c r="AI52" s="2" t="s">
        <v>943</v>
      </c>
      <c r="AJ52" s="2"/>
      <c r="AK52" s="2"/>
      <c r="AL52" s="2"/>
      <c r="AM52" s="2"/>
    </row>
    <row r="53" spans="1:39" x14ac:dyDescent="0.3">
      <c r="A53" s="85">
        <v>52</v>
      </c>
      <c r="B53" s="19" t="str">
        <f>'FST imm. duration'!B53</f>
        <v xml:space="preserve">RAHMAN et al. </v>
      </c>
      <c r="C53" s="2" t="str">
        <f>'FST imm. duration'!E53</f>
        <v>Table4</v>
      </c>
      <c r="D53" s="4">
        <f>'FST imm. duration'!D53</f>
        <v>1</v>
      </c>
      <c r="E53" s="4">
        <f>'FST imm. duration'!C53</f>
        <v>2015</v>
      </c>
      <c r="F53" s="2" t="s">
        <v>936</v>
      </c>
      <c r="G53" s="2" t="s">
        <v>954</v>
      </c>
      <c r="H53" s="2" t="s">
        <v>951</v>
      </c>
      <c r="I53" s="2" t="s">
        <v>1084</v>
      </c>
      <c r="J53" s="2" t="s">
        <v>943</v>
      </c>
      <c r="K53" s="2" t="s">
        <v>1075</v>
      </c>
      <c r="L53" s="2" t="s">
        <v>1085</v>
      </c>
      <c r="M53" s="2" t="s">
        <v>943</v>
      </c>
      <c r="N53" s="2" t="s">
        <v>943</v>
      </c>
      <c r="O53" s="80" t="s">
        <v>1937</v>
      </c>
      <c r="P53" s="2" t="s">
        <v>1483</v>
      </c>
      <c r="Q53" s="2" t="s">
        <v>1954</v>
      </c>
      <c r="R53" s="2" t="s">
        <v>1101</v>
      </c>
      <c r="S53" s="2" t="s">
        <v>928</v>
      </c>
      <c r="T53" s="2" t="s">
        <v>1150</v>
      </c>
      <c r="U53" s="2">
        <v>20</v>
      </c>
      <c r="V53" s="2" t="s">
        <v>2082</v>
      </c>
      <c r="W53" s="2">
        <v>1</v>
      </c>
      <c r="X53" s="2" t="s">
        <v>982</v>
      </c>
      <c r="Y53" s="2">
        <v>1</v>
      </c>
      <c r="Z53" s="2">
        <v>30</v>
      </c>
      <c r="AA53" s="2">
        <v>1</v>
      </c>
      <c r="AB53" s="2" t="s">
        <v>941</v>
      </c>
      <c r="AC53" s="2" t="s">
        <v>943</v>
      </c>
      <c r="AD53" s="2" t="s">
        <v>1083</v>
      </c>
      <c r="AE53" s="2">
        <v>25</v>
      </c>
      <c r="AF53" s="2" t="s">
        <v>1944</v>
      </c>
      <c r="AG53" s="2">
        <v>15</v>
      </c>
      <c r="AH53" s="2" t="s">
        <v>1939</v>
      </c>
      <c r="AI53" s="2" t="s">
        <v>40</v>
      </c>
      <c r="AJ53" s="2"/>
      <c r="AK53" s="2"/>
      <c r="AL53" s="2"/>
      <c r="AM53" s="2"/>
    </row>
    <row r="54" spans="1:39" x14ac:dyDescent="0.3">
      <c r="A54" s="85">
        <v>53</v>
      </c>
      <c r="B54" s="19" t="str">
        <f>'FST imm. duration'!B54</f>
        <v xml:space="preserve">ROY et al. </v>
      </c>
      <c r="C54" s="2" t="str">
        <f>'FST imm. duration'!E54</f>
        <v>Table5</v>
      </c>
      <c r="D54" s="4">
        <f>'FST imm. duration'!D54</f>
        <v>1</v>
      </c>
      <c r="E54" s="4">
        <f>'FST imm. duration'!C54</f>
        <v>2011</v>
      </c>
      <c r="F54" s="2" t="s">
        <v>936</v>
      </c>
      <c r="G54" s="2" t="s">
        <v>954</v>
      </c>
      <c r="H54" s="2" t="s">
        <v>951</v>
      </c>
      <c r="I54" s="2" t="s">
        <v>943</v>
      </c>
      <c r="J54" s="2" t="s">
        <v>943</v>
      </c>
      <c r="K54" s="2" t="s">
        <v>1008</v>
      </c>
      <c r="L54" s="2" t="s">
        <v>1087</v>
      </c>
      <c r="M54" s="2" t="s">
        <v>943</v>
      </c>
      <c r="N54" s="2" t="s">
        <v>943</v>
      </c>
      <c r="O54" s="80" t="s">
        <v>1937</v>
      </c>
      <c r="P54" s="2" t="s">
        <v>1513</v>
      </c>
      <c r="Q54" s="2" t="s">
        <v>1942</v>
      </c>
      <c r="R54" s="2" t="s">
        <v>1101</v>
      </c>
      <c r="S54" s="2" t="s">
        <v>945</v>
      </c>
      <c r="T54" s="2" t="s">
        <v>1151</v>
      </c>
      <c r="U54" s="2">
        <v>15</v>
      </c>
      <c r="V54" s="2" t="s">
        <v>2082</v>
      </c>
      <c r="W54" s="2" t="s">
        <v>943</v>
      </c>
      <c r="X54" s="2" t="s">
        <v>982</v>
      </c>
      <c r="Y54" s="2" t="s">
        <v>943</v>
      </c>
      <c r="Z54" s="2" t="s">
        <v>943</v>
      </c>
      <c r="AA54" s="2">
        <v>1</v>
      </c>
      <c r="AB54" s="2" t="s">
        <v>1090</v>
      </c>
      <c r="AC54" s="2" t="s">
        <v>1089</v>
      </c>
      <c r="AD54" s="2" t="s">
        <v>1088</v>
      </c>
      <c r="AE54" s="2">
        <v>25</v>
      </c>
      <c r="AF54" s="2" t="s">
        <v>1944</v>
      </c>
      <c r="AG54" s="2">
        <v>15</v>
      </c>
      <c r="AH54" s="2" t="s">
        <v>1955</v>
      </c>
      <c r="AI54" s="2" t="s">
        <v>943</v>
      </c>
      <c r="AJ54" s="2"/>
      <c r="AK54" s="2"/>
      <c r="AL54" s="2"/>
      <c r="AM54" s="2"/>
    </row>
    <row r="55" spans="1:39" x14ac:dyDescent="0.3">
      <c r="A55" s="85">
        <v>54</v>
      </c>
      <c r="B55" s="19" t="str">
        <f>'FST imm. duration'!B55</f>
        <v xml:space="preserve">SHALAM et al. </v>
      </c>
      <c r="C55" s="2" t="str">
        <f>'FST imm. duration'!E55</f>
        <v>Table2</v>
      </c>
      <c r="D55" s="4">
        <f>'FST imm. duration'!D55</f>
        <v>1</v>
      </c>
      <c r="E55" s="4">
        <f>'FST imm. duration'!C55</f>
        <v>2007</v>
      </c>
      <c r="F55" s="2" t="s">
        <v>936</v>
      </c>
      <c r="G55" s="2" t="s">
        <v>953</v>
      </c>
      <c r="H55" s="2" t="s">
        <v>952</v>
      </c>
      <c r="I55" s="2" t="s">
        <v>943</v>
      </c>
      <c r="J55" s="2" t="s">
        <v>943</v>
      </c>
      <c r="K55" s="2" t="s">
        <v>1099</v>
      </c>
      <c r="L55" s="2" t="s">
        <v>1100</v>
      </c>
      <c r="M55" s="2" t="s">
        <v>943</v>
      </c>
      <c r="N55" s="2" t="s">
        <v>943</v>
      </c>
      <c r="O55" s="80" t="s">
        <v>1937</v>
      </c>
      <c r="P55" s="2" t="s">
        <v>1939</v>
      </c>
      <c r="Q55" s="2" t="s">
        <v>1951</v>
      </c>
      <c r="R55" s="2" t="s">
        <v>1101</v>
      </c>
      <c r="S55" s="2" t="s">
        <v>1028</v>
      </c>
      <c r="T55" s="2" t="s">
        <v>1154</v>
      </c>
      <c r="U55" s="2">
        <v>8</v>
      </c>
      <c r="V55" s="2" t="s">
        <v>2082</v>
      </c>
      <c r="W55" s="2">
        <v>1</v>
      </c>
      <c r="X55" s="2" t="s">
        <v>930</v>
      </c>
      <c r="Y55" s="2">
        <v>1</v>
      </c>
      <c r="Z55" s="2">
        <v>1</v>
      </c>
      <c r="AA55" s="2">
        <v>1</v>
      </c>
      <c r="AB55" s="2" t="s">
        <v>1032</v>
      </c>
      <c r="AC55" s="2" t="s">
        <v>943</v>
      </c>
      <c r="AD55" s="2" t="s">
        <v>1102</v>
      </c>
      <c r="AE55" s="2">
        <v>50</v>
      </c>
      <c r="AF55" s="2">
        <v>20</v>
      </c>
      <c r="AG55" s="2">
        <v>30</v>
      </c>
      <c r="AH55" s="2" t="s">
        <v>943</v>
      </c>
      <c r="AI55" s="2" t="s">
        <v>943</v>
      </c>
      <c r="AJ55" s="2" t="s">
        <v>1378</v>
      </c>
    </row>
    <row r="56" spans="1:39" x14ac:dyDescent="0.3">
      <c r="A56" s="85">
        <v>55</v>
      </c>
      <c r="B56" s="19" t="str">
        <f>'FST imm. duration'!B56</f>
        <v xml:space="preserve">SHALAM et al. </v>
      </c>
      <c r="C56" s="2" t="str">
        <f>'FST imm. duration'!E56</f>
        <v>Table2</v>
      </c>
      <c r="D56" s="4">
        <f>'FST imm. duration'!D56</f>
        <v>2</v>
      </c>
      <c r="E56" s="4">
        <f>'FST imm. duration'!C56</f>
        <v>2007</v>
      </c>
      <c r="F56" s="2" t="s">
        <v>936</v>
      </c>
      <c r="G56" s="2" t="s">
        <v>953</v>
      </c>
      <c r="H56" s="2" t="s">
        <v>952</v>
      </c>
      <c r="I56" s="2" t="s">
        <v>943</v>
      </c>
      <c r="J56" s="2" t="s">
        <v>943</v>
      </c>
      <c r="K56" s="2" t="s">
        <v>1099</v>
      </c>
      <c r="L56" s="2" t="s">
        <v>1100</v>
      </c>
      <c r="M56" s="2" t="s">
        <v>943</v>
      </c>
      <c r="N56" s="2" t="s">
        <v>943</v>
      </c>
      <c r="O56" s="80" t="s">
        <v>1937</v>
      </c>
      <c r="P56" s="2" t="s">
        <v>1939</v>
      </c>
      <c r="Q56" s="2" t="s">
        <v>1951</v>
      </c>
      <c r="R56" s="2" t="s">
        <v>1101</v>
      </c>
      <c r="S56" s="2" t="s">
        <v>1028</v>
      </c>
      <c r="T56" s="2" t="s">
        <v>1154</v>
      </c>
      <c r="U56" s="2">
        <v>32</v>
      </c>
      <c r="V56" s="2" t="s">
        <v>2082</v>
      </c>
      <c r="W56" s="2">
        <v>1</v>
      </c>
      <c r="X56" s="2" t="s">
        <v>930</v>
      </c>
      <c r="Y56" s="2">
        <v>1</v>
      </c>
      <c r="Z56" s="2">
        <v>1</v>
      </c>
      <c r="AA56" s="2">
        <v>1</v>
      </c>
      <c r="AB56" s="2" t="s">
        <v>1032</v>
      </c>
      <c r="AC56" s="2" t="s">
        <v>943</v>
      </c>
      <c r="AD56" s="2" t="s">
        <v>1102</v>
      </c>
      <c r="AE56" s="2">
        <v>50</v>
      </c>
      <c r="AF56" s="2">
        <v>20</v>
      </c>
      <c r="AG56" s="2">
        <v>30</v>
      </c>
      <c r="AH56" s="2" t="s">
        <v>943</v>
      </c>
      <c r="AI56" s="2" t="s">
        <v>943</v>
      </c>
      <c r="AJ56" s="2" t="s">
        <v>1378</v>
      </c>
    </row>
    <row r="57" spans="1:39" x14ac:dyDescent="0.3">
      <c r="A57" s="85">
        <v>56</v>
      </c>
      <c r="B57" s="19" t="str">
        <f>'FST imm. duration'!B57</f>
        <v xml:space="preserve">SHALAM et al. </v>
      </c>
      <c r="C57" s="2" t="str">
        <f>'FST imm. duration'!E57</f>
        <v>Table2</v>
      </c>
      <c r="D57" s="4">
        <f>'FST imm. duration'!D57</f>
        <v>3</v>
      </c>
      <c r="E57" s="4">
        <f>'FST imm. duration'!C57</f>
        <v>2007</v>
      </c>
      <c r="F57" s="2" t="s">
        <v>936</v>
      </c>
      <c r="G57" s="2" t="s">
        <v>953</v>
      </c>
      <c r="H57" s="2" t="s">
        <v>952</v>
      </c>
      <c r="I57" s="2" t="s">
        <v>943</v>
      </c>
      <c r="J57" s="2" t="s">
        <v>943</v>
      </c>
      <c r="K57" s="2" t="s">
        <v>1099</v>
      </c>
      <c r="L57" s="2" t="s">
        <v>1100</v>
      </c>
      <c r="M57" s="2" t="s">
        <v>943</v>
      </c>
      <c r="N57" s="2" t="s">
        <v>943</v>
      </c>
      <c r="O57" s="80" t="s">
        <v>1937</v>
      </c>
      <c r="P57" s="2" t="s">
        <v>1939</v>
      </c>
      <c r="Q57" s="2" t="s">
        <v>1951</v>
      </c>
      <c r="R57" s="2" t="s">
        <v>1101</v>
      </c>
      <c r="S57" s="2" t="s">
        <v>945</v>
      </c>
      <c r="T57" s="2" t="s">
        <v>1151</v>
      </c>
      <c r="U57" s="2">
        <v>32</v>
      </c>
      <c r="V57" s="2" t="s">
        <v>2082</v>
      </c>
      <c r="W57" s="2">
        <v>1</v>
      </c>
      <c r="X57" s="2" t="s">
        <v>930</v>
      </c>
      <c r="Y57" s="2">
        <v>1</v>
      </c>
      <c r="Z57" s="2">
        <v>1</v>
      </c>
      <c r="AA57" s="2">
        <v>1</v>
      </c>
      <c r="AB57" s="2" t="s">
        <v>1032</v>
      </c>
      <c r="AC57" s="2" t="s">
        <v>943</v>
      </c>
      <c r="AD57" s="2" t="s">
        <v>1102</v>
      </c>
      <c r="AE57" s="2">
        <v>50</v>
      </c>
      <c r="AF57" s="2">
        <v>20</v>
      </c>
      <c r="AG57" s="2">
        <v>30</v>
      </c>
      <c r="AH57" s="2" t="s">
        <v>943</v>
      </c>
      <c r="AI57" s="2" t="s">
        <v>943</v>
      </c>
      <c r="AJ57" s="2" t="s">
        <v>1378</v>
      </c>
    </row>
    <row r="58" spans="1:39" x14ac:dyDescent="0.3">
      <c r="A58" s="85">
        <v>57</v>
      </c>
      <c r="B58" s="19" t="str">
        <f>'FST imm. duration'!B58</f>
        <v xml:space="preserve">SIRISHA et al. </v>
      </c>
      <c r="C58" s="2" t="str">
        <f>'FST imm. duration'!E58</f>
        <v>Table2</v>
      </c>
      <c r="D58" s="4">
        <f>'FST imm. duration'!D58</f>
        <v>1</v>
      </c>
      <c r="E58" s="4">
        <f>'FST imm. duration'!C58</f>
        <v>2015</v>
      </c>
      <c r="F58" s="2" t="s">
        <v>936</v>
      </c>
      <c r="G58" s="2" t="s">
        <v>954</v>
      </c>
      <c r="H58" s="2" t="s">
        <v>951</v>
      </c>
      <c r="I58" s="2" t="s">
        <v>943</v>
      </c>
      <c r="J58" s="2" t="s">
        <v>943</v>
      </c>
      <c r="K58" s="2" t="s">
        <v>1104</v>
      </c>
      <c r="L58" s="2" t="s">
        <v>1105</v>
      </c>
      <c r="M58" s="2" t="s">
        <v>943</v>
      </c>
      <c r="N58" s="2" t="s">
        <v>943</v>
      </c>
      <c r="O58" s="80" t="s">
        <v>1937</v>
      </c>
      <c r="P58" s="2" t="s">
        <v>943</v>
      </c>
      <c r="Q58" s="2" t="s">
        <v>943</v>
      </c>
      <c r="R58" s="2" t="s">
        <v>1101</v>
      </c>
      <c r="S58" s="2" t="s">
        <v>1103</v>
      </c>
      <c r="T58" s="2" t="s">
        <v>1154</v>
      </c>
      <c r="U58" s="2">
        <v>10</v>
      </c>
      <c r="V58" s="2" t="s">
        <v>2082</v>
      </c>
      <c r="W58" s="2">
        <v>7</v>
      </c>
      <c r="X58" s="2" t="s">
        <v>930</v>
      </c>
      <c r="Y58" s="2">
        <v>1</v>
      </c>
      <c r="Z58" s="2">
        <v>0.67</v>
      </c>
      <c r="AA58" s="2">
        <v>1</v>
      </c>
      <c r="AB58" s="2" t="s">
        <v>947</v>
      </c>
      <c r="AC58" s="2" t="s">
        <v>943</v>
      </c>
      <c r="AD58" s="2" t="s">
        <v>1106</v>
      </c>
      <c r="AE58" s="2">
        <v>25</v>
      </c>
      <c r="AF58" s="2">
        <v>10</v>
      </c>
      <c r="AG58" s="2">
        <v>15</v>
      </c>
      <c r="AH58" s="2" t="s">
        <v>943</v>
      </c>
      <c r="AI58" s="2" t="s">
        <v>943</v>
      </c>
      <c r="AJ58" s="2" t="s">
        <v>1378</v>
      </c>
    </row>
    <row r="59" spans="1:39" x14ac:dyDescent="0.3">
      <c r="A59" s="85">
        <v>58</v>
      </c>
      <c r="B59" s="19" t="str">
        <f>'FST imm. duration'!B59</f>
        <v xml:space="preserve">SIRISHA et al. </v>
      </c>
      <c r="C59" s="2" t="str">
        <f>'FST imm. duration'!E59</f>
        <v>Table2</v>
      </c>
      <c r="D59" s="4">
        <f>'FST imm. duration'!D59</f>
        <v>2</v>
      </c>
      <c r="E59" s="4">
        <f>'FST imm. duration'!C59</f>
        <v>2015</v>
      </c>
      <c r="F59" s="2" t="s">
        <v>936</v>
      </c>
      <c r="G59" s="2" t="s">
        <v>954</v>
      </c>
      <c r="H59" s="2" t="s">
        <v>951</v>
      </c>
      <c r="I59" s="2" t="s">
        <v>943</v>
      </c>
      <c r="J59" s="2" t="s">
        <v>943</v>
      </c>
      <c r="K59" s="2" t="s">
        <v>1104</v>
      </c>
      <c r="L59" s="2" t="s">
        <v>1105</v>
      </c>
      <c r="M59" s="2" t="s">
        <v>943</v>
      </c>
      <c r="N59" s="2" t="s">
        <v>943</v>
      </c>
      <c r="O59" s="80" t="s">
        <v>1937</v>
      </c>
      <c r="P59" s="2" t="s">
        <v>943</v>
      </c>
      <c r="Q59" s="2" t="s">
        <v>943</v>
      </c>
      <c r="R59" s="2" t="s">
        <v>1101</v>
      </c>
      <c r="S59" s="2" t="s">
        <v>1103</v>
      </c>
      <c r="T59" s="2" t="s">
        <v>1154</v>
      </c>
      <c r="U59" s="2">
        <v>20</v>
      </c>
      <c r="V59" s="2" t="s">
        <v>2082</v>
      </c>
      <c r="W59" s="2">
        <v>7</v>
      </c>
      <c r="X59" s="2" t="s">
        <v>930</v>
      </c>
      <c r="Y59" s="2">
        <v>1</v>
      </c>
      <c r="Z59" s="2">
        <v>0.67</v>
      </c>
      <c r="AA59" s="2">
        <v>1</v>
      </c>
      <c r="AB59" s="2" t="s">
        <v>947</v>
      </c>
      <c r="AC59" s="2" t="s">
        <v>943</v>
      </c>
      <c r="AD59" s="2" t="s">
        <v>1106</v>
      </c>
      <c r="AE59" s="2">
        <v>25</v>
      </c>
      <c r="AF59" s="2">
        <v>10</v>
      </c>
      <c r="AG59" s="2">
        <v>15</v>
      </c>
      <c r="AH59" s="2" t="s">
        <v>943</v>
      </c>
      <c r="AI59" s="2" t="s">
        <v>943</v>
      </c>
      <c r="AJ59" s="2" t="s">
        <v>1378</v>
      </c>
    </row>
    <row r="60" spans="1:39" x14ac:dyDescent="0.3">
      <c r="A60" s="85">
        <v>59</v>
      </c>
      <c r="B60" s="19" t="str">
        <f>'FST imm. duration'!B60</f>
        <v xml:space="preserve">SIRISHA et al. </v>
      </c>
      <c r="C60" s="2" t="str">
        <f>'FST imm. duration'!E60</f>
        <v>Table2</v>
      </c>
      <c r="D60" s="4">
        <f>'FST imm. duration'!D60</f>
        <v>3</v>
      </c>
      <c r="E60" s="4">
        <f>'FST imm. duration'!C60</f>
        <v>2015</v>
      </c>
      <c r="F60" s="2" t="s">
        <v>936</v>
      </c>
      <c r="G60" s="2" t="s">
        <v>954</v>
      </c>
      <c r="H60" s="2" t="s">
        <v>951</v>
      </c>
      <c r="I60" s="2" t="s">
        <v>943</v>
      </c>
      <c r="J60" s="2" t="s">
        <v>943</v>
      </c>
      <c r="K60" s="2" t="s">
        <v>1104</v>
      </c>
      <c r="L60" s="2" t="s">
        <v>1105</v>
      </c>
      <c r="M60" s="2" t="s">
        <v>943</v>
      </c>
      <c r="N60" s="2" t="s">
        <v>943</v>
      </c>
      <c r="O60" s="80" t="s">
        <v>1937</v>
      </c>
      <c r="P60" s="2" t="s">
        <v>943</v>
      </c>
      <c r="Q60" s="2" t="s">
        <v>943</v>
      </c>
      <c r="R60" s="2" t="s">
        <v>1101</v>
      </c>
      <c r="S60" s="2" t="s">
        <v>1103</v>
      </c>
      <c r="T60" s="2" t="s">
        <v>1154</v>
      </c>
      <c r="U60" s="2">
        <v>40</v>
      </c>
      <c r="V60" s="2" t="s">
        <v>2082</v>
      </c>
      <c r="W60" s="2">
        <v>7</v>
      </c>
      <c r="X60" s="2" t="s">
        <v>930</v>
      </c>
      <c r="Y60" s="2">
        <v>1</v>
      </c>
      <c r="Z60" s="2">
        <v>0.67</v>
      </c>
      <c r="AA60" s="2">
        <v>1</v>
      </c>
      <c r="AB60" s="2" t="s">
        <v>947</v>
      </c>
      <c r="AC60" s="2" t="s">
        <v>943</v>
      </c>
      <c r="AD60" s="2" t="s">
        <v>1106</v>
      </c>
      <c r="AE60" s="2">
        <v>25</v>
      </c>
      <c r="AF60" s="2">
        <v>10</v>
      </c>
      <c r="AG60" s="2">
        <v>15</v>
      </c>
      <c r="AH60" s="2" t="s">
        <v>943</v>
      </c>
      <c r="AI60" s="2" t="s">
        <v>943</v>
      </c>
      <c r="AJ60" s="2" t="s">
        <v>1378</v>
      </c>
    </row>
    <row r="61" spans="1:39" x14ac:dyDescent="0.3">
      <c r="A61" s="85">
        <v>60</v>
      </c>
      <c r="B61" s="19" t="str">
        <f>'FST imm. duration'!B61</f>
        <v xml:space="preserve">SIRISHA et al. </v>
      </c>
      <c r="C61" s="2" t="str">
        <f>'FST imm. duration'!E61</f>
        <v>Table2</v>
      </c>
      <c r="D61" s="4">
        <f>'FST imm. duration'!D61</f>
        <v>4</v>
      </c>
      <c r="E61" s="4">
        <f>'FST imm. duration'!C61</f>
        <v>2015</v>
      </c>
      <c r="F61" s="2" t="s">
        <v>936</v>
      </c>
      <c r="G61" s="2" t="s">
        <v>954</v>
      </c>
      <c r="H61" s="2" t="s">
        <v>951</v>
      </c>
      <c r="I61" s="2" t="s">
        <v>943</v>
      </c>
      <c r="J61" s="2" t="s">
        <v>943</v>
      </c>
      <c r="K61" s="2" t="s">
        <v>1104</v>
      </c>
      <c r="L61" s="2" t="s">
        <v>1105</v>
      </c>
      <c r="M61" s="2" t="s">
        <v>943</v>
      </c>
      <c r="N61" s="2" t="s">
        <v>943</v>
      </c>
      <c r="O61" s="80" t="s">
        <v>1937</v>
      </c>
      <c r="P61" s="2" t="s">
        <v>943</v>
      </c>
      <c r="Q61" s="2" t="s">
        <v>943</v>
      </c>
      <c r="R61" s="2" t="s">
        <v>1101</v>
      </c>
      <c r="S61" s="2" t="s">
        <v>928</v>
      </c>
      <c r="T61" s="2" t="s">
        <v>1150</v>
      </c>
      <c r="U61" s="2">
        <v>10</v>
      </c>
      <c r="V61" s="2" t="s">
        <v>2082</v>
      </c>
      <c r="W61" s="2">
        <v>7</v>
      </c>
      <c r="X61" s="2" t="s">
        <v>930</v>
      </c>
      <c r="Y61" s="2">
        <v>1</v>
      </c>
      <c r="Z61" s="2">
        <v>0.67</v>
      </c>
      <c r="AA61" s="2">
        <v>1</v>
      </c>
      <c r="AB61" s="2" t="s">
        <v>947</v>
      </c>
      <c r="AC61" s="2" t="s">
        <v>943</v>
      </c>
      <c r="AD61" s="2" t="s">
        <v>1106</v>
      </c>
      <c r="AE61" s="2">
        <v>25</v>
      </c>
      <c r="AF61" s="2">
        <v>10</v>
      </c>
      <c r="AG61" s="2">
        <v>15</v>
      </c>
      <c r="AH61" s="2" t="s">
        <v>943</v>
      </c>
      <c r="AI61" s="2" t="s">
        <v>943</v>
      </c>
      <c r="AJ61" s="2" t="s">
        <v>1378</v>
      </c>
    </row>
    <row r="62" spans="1:39" x14ac:dyDescent="0.3">
      <c r="A62" s="85">
        <v>61</v>
      </c>
      <c r="B62" s="19" t="str">
        <f>'FST imm. duration'!B62</f>
        <v xml:space="preserve">SIRISHA et al. </v>
      </c>
      <c r="C62" s="2" t="str">
        <f>'FST imm. duration'!E62</f>
        <v>Table2</v>
      </c>
      <c r="D62" s="4">
        <f>'FST imm. duration'!D62</f>
        <v>5</v>
      </c>
      <c r="E62" s="4">
        <f>'FST imm. duration'!C62</f>
        <v>2015</v>
      </c>
      <c r="F62" s="2" t="s">
        <v>936</v>
      </c>
      <c r="G62" s="2" t="s">
        <v>954</v>
      </c>
      <c r="H62" s="2" t="s">
        <v>951</v>
      </c>
      <c r="I62" s="2" t="s">
        <v>943</v>
      </c>
      <c r="J62" s="2" t="s">
        <v>943</v>
      </c>
      <c r="K62" s="2" t="s">
        <v>1104</v>
      </c>
      <c r="L62" s="2" t="s">
        <v>1105</v>
      </c>
      <c r="M62" s="2" t="s">
        <v>943</v>
      </c>
      <c r="N62" s="2" t="s">
        <v>943</v>
      </c>
      <c r="O62" s="80" t="s">
        <v>1937</v>
      </c>
      <c r="P62" s="2" t="s">
        <v>943</v>
      </c>
      <c r="Q62" s="2" t="s">
        <v>943</v>
      </c>
      <c r="R62" s="2" t="s">
        <v>1101</v>
      </c>
      <c r="S62" s="2" t="s">
        <v>928</v>
      </c>
      <c r="T62" s="2" t="s">
        <v>1150</v>
      </c>
      <c r="U62" s="2">
        <v>20</v>
      </c>
      <c r="V62" s="2" t="s">
        <v>2082</v>
      </c>
      <c r="W62" s="2">
        <v>7</v>
      </c>
      <c r="X62" s="2" t="s">
        <v>930</v>
      </c>
      <c r="Y62" s="2">
        <v>1</v>
      </c>
      <c r="Z62" s="2">
        <v>0.67</v>
      </c>
      <c r="AA62" s="2">
        <v>1</v>
      </c>
      <c r="AB62" s="2" t="s">
        <v>947</v>
      </c>
      <c r="AC62" s="2" t="s">
        <v>943</v>
      </c>
      <c r="AD62" s="2" t="s">
        <v>1106</v>
      </c>
      <c r="AE62" s="2">
        <v>25</v>
      </c>
      <c r="AF62" s="2">
        <v>10</v>
      </c>
      <c r="AG62" s="2">
        <v>15</v>
      </c>
      <c r="AH62" s="2" t="s">
        <v>943</v>
      </c>
      <c r="AI62" s="2" t="s">
        <v>943</v>
      </c>
      <c r="AJ62" s="2" t="s">
        <v>1378</v>
      </c>
    </row>
    <row r="63" spans="1:39" x14ac:dyDescent="0.3">
      <c r="A63" s="85">
        <v>62</v>
      </c>
      <c r="B63" s="19" t="str">
        <f>'FST imm. duration'!B63</f>
        <v xml:space="preserve">SUN et al. </v>
      </c>
      <c r="C63" s="2" t="str">
        <f>'FST imm. duration'!E63</f>
        <v>Figure1</v>
      </c>
      <c r="D63" s="4">
        <f>'FST imm. duration'!D63</f>
        <v>1</v>
      </c>
      <c r="E63" s="4">
        <f>'FST imm. duration'!C63</f>
        <v>2012</v>
      </c>
      <c r="F63" s="2" t="s">
        <v>923</v>
      </c>
      <c r="G63" s="2" t="s">
        <v>954</v>
      </c>
      <c r="H63" s="2" t="s">
        <v>1025</v>
      </c>
      <c r="I63" s="2" t="s">
        <v>943</v>
      </c>
      <c r="J63" s="2" t="s">
        <v>943</v>
      </c>
      <c r="K63" s="2" t="s">
        <v>1107</v>
      </c>
      <c r="L63" s="2" t="s">
        <v>1109</v>
      </c>
      <c r="M63" s="2" t="s">
        <v>943</v>
      </c>
      <c r="N63" s="2" t="s">
        <v>943</v>
      </c>
      <c r="O63" s="2" t="s">
        <v>943</v>
      </c>
      <c r="P63" s="2" t="s">
        <v>943</v>
      </c>
      <c r="Q63" s="2" t="s">
        <v>943</v>
      </c>
      <c r="R63" s="2" t="s">
        <v>1101</v>
      </c>
      <c r="S63" s="2" t="s">
        <v>928</v>
      </c>
      <c r="T63" s="2" t="s">
        <v>1150</v>
      </c>
      <c r="U63" s="2">
        <v>40</v>
      </c>
      <c r="V63" s="2" t="s">
        <v>2082</v>
      </c>
      <c r="W63" s="2">
        <v>1</v>
      </c>
      <c r="X63" s="2" t="s">
        <v>982</v>
      </c>
      <c r="Y63" s="2">
        <v>1</v>
      </c>
      <c r="Z63" s="2">
        <v>0.5</v>
      </c>
      <c r="AA63" s="2">
        <v>1</v>
      </c>
      <c r="AB63" s="2" t="s">
        <v>947</v>
      </c>
      <c r="AC63" s="2" t="s">
        <v>943</v>
      </c>
      <c r="AD63" s="2" t="s">
        <v>1108</v>
      </c>
      <c r="AE63" s="2">
        <v>25</v>
      </c>
      <c r="AF63" s="2">
        <v>10</v>
      </c>
      <c r="AG63" s="2">
        <v>10</v>
      </c>
      <c r="AH63" s="2" t="s">
        <v>1939</v>
      </c>
      <c r="AI63" s="2" t="s">
        <v>943</v>
      </c>
      <c r="AJ63" s="2"/>
    </row>
    <row r="64" spans="1:39" x14ac:dyDescent="0.3">
      <c r="A64" s="85">
        <v>63</v>
      </c>
      <c r="B64" s="19" t="str">
        <f>'FST imm. duration'!B64</f>
        <v xml:space="preserve">SUTAR et al. </v>
      </c>
      <c r="C64" s="2" t="str">
        <f>'FST imm. duration'!E64</f>
        <v>Table1</v>
      </c>
      <c r="D64" s="4">
        <f>'FST imm. duration'!D64</f>
        <v>1</v>
      </c>
      <c r="E64" s="4">
        <f>'FST imm. duration'!C64</f>
        <v>2014</v>
      </c>
      <c r="F64" s="2" t="s">
        <v>936</v>
      </c>
      <c r="G64" s="2" t="s">
        <v>954</v>
      </c>
      <c r="H64" s="2" t="s">
        <v>951</v>
      </c>
      <c r="I64" s="2" t="s">
        <v>943</v>
      </c>
      <c r="J64" s="2" t="s">
        <v>943</v>
      </c>
      <c r="K64" s="2" t="s">
        <v>1075</v>
      </c>
      <c r="L64" s="2" t="s">
        <v>1109</v>
      </c>
      <c r="M64" s="2" t="s">
        <v>943</v>
      </c>
      <c r="N64" s="2" t="s">
        <v>943</v>
      </c>
      <c r="O64" s="2" t="s">
        <v>943</v>
      </c>
      <c r="P64" s="2" t="s">
        <v>943</v>
      </c>
      <c r="Q64" s="2" t="s">
        <v>943</v>
      </c>
      <c r="R64" s="2" t="s">
        <v>1101</v>
      </c>
      <c r="S64" s="2" t="s">
        <v>928</v>
      </c>
      <c r="T64" s="2" t="s">
        <v>1150</v>
      </c>
      <c r="U64" s="2">
        <v>10</v>
      </c>
      <c r="V64" s="2" t="s">
        <v>2082</v>
      </c>
      <c r="W64" s="2">
        <v>14</v>
      </c>
      <c r="X64" s="2" t="s">
        <v>982</v>
      </c>
      <c r="Y64" s="2">
        <v>1</v>
      </c>
      <c r="Z64" s="2">
        <v>0</v>
      </c>
      <c r="AA64" s="2">
        <v>1</v>
      </c>
      <c r="AB64" s="2" t="s">
        <v>1079</v>
      </c>
      <c r="AC64" s="2" t="s">
        <v>1127</v>
      </c>
      <c r="AD64" s="2" t="s">
        <v>1110</v>
      </c>
      <c r="AE64" s="2">
        <v>25</v>
      </c>
      <c r="AF64" s="2">
        <v>10</v>
      </c>
      <c r="AG64" s="2">
        <v>10</v>
      </c>
      <c r="AH64" s="2" t="s">
        <v>943</v>
      </c>
      <c r="AI64" s="2" t="s">
        <v>943</v>
      </c>
      <c r="AJ64" s="2"/>
    </row>
    <row r="65" spans="1:36" x14ac:dyDescent="0.3">
      <c r="A65" s="85">
        <v>64</v>
      </c>
      <c r="B65" s="19" t="str">
        <f>'FST imm. duration'!B65</f>
        <v xml:space="preserve">TAIWE et al. </v>
      </c>
      <c r="C65" s="2" t="str">
        <f>'FST imm. duration'!E65</f>
        <v>Table3</v>
      </c>
      <c r="D65" s="4">
        <f>'FST imm. duration'!D65</f>
        <v>1</v>
      </c>
      <c r="E65" s="4">
        <f>'FST imm. duration'!C65</f>
        <v>2016</v>
      </c>
      <c r="F65" s="2" t="s">
        <v>923</v>
      </c>
      <c r="G65" s="2" t="s">
        <v>954</v>
      </c>
      <c r="H65" s="2" t="s">
        <v>951</v>
      </c>
      <c r="I65" s="2" t="s">
        <v>1112</v>
      </c>
      <c r="J65" s="2" t="s">
        <v>943</v>
      </c>
      <c r="K65" s="2" t="s">
        <v>1075</v>
      </c>
      <c r="L65" s="2" t="s">
        <v>1113</v>
      </c>
      <c r="M65" s="2" t="s">
        <v>943</v>
      </c>
      <c r="N65" s="2" t="s">
        <v>943</v>
      </c>
      <c r="O65" s="80" t="s">
        <v>1937</v>
      </c>
      <c r="P65" s="2" t="s">
        <v>943</v>
      </c>
      <c r="Q65" s="2" t="s">
        <v>943</v>
      </c>
      <c r="R65" s="2" t="s">
        <v>1101</v>
      </c>
      <c r="S65" s="2" t="s">
        <v>928</v>
      </c>
      <c r="T65" s="2" t="s">
        <v>1150</v>
      </c>
      <c r="U65" s="2">
        <v>10</v>
      </c>
      <c r="V65" s="2" t="s">
        <v>2082</v>
      </c>
      <c r="W65" s="2">
        <v>1</v>
      </c>
      <c r="X65" s="2" t="s">
        <v>971</v>
      </c>
      <c r="Y65" s="2">
        <v>1</v>
      </c>
      <c r="Z65" s="2">
        <v>24</v>
      </c>
      <c r="AA65" s="2">
        <v>1</v>
      </c>
      <c r="AB65" s="2" t="s">
        <v>1027</v>
      </c>
      <c r="AC65" s="2" t="s">
        <v>1127</v>
      </c>
      <c r="AD65" s="2" t="s">
        <v>1114</v>
      </c>
      <c r="AE65" s="2">
        <v>25</v>
      </c>
      <c r="AF65" s="2">
        <v>10</v>
      </c>
      <c r="AG65" s="2">
        <v>15</v>
      </c>
      <c r="AH65" s="2" t="s">
        <v>1939</v>
      </c>
      <c r="AI65" s="2" t="s">
        <v>939</v>
      </c>
      <c r="AJ65" s="2"/>
    </row>
    <row r="66" spans="1:36" x14ac:dyDescent="0.3">
      <c r="A66" s="85">
        <v>65</v>
      </c>
      <c r="B66" s="19" t="str">
        <f>'FST imm. duration'!B66</f>
        <v xml:space="preserve">VIJAYAPANDI et al. </v>
      </c>
      <c r="C66" s="2" t="str">
        <f>'FST imm. duration'!E66</f>
        <v>Table2</v>
      </c>
      <c r="D66" s="4">
        <f>'FST imm. duration'!D66</f>
        <v>1</v>
      </c>
      <c r="E66" s="4">
        <f>'FST imm. duration'!C66</f>
        <v>2012</v>
      </c>
      <c r="F66" s="2" t="s">
        <v>923</v>
      </c>
      <c r="G66" s="2" t="s">
        <v>954</v>
      </c>
      <c r="H66" s="2" t="s">
        <v>951</v>
      </c>
      <c r="I66" s="2" t="s">
        <v>943</v>
      </c>
      <c r="J66" s="2" t="s">
        <v>943</v>
      </c>
      <c r="K66" s="2" t="s">
        <v>1096</v>
      </c>
      <c r="L66" s="2" t="s">
        <v>1117</v>
      </c>
      <c r="M66" s="2" t="s">
        <v>943</v>
      </c>
      <c r="N66" s="2">
        <v>6</v>
      </c>
      <c r="O66" s="80" t="s">
        <v>1930</v>
      </c>
      <c r="P66" s="2" t="s">
        <v>943</v>
      </c>
      <c r="Q66" s="2" t="s">
        <v>943</v>
      </c>
      <c r="R66" s="2" t="s">
        <v>1101</v>
      </c>
      <c r="S66" s="2" t="s">
        <v>928</v>
      </c>
      <c r="T66" s="2" t="s">
        <v>1150</v>
      </c>
      <c r="U66" s="2">
        <v>30</v>
      </c>
      <c r="V66" s="2" t="s">
        <v>2082</v>
      </c>
      <c r="W66" s="2">
        <v>1</v>
      </c>
      <c r="X66" s="2" t="s">
        <v>930</v>
      </c>
      <c r="Y66" s="2">
        <v>1</v>
      </c>
      <c r="Z66" s="2">
        <v>1</v>
      </c>
      <c r="AA66" s="2">
        <v>0</v>
      </c>
      <c r="AB66" s="2" t="s">
        <v>1039</v>
      </c>
      <c r="AC66" s="2" t="s">
        <v>943</v>
      </c>
      <c r="AD66" s="2" t="s">
        <v>1118</v>
      </c>
      <c r="AE66" s="2">
        <v>30</v>
      </c>
      <c r="AF66" s="2">
        <v>22.5</v>
      </c>
      <c r="AG66" s="2">
        <v>15</v>
      </c>
      <c r="AH66" s="2" t="s">
        <v>943</v>
      </c>
      <c r="AI66" s="2" t="s">
        <v>943</v>
      </c>
      <c r="AJ66" s="2" t="s">
        <v>1378</v>
      </c>
    </row>
    <row r="67" spans="1:36" x14ac:dyDescent="0.3">
      <c r="A67" s="85">
        <v>66</v>
      </c>
      <c r="B67" s="19" t="str">
        <f>'FST imm. duration'!B67</f>
        <v xml:space="preserve">VIJAYAPANDI et al. </v>
      </c>
      <c r="C67" s="2" t="str">
        <f>'FST imm. duration'!E67</f>
        <v>Table2</v>
      </c>
      <c r="D67" s="4">
        <f>'FST imm. duration'!D67</f>
        <v>2</v>
      </c>
      <c r="E67" s="4">
        <f>'FST imm. duration'!C67</f>
        <v>2012</v>
      </c>
      <c r="F67" s="2" t="s">
        <v>923</v>
      </c>
      <c r="G67" s="2" t="s">
        <v>954</v>
      </c>
      <c r="H67" s="2" t="s">
        <v>951</v>
      </c>
      <c r="I67" s="2" t="s">
        <v>943</v>
      </c>
      <c r="J67" s="2" t="s">
        <v>943</v>
      </c>
      <c r="K67" s="2" t="s">
        <v>1097</v>
      </c>
      <c r="L67" s="2" t="s">
        <v>1117</v>
      </c>
      <c r="M67" s="2" t="s">
        <v>943</v>
      </c>
      <c r="N67" s="2">
        <v>6</v>
      </c>
      <c r="O67" s="80" t="s">
        <v>1930</v>
      </c>
      <c r="P67" s="2" t="s">
        <v>943</v>
      </c>
      <c r="Q67" s="2" t="s">
        <v>943</v>
      </c>
      <c r="R67" s="2" t="s">
        <v>1101</v>
      </c>
      <c r="S67" s="2" t="s">
        <v>1116</v>
      </c>
      <c r="T67" s="2" t="s">
        <v>1155</v>
      </c>
      <c r="U67" s="2">
        <v>20</v>
      </c>
      <c r="V67" s="2" t="s">
        <v>2082</v>
      </c>
      <c r="W67" s="2">
        <v>1</v>
      </c>
      <c r="X67" s="2" t="s">
        <v>982</v>
      </c>
      <c r="Y67" s="2">
        <v>1</v>
      </c>
      <c r="Z67" s="2">
        <v>2</v>
      </c>
      <c r="AA67" s="2">
        <v>0</v>
      </c>
      <c r="AB67" s="2" t="s">
        <v>1039</v>
      </c>
      <c r="AC67" s="2" t="s">
        <v>943</v>
      </c>
      <c r="AD67" s="2" t="s">
        <v>1118</v>
      </c>
      <c r="AE67" s="2">
        <v>30</v>
      </c>
      <c r="AF67" s="2">
        <v>22.5</v>
      </c>
      <c r="AG67" s="2">
        <v>15</v>
      </c>
      <c r="AH67" s="2" t="s">
        <v>943</v>
      </c>
      <c r="AI67" s="2" t="s">
        <v>943</v>
      </c>
      <c r="AJ67" s="2" t="s">
        <v>1378</v>
      </c>
    </row>
    <row r="68" spans="1:36" x14ac:dyDescent="0.3">
      <c r="A68" s="85">
        <v>67</v>
      </c>
      <c r="B68" s="19" t="str">
        <f>'FST imm. duration'!B68</f>
        <v xml:space="preserve">WATTANATHORN et al. </v>
      </c>
      <c r="C68" s="2" t="str">
        <f>'FST imm. duration'!E68</f>
        <v>Figure1</v>
      </c>
      <c r="D68" s="4">
        <f>'FST imm. duration'!D68</f>
        <v>1</v>
      </c>
      <c r="E68" s="4">
        <f>'FST imm. duration'!C68</f>
        <v>2008</v>
      </c>
      <c r="F68" s="2" t="s">
        <v>923</v>
      </c>
      <c r="G68" s="2" t="s">
        <v>953</v>
      </c>
      <c r="H68" s="2" t="s">
        <v>952</v>
      </c>
      <c r="I68" s="2">
        <v>56</v>
      </c>
      <c r="J68" s="2" t="s">
        <v>943</v>
      </c>
      <c r="K68" s="2" t="s">
        <v>988</v>
      </c>
      <c r="L68" s="2" t="s">
        <v>1121</v>
      </c>
      <c r="M68" s="2" t="s">
        <v>943</v>
      </c>
      <c r="N68" s="2">
        <v>5</v>
      </c>
      <c r="O68" s="80" t="s">
        <v>1956</v>
      </c>
      <c r="P68" s="2" t="s">
        <v>1713</v>
      </c>
      <c r="Q68" s="2" t="s">
        <v>943</v>
      </c>
      <c r="R68" s="2" t="s">
        <v>1101</v>
      </c>
      <c r="S68" s="2" t="s">
        <v>928</v>
      </c>
      <c r="T68" s="2" t="s">
        <v>1150</v>
      </c>
      <c r="U68" s="2">
        <v>10</v>
      </c>
      <c r="V68" s="2" t="s">
        <v>2082</v>
      </c>
      <c r="W68" s="2">
        <v>1</v>
      </c>
      <c r="X68" s="2" t="s">
        <v>982</v>
      </c>
      <c r="Y68" s="2">
        <v>1</v>
      </c>
      <c r="Z68" s="2" t="s">
        <v>943</v>
      </c>
      <c r="AA68" s="2">
        <v>1</v>
      </c>
      <c r="AB68" s="2" t="s">
        <v>922</v>
      </c>
      <c r="AC68" s="2" t="s">
        <v>1089</v>
      </c>
      <c r="AD68" s="2" t="s">
        <v>1123</v>
      </c>
      <c r="AE68" s="2">
        <v>40</v>
      </c>
      <c r="AF68" s="2">
        <v>22</v>
      </c>
      <c r="AG68" s="2">
        <v>20</v>
      </c>
      <c r="AH68" s="2">
        <v>25</v>
      </c>
      <c r="AI68" s="2" t="s">
        <v>1122</v>
      </c>
      <c r="AJ68" s="2"/>
    </row>
    <row r="69" spans="1:36" x14ac:dyDescent="0.3">
      <c r="A69" s="85">
        <v>68</v>
      </c>
      <c r="B69" s="19" t="str">
        <f>'FST imm. duration'!B69</f>
        <v xml:space="preserve">WATTANATHORN et al. </v>
      </c>
      <c r="C69" s="2" t="str">
        <f>'FST imm. duration'!E69</f>
        <v>Figure1</v>
      </c>
      <c r="D69" s="4">
        <f>'FST imm. duration'!D69</f>
        <v>2</v>
      </c>
      <c r="E69" s="4">
        <f>'FST imm. duration'!C69</f>
        <v>2008</v>
      </c>
      <c r="F69" s="2" t="s">
        <v>923</v>
      </c>
      <c r="G69" s="2" t="s">
        <v>953</v>
      </c>
      <c r="H69" s="2" t="s">
        <v>952</v>
      </c>
      <c r="I69" s="2">
        <v>56</v>
      </c>
      <c r="J69" s="2" t="s">
        <v>943</v>
      </c>
      <c r="K69" s="2" t="s">
        <v>988</v>
      </c>
      <c r="L69" s="2" t="s">
        <v>1121</v>
      </c>
      <c r="M69" s="2" t="s">
        <v>943</v>
      </c>
      <c r="N69" s="2">
        <v>5</v>
      </c>
      <c r="O69" s="80" t="s">
        <v>1956</v>
      </c>
      <c r="P69" s="2" t="s">
        <v>1713</v>
      </c>
      <c r="Q69" s="2" t="s">
        <v>943</v>
      </c>
      <c r="R69" s="2" t="s">
        <v>1101</v>
      </c>
      <c r="S69" s="2" t="s">
        <v>928</v>
      </c>
      <c r="T69" s="2" t="s">
        <v>1150</v>
      </c>
      <c r="U69" s="2">
        <v>10</v>
      </c>
      <c r="V69" s="2" t="s">
        <v>2082</v>
      </c>
      <c r="W69" s="2">
        <v>7</v>
      </c>
      <c r="X69" s="2" t="s">
        <v>982</v>
      </c>
      <c r="Y69" s="2">
        <v>1</v>
      </c>
      <c r="Z69" s="2" t="s">
        <v>943</v>
      </c>
      <c r="AA69" s="2">
        <v>1</v>
      </c>
      <c r="AB69" s="2" t="s">
        <v>922</v>
      </c>
      <c r="AC69" s="2" t="s">
        <v>1089</v>
      </c>
      <c r="AD69" s="2" t="s">
        <v>1123</v>
      </c>
      <c r="AE69" s="2">
        <v>40</v>
      </c>
      <c r="AF69" s="2">
        <v>22</v>
      </c>
      <c r="AG69" s="2">
        <v>20</v>
      </c>
      <c r="AH69" s="2">
        <v>25</v>
      </c>
      <c r="AI69" s="2" t="s">
        <v>1122</v>
      </c>
      <c r="AJ69" s="2"/>
    </row>
    <row r="70" spans="1:36" x14ac:dyDescent="0.3">
      <c r="A70" s="85">
        <v>69</v>
      </c>
      <c r="B70" s="19" t="str">
        <f>'FST imm. duration'!B70</f>
        <v xml:space="preserve">WATTANATHORN et al. </v>
      </c>
      <c r="C70" s="2" t="str">
        <f>'FST imm. duration'!E70</f>
        <v>Figure1</v>
      </c>
      <c r="D70" s="4">
        <f>'FST imm. duration'!D70</f>
        <v>3</v>
      </c>
      <c r="E70" s="4">
        <f>'FST imm. duration'!C70</f>
        <v>2008</v>
      </c>
      <c r="F70" s="2" t="s">
        <v>923</v>
      </c>
      <c r="G70" s="2" t="s">
        <v>953</v>
      </c>
      <c r="H70" s="2" t="s">
        <v>952</v>
      </c>
      <c r="I70" s="2">
        <v>56</v>
      </c>
      <c r="J70" s="2" t="s">
        <v>943</v>
      </c>
      <c r="K70" s="2" t="s">
        <v>988</v>
      </c>
      <c r="L70" s="2" t="s">
        <v>1121</v>
      </c>
      <c r="M70" s="2" t="s">
        <v>943</v>
      </c>
      <c r="N70" s="2">
        <v>5</v>
      </c>
      <c r="O70" s="80" t="s">
        <v>1956</v>
      </c>
      <c r="P70" s="2" t="s">
        <v>1713</v>
      </c>
      <c r="Q70" s="2" t="s">
        <v>943</v>
      </c>
      <c r="R70" s="2" t="s">
        <v>1101</v>
      </c>
      <c r="S70" s="2" t="s">
        <v>928</v>
      </c>
      <c r="T70" s="2" t="s">
        <v>1150</v>
      </c>
      <c r="U70" s="2">
        <v>10</v>
      </c>
      <c r="V70" s="2" t="s">
        <v>2082</v>
      </c>
      <c r="W70" s="2">
        <v>14</v>
      </c>
      <c r="X70" s="2" t="s">
        <v>982</v>
      </c>
      <c r="Y70" s="2">
        <v>1</v>
      </c>
      <c r="Z70" s="2" t="s">
        <v>943</v>
      </c>
      <c r="AA70" s="2">
        <v>1</v>
      </c>
      <c r="AB70" s="2" t="s">
        <v>922</v>
      </c>
      <c r="AC70" s="2" t="s">
        <v>1089</v>
      </c>
      <c r="AD70" s="2" t="s">
        <v>1123</v>
      </c>
      <c r="AE70" s="2">
        <v>40</v>
      </c>
      <c r="AF70" s="2">
        <v>22</v>
      </c>
      <c r="AG70" s="2">
        <v>20</v>
      </c>
      <c r="AH70" s="2">
        <v>25</v>
      </c>
      <c r="AI70" s="2" t="s">
        <v>1122</v>
      </c>
      <c r="AJ70" s="2"/>
    </row>
    <row r="71" spans="1:36" x14ac:dyDescent="0.3">
      <c r="A71" s="85">
        <v>70</v>
      </c>
      <c r="B71" s="19" t="str">
        <f>'FST imm. duration'!B71</f>
        <v xml:space="preserve">WATTANATHORN et al. </v>
      </c>
      <c r="C71" s="2" t="str">
        <f>'FST imm. duration'!E71</f>
        <v>Figure1</v>
      </c>
      <c r="D71" s="4">
        <f>'FST imm. duration'!D71</f>
        <v>4</v>
      </c>
      <c r="E71" s="4">
        <f>'FST imm. duration'!C71</f>
        <v>2008</v>
      </c>
      <c r="F71" s="2" t="s">
        <v>923</v>
      </c>
      <c r="G71" s="2" t="s">
        <v>953</v>
      </c>
      <c r="H71" s="2" t="s">
        <v>952</v>
      </c>
      <c r="I71" s="2">
        <v>56</v>
      </c>
      <c r="J71" s="2" t="s">
        <v>943</v>
      </c>
      <c r="K71" s="2" t="s">
        <v>988</v>
      </c>
      <c r="L71" s="2" t="s">
        <v>1121</v>
      </c>
      <c r="M71" s="2" t="s">
        <v>943</v>
      </c>
      <c r="N71" s="2">
        <v>5</v>
      </c>
      <c r="O71" s="80" t="s">
        <v>1956</v>
      </c>
      <c r="P71" s="2" t="s">
        <v>1713</v>
      </c>
      <c r="Q71" s="2" t="s">
        <v>943</v>
      </c>
      <c r="R71" s="2" t="s">
        <v>1101</v>
      </c>
      <c r="S71" s="2" t="s">
        <v>928</v>
      </c>
      <c r="T71" s="2" t="s">
        <v>1150</v>
      </c>
      <c r="U71" s="2">
        <v>10</v>
      </c>
      <c r="V71" s="2" t="s">
        <v>2082</v>
      </c>
      <c r="W71" s="2">
        <v>21</v>
      </c>
      <c r="X71" s="2" t="s">
        <v>982</v>
      </c>
      <c r="Y71" s="2">
        <v>1</v>
      </c>
      <c r="Z71" s="2" t="s">
        <v>943</v>
      </c>
      <c r="AA71" s="2">
        <v>1</v>
      </c>
      <c r="AB71" s="2" t="s">
        <v>922</v>
      </c>
      <c r="AC71" s="2" t="s">
        <v>1089</v>
      </c>
      <c r="AD71" s="2" t="s">
        <v>1123</v>
      </c>
      <c r="AE71" s="2">
        <v>40</v>
      </c>
      <c r="AF71" s="2">
        <v>22</v>
      </c>
      <c r="AG71" s="2">
        <v>20</v>
      </c>
      <c r="AH71" s="2">
        <v>25</v>
      </c>
      <c r="AI71" s="2" t="s">
        <v>1122</v>
      </c>
      <c r="AJ71" s="2"/>
    </row>
    <row r="72" spans="1:36" x14ac:dyDescent="0.3">
      <c r="A72" s="85">
        <v>71</v>
      </c>
      <c r="B72" s="19" t="str">
        <f>'FST imm. duration'!B72</f>
        <v xml:space="preserve">WATTANATHORN et al. </v>
      </c>
      <c r="C72" s="2" t="str">
        <f>'FST imm. duration'!E72</f>
        <v>Figure1</v>
      </c>
      <c r="D72" s="4">
        <f>'FST imm. duration'!D72</f>
        <v>5</v>
      </c>
      <c r="E72" s="4">
        <f>'FST imm. duration'!C72</f>
        <v>2008</v>
      </c>
      <c r="F72" s="2" t="s">
        <v>923</v>
      </c>
      <c r="G72" s="2" t="s">
        <v>953</v>
      </c>
      <c r="H72" s="2" t="s">
        <v>952</v>
      </c>
      <c r="I72" s="2">
        <v>56</v>
      </c>
      <c r="J72" s="2" t="s">
        <v>943</v>
      </c>
      <c r="K72" s="2" t="s">
        <v>988</v>
      </c>
      <c r="L72" s="2" t="s">
        <v>1121</v>
      </c>
      <c r="M72" s="2" t="s">
        <v>943</v>
      </c>
      <c r="N72" s="2">
        <v>5</v>
      </c>
      <c r="O72" s="80" t="s">
        <v>1956</v>
      </c>
      <c r="P72" s="2" t="s">
        <v>1713</v>
      </c>
      <c r="Q72" s="2" t="s">
        <v>943</v>
      </c>
      <c r="R72" s="2" t="s">
        <v>1101</v>
      </c>
      <c r="S72" s="2" t="s">
        <v>928</v>
      </c>
      <c r="T72" s="2" t="s">
        <v>1150</v>
      </c>
      <c r="U72" s="2">
        <v>10</v>
      </c>
      <c r="V72" s="2" t="s">
        <v>2082</v>
      </c>
      <c r="W72" s="2">
        <v>28</v>
      </c>
      <c r="X72" s="2" t="s">
        <v>982</v>
      </c>
      <c r="Y72" s="2">
        <v>1</v>
      </c>
      <c r="Z72" s="2" t="s">
        <v>943</v>
      </c>
      <c r="AA72" s="2">
        <v>1</v>
      </c>
      <c r="AB72" s="2" t="s">
        <v>922</v>
      </c>
      <c r="AC72" s="2" t="s">
        <v>1089</v>
      </c>
      <c r="AD72" s="2" t="s">
        <v>1123</v>
      </c>
      <c r="AE72" s="2">
        <v>40</v>
      </c>
      <c r="AF72" s="2">
        <v>22</v>
      </c>
      <c r="AG72" s="2">
        <v>20</v>
      </c>
      <c r="AH72" s="2">
        <v>25</v>
      </c>
      <c r="AI72" s="2" t="s">
        <v>1122</v>
      </c>
      <c r="AJ72" s="2"/>
    </row>
    <row r="73" spans="1:36" x14ac:dyDescent="0.3">
      <c r="A73" s="85">
        <v>72</v>
      </c>
      <c r="B73" s="19" t="str">
        <f>'FST imm. duration'!B73</f>
        <v xml:space="preserve">AL-SAMHARI et al. </v>
      </c>
      <c r="C73" s="2" t="str">
        <f>'FST imm. duration'!E73</f>
        <v>Figure1-a</v>
      </c>
      <c r="D73" s="4">
        <f>'FST imm. duration'!D73</f>
        <v>1</v>
      </c>
      <c r="E73" s="4">
        <f>'FST imm. duration'!C73</f>
        <v>2016</v>
      </c>
      <c r="F73" s="2" t="s">
        <v>923</v>
      </c>
      <c r="G73" s="2" t="s">
        <v>953</v>
      </c>
      <c r="H73" s="2" t="s">
        <v>952</v>
      </c>
      <c r="I73" s="2" t="s">
        <v>943</v>
      </c>
      <c r="J73" s="2" t="s">
        <v>960</v>
      </c>
      <c r="K73" s="2" t="s">
        <v>977</v>
      </c>
      <c r="L73" s="2" t="s">
        <v>958</v>
      </c>
      <c r="M73" s="2" t="s">
        <v>943</v>
      </c>
      <c r="N73" s="2" t="s">
        <v>943</v>
      </c>
      <c r="O73" s="80" t="s">
        <v>1937</v>
      </c>
      <c r="P73" s="2" t="s">
        <v>1939</v>
      </c>
      <c r="Q73" s="2" t="s">
        <v>943</v>
      </c>
      <c r="R73" s="2" t="s">
        <v>1101</v>
      </c>
      <c r="S73" s="2" t="s">
        <v>928</v>
      </c>
      <c r="T73" s="2" t="s">
        <v>1150</v>
      </c>
      <c r="U73" s="2">
        <v>10</v>
      </c>
      <c r="V73" s="2" t="s">
        <v>2082</v>
      </c>
      <c r="W73" s="2">
        <v>1</v>
      </c>
      <c r="X73" s="2" t="s">
        <v>930</v>
      </c>
      <c r="Y73" s="2">
        <v>3</v>
      </c>
      <c r="Z73" s="2">
        <v>1</v>
      </c>
      <c r="AA73" s="2">
        <v>0</v>
      </c>
      <c r="AB73" s="2" t="s">
        <v>922</v>
      </c>
      <c r="AC73" s="2" t="s">
        <v>959</v>
      </c>
      <c r="AD73" s="2" t="s">
        <v>981</v>
      </c>
      <c r="AE73" s="2">
        <v>40</v>
      </c>
      <c r="AF73" s="2" t="s">
        <v>1958</v>
      </c>
      <c r="AG73" s="2" t="s">
        <v>943</v>
      </c>
      <c r="AH73" s="2">
        <v>24</v>
      </c>
      <c r="AI73" s="2" t="s">
        <v>961</v>
      </c>
      <c r="AJ73" s="2"/>
    </row>
    <row r="74" spans="1:36" x14ac:dyDescent="0.3">
      <c r="A74" s="85">
        <v>73</v>
      </c>
      <c r="B74" s="19" t="str">
        <f>'FST imm. duration'!B74</f>
        <v xml:space="preserve">ARMARIO et al. </v>
      </c>
      <c r="C74" s="2" t="str">
        <f>'FST imm. duration'!E74</f>
        <v>Figure1</v>
      </c>
      <c r="D74" s="4">
        <f>'FST imm. duration'!D74</f>
        <v>1</v>
      </c>
      <c r="E74" s="4">
        <f>'FST imm. duration'!C74</f>
        <v>1988</v>
      </c>
      <c r="F74" s="2" t="s">
        <v>923</v>
      </c>
      <c r="G74" s="2" t="s">
        <v>953</v>
      </c>
      <c r="H74" s="2" t="s">
        <v>1050</v>
      </c>
      <c r="I74" s="2">
        <v>45</v>
      </c>
      <c r="J74" s="2" t="s">
        <v>943</v>
      </c>
      <c r="K74" s="2" t="s">
        <v>943</v>
      </c>
      <c r="L74" s="2" t="s">
        <v>1125</v>
      </c>
      <c r="M74" s="2" t="s">
        <v>943</v>
      </c>
      <c r="N74" s="2" t="s">
        <v>1957</v>
      </c>
      <c r="O74" s="80" t="s">
        <v>1930</v>
      </c>
      <c r="P74" s="2">
        <v>22</v>
      </c>
      <c r="Q74" s="2" t="s">
        <v>943</v>
      </c>
      <c r="R74" s="2" t="s">
        <v>1101</v>
      </c>
      <c r="S74" s="2" t="s">
        <v>929</v>
      </c>
      <c r="T74" s="2" t="s">
        <v>1151</v>
      </c>
      <c r="U74" s="2">
        <v>15</v>
      </c>
      <c r="V74" s="2" t="s">
        <v>2082</v>
      </c>
      <c r="W74" s="2">
        <v>1</v>
      </c>
      <c r="X74" s="2" t="s">
        <v>930</v>
      </c>
      <c r="Y74" s="2">
        <v>2</v>
      </c>
      <c r="Z74" s="2">
        <v>1</v>
      </c>
      <c r="AA74" s="2">
        <v>0</v>
      </c>
      <c r="AB74" s="2" t="s">
        <v>922</v>
      </c>
      <c r="AC74" s="2" t="s">
        <v>1127</v>
      </c>
      <c r="AD74" s="2" t="s">
        <v>1126</v>
      </c>
      <c r="AE74" s="2" t="s">
        <v>943</v>
      </c>
      <c r="AF74" s="2" t="s">
        <v>943</v>
      </c>
      <c r="AG74" s="2">
        <v>15</v>
      </c>
      <c r="AH74" s="2">
        <v>25</v>
      </c>
      <c r="AI74" s="2" t="s">
        <v>943</v>
      </c>
      <c r="AJ74" s="2"/>
    </row>
    <row r="75" spans="1:36" x14ac:dyDescent="0.3">
      <c r="A75" s="85">
        <v>74</v>
      </c>
      <c r="B75" s="19" t="str">
        <f>'FST imm. duration'!B75</f>
        <v xml:space="preserve">ARMARIO et al. </v>
      </c>
      <c r="C75" s="2" t="str">
        <f>'FST imm. duration'!E75</f>
        <v>Figure2</v>
      </c>
      <c r="D75" s="4">
        <f>'FST imm. duration'!D75</f>
        <v>2</v>
      </c>
      <c r="E75" s="4">
        <f>'FST imm. duration'!C75</f>
        <v>1988</v>
      </c>
      <c r="F75" s="2" t="s">
        <v>923</v>
      </c>
      <c r="G75" s="2" t="s">
        <v>953</v>
      </c>
      <c r="H75" s="2" t="s">
        <v>1050</v>
      </c>
      <c r="I75" s="2">
        <v>50</v>
      </c>
      <c r="J75" s="2" t="s">
        <v>943</v>
      </c>
      <c r="K75" s="2" t="s">
        <v>943</v>
      </c>
      <c r="L75" s="2" t="s">
        <v>1125</v>
      </c>
      <c r="M75" s="2" t="s">
        <v>943</v>
      </c>
      <c r="N75" s="2" t="s">
        <v>1957</v>
      </c>
      <c r="O75" s="80" t="s">
        <v>1930</v>
      </c>
      <c r="P75" s="2">
        <v>22</v>
      </c>
      <c r="Q75" s="2" t="s">
        <v>943</v>
      </c>
      <c r="R75" s="2" t="s">
        <v>1101</v>
      </c>
      <c r="S75" s="2" t="s">
        <v>929</v>
      </c>
      <c r="T75" s="2" t="s">
        <v>1151</v>
      </c>
      <c r="U75" s="2">
        <v>15</v>
      </c>
      <c r="V75" s="2" t="s">
        <v>2082</v>
      </c>
      <c r="W75" s="2">
        <v>1</v>
      </c>
      <c r="X75" s="2" t="s">
        <v>930</v>
      </c>
      <c r="Y75" s="2">
        <v>2</v>
      </c>
      <c r="Z75" s="2">
        <v>1</v>
      </c>
      <c r="AA75" s="2">
        <v>0</v>
      </c>
      <c r="AB75" s="2" t="s">
        <v>1129</v>
      </c>
      <c r="AC75" s="2" t="s">
        <v>1127</v>
      </c>
      <c r="AD75" s="2" t="s">
        <v>1126</v>
      </c>
      <c r="AE75" s="2" t="s">
        <v>943</v>
      </c>
      <c r="AF75" s="2" t="s">
        <v>943</v>
      </c>
      <c r="AG75" s="2">
        <v>15</v>
      </c>
      <c r="AH75" s="2">
        <v>25</v>
      </c>
      <c r="AI75" s="2" t="s">
        <v>943</v>
      </c>
      <c r="AJ75" s="2"/>
    </row>
    <row r="76" spans="1:36" x14ac:dyDescent="0.3">
      <c r="A76" s="85">
        <v>75</v>
      </c>
      <c r="B76" s="19" t="str">
        <f>'FST imm. duration'!B76</f>
        <v xml:space="preserve">ASSIS et al. </v>
      </c>
      <c r="C76" s="2" t="str">
        <f>'FST imm. duration'!E76</f>
        <v>Figure1</v>
      </c>
      <c r="D76" s="4">
        <f>'FST imm. duration'!D76</f>
        <v>1</v>
      </c>
      <c r="E76" s="4">
        <f>'FST imm. duration'!C76</f>
        <v>2009</v>
      </c>
      <c r="F76" s="2" t="s">
        <v>923</v>
      </c>
      <c r="G76" s="2" t="s">
        <v>953</v>
      </c>
      <c r="H76" s="2" t="s">
        <v>952</v>
      </c>
      <c r="I76" s="2">
        <v>60</v>
      </c>
      <c r="J76" s="2" t="s">
        <v>943</v>
      </c>
      <c r="K76" s="2" t="s">
        <v>1138</v>
      </c>
      <c r="L76" s="2" t="s">
        <v>1139</v>
      </c>
      <c r="M76" s="2" t="s">
        <v>943</v>
      </c>
      <c r="N76" s="2" t="s">
        <v>1945</v>
      </c>
      <c r="O76" s="80" t="s">
        <v>1930</v>
      </c>
      <c r="P76" s="2" t="s">
        <v>943</v>
      </c>
      <c r="Q76" s="2" t="s">
        <v>943</v>
      </c>
      <c r="R76" s="2" t="s">
        <v>1101</v>
      </c>
      <c r="S76" s="2" t="s">
        <v>945</v>
      </c>
      <c r="T76" s="2" t="s">
        <v>1151</v>
      </c>
      <c r="U76" s="2">
        <v>10</v>
      </c>
      <c r="V76" s="2" t="s">
        <v>2082</v>
      </c>
      <c r="W76" s="2">
        <v>1</v>
      </c>
      <c r="X76" s="2" t="s">
        <v>930</v>
      </c>
      <c r="Y76" s="2">
        <v>1</v>
      </c>
      <c r="Z76" s="2">
        <v>1</v>
      </c>
      <c r="AA76" s="2">
        <v>0</v>
      </c>
      <c r="AB76" s="2" t="s">
        <v>922</v>
      </c>
      <c r="AC76" s="2" t="s">
        <v>943</v>
      </c>
      <c r="AD76" s="2" t="s">
        <v>1140</v>
      </c>
      <c r="AE76" s="2">
        <v>80</v>
      </c>
      <c r="AF76" s="2">
        <v>30</v>
      </c>
      <c r="AG76" s="2">
        <v>40</v>
      </c>
      <c r="AH76" s="2" t="s">
        <v>1959</v>
      </c>
      <c r="AI76" s="2" t="s">
        <v>943</v>
      </c>
      <c r="AJ76" s="2"/>
    </row>
    <row r="77" spans="1:36" x14ac:dyDescent="0.3">
      <c r="A77" s="85">
        <v>76</v>
      </c>
      <c r="B77" s="19" t="str">
        <f>'FST imm. duration'!B77</f>
        <v xml:space="preserve">ASSIS et al. </v>
      </c>
      <c r="C77" s="2" t="str">
        <f>'FST imm. duration'!E77</f>
        <v>Figure1</v>
      </c>
      <c r="D77" s="4">
        <f>'FST imm. duration'!D77</f>
        <v>2</v>
      </c>
      <c r="E77" s="4">
        <f>'FST imm. duration'!C77</f>
        <v>2009</v>
      </c>
      <c r="F77" s="2" t="s">
        <v>923</v>
      </c>
      <c r="G77" s="2" t="s">
        <v>953</v>
      </c>
      <c r="H77" s="2" t="s">
        <v>952</v>
      </c>
      <c r="I77" s="2">
        <v>60</v>
      </c>
      <c r="J77" s="2" t="s">
        <v>943</v>
      </c>
      <c r="K77" s="2" t="s">
        <v>1138</v>
      </c>
      <c r="L77" s="2" t="s">
        <v>1139</v>
      </c>
      <c r="M77" s="2" t="s">
        <v>943</v>
      </c>
      <c r="N77" s="2" t="s">
        <v>1945</v>
      </c>
      <c r="O77" s="80" t="s">
        <v>1930</v>
      </c>
      <c r="P77" s="2" t="s">
        <v>943</v>
      </c>
      <c r="Q77" s="2" t="s">
        <v>943</v>
      </c>
      <c r="R77" s="2" t="s">
        <v>1101</v>
      </c>
      <c r="S77" s="2" t="s">
        <v>945</v>
      </c>
      <c r="T77" s="2" t="s">
        <v>1151</v>
      </c>
      <c r="U77" s="2">
        <v>20</v>
      </c>
      <c r="V77" s="2" t="s">
        <v>2082</v>
      </c>
      <c r="W77" s="2">
        <v>1</v>
      </c>
      <c r="X77" s="2" t="s">
        <v>930</v>
      </c>
      <c r="Y77" s="2">
        <v>1</v>
      </c>
      <c r="Z77" s="2">
        <v>1</v>
      </c>
      <c r="AA77" s="2">
        <v>0</v>
      </c>
      <c r="AB77" s="2" t="s">
        <v>922</v>
      </c>
      <c r="AC77" s="2" t="s">
        <v>943</v>
      </c>
      <c r="AD77" s="2" t="s">
        <v>1140</v>
      </c>
      <c r="AE77" s="2">
        <v>80</v>
      </c>
      <c r="AF77" s="2">
        <v>30</v>
      </c>
      <c r="AG77" s="2">
        <v>40</v>
      </c>
      <c r="AH77" s="2" t="s">
        <v>1959</v>
      </c>
      <c r="AI77" s="2" t="s">
        <v>943</v>
      </c>
      <c r="AJ77" s="2"/>
    </row>
    <row r="78" spans="1:36" x14ac:dyDescent="0.3">
      <c r="A78" s="85">
        <v>77</v>
      </c>
      <c r="B78" s="19" t="str">
        <f>'FST imm. duration'!B78</f>
        <v xml:space="preserve">ASSIS et al. </v>
      </c>
      <c r="C78" s="2" t="str">
        <f>'FST imm. duration'!E78</f>
        <v>Figure1</v>
      </c>
      <c r="D78" s="4">
        <f>'FST imm. duration'!D78</f>
        <v>3</v>
      </c>
      <c r="E78" s="4">
        <f>'FST imm. duration'!C78</f>
        <v>2009</v>
      </c>
      <c r="F78" s="2" t="s">
        <v>923</v>
      </c>
      <c r="G78" s="2" t="s">
        <v>953</v>
      </c>
      <c r="H78" s="2" t="s">
        <v>952</v>
      </c>
      <c r="I78" s="2">
        <v>60</v>
      </c>
      <c r="J78" s="2" t="s">
        <v>943</v>
      </c>
      <c r="K78" s="2" t="s">
        <v>1138</v>
      </c>
      <c r="L78" s="2" t="s">
        <v>1139</v>
      </c>
      <c r="M78" s="2" t="s">
        <v>943</v>
      </c>
      <c r="N78" s="2" t="s">
        <v>1945</v>
      </c>
      <c r="O78" s="80" t="s">
        <v>1930</v>
      </c>
      <c r="P78" s="2" t="s">
        <v>943</v>
      </c>
      <c r="Q78" s="2" t="s">
        <v>943</v>
      </c>
      <c r="R78" s="2" t="s">
        <v>1101</v>
      </c>
      <c r="S78" s="2" t="s">
        <v>945</v>
      </c>
      <c r="T78" s="2" t="s">
        <v>1151</v>
      </c>
      <c r="U78" s="2">
        <v>30</v>
      </c>
      <c r="V78" s="2" t="s">
        <v>2082</v>
      </c>
      <c r="W78" s="2">
        <v>1</v>
      </c>
      <c r="X78" s="2" t="s">
        <v>930</v>
      </c>
      <c r="Y78" s="2">
        <v>1</v>
      </c>
      <c r="Z78" s="2">
        <v>1</v>
      </c>
      <c r="AA78" s="2">
        <v>0</v>
      </c>
      <c r="AB78" s="2" t="s">
        <v>922</v>
      </c>
      <c r="AC78" s="2" t="s">
        <v>943</v>
      </c>
      <c r="AD78" s="2" t="s">
        <v>1140</v>
      </c>
      <c r="AE78" s="2">
        <v>80</v>
      </c>
      <c r="AF78" s="2">
        <v>30</v>
      </c>
      <c r="AG78" s="2">
        <v>40</v>
      </c>
      <c r="AH78" s="2" t="s">
        <v>1959</v>
      </c>
      <c r="AI78" s="2" t="s">
        <v>943</v>
      </c>
      <c r="AJ78" s="2"/>
    </row>
    <row r="79" spans="1:36" x14ac:dyDescent="0.3">
      <c r="A79" s="85">
        <v>78</v>
      </c>
      <c r="B79" s="19" t="str">
        <f>'FST imm. duration'!B79</f>
        <v xml:space="preserve">BENMANSOUR et al. </v>
      </c>
      <c r="C79" s="2" t="str">
        <f>'FST imm. duration'!E79</f>
        <v>Figure5</v>
      </c>
      <c r="D79" s="4">
        <f>'FST imm. duration'!D79</f>
        <v>1</v>
      </c>
      <c r="E79" s="4">
        <f>'FST imm. duration'!C79</f>
        <v>2016</v>
      </c>
      <c r="F79" s="2" t="s">
        <v>965</v>
      </c>
      <c r="G79" s="2" t="s">
        <v>953</v>
      </c>
      <c r="H79" s="2" t="s">
        <v>1050</v>
      </c>
      <c r="I79" s="2">
        <v>120</v>
      </c>
      <c r="J79" s="2" t="s">
        <v>1144</v>
      </c>
      <c r="K79" s="2" t="s">
        <v>943</v>
      </c>
      <c r="L79" s="2" t="s">
        <v>1147</v>
      </c>
      <c r="M79" s="2" t="s">
        <v>943</v>
      </c>
      <c r="N79" s="2" t="s">
        <v>943</v>
      </c>
      <c r="O79" s="80" t="s">
        <v>1930</v>
      </c>
      <c r="P79" s="2" t="s">
        <v>943</v>
      </c>
      <c r="Q79" s="2" t="s">
        <v>943</v>
      </c>
      <c r="R79" s="2" t="s">
        <v>1101</v>
      </c>
      <c r="S79" s="2" t="s">
        <v>1142</v>
      </c>
      <c r="T79" s="2" t="s">
        <v>1150</v>
      </c>
      <c r="U79" s="2">
        <v>10</v>
      </c>
      <c r="V79" s="2" t="s">
        <v>2082</v>
      </c>
      <c r="W79" s="2">
        <v>14</v>
      </c>
      <c r="X79" s="2" t="s">
        <v>1143</v>
      </c>
      <c r="Y79" s="2">
        <v>1</v>
      </c>
      <c r="Z79" s="2" t="s">
        <v>943</v>
      </c>
      <c r="AA79" s="2">
        <v>0</v>
      </c>
      <c r="AB79" s="2" t="s">
        <v>941</v>
      </c>
      <c r="AC79" s="2" t="s">
        <v>1005</v>
      </c>
      <c r="AD79" s="2" t="s">
        <v>1148</v>
      </c>
      <c r="AE79" s="2">
        <v>46</v>
      </c>
      <c r="AF79" s="2">
        <v>21</v>
      </c>
      <c r="AG79" s="2">
        <v>40</v>
      </c>
      <c r="AH79" s="2">
        <v>25</v>
      </c>
      <c r="AI79" s="2" t="s">
        <v>943</v>
      </c>
      <c r="AJ79" s="2"/>
    </row>
    <row r="80" spans="1:36" x14ac:dyDescent="0.3">
      <c r="A80" s="85">
        <v>79</v>
      </c>
      <c r="B80" s="19" t="str">
        <f>'FST imm. duration'!B80</f>
        <v xml:space="preserve">BENMANSOUR et al. </v>
      </c>
      <c r="C80" s="2" t="str">
        <f>'FST imm. duration'!E80</f>
        <v>Figure5</v>
      </c>
      <c r="D80" s="4">
        <f>'FST imm. duration'!D80</f>
        <v>1</v>
      </c>
      <c r="E80" s="4">
        <f>'FST imm. duration'!C80</f>
        <v>2016</v>
      </c>
      <c r="F80" s="2" t="s">
        <v>965</v>
      </c>
      <c r="G80" s="2" t="s">
        <v>953</v>
      </c>
      <c r="H80" s="2" t="s">
        <v>1050</v>
      </c>
      <c r="I80" s="2">
        <v>300</v>
      </c>
      <c r="J80" s="2" t="s">
        <v>1144</v>
      </c>
      <c r="K80" s="2" t="s">
        <v>943</v>
      </c>
      <c r="L80" s="2" t="s">
        <v>1147</v>
      </c>
      <c r="M80" s="2" t="s">
        <v>943</v>
      </c>
      <c r="N80" s="2" t="s">
        <v>943</v>
      </c>
      <c r="O80" s="80" t="s">
        <v>1930</v>
      </c>
      <c r="P80" s="2" t="s">
        <v>943</v>
      </c>
      <c r="Q80" s="2" t="s">
        <v>943</v>
      </c>
      <c r="R80" s="2" t="s">
        <v>1101</v>
      </c>
      <c r="S80" s="2" t="s">
        <v>1142</v>
      </c>
      <c r="T80" s="2" t="s">
        <v>1150</v>
      </c>
      <c r="U80" s="2">
        <v>10</v>
      </c>
      <c r="V80" s="2" t="s">
        <v>2082</v>
      </c>
      <c r="W80" s="2">
        <v>14</v>
      </c>
      <c r="X80" s="2" t="s">
        <v>1143</v>
      </c>
      <c r="Y80" s="2">
        <v>1</v>
      </c>
      <c r="Z80" s="2" t="s">
        <v>943</v>
      </c>
      <c r="AA80" s="2">
        <v>0</v>
      </c>
      <c r="AB80" s="2" t="s">
        <v>941</v>
      </c>
      <c r="AC80" s="2" t="s">
        <v>1005</v>
      </c>
      <c r="AD80" s="2" t="s">
        <v>1148</v>
      </c>
      <c r="AE80" s="2">
        <v>46</v>
      </c>
      <c r="AF80" s="2">
        <v>21</v>
      </c>
      <c r="AG80" s="2">
        <v>40</v>
      </c>
      <c r="AH80" s="2">
        <v>25</v>
      </c>
      <c r="AI80" s="2" t="s">
        <v>943</v>
      </c>
      <c r="AJ80" s="2"/>
    </row>
    <row r="81" spans="1:36" x14ac:dyDescent="0.3">
      <c r="A81" s="85">
        <v>80</v>
      </c>
      <c r="B81" s="19" t="str">
        <f>'FST imm. duration'!B81</f>
        <v xml:space="preserve">BENMANSOUR et al. </v>
      </c>
      <c r="C81" s="2" t="str">
        <f>'FST imm. duration'!E81</f>
        <v>Figure5</v>
      </c>
      <c r="D81" s="4">
        <f>'FST imm. duration'!D81</f>
        <v>1</v>
      </c>
      <c r="E81" s="4">
        <f>'FST imm. duration'!C81</f>
        <v>2016</v>
      </c>
      <c r="F81" s="2" t="s">
        <v>965</v>
      </c>
      <c r="G81" s="2" t="s">
        <v>953</v>
      </c>
      <c r="H81" s="2" t="s">
        <v>1050</v>
      </c>
      <c r="I81" s="2">
        <v>300</v>
      </c>
      <c r="J81" s="2" t="s">
        <v>1145</v>
      </c>
      <c r="K81" s="2" t="s">
        <v>943</v>
      </c>
      <c r="L81" s="2" t="s">
        <v>1147</v>
      </c>
      <c r="M81" s="2" t="s">
        <v>943</v>
      </c>
      <c r="N81" s="2" t="s">
        <v>943</v>
      </c>
      <c r="O81" s="80" t="s">
        <v>1930</v>
      </c>
      <c r="P81" s="2" t="s">
        <v>943</v>
      </c>
      <c r="Q81" s="2" t="s">
        <v>943</v>
      </c>
      <c r="R81" s="2" t="s">
        <v>1101</v>
      </c>
      <c r="S81" s="2" t="s">
        <v>1142</v>
      </c>
      <c r="T81" s="2" t="s">
        <v>1150</v>
      </c>
      <c r="U81" s="2">
        <v>10</v>
      </c>
      <c r="V81" s="2" t="s">
        <v>2082</v>
      </c>
      <c r="W81" s="2">
        <v>14</v>
      </c>
      <c r="X81" s="2" t="s">
        <v>1143</v>
      </c>
      <c r="Y81" s="2">
        <v>1</v>
      </c>
      <c r="Z81" s="2" t="s">
        <v>943</v>
      </c>
      <c r="AA81" s="2">
        <v>0</v>
      </c>
      <c r="AB81" s="2" t="s">
        <v>941</v>
      </c>
      <c r="AC81" s="2" t="s">
        <v>1005</v>
      </c>
      <c r="AD81" s="2" t="s">
        <v>1148</v>
      </c>
      <c r="AE81" s="2">
        <v>46</v>
      </c>
      <c r="AF81" s="2">
        <v>21</v>
      </c>
      <c r="AG81" s="2">
        <v>40</v>
      </c>
      <c r="AH81" s="2">
        <v>25</v>
      </c>
      <c r="AI81" s="2" t="s">
        <v>943</v>
      </c>
      <c r="AJ81" s="2"/>
    </row>
    <row r="82" spans="1:36" x14ac:dyDescent="0.3">
      <c r="A82" s="85">
        <v>81</v>
      </c>
      <c r="B82" s="19" t="str">
        <f>'FST imm. duration'!B82</f>
        <v xml:space="preserve">BENMANSOUR et al. </v>
      </c>
      <c r="C82" s="2" t="str">
        <f>'FST imm. duration'!E82</f>
        <v>Figure5</v>
      </c>
      <c r="D82" s="4">
        <f>'FST imm. duration'!D82</f>
        <v>1</v>
      </c>
      <c r="E82" s="4">
        <f>'FST imm. duration'!C82</f>
        <v>2016</v>
      </c>
      <c r="F82" s="2" t="s">
        <v>965</v>
      </c>
      <c r="G82" s="2" t="s">
        <v>953</v>
      </c>
      <c r="H82" s="2" t="s">
        <v>1050</v>
      </c>
      <c r="I82" s="2">
        <v>300</v>
      </c>
      <c r="J82" s="2" t="s">
        <v>1146</v>
      </c>
      <c r="K82" s="2" t="s">
        <v>943</v>
      </c>
      <c r="L82" s="2" t="s">
        <v>1147</v>
      </c>
      <c r="M82" s="2" t="s">
        <v>943</v>
      </c>
      <c r="N82" s="2" t="s">
        <v>943</v>
      </c>
      <c r="O82" s="80" t="s">
        <v>1930</v>
      </c>
      <c r="P82" s="2" t="s">
        <v>943</v>
      </c>
      <c r="Q82" s="2" t="s">
        <v>943</v>
      </c>
      <c r="R82" s="2" t="s">
        <v>1101</v>
      </c>
      <c r="S82" s="2" t="s">
        <v>1142</v>
      </c>
      <c r="T82" s="2" t="s">
        <v>1150</v>
      </c>
      <c r="U82" s="2">
        <v>10</v>
      </c>
      <c r="V82" s="2" t="s">
        <v>2082</v>
      </c>
      <c r="W82" s="2">
        <v>14</v>
      </c>
      <c r="X82" s="2" t="s">
        <v>1143</v>
      </c>
      <c r="Y82" s="2">
        <v>1</v>
      </c>
      <c r="Z82" s="2" t="s">
        <v>943</v>
      </c>
      <c r="AA82" s="2">
        <v>0</v>
      </c>
      <c r="AB82" s="2" t="s">
        <v>941</v>
      </c>
      <c r="AC82" s="2" t="s">
        <v>1005</v>
      </c>
      <c r="AD82" s="2" t="s">
        <v>1148</v>
      </c>
      <c r="AE82" s="2">
        <v>46</v>
      </c>
      <c r="AF82" s="2">
        <v>21</v>
      </c>
      <c r="AG82" s="2">
        <v>40</v>
      </c>
      <c r="AH82" s="2">
        <v>25</v>
      </c>
      <c r="AI82" s="2" t="s">
        <v>943</v>
      </c>
      <c r="AJ82" s="2"/>
    </row>
    <row r="83" spans="1:36" x14ac:dyDescent="0.3">
      <c r="A83" s="85">
        <v>82</v>
      </c>
      <c r="B83" s="19" t="str">
        <f>'FST imm. duration'!B83</f>
        <v xml:space="preserve">BERROCOSO et al. </v>
      </c>
      <c r="C83" s="2" t="str">
        <f>'FST imm. duration'!E83</f>
        <v>Figure1</v>
      </c>
      <c r="D83" s="4">
        <f>'FST imm. duration'!D83</f>
        <v>1</v>
      </c>
      <c r="E83" s="4">
        <f>'FST imm. duration'!C83</f>
        <v>2004</v>
      </c>
      <c r="F83" s="2" t="s">
        <v>923</v>
      </c>
      <c r="G83" s="2" t="s">
        <v>954</v>
      </c>
      <c r="H83" s="2" t="s">
        <v>1156</v>
      </c>
      <c r="I83" s="2" t="s">
        <v>943</v>
      </c>
      <c r="J83" s="2" t="s">
        <v>943</v>
      </c>
      <c r="K83" s="2" t="s">
        <v>1104</v>
      </c>
      <c r="L83" s="2" t="s">
        <v>1157</v>
      </c>
      <c r="M83" s="2" t="s">
        <v>943</v>
      </c>
      <c r="N83" s="2" t="s">
        <v>943</v>
      </c>
      <c r="O83" s="80" t="s">
        <v>1930</v>
      </c>
      <c r="P83" s="2" t="s">
        <v>1107</v>
      </c>
      <c r="Q83" s="2" t="s">
        <v>943</v>
      </c>
      <c r="R83" s="2" t="s">
        <v>1101</v>
      </c>
      <c r="S83" s="2" t="s">
        <v>1028</v>
      </c>
      <c r="T83" s="2" t="s">
        <v>1154</v>
      </c>
      <c r="U83" s="2">
        <v>2.5</v>
      </c>
      <c r="V83" s="2" t="s">
        <v>2082</v>
      </c>
      <c r="W83" s="2">
        <v>1</v>
      </c>
      <c r="X83" s="2" t="s">
        <v>930</v>
      </c>
      <c r="Y83" s="2">
        <v>1</v>
      </c>
      <c r="Z83" s="2">
        <v>0.5</v>
      </c>
      <c r="AA83" s="2">
        <v>0</v>
      </c>
      <c r="AB83" s="2" t="s">
        <v>947</v>
      </c>
      <c r="AC83" s="2" t="s">
        <v>1069</v>
      </c>
      <c r="AD83" s="2" t="s">
        <v>1158</v>
      </c>
      <c r="AE83" s="2">
        <v>25</v>
      </c>
      <c r="AF83" s="2">
        <v>10</v>
      </c>
      <c r="AG83" s="2">
        <v>15</v>
      </c>
      <c r="AH83" s="2">
        <v>23</v>
      </c>
      <c r="AI83" s="2" t="s">
        <v>943</v>
      </c>
      <c r="AJ83" s="2"/>
    </row>
    <row r="84" spans="1:36" x14ac:dyDescent="0.3">
      <c r="A84" s="85">
        <v>83</v>
      </c>
      <c r="B84" s="19" t="str">
        <f>'FST imm. duration'!B84</f>
        <v xml:space="preserve">BERROCOSO et al. </v>
      </c>
      <c r="C84" s="2" t="str">
        <f>'FST imm. duration'!E84</f>
        <v>Figure1</v>
      </c>
      <c r="D84" s="4">
        <f>'FST imm. duration'!D84</f>
        <v>2</v>
      </c>
      <c r="E84" s="4">
        <f>'FST imm. duration'!C84</f>
        <v>2004</v>
      </c>
      <c r="F84" s="2" t="s">
        <v>923</v>
      </c>
      <c r="G84" s="2" t="s">
        <v>954</v>
      </c>
      <c r="H84" s="2" t="s">
        <v>1156</v>
      </c>
      <c r="I84" s="2" t="s">
        <v>943</v>
      </c>
      <c r="J84" s="2" t="s">
        <v>943</v>
      </c>
      <c r="K84" s="2" t="s">
        <v>1104</v>
      </c>
      <c r="L84" s="2" t="s">
        <v>1157</v>
      </c>
      <c r="M84" s="2" t="s">
        <v>943</v>
      </c>
      <c r="N84" s="2" t="s">
        <v>943</v>
      </c>
      <c r="O84" s="80" t="s">
        <v>1930</v>
      </c>
      <c r="P84" s="2" t="s">
        <v>1107</v>
      </c>
      <c r="Q84" s="2" t="s">
        <v>943</v>
      </c>
      <c r="R84" s="2" t="s">
        <v>1101</v>
      </c>
      <c r="S84" s="2" t="s">
        <v>1028</v>
      </c>
      <c r="T84" s="2" t="s">
        <v>1154</v>
      </c>
      <c r="U84" s="2">
        <v>5</v>
      </c>
      <c r="V84" s="2" t="s">
        <v>2082</v>
      </c>
      <c r="W84" s="2">
        <v>1</v>
      </c>
      <c r="X84" s="2" t="s">
        <v>930</v>
      </c>
      <c r="Y84" s="2">
        <v>1</v>
      </c>
      <c r="Z84" s="2">
        <v>0.5</v>
      </c>
      <c r="AA84" s="2">
        <v>0</v>
      </c>
      <c r="AB84" s="2" t="s">
        <v>947</v>
      </c>
      <c r="AC84" s="2" t="s">
        <v>1069</v>
      </c>
      <c r="AD84" s="2" t="s">
        <v>1158</v>
      </c>
      <c r="AE84" s="2">
        <v>25</v>
      </c>
      <c r="AF84" s="2">
        <v>10</v>
      </c>
      <c r="AG84" s="2">
        <v>15</v>
      </c>
      <c r="AH84" s="2">
        <v>23</v>
      </c>
      <c r="AI84" s="2" t="s">
        <v>943</v>
      </c>
    </row>
    <row r="85" spans="1:36" x14ac:dyDescent="0.3">
      <c r="A85" s="85">
        <v>84</v>
      </c>
      <c r="B85" s="19" t="str">
        <f>'FST imm. duration'!B85</f>
        <v xml:space="preserve">BERROCOSO et al. </v>
      </c>
      <c r="C85" s="2" t="str">
        <f>'FST imm. duration'!E85</f>
        <v>Figure1</v>
      </c>
      <c r="D85" s="4">
        <f>'FST imm. duration'!D85</f>
        <v>3</v>
      </c>
      <c r="E85" s="4">
        <f>'FST imm. duration'!C85</f>
        <v>2004</v>
      </c>
      <c r="F85" s="2" t="s">
        <v>923</v>
      </c>
      <c r="G85" s="2" t="s">
        <v>954</v>
      </c>
      <c r="H85" s="2" t="s">
        <v>1156</v>
      </c>
      <c r="I85" s="2" t="s">
        <v>943</v>
      </c>
      <c r="J85" s="2" t="s">
        <v>943</v>
      </c>
      <c r="K85" s="2" t="s">
        <v>1104</v>
      </c>
      <c r="L85" s="2" t="s">
        <v>1157</v>
      </c>
      <c r="M85" s="2" t="s">
        <v>943</v>
      </c>
      <c r="N85" s="2" t="s">
        <v>943</v>
      </c>
      <c r="O85" s="80" t="s">
        <v>1930</v>
      </c>
      <c r="P85" s="2" t="s">
        <v>1107</v>
      </c>
      <c r="Q85" s="2" t="s">
        <v>943</v>
      </c>
      <c r="R85" s="2" t="s">
        <v>1101</v>
      </c>
      <c r="S85" s="2" t="s">
        <v>1028</v>
      </c>
      <c r="T85" s="2" t="s">
        <v>1154</v>
      </c>
      <c r="U85" s="2">
        <v>10</v>
      </c>
      <c r="V85" s="2" t="s">
        <v>2082</v>
      </c>
      <c r="W85" s="2">
        <v>1</v>
      </c>
      <c r="X85" s="2" t="s">
        <v>930</v>
      </c>
      <c r="Y85" s="2">
        <v>1</v>
      </c>
      <c r="Z85" s="2">
        <v>0.5</v>
      </c>
      <c r="AA85" s="2">
        <v>0</v>
      </c>
      <c r="AB85" s="2" t="s">
        <v>947</v>
      </c>
      <c r="AC85" s="2" t="s">
        <v>1069</v>
      </c>
      <c r="AD85" s="2" t="s">
        <v>1158</v>
      </c>
      <c r="AE85" s="2">
        <v>25</v>
      </c>
      <c r="AF85" s="2">
        <v>10</v>
      </c>
      <c r="AG85" s="2">
        <v>15</v>
      </c>
      <c r="AH85" s="2">
        <v>23</v>
      </c>
      <c r="AI85" s="2" t="s">
        <v>943</v>
      </c>
    </row>
    <row r="86" spans="1:36" x14ac:dyDescent="0.3">
      <c r="A86" s="85">
        <v>85</v>
      </c>
      <c r="B86" s="19" t="str">
        <f>'FST imm. duration'!B86</f>
        <v xml:space="preserve">BERROCOSO et al. </v>
      </c>
      <c r="C86" s="2" t="str">
        <f>'FST imm. duration'!E86</f>
        <v>Figure1</v>
      </c>
      <c r="D86" s="4">
        <f>'FST imm. duration'!D86</f>
        <v>4</v>
      </c>
      <c r="E86" s="4">
        <f>'FST imm. duration'!C86</f>
        <v>2004</v>
      </c>
      <c r="F86" s="2" t="s">
        <v>923</v>
      </c>
      <c r="G86" s="2" t="s">
        <v>954</v>
      </c>
      <c r="H86" s="2" t="s">
        <v>1156</v>
      </c>
      <c r="I86" s="2" t="s">
        <v>943</v>
      </c>
      <c r="J86" s="2" t="s">
        <v>943</v>
      </c>
      <c r="K86" s="2" t="s">
        <v>1104</v>
      </c>
      <c r="L86" s="2" t="s">
        <v>1157</v>
      </c>
      <c r="M86" s="2" t="s">
        <v>943</v>
      </c>
      <c r="N86" s="2" t="s">
        <v>943</v>
      </c>
      <c r="O86" s="80" t="s">
        <v>1930</v>
      </c>
      <c r="P86" s="2" t="s">
        <v>1107</v>
      </c>
      <c r="Q86" s="2" t="s">
        <v>943</v>
      </c>
      <c r="R86" s="2" t="s">
        <v>1101</v>
      </c>
      <c r="S86" s="2" t="s">
        <v>1028</v>
      </c>
      <c r="T86" s="2" t="s">
        <v>1154</v>
      </c>
      <c r="U86" s="2">
        <v>20</v>
      </c>
      <c r="V86" s="2" t="s">
        <v>2082</v>
      </c>
      <c r="W86" s="2">
        <v>1</v>
      </c>
      <c r="X86" s="2" t="s">
        <v>930</v>
      </c>
      <c r="Y86" s="2">
        <v>1</v>
      </c>
      <c r="Z86" s="2">
        <v>0.5</v>
      </c>
      <c r="AA86" s="2">
        <v>0</v>
      </c>
      <c r="AB86" s="2" t="s">
        <v>947</v>
      </c>
      <c r="AC86" s="2" t="s">
        <v>1069</v>
      </c>
      <c r="AD86" s="2" t="s">
        <v>1158</v>
      </c>
      <c r="AE86" s="2">
        <v>25</v>
      </c>
      <c r="AF86" s="2">
        <v>10</v>
      </c>
      <c r="AG86" s="2">
        <v>15</v>
      </c>
      <c r="AH86" s="2">
        <v>23</v>
      </c>
      <c r="AI86" s="2" t="s">
        <v>943</v>
      </c>
      <c r="AJ86" s="2"/>
    </row>
    <row r="87" spans="1:36" x14ac:dyDescent="0.3">
      <c r="A87" s="85">
        <v>86</v>
      </c>
      <c r="B87" s="19" t="str">
        <f>'FST imm. duration'!B87</f>
        <v xml:space="preserve">BERSUDSKY et al. </v>
      </c>
      <c r="C87" s="2" t="str">
        <f>'FST imm. duration'!E87</f>
        <v>Figure2</v>
      </c>
      <c r="D87" s="4">
        <f>'FST imm. duration'!D87</f>
        <v>1</v>
      </c>
      <c r="E87" s="4">
        <f>'FST imm. duration'!C87</f>
        <v>2008</v>
      </c>
      <c r="F87" s="2" t="s">
        <v>943</v>
      </c>
      <c r="G87" s="2" t="s">
        <v>954</v>
      </c>
      <c r="H87" s="2" t="s">
        <v>1161</v>
      </c>
      <c r="I87" s="2">
        <v>84</v>
      </c>
      <c r="J87" s="2" t="s">
        <v>943</v>
      </c>
      <c r="K87" s="2">
        <v>25</v>
      </c>
      <c r="L87" s="2" t="s">
        <v>1162</v>
      </c>
      <c r="M87" s="2" t="s">
        <v>943</v>
      </c>
      <c r="N87" s="2" t="s">
        <v>943</v>
      </c>
      <c r="O87" s="80" t="s">
        <v>2026</v>
      </c>
      <c r="P87" s="2">
        <v>22</v>
      </c>
      <c r="Q87" s="2" t="s">
        <v>943</v>
      </c>
      <c r="R87" s="2" t="s">
        <v>1101</v>
      </c>
      <c r="S87" s="2" t="s">
        <v>945</v>
      </c>
      <c r="T87" s="2" t="s">
        <v>1151</v>
      </c>
      <c r="U87" s="2">
        <v>15</v>
      </c>
      <c r="V87" s="2" t="s">
        <v>2082</v>
      </c>
      <c r="W87" s="2">
        <v>1</v>
      </c>
      <c r="X87" s="2" t="s">
        <v>930</v>
      </c>
      <c r="Y87" s="2">
        <v>1</v>
      </c>
      <c r="Z87" s="2">
        <v>0.5</v>
      </c>
      <c r="AA87" s="2">
        <v>0</v>
      </c>
      <c r="AB87" s="2" t="s">
        <v>1164</v>
      </c>
      <c r="AC87" s="2" t="s">
        <v>1069</v>
      </c>
      <c r="AD87" s="2" t="s">
        <v>1163</v>
      </c>
      <c r="AE87" s="2">
        <v>20</v>
      </c>
      <c r="AF87" s="2">
        <v>12</v>
      </c>
      <c r="AG87" s="2">
        <v>10</v>
      </c>
      <c r="AH87" s="2" t="s">
        <v>1483</v>
      </c>
      <c r="AI87" s="2" t="s">
        <v>943</v>
      </c>
      <c r="AJ87" s="2"/>
    </row>
    <row r="88" spans="1:36" x14ac:dyDescent="0.3">
      <c r="A88" s="85">
        <v>87</v>
      </c>
      <c r="B88" s="19" t="str">
        <f>'FST imm. duration'!B88</f>
        <v xml:space="preserve">BHANDWALKAR et al. </v>
      </c>
      <c r="C88" s="2" t="str">
        <f>'FST imm. duration'!E88</f>
        <v>Table8</v>
      </c>
      <c r="D88" s="4">
        <f>'FST imm. duration'!D88</f>
        <v>1</v>
      </c>
      <c r="E88" s="4">
        <f>'FST imm. duration'!C88</f>
        <v>2013</v>
      </c>
      <c r="F88" s="2" t="s">
        <v>943</v>
      </c>
      <c r="G88" s="2" t="s">
        <v>953</v>
      </c>
      <c r="H88" s="2" t="s">
        <v>943</v>
      </c>
      <c r="I88" s="2" t="s">
        <v>943</v>
      </c>
      <c r="J88" s="2" t="s">
        <v>943</v>
      </c>
      <c r="K88" s="2" t="s">
        <v>943</v>
      </c>
      <c r="L88" s="2" t="s">
        <v>943</v>
      </c>
      <c r="M88" s="2" t="s">
        <v>943</v>
      </c>
      <c r="N88" s="2" t="s">
        <v>943</v>
      </c>
      <c r="O88" s="2" t="s">
        <v>943</v>
      </c>
      <c r="P88" s="2" t="s">
        <v>943</v>
      </c>
      <c r="Q88" s="2" t="s">
        <v>943</v>
      </c>
      <c r="R88" s="2" t="s">
        <v>1101</v>
      </c>
      <c r="S88" s="2" t="s">
        <v>1028</v>
      </c>
      <c r="T88" s="2" t="s">
        <v>1154</v>
      </c>
      <c r="U88" s="2">
        <v>15</v>
      </c>
      <c r="V88" s="2" t="s">
        <v>2082</v>
      </c>
      <c r="W88" s="2">
        <v>1</v>
      </c>
      <c r="X88" s="2" t="s">
        <v>982</v>
      </c>
      <c r="Y88" s="2">
        <v>1</v>
      </c>
      <c r="Z88" s="2" t="s">
        <v>943</v>
      </c>
      <c r="AA88" s="2">
        <v>0</v>
      </c>
      <c r="AB88" s="2" t="s">
        <v>922</v>
      </c>
      <c r="AC88" s="2" t="s">
        <v>943</v>
      </c>
      <c r="AD88" s="2" t="s">
        <v>1167</v>
      </c>
      <c r="AE88" s="2">
        <v>50</v>
      </c>
      <c r="AF88" s="2">
        <v>21</v>
      </c>
      <c r="AG88" s="2">
        <v>25</v>
      </c>
      <c r="AH88" s="2" t="s">
        <v>1939</v>
      </c>
      <c r="AI88" s="2" t="s">
        <v>943</v>
      </c>
      <c r="AJ88" s="2"/>
    </row>
    <row r="89" spans="1:36" x14ac:dyDescent="0.3">
      <c r="A89" s="85">
        <v>88</v>
      </c>
      <c r="B89" s="19" t="str">
        <f>'FST imm. duration'!B89</f>
        <v xml:space="preserve">BHANDWALKAR et al. </v>
      </c>
      <c r="C89" s="2" t="str">
        <f>'FST imm. duration'!E89</f>
        <v>Table8</v>
      </c>
      <c r="D89" s="4">
        <f>'FST imm. duration'!D89</f>
        <v>2</v>
      </c>
      <c r="E89" s="4">
        <f>'FST imm. duration'!C89</f>
        <v>2013</v>
      </c>
      <c r="F89" s="2" t="s">
        <v>943</v>
      </c>
      <c r="G89" s="2" t="s">
        <v>953</v>
      </c>
      <c r="H89" s="2" t="s">
        <v>943</v>
      </c>
      <c r="I89" s="2" t="s">
        <v>943</v>
      </c>
      <c r="J89" s="2" t="s">
        <v>943</v>
      </c>
      <c r="K89" s="2" t="s">
        <v>943</v>
      </c>
      <c r="L89" s="2" t="s">
        <v>943</v>
      </c>
      <c r="M89" s="2" t="s">
        <v>943</v>
      </c>
      <c r="N89" s="2" t="s">
        <v>943</v>
      </c>
      <c r="O89" s="2" t="s">
        <v>943</v>
      </c>
      <c r="P89" s="2" t="s">
        <v>943</v>
      </c>
      <c r="Q89" s="2" t="s">
        <v>943</v>
      </c>
      <c r="R89" s="2" t="s">
        <v>1101</v>
      </c>
      <c r="S89" s="2" t="s">
        <v>1028</v>
      </c>
      <c r="T89" s="2" t="s">
        <v>1154</v>
      </c>
      <c r="U89" s="2">
        <v>15</v>
      </c>
      <c r="V89" s="2" t="s">
        <v>2082</v>
      </c>
      <c r="W89" s="2">
        <v>1</v>
      </c>
      <c r="X89" s="2" t="s">
        <v>1166</v>
      </c>
      <c r="Y89" s="2">
        <v>1</v>
      </c>
      <c r="Z89" s="2" t="s">
        <v>943</v>
      </c>
      <c r="AA89" s="2">
        <v>0</v>
      </c>
      <c r="AB89" s="2" t="s">
        <v>922</v>
      </c>
      <c r="AC89" s="2" t="s">
        <v>943</v>
      </c>
      <c r="AD89" s="2" t="s">
        <v>1167</v>
      </c>
      <c r="AE89" s="2">
        <v>50</v>
      </c>
      <c r="AF89" s="2">
        <v>21</v>
      </c>
      <c r="AG89" s="2">
        <v>25</v>
      </c>
      <c r="AH89" s="2" t="s">
        <v>1939</v>
      </c>
      <c r="AI89" s="2" t="s">
        <v>943</v>
      </c>
      <c r="AJ89" s="2"/>
    </row>
    <row r="90" spans="1:36" x14ac:dyDescent="0.3">
      <c r="A90" s="85">
        <v>89</v>
      </c>
      <c r="B90" s="19" t="str">
        <f>'FST imm. duration'!B90</f>
        <v xml:space="preserve">BHATT et al. </v>
      </c>
      <c r="C90" s="2" t="str">
        <f>'FST imm. duration'!E90</f>
        <v>Figure2</v>
      </c>
      <c r="D90" s="4">
        <f>'FST imm. duration'!D90</f>
        <v>1</v>
      </c>
      <c r="E90" s="4">
        <f>'FST imm. duration'!C90</f>
        <v>2014</v>
      </c>
      <c r="F90" s="2" t="s">
        <v>923</v>
      </c>
      <c r="G90" s="2" t="s">
        <v>954</v>
      </c>
      <c r="H90" s="2" t="s">
        <v>951</v>
      </c>
      <c r="I90" s="2" t="s">
        <v>943</v>
      </c>
      <c r="J90" s="2" t="s">
        <v>1171</v>
      </c>
      <c r="K90" s="2" t="s">
        <v>1169</v>
      </c>
      <c r="L90" s="2" t="s">
        <v>1170</v>
      </c>
      <c r="M90" s="2" t="s">
        <v>943</v>
      </c>
      <c r="N90" s="2" t="s">
        <v>943</v>
      </c>
      <c r="O90" s="80" t="s">
        <v>1937</v>
      </c>
      <c r="P90" s="2" t="s">
        <v>1713</v>
      </c>
      <c r="Q90" s="2" t="s">
        <v>1960</v>
      </c>
      <c r="R90" s="2" t="s">
        <v>1101</v>
      </c>
      <c r="S90" s="2" t="s">
        <v>928</v>
      </c>
      <c r="T90" s="2" t="s">
        <v>1150</v>
      </c>
      <c r="U90" s="2">
        <v>20</v>
      </c>
      <c r="V90" s="2" t="s">
        <v>2082</v>
      </c>
      <c r="W90" s="2">
        <v>21</v>
      </c>
      <c r="X90" s="2" t="s">
        <v>982</v>
      </c>
      <c r="Y90" s="2">
        <v>1</v>
      </c>
      <c r="Z90" s="2" t="s">
        <v>943</v>
      </c>
      <c r="AA90" s="2">
        <v>1</v>
      </c>
      <c r="AB90" s="2" t="s">
        <v>947</v>
      </c>
      <c r="AC90" s="2" t="s">
        <v>943</v>
      </c>
      <c r="AD90" s="2" t="s">
        <v>1172</v>
      </c>
      <c r="AE90" s="2">
        <v>30</v>
      </c>
      <c r="AF90" s="2">
        <v>22.5</v>
      </c>
      <c r="AG90" s="2">
        <v>15</v>
      </c>
      <c r="AH90" s="2" t="s">
        <v>1964</v>
      </c>
      <c r="AI90" s="2" t="s">
        <v>1173</v>
      </c>
      <c r="AJ90" s="2"/>
    </row>
    <row r="91" spans="1:36" x14ac:dyDescent="0.3">
      <c r="A91" s="85">
        <v>90</v>
      </c>
      <c r="B91" s="19" t="str">
        <f>'FST imm. duration'!B91</f>
        <v xml:space="preserve">BIANCHI et al. </v>
      </c>
      <c r="C91" s="2" t="str">
        <f>'FST imm. duration'!E91</f>
        <v>Figure2-a</v>
      </c>
      <c r="D91" s="4">
        <f>'FST imm. duration'!D91</f>
        <v>1</v>
      </c>
      <c r="E91" s="4">
        <f>'FST imm. duration'!C91</f>
        <v>2012</v>
      </c>
      <c r="F91" s="2" t="s">
        <v>923</v>
      </c>
      <c r="G91" s="2" t="s">
        <v>953</v>
      </c>
      <c r="H91" s="2" t="s">
        <v>43</v>
      </c>
      <c r="I91" s="2" t="s">
        <v>943</v>
      </c>
      <c r="J91" s="2" t="s">
        <v>943</v>
      </c>
      <c r="K91" s="2" t="s">
        <v>1138</v>
      </c>
      <c r="L91" s="2" t="s">
        <v>1181</v>
      </c>
      <c r="M91" s="2" t="s">
        <v>1961</v>
      </c>
      <c r="N91" s="2">
        <v>4</v>
      </c>
      <c r="O91" s="80" t="s">
        <v>1930</v>
      </c>
      <c r="P91" s="2" t="s">
        <v>1107</v>
      </c>
      <c r="Q91" s="2" t="s">
        <v>943</v>
      </c>
      <c r="R91" s="2" t="s">
        <v>1101</v>
      </c>
      <c r="S91" s="2" t="s">
        <v>928</v>
      </c>
      <c r="T91" s="2" t="s">
        <v>1150</v>
      </c>
      <c r="U91" s="2">
        <v>10</v>
      </c>
      <c r="V91" s="2" t="s">
        <v>2082</v>
      </c>
      <c r="W91" s="2">
        <v>1</v>
      </c>
      <c r="X91" s="2" t="s">
        <v>1143</v>
      </c>
      <c r="Y91" s="2">
        <v>3</v>
      </c>
      <c r="Z91" s="2">
        <v>1</v>
      </c>
      <c r="AA91" s="2">
        <v>0</v>
      </c>
      <c r="AB91" s="2" t="s">
        <v>922</v>
      </c>
      <c r="AC91" s="2" t="s">
        <v>1005</v>
      </c>
      <c r="AD91" s="2" t="s">
        <v>1183</v>
      </c>
      <c r="AE91" s="2">
        <v>40</v>
      </c>
      <c r="AF91" s="2">
        <v>20</v>
      </c>
      <c r="AG91" s="2">
        <v>25</v>
      </c>
      <c r="AH91" s="2" t="s">
        <v>1939</v>
      </c>
      <c r="AI91" s="2" t="s">
        <v>943</v>
      </c>
      <c r="AJ91" s="2" t="s">
        <v>1182</v>
      </c>
    </row>
    <row r="92" spans="1:36" x14ac:dyDescent="0.3">
      <c r="A92" s="85">
        <v>91</v>
      </c>
      <c r="B92" s="19" t="str">
        <f>'FST imm. duration'!B92</f>
        <v xml:space="preserve">BIANCHI et al. </v>
      </c>
      <c r="C92" s="2" t="str">
        <f>'FST imm. duration'!E92</f>
        <v>Figure3-c</v>
      </c>
      <c r="D92" s="4">
        <f>'FST imm. duration'!D92</f>
        <v>2</v>
      </c>
      <c r="E92" s="4">
        <f>'FST imm. duration'!C92</f>
        <v>2012</v>
      </c>
      <c r="F92" s="2" t="s">
        <v>923</v>
      </c>
      <c r="G92" s="2" t="s">
        <v>953</v>
      </c>
      <c r="H92" s="2" t="s">
        <v>43</v>
      </c>
      <c r="I92" s="2" t="s">
        <v>943</v>
      </c>
      <c r="J92" s="2" t="s">
        <v>1175</v>
      </c>
      <c r="K92" s="2" t="s">
        <v>1138</v>
      </c>
      <c r="L92" s="2" t="s">
        <v>1180</v>
      </c>
      <c r="M92" s="2" t="s">
        <v>1961</v>
      </c>
      <c r="N92" s="2">
        <v>4</v>
      </c>
      <c r="O92" s="80" t="s">
        <v>1930</v>
      </c>
      <c r="P92" s="2" t="s">
        <v>1107</v>
      </c>
      <c r="Q92" s="2" t="s">
        <v>943</v>
      </c>
      <c r="R92" s="2" t="s">
        <v>1101</v>
      </c>
      <c r="S92" s="2" t="s">
        <v>928</v>
      </c>
      <c r="T92" s="2" t="s">
        <v>1150</v>
      </c>
      <c r="U92" s="2">
        <v>10</v>
      </c>
      <c r="V92" s="2" t="s">
        <v>2082</v>
      </c>
      <c r="W92" s="70" t="s">
        <v>1178</v>
      </c>
      <c r="X92" s="2" t="s">
        <v>1143</v>
      </c>
      <c r="Y92" s="2">
        <v>1</v>
      </c>
      <c r="Z92" s="2" t="s">
        <v>943</v>
      </c>
      <c r="AA92" s="2">
        <v>0</v>
      </c>
      <c r="AB92" s="2" t="s">
        <v>922</v>
      </c>
      <c r="AC92" s="2" t="s">
        <v>1005</v>
      </c>
      <c r="AD92" s="2" t="s">
        <v>1183</v>
      </c>
      <c r="AE92" s="2">
        <v>40</v>
      </c>
      <c r="AF92" s="2">
        <v>20</v>
      </c>
      <c r="AG92" s="2">
        <v>25</v>
      </c>
      <c r="AH92" s="2" t="s">
        <v>1939</v>
      </c>
      <c r="AI92" s="2" t="s">
        <v>943</v>
      </c>
      <c r="AJ92" s="2"/>
    </row>
    <row r="93" spans="1:36" x14ac:dyDescent="0.3">
      <c r="A93" s="85">
        <v>92</v>
      </c>
      <c r="B93" s="19" t="str">
        <f>'FST imm. duration'!B93</f>
        <v xml:space="preserve">BIANCHI et al. </v>
      </c>
      <c r="C93" s="2" t="str">
        <f>'FST imm. duration'!E93</f>
        <v>Figure3-c</v>
      </c>
      <c r="D93" s="4">
        <f>'FST imm. duration'!D93</f>
        <v>3</v>
      </c>
      <c r="E93" s="4">
        <f>'FST imm. duration'!C93</f>
        <v>2012</v>
      </c>
      <c r="F93" s="2" t="s">
        <v>923</v>
      </c>
      <c r="G93" s="2" t="s">
        <v>953</v>
      </c>
      <c r="H93" s="2" t="s">
        <v>43</v>
      </c>
      <c r="I93" s="2" t="s">
        <v>943</v>
      </c>
      <c r="J93" s="2" t="s">
        <v>1175</v>
      </c>
      <c r="K93" s="2" t="s">
        <v>1138</v>
      </c>
      <c r="L93" s="2" t="s">
        <v>1180</v>
      </c>
      <c r="M93" s="2" t="s">
        <v>1961</v>
      </c>
      <c r="N93" s="2">
        <v>4</v>
      </c>
      <c r="O93" s="80" t="s">
        <v>1930</v>
      </c>
      <c r="P93" s="2" t="s">
        <v>1107</v>
      </c>
      <c r="Q93" s="2" t="s">
        <v>943</v>
      </c>
      <c r="R93" s="2" t="s">
        <v>1101</v>
      </c>
      <c r="S93" s="2" t="s">
        <v>928</v>
      </c>
      <c r="T93" s="2" t="s">
        <v>1150</v>
      </c>
      <c r="U93" s="2">
        <v>10</v>
      </c>
      <c r="V93" s="2" t="s">
        <v>2082</v>
      </c>
      <c r="W93" s="2" t="s">
        <v>1177</v>
      </c>
      <c r="X93" s="2" t="s">
        <v>1143</v>
      </c>
      <c r="Y93" s="2">
        <v>1</v>
      </c>
      <c r="Z93" s="2" t="s">
        <v>943</v>
      </c>
      <c r="AA93" s="2">
        <v>0</v>
      </c>
      <c r="AB93" s="2" t="s">
        <v>922</v>
      </c>
      <c r="AC93" s="2" t="s">
        <v>1005</v>
      </c>
      <c r="AD93" s="2" t="s">
        <v>1183</v>
      </c>
      <c r="AE93" s="2">
        <v>40</v>
      </c>
      <c r="AF93" s="2">
        <v>20</v>
      </c>
      <c r="AG93" s="2">
        <v>25</v>
      </c>
      <c r="AH93" s="2" t="s">
        <v>1939</v>
      </c>
      <c r="AI93" s="2" t="s">
        <v>943</v>
      </c>
      <c r="AJ93" s="2"/>
    </row>
    <row r="94" spans="1:36" x14ac:dyDescent="0.3">
      <c r="A94" s="85">
        <v>93</v>
      </c>
      <c r="B94" s="19" t="str">
        <f>'FST imm. duration'!B94</f>
        <v xml:space="preserve">BJORNEBEKK et al. </v>
      </c>
      <c r="C94" s="2" t="str">
        <f>'FST imm. duration'!E94</f>
        <v>Table1</v>
      </c>
      <c r="D94" s="4">
        <f>'FST imm. duration'!D94</f>
        <v>1</v>
      </c>
      <c r="E94" s="4">
        <f>'FST imm. duration'!C94</f>
        <v>2010</v>
      </c>
      <c r="F94" s="2" t="s">
        <v>965</v>
      </c>
      <c r="G94" s="2" t="s">
        <v>953</v>
      </c>
      <c r="H94" s="2" t="s">
        <v>1062</v>
      </c>
      <c r="I94" s="2">
        <v>168</v>
      </c>
      <c r="J94" s="2" t="s">
        <v>943</v>
      </c>
      <c r="K94" s="2" t="s">
        <v>943</v>
      </c>
      <c r="L94" s="2" t="s">
        <v>1185</v>
      </c>
      <c r="M94" s="2" t="s">
        <v>1963</v>
      </c>
      <c r="N94" s="2">
        <v>1</v>
      </c>
      <c r="O94" s="80" t="s">
        <v>1930</v>
      </c>
      <c r="P94" s="2" t="s">
        <v>943</v>
      </c>
      <c r="Q94" s="2" t="s">
        <v>943</v>
      </c>
      <c r="R94" s="2" t="s">
        <v>1101</v>
      </c>
      <c r="S94" s="2" t="s">
        <v>1064</v>
      </c>
      <c r="T94" s="2" t="s">
        <v>1150</v>
      </c>
      <c r="U94" s="2">
        <v>27.5</v>
      </c>
      <c r="V94" s="2" t="s">
        <v>2082</v>
      </c>
      <c r="W94" s="2">
        <v>28</v>
      </c>
      <c r="X94" s="2" t="s">
        <v>982</v>
      </c>
      <c r="Y94" s="2">
        <v>1</v>
      </c>
      <c r="Z94" s="2" t="s">
        <v>943</v>
      </c>
      <c r="AA94" s="2">
        <v>0</v>
      </c>
      <c r="AB94" s="2" t="s">
        <v>1187</v>
      </c>
      <c r="AC94" s="2" t="s">
        <v>921</v>
      </c>
      <c r="AD94" s="2" t="s">
        <v>1186</v>
      </c>
      <c r="AE94" s="2" t="s">
        <v>943</v>
      </c>
      <c r="AF94" s="2">
        <v>24</v>
      </c>
      <c r="AG94" s="2" t="s">
        <v>943</v>
      </c>
      <c r="AH94" s="2">
        <v>25</v>
      </c>
      <c r="AI94" s="2" t="s">
        <v>943</v>
      </c>
      <c r="AJ94" s="2"/>
    </row>
    <row r="95" spans="1:36" x14ac:dyDescent="0.3">
      <c r="A95" s="85">
        <v>94</v>
      </c>
      <c r="B95" s="19" t="str">
        <f>'FST imm. duration'!B95</f>
        <v xml:space="preserve">BOONLERT et al. </v>
      </c>
      <c r="C95" s="2" t="str">
        <f>'FST imm. duration'!E95</f>
        <v>Figure1-a</v>
      </c>
      <c r="D95" s="4">
        <f>'FST imm. duration'!D95</f>
        <v>1</v>
      </c>
      <c r="E95" s="4">
        <f>'FST imm. duration'!C95</f>
        <v>2017</v>
      </c>
      <c r="F95" s="2" t="s">
        <v>923</v>
      </c>
      <c r="G95" s="2" t="s">
        <v>954</v>
      </c>
      <c r="H95" s="2" t="s">
        <v>1188</v>
      </c>
      <c r="I95" s="2" t="s">
        <v>943</v>
      </c>
      <c r="J95" s="2" t="s">
        <v>943</v>
      </c>
      <c r="K95" s="2" t="s">
        <v>1075</v>
      </c>
      <c r="L95" s="2" t="s">
        <v>1189</v>
      </c>
      <c r="M95" s="2" t="s">
        <v>943</v>
      </c>
      <c r="N95" s="2">
        <v>5</v>
      </c>
      <c r="O95" s="80" t="s">
        <v>1937</v>
      </c>
      <c r="P95" s="2" t="s">
        <v>1513</v>
      </c>
      <c r="Q95" s="2" t="s">
        <v>1942</v>
      </c>
      <c r="R95" s="2" t="s">
        <v>1101</v>
      </c>
      <c r="S95" s="2" t="s">
        <v>986</v>
      </c>
      <c r="T95" s="2" t="s">
        <v>1151</v>
      </c>
      <c r="U95" s="2">
        <v>10</v>
      </c>
      <c r="V95" s="2" t="s">
        <v>2082</v>
      </c>
      <c r="W95" s="2">
        <v>8</v>
      </c>
      <c r="X95" s="2" t="s">
        <v>971</v>
      </c>
      <c r="Y95" s="2">
        <v>1</v>
      </c>
      <c r="Z95" s="2">
        <v>24</v>
      </c>
      <c r="AA95" s="2">
        <v>0</v>
      </c>
      <c r="AB95" s="2" t="s">
        <v>1191</v>
      </c>
      <c r="AC95" s="2" t="s">
        <v>921</v>
      </c>
      <c r="AD95" s="2" t="s">
        <v>1190</v>
      </c>
      <c r="AE95" s="2">
        <v>24</v>
      </c>
      <c r="AF95" s="2">
        <v>10</v>
      </c>
      <c r="AG95" s="2">
        <v>15</v>
      </c>
      <c r="AH95" s="2" t="s">
        <v>1939</v>
      </c>
      <c r="AI95" s="2" t="s">
        <v>961</v>
      </c>
      <c r="AJ95" s="2"/>
    </row>
    <row r="96" spans="1:36" x14ac:dyDescent="0.3">
      <c r="A96" s="85">
        <v>95</v>
      </c>
      <c r="B96" s="19" t="str">
        <f>'FST imm. duration'!B96</f>
        <v xml:space="preserve">BORSINI et al. </v>
      </c>
      <c r="C96" s="2" t="str">
        <f>'FST imm. duration'!E96</f>
        <v>Table2</v>
      </c>
      <c r="D96" s="4">
        <f>'FST imm. duration'!D96</f>
        <v>1</v>
      </c>
      <c r="E96" s="4">
        <f>'FST imm. duration'!C96</f>
        <v>1988</v>
      </c>
      <c r="F96" s="2" t="s">
        <v>923</v>
      </c>
      <c r="G96" s="2" t="s">
        <v>953</v>
      </c>
      <c r="H96" s="2" t="s">
        <v>1193</v>
      </c>
      <c r="I96" s="2" t="s">
        <v>943</v>
      </c>
      <c r="J96" s="2" t="s">
        <v>943</v>
      </c>
      <c r="K96" s="2" t="s">
        <v>1194</v>
      </c>
      <c r="L96" s="2" t="s">
        <v>1195</v>
      </c>
      <c r="M96" s="2" t="s">
        <v>943</v>
      </c>
      <c r="N96" s="2" t="s">
        <v>1965</v>
      </c>
      <c r="O96" s="80" t="s">
        <v>1930</v>
      </c>
      <c r="P96" s="2" t="s">
        <v>1107</v>
      </c>
      <c r="Q96" s="2">
        <v>60</v>
      </c>
      <c r="R96" s="2" t="s">
        <v>1101</v>
      </c>
      <c r="S96" s="2" t="s">
        <v>929</v>
      </c>
      <c r="T96" s="2" t="s">
        <v>1151</v>
      </c>
      <c r="U96" s="2">
        <v>20</v>
      </c>
      <c r="V96" s="2" t="s">
        <v>2082</v>
      </c>
      <c r="W96" s="2">
        <v>1</v>
      </c>
      <c r="X96" s="2" t="s">
        <v>930</v>
      </c>
      <c r="Y96" s="2">
        <v>3</v>
      </c>
      <c r="Z96" s="2">
        <v>1</v>
      </c>
      <c r="AA96" s="2">
        <v>0</v>
      </c>
      <c r="AB96" s="2" t="s">
        <v>922</v>
      </c>
      <c r="AC96" s="2" t="s">
        <v>927</v>
      </c>
      <c r="AD96" s="2" t="s">
        <v>1196</v>
      </c>
      <c r="AE96" s="2">
        <v>40</v>
      </c>
      <c r="AF96" s="2">
        <v>18</v>
      </c>
      <c r="AG96" s="2">
        <v>15</v>
      </c>
      <c r="AH96" s="2" t="s">
        <v>1939</v>
      </c>
      <c r="AI96" s="2" t="s">
        <v>943</v>
      </c>
      <c r="AJ96" s="2"/>
    </row>
    <row r="97" spans="1:36" x14ac:dyDescent="0.3">
      <c r="A97" s="85">
        <v>96</v>
      </c>
      <c r="B97" s="19" t="str">
        <f>'FST imm. duration'!B97</f>
        <v xml:space="preserve">BORSINI et al. </v>
      </c>
      <c r="C97" s="2" t="str">
        <f>'FST imm. duration'!E97</f>
        <v>Table3</v>
      </c>
      <c r="D97" s="4">
        <f>'FST imm. duration'!D97</f>
        <v>2</v>
      </c>
      <c r="E97" s="4">
        <f>'FST imm. duration'!C97</f>
        <v>1988</v>
      </c>
      <c r="F97" s="2" t="s">
        <v>923</v>
      </c>
      <c r="G97" s="2" t="s">
        <v>953</v>
      </c>
      <c r="H97" s="2" t="s">
        <v>1193</v>
      </c>
      <c r="I97" s="2" t="s">
        <v>943</v>
      </c>
      <c r="J97" s="2" t="s">
        <v>943</v>
      </c>
      <c r="K97" s="2" t="s">
        <v>1194</v>
      </c>
      <c r="L97" s="2" t="s">
        <v>1195</v>
      </c>
      <c r="M97" s="2" t="s">
        <v>943</v>
      </c>
      <c r="N97" s="2" t="s">
        <v>1965</v>
      </c>
      <c r="O97" s="80" t="s">
        <v>1930</v>
      </c>
      <c r="P97" s="2" t="s">
        <v>1107</v>
      </c>
      <c r="Q97" s="2">
        <v>60</v>
      </c>
      <c r="R97" s="2" t="s">
        <v>1101</v>
      </c>
      <c r="S97" s="2" t="s">
        <v>1192</v>
      </c>
      <c r="T97" s="2" t="s">
        <v>1151</v>
      </c>
      <c r="U97" s="2">
        <v>20</v>
      </c>
      <c r="V97" s="2" t="s">
        <v>2082</v>
      </c>
      <c r="W97" s="2">
        <v>1</v>
      </c>
      <c r="X97" s="2" t="s">
        <v>930</v>
      </c>
      <c r="Y97" s="2">
        <v>1</v>
      </c>
      <c r="Z97" s="2">
        <v>1</v>
      </c>
      <c r="AA97" s="2">
        <v>0</v>
      </c>
      <c r="AB97" s="2" t="s">
        <v>922</v>
      </c>
      <c r="AC97" s="2" t="s">
        <v>927</v>
      </c>
      <c r="AD97" s="2" t="s">
        <v>1196</v>
      </c>
      <c r="AE97" s="2">
        <v>40</v>
      </c>
      <c r="AF97" s="2">
        <v>18</v>
      </c>
      <c r="AG97" s="2">
        <v>15</v>
      </c>
      <c r="AH97" s="2" t="s">
        <v>1939</v>
      </c>
      <c r="AI97" s="2" t="s">
        <v>943</v>
      </c>
      <c r="AJ97" s="2"/>
    </row>
    <row r="98" spans="1:36" x14ac:dyDescent="0.3">
      <c r="A98" s="85">
        <v>97</v>
      </c>
      <c r="B98" s="19" t="str">
        <f>'FST imm. duration'!B98</f>
        <v xml:space="preserve">BUGA et al. </v>
      </c>
      <c r="C98" s="2" t="str">
        <f>'FST imm. duration'!E98</f>
        <v>Figure2-b</v>
      </c>
      <c r="D98" s="4">
        <f>'FST imm. duration'!D98</f>
        <v>1</v>
      </c>
      <c r="E98" s="4">
        <f>'FST imm. duration'!C98</f>
        <v>2016</v>
      </c>
      <c r="F98" s="2" t="s">
        <v>923</v>
      </c>
      <c r="G98" s="2" t="s">
        <v>953</v>
      </c>
      <c r="H98" s="2" t="s">
        <v>1050</v>
      </c>
      <c r="I98" s="2" t="s">
        <v>1209</v>
      </c>
      <c r="J98" s="2" t="s">
        <v>1199</v>
      </c>
      <c r="K98" s="2" t="s">
        <v>1208</v>
      </c>
      <c r="L98" s="2" t="s">
        <v>1210</v>
      </c>
      <c r="M98" s="2" t="s">
        <v>943</v>
      </c>
      <c r="N98" s="2" t="s">
        <v>943</v>
      </c>
      <c r="O98" s="80" t="s">
        <v>1930</v>
      </c>
      <c r="P98" s="2">
        <v>22</v>
      </c>
      <c r="Q98" s="2" t="s">
        <v>1966</v>
      </c>
      <c r="R98" s="2" t="s">
        <v>1101</v>
      </c>
      <c r="S98" s="2" t="s">
        <v>928</v>
      </c>
      <c r="T98" s="2" t="s">
        <v>1150</v>
      </c>
      <c r="U98" s="2">
        <v>10</v>
      </c>
      <c r="V98" s="2" t="s">
        <v>2082</v>
      </c>
      <c r="W98" s="2">
        <v>1</v>
      </c>
      <c r="X98" s="2" t="s">
        <v>930</v>
      </c>
      <c r="Y98" s="2">
        <v>1</v>
      </c>
      <c r="Z98" s="2" t="s">
        <v>943</v>
      </c>
      <c r="AA98" s="2">
        <v>0</v>
      </c>
      <c r="AB98" s="2" t="s">
        <v>1212</v>
      </c>
      <c r="AC98" s="2" t="s">
        <v>927</v>
      </c>
      <c r="AD98" s="2" t="s">
        <v>1211</v>
      </c>
      <c r="AE98" s="2" t="s">
        <v>943</v>
      </c>
      <c r="AF98" s="2" t="s">
        <v>943</v>
      </c>
      <c r="AG98" s="2">
        <v>50</v>
      </c>
      <c r="AH98" s="2" t="s">
        <v>943</v>
      </c>
      <c r="AI98" s="2" t="s">
        <v>943</v>
      </c>
      <c r="AJ98" s="2"/>
    </row>
    <row r="99" spans="1:36" x14ac:dyDescent="0.3">
      <c r="A99" s="85">
        <v>98</v>
      </c>
      <c r="B99" s="19" t="str">
        <f>'FST imm. duration'!B99</f>
        <v xml:space="preserve">BUKHARI et al. </v>
      </c>
      <c r="C99" s="2" t="str">
        <f>'FST imm. duration'!E99</f>
        <v>Figure2</v>
      </c>
      <c r="D99" s="4">
        <f>'FST imm. duration'!D99</f>
        <v>1</v>
      </c>
      <c r="E99" s="4">
        <f>'FST imm. duration'!C99</f>
        <v>2013</v>
      </c>
      <c r="F99" s="2" t="s">
        <v>923</v>
      </c>
      <c r="G99" s="2" t="s">
        <v>953</v>
      </c>
      <c r="H99" s="2" t="s">
        <v>1050</v>
      </c>
      <c r="I99" s="2" t="s">
        <v>943</v>
      </c>
      <c r="J99" s="2" t="s">
        <v>943</v>
      </c>
      <c r="K99" s="2" t="s">
        <v>1214</v>
      </c>
      <c r="L99" s="2" t="s">
        <v>1216</v>
      </c>
      <c r="M99" s="2" t="s">
        <v>943</v>
      </c>
      <c r="N99" s="2">
        <v>10</v>
      </c>
      <c r="O99" s="80" t="s">
        <v>1937</v>
      </c>
      <c r="P99" s="2" t="s">
        <v>943</v>
      </c>
      <c r="Q99" s="2" t="s">
        <v>943</v>
      </c>
      <c r="R99" s="2" t="s">
        <v>1101</v>
      </c>
      <c r="S99" s="2" t="s">
        <v>928</v>
      </c>
      <c r="T99" s="2" t="s">
        <v>1150</v>
      </c>
      <c r="U99" s="2">
        <v>30</v>
      </c>
      <c r="V99" s="2" t="s">
        <v>2082</v>
      </c>
      <c r="W99" s="2">
        <v>1</v>
      </c>
      <c r="X99" s="2" t="s">
        <v>930</v>
      </c>
      <c r="Y99" s="2">
        <v>1</v>
      </c>
      <c r="Z99" s="2">
        <v>1</v>
      </c>
      <c r="AA99" s="2">
        <v>0</v>
      </c>
      <c r="AB99" s="2" t="s">
        <v>922</v>
      </c>
      <c r="AC99" s="2" t="s">
        <v>943</v>
      </c>
      <c r="AD99" s="2" t="s">
        <v>1215</v>
      </c>
      <c r="AE99" s="2">
        <v>45</v>
      </c>
      <c r="AF99" s="2">
        <v>17</v>
      </c>
      <c r="AG99" s="2">
        <v>20</v>
      </c>
      <c r="AH99" s="2" t="s">
        <v>1104</v>
      </c>
      <c r="AI99" s="2" t="s">
        <v>943</v>
      </c>
      <c r="AJ99" s="2" t="s">
        <v>1378</v>
      </c>
    </row>
    <row r="100" spans="1:36" x14ac:dyDescent="0.3">
      <c r="A100" s="85">
        <v>99</v>
      </c>
      <c r="B100" s="19" t="str">
        <f>'FST imm. duration'!B100</f>
        <v xml:space="preserve">BUKHARI et al. </v>
      </c>
      <c r="C100" s="2" t="str">
        <f>'FST imm. duration'!E100</f>
        <v>Figure2</v>
      </c>
      <c r="D100" s="4">
        <f>'FST imm. duration'!D100</f>
        <v>2</v>
      </c>
      <c r="E100" s="4">
        <f>'FST imm. duration'!C100</f>
        <v>2013</v>
      </c>
      <c r="F100" s="2" t="s">
        <v>923</v>
      </c>
      <c r="G100" s="2" t="s">
        <v>953</v>
      </c>
      <c r="H100" s="2" t="s">
        <v>1050</v>
      </c>
      <c r="I100" s="2" t="s">
        <v>943</v>
      </c>
      <c r="J100" s="2" t="s">
        <v>943</v>
      </c>
      <c r="K100" s="2" t="s">
        <v>1214</v>
      </c>
      <c r="L100" s="2" t="s">
        <v>1216</v>
      </c>
      <c r="M100" s="2" t="s">
        <v>943</v>
      </c>
      <c r="N100" s="2">
        <v>10</v>
      </c>
      <c r="O100" s="80" t="s">
        <v>1937</v>
      </c>
      <c r="P100" s="2" t="s">
        <v>943</v>
      </c>
      <c r="Q100" s="2" t="s">
        <v>943</v>
      </c>
      <c r="R100" s="2" t="s">
        <v>1101</v>
      </c>
      <c r="S100" s="2" t="s">
        <v>928</v>
      </c>
      <c r="T100" s="2" t="s">
        <v>1150</v>
      </c>
      <c r="U100" s="2">
        <v>50</v>
      </c>
      <c r="V100" s="2" t="s">
        <v>2082</v>
      </c>
      <c r="W100" s="2">
        <v>1</v>
      </c>
      <c r="X100" s="2" t="s">
        <v>930</v>
      </c>
      <c r="Y100" s="2">
        <v>1</v>
      </c>
      <c r="Z100" s="2">
        <v>1</v>
      </c>
      <c r="AA100" s="2">
        <v>0</v>
      </c>
      <c r="AB100" s="2" t="s">
        <v>922</v>
      </c>
      <c r="AC100" s="2" t="s">
        <v>943</v>
      </c>
      <c r="AD100" s="2" t="s">
        <v>1215</v>
      </c>
      <c r="AE100" s="2">
        <v>45</v>
      </c>
      <c r="AF100" s="2">
        <v>17</v>
      </c>
      <c r="AG100" s="2">
        <v>20</v>
      </c>
      <c r="AH100" s="2" t="s">
        <v>1104</v>
      </c>
      <c r="AI100" s="2" t="s">
        <v>943</v>
      </c>
      <c r="AJ100" s="2" t="s">
        <v>1378</v>
      </c>
    </row>
    <row r="101" spans="1:36" x14ac:dyDescent="0.3">
      <c r="A101" s="85">
        <v>100</v>
      </c>
      <c r="B101" s="19" t="str">
        <f>'FST imm. duration'!B101</f>
        <v xml:space="preserve">BUKHARI et al. </v>
      </c>
      <c r="C101" s="2" t="str">
        <f>'FST imm. duration'!E101</f>
        <v>Figure2</v>
      </c>
      <c r="D101" s="4">
        <f>'FST imm. duration'!D101</f>
        <v>3</v>
      </c>
      <c r="E101" s="4">
        <f>'FST imm. duration'!C101</f>
        <v>2013</v>
      </c>
      <c r="F101" s="2" t="s">
        <v>923</v>
      </c>
      <c r="G101" s="2" t="s">
        <v>953</v>
      </c>
      <c r="H101" s="2" t="s">
        <v>1050</v>
      </c>
      <c r="I101" s="2" t="s">
        <v>943</v>
      </c>
      <c r="J101" s="2" t="s">
        <v>943</v>
      </c>
      <c r="K101" s="2" t="s">
        <v>1214</v>
      </c>
      <c r="L101" s="2" t="s">
        <v>1216</v>
      </c>
      <c r="M101" s="2" t="s">
        <v>943</v>
      </c>
      <c r="N101" s="2">
        <v>10</v>
      </c>
      <c r="O101" s="80" t="s">
        <v>1937</v>
      </c>
      <c r="P101" s="2" t="s">
        <v>943</v>
      </c>
      <c r="Q101" s="2" t="s">
        <v>943</v>
      </c>
      <c r="R101" s="2" t="s">
        <v>1101</v>
      </c>
      <c r="S101" s="2" t="s">
        <v>928</v>
      </c>
      <c r="T101" s="2" t="s">
        <v>1150</v>
      </c>
      <c r="U101" s="2">
        <v>70</v>
      </c>
      <c r="V101" s="2" t="s">
        <v>2082</v>
      </c>
      <c r="W101" s="2">
        <v>1</v>
      </c>
      <c r="X101" s="2" t="s">
        <v>930</v>
      </c>
      <c r="Y101" s="2">
        <v>1</v>
      </c>
      <c r="Z101" s="2">
        <v>1</v>
      </c>
      <c r="AA101" s="2">
        <v>0</v>
      </c>
      <c r="AB101" s="2" t="s">
        <v>922</v>
      </c>
      <c r="AC101" s="2" t="s">
        <v>943</v>
      </c>
      <c r="AD101" s="2" t="s">
        <v>1215</v>
      </c>
      <c r="AE101" s="2">
        <v>45</v>
      </c>
      <c r="AF101" s="2">
        <v>17</v>
      </c>
      <c r="AG101" s="2">
        <v>20</v>
      </c>
      <c r="AH101" s="2" t="s">
        <v>1104</v>
      </c>
      <c r="AI101" s="2" t="s">
        <v>943</v>
      </c>
      <c r="AJ101" s="2" t="s">
        <v>1378</v>
      </c>
    </row>
    <row r="102" spans="1:36" x14ac:dyDescent="0.3">
      <c r="A102" s="85">
        <v>101</v>
      </c>
      <c r="B102" s="19" t="str">
        <f>'FST imm. duration'!B102</f>
        <v xml:space="preserve">BUKHARI et al. </v>
      </c>
      <c r="C102" s="2" t="str">
        <f>'FST imm. duration'!E102</f>
        <v>Figure2</v>
      </c>
      <c r="D102" s="4">
        <f>'FST imm. duration'!D102</f>
        <v>4</v>
      </c>
      <c r="E102" s="4">
        <f>'FST imm. duration'!C102</f>
        <v>2013</v>
      </c>
      <c r="F102" s="2" t="s">
        <v>923</v>
      </c>
      <c r="G102" s="2" t="s">
        <v>953</v>
      </c>
      <c r="H102" s="2" t="s">
        <v>1050</v>
      </c>
      <c r="I102" s="2" t="s">
        <v>943</v>
      </c>
      <c r="J102" s="2" t="s">
        <v>943</v>
      </c>
      <c r="K102" s="2" t="s">
        <v>1214</v>
      </c>
      <c r="L102" s="2" t="s">
        <v>1216</v>
      </c>
      <c r="M102" s="2" t="s">
        <v>943</v>
      </c>
      <c r="N102" s="2">
        <v>10</v>
      </c>
      <c r="O102" s="80" t="s">
        <v>1937</v>
      </c>
      <c r="P102" s="2" t="s">
        <v>943</v>
      </c>
      <c r="Q102" s="2" t="s">
        <v>943</v>
      </c>
      <c r="R102" s="2" t="s">
        <v>1101</v>
      </c>
      <c r="S102" s="2" t="s">
        <v>1028</v>
      </c>
      <c r="T102" s="2" t="s">
        <v>1154</v>
      </c>
      <c r="U102" s="2">
        <v>30</v>
      </c>
      <c r="V102" s="2" t="s">
        <v>2082</v>
      </c>
      <c r="W102" s="2">
        <v>1</v>
      </c>
      <c r="X102" s="2" t="s">
        <v>930</v>
      </c>
      <c r="Y102" s="2">
        <v>1</v>
      </c>
      <c r="Z102" s="2">
        <v>1</v>
      </c>
      <c r="AA102" s="2">
        <v>0</v>
      </c>
      <c r="AB102" s="2" t="s">
        <v>922</v>
      </c>
      <c r="AC102" s="2" t="s">
        <v>943</v>
      </c>
      <c r="AD102" s="2" t="s">
        <v>1215</v>
      </c>
      <c r="AE102" s="2">
        <v>45</v>
      </c>
      <c r="AF102" s="2">
        <v>17</v>
      </c>
      <c r="AG102" s="2">
        <v>20</v>
      </c>
      <c r="AH102" s="2" t="s">
        <v>1104</v>
      </c>
      <c r="AI102" s="2" t="s">
        <v>943</v>
      </c>
      <c r="AJ102" s="2" t="s">
        <v>1378</v>
      </c>
    </row>
    <row r="103" spans="1:36" x14ac:dyDescent="0.3">
      <c r="A103" s="85">
        <v>102</v>
      </c>
      <c r="B103" s="19" t="str">
        <f>'FST imm. duration'!B103</f>
        <v xml:space="preserve">BUKHARI et al. </v>
      </c>
      <c r="C103" s="2" t="str">
        <f>'FST imm. duration'!E103</f>
        <v>Figure2</v>
      </c>
      <c r="D103" s="4">
        <f>'FST imm. duration'!D103</f>
        <v>5</v>
      </c>
      <c r="E103" s="4">
        <f>'FST imm. duration'!C103</f>
        <v>2013</v>
      </c>
      <c r="F103" s="2" t="s">
        <v>923</v>
      </c>
      <c r="G103" s="2" t="s">
        <v>953</v>
      </c>
      <c r="H103" s="2" t="s">
        <v>1050</v>
      </c>
      <c r="I103" s="2" t="s">
        <v>943</v>
      </c>
      <c r="J103" s="2" t="s">
        <v>943</v>
      </c>
      <c r="K103" s="2" t="s">
        <v>1214</v>
      </c>
      <c r="L103" s="2" t="s">
        <v>1216</v>
      </c>
      <c r="M103" s="2" t="s">
        <v>943</v>
      </c>
      <c r="N103" s="2">
        <v>10</v>
      </c>
      <c r="O103" s="80" t="s">
        <v>1937</v>
      </c>
      <c r="P103" s="2" t="s">
        <v>943</v>
      </c>
      <c r="Q103" s="2" t="s">
        <v>943</v>
      </c>
      <c r="R103" s="2" t="s">
        <v>1101</v>
      </c>
      <c r="S103" s="2" t="s">
        <v>1028</v>
      </c>
      <c r="T103" s="2" t="s">
        <v>1154</v>
      </c>
      <c r="U103" s="2">
        <v>50</v>
      </c>
      <c r="V103" s="2" t="s">
        <v>2082</v>
      </c>
      <c r="W103" s="2">
        <v>1</v>
      </c>
      <c r="X103" s="2" t="s">
        <v>930</v>
      </c>
      <c r="Y103" s="2">
        <v>1</v>
      </c>
      <c r="Z103" s="2">
        <v>1</v>
      </c>
      <c r="AA103" s="2">
        <v>0</v>
      </c>
      <c r="AB103" s="2" t="s">
        <v>922</v>
      </c>
      <c r="AC103" s="2" t="s">
        <v>943</v>
      </c>
      <c r="AD103" s="2" t="s">
        <v>1215</v>
      </c>
      <c r="AE103" s="2">
        <v>45</v>
      </c>
      <c r="AF103" s="2">
        <v>17</v>
      </c>
      <c r="AG103" s="2">
        <v>20</v>
      </c>
      <c r="AH103" s="2" t="s">
        <v>1104</v>
      </c>
      <c r="AI103" s="2" t="s">
        <v>943</v>
      </c>
      <c r="AJ103" s="2" t="s">
        <v>1378</v>
      </c>
    </row>
    <row r="104" spans="1:36" x14ac:dyDescent="0.3">
      <c r="A104" s="85">
        <v>103</v>
      </c>
      <c r="B104" s="19" t="str">
        <f>'FST imm. duration'!B104</f>
        <v xml:space="preserve">BUKHARI et al. </v>
      </c>
      <c r="C104" s="2" t="str">
        <f>'FST imm. duration'!E104</f>
        <v>Figure2</v>
      </c>
      <c r="D104" s="4">
        <f>'FST imm. duration'!D104</f>
        <v>6</v>
      </c>
      <c r="E104" s="4">
        <f>'FST imm. duration'!C104</f>
        <v>2013</v>
      </c>
      <c r="F104" s="2" t="s">
        <v>923</v>
      </c>
      <c r="G104" s="2" t="s">
        <v>953</v>
      </c>
      <c r="H104" s="2" t="s">
        <v>1050</v>
      </c>
      <c r="I104" s="2" t="s">
        <v>943</v>
      </c>
      <c r="J104" s="2" t="s">
        <v>943</v>
      </c>
      <c r="K104" s="2" t="s">
        <v>1214</v>
      </c>
      <c r="L104" s="2" t="s">
        <v>1216</v>
      </c>
      <c r="M104" s="2" t="s">
        <v>943</v>
      </c>
      <c r="N104" s="2">
        <v>10</v>
      </c>
      <c r="O104" s="80" t="s">
        <v>1937</v>
      </c>
      <c r="P104" s="2" t="s">
        <v>943</v>
      </c>
      <c r="Q104" s="2" t="s">
        <v>943</v>
      </c>
      <c r="R104" s="2" t="s">
        <v>1101</v>
      </c>
      <c r="S104" s="2" t="s">
        <v>1028</v>
      </c>
      <c r="T104" s="2" t="s">
        <v>1154</v>
      </c>
      <c r="U104" s="2">
        <v>70</v>
      </c>
      <c r="V104" s="2" t="s">
        <v>2082</v>
      </c>
      <c r="W104" s="2">
        <v>1</v>
      </c>
      <c r="X104" s="2" t="s">
        <v>930</v>
      </c>
      <c r="Y104" s="2">
        <v>1</v>
      </c>
      <c r="Z104" s="2">
        <v>1</v>
      </c>
      <c r="AA104" s="2">
        <v>0</v>
      </c>
      <c r="AB104" s="2" t="s">
        <v>922</v>
      </c>
      <c r="AC104" s="2" t="s">
        <v>943</v>
      </c>
      <c r="AD104" s="2" t="s">
        <v>1215</v>
      </c>
      <c r="AE104" s="2">
        <v>45</v>
      </c>
      <c r="AF104" s="2">
        <v>17</v>
      </c>
      <c r="AG104" s="2">
        <v>20</v>
      </c>
      <c r="AH104" s="2" t="s">
        <v>1104</v>
      </c>
      <c r="AI104" s="2" t="s">
        <v>943</v>
      </c>
      <c r="AJ104" s="2" t="s">
        <v>1378</v>
      </c>
    </row>
    <row r="105" spans="1:36" x14ac:dyDescent="0.3">
      <c r="A105" s="85">
        <v>104</v>
      </c>
      <c r="B105" s="19" t="str">
        <f>'FST imm. duration'!B105</f>
        <v xml:space="preserve">BUKHARI et al. </v>
      </c>
      <c r="C105" s="2" t="str">
        <f>'FST imm. duration'!E105</f>
        <v>Figure2</v>
      </c>
      <c r="D105" s="4">
        <f>'FST imm. duration'!D105</f>
        <v>7</v>
      </c>
      <c r="E105" s="4">
        <f>'FST imm. duration'!C105</f>
        <v>2013</v>
      </c>
      <c r="F105" s="2" t="s">
        <v>923</v>
      </c>
      <c r="G105" s="2" t="s">
        <v>953</v>
      </c>
      <c r="H105" s="2" t="s">
        <v>1050</v>
      </c>
      <c r="I105" s="2" t="s">
        <v>943</v>
      </c>
      <c r="J105" s="2" t="s">
        <v>943</v>
      </c>
      <c r="K105" s="2" t="s">
        <v>1214</v>
      </c>
      <c r="L105" s="2" t="s">
        <v>1216</v>
      </c>
      <c r="M105" s="2" t="s">
        <v>943</v>
      </c>
      <c r="N105" s="2">
        <v>10</v>
      </c>
      <c r="O105" s="80" t="s">
        <v>1937</v>
      </c>
      <c r="P105" s="2" t="s">
        <v>943</v>
      </c>
      <c r="Q105" s="2" t="s">
        <v>943</v>
      </c>
      <c r="R105" s="2" t="s">
        <v>1101</v>
      </c>
      <c r="S105" s="2" t="s">
        <v>945</v>
      </c>
      <c r="T105" s="2" t="s">
        <v>1151</v>
      </c>
      <c r="U105" s="2">
        <v>30</v>
      </c>
      <c r="V105" s="2" t="s">
        <v>2082</v>
      </c>
      <c r="W105" s="2">
        <v>1</v>
      </c>
      <c r="X105" s="2" t="s">
        <v>930</v>
      </c>
      <c r="Y105" s="2">
        <v>1</v>
      </c>
      <c r="Z105" s="2">
        <v>1</v>
      </c>
      <c r="AA105" s="2">
        <v>0</v>
      </c>
      <c r="AB105" s="2" t="s">
        <v>922</v>
      </c>
      <c r="AC105" s="2" t="s">
        <v>943</v>
      </c>
      <c r="AD105" s="2" t="s">
        <v>1215</v>
      </c>
      <c r="AE105" s="2">
        <v>45</v>
      </c>
      <c r="AF105" s="2">
        <v>17</v>
      </c>
      <c r="AG105" s="2">
        <v>20</v>
      </c>
      <c r="AH105" s="2" t="s">
        <v>1104</v>
      </c>
      <c r="AI105" s="2" t="s">
        <v>943</v>
      </c>
      <c r="AJ105" s="2" t="s">
        <v>1378</v>
      </c>
    </row>
    <row r="106" spans="1:36" x14ac:dyDescent="0.3">
      <c r="A106" s="85">
        <v>105</v>
      </c>
      <c r="B106" s="19" t="str">
        <f>'FST imm. duration'!B106</f>
        <v xml:space="preserve">BUKHARI et al. </v>
      </c>
      <c r="C106" s="2" t="str">
        <f>'FST imm. duration'!E106</f>
        <v>Figure2</v>
      </c>
      <c r="D106" s="4">
        <f>'FST imm. duration'!D106</f>
        <v>8</v>
      </c>
      <c r="E106" s="4">
        <f>'FST imm. duration'!C106</f>
        <v>2013</v>
      </c>
      <c r="F106" s="2" t="s">
        <v>923</v>
      </c>
      <c r="G106" s="2" t="s">
        <v>953</v>
      </c>
      <c r="H106" s="2" t="s">
        <v>1050</v>
      </c>
      <c r="I106" s="2" t="s">
        <v>943</v>
      </c>
      <c r="J106" s="2" t="s">
        <v>943</v>
      </c>
      <c r="K106" s="2" t="s">
        <v>1214</v>
      </c>
      <c r="L106" s="2" t="s">
        <v>1216</v>
      </c>
      <c r="M106" s="2" t="s">
        <v>943</v>
      </c>
      <c r="N106" s="2">
        <v>10</v>
      </c>
      <c r="O106" s="80" t="s">
        <v>1937</v>
      </c>
      <c r="P106" s="2" t="s">
        <v>943</v>
      </c>
      <c r="Q106" s="2" t="s">
        <v>943</v>
      </c>
      <c r="R106" s="2" t="s">
        <v>1101</v>
      </c>
      <c r="S106" s="2" t="s">
        <v>945</v>
      </c>
      <c r="T106" s="2" t="s">
        <v>1151</v>
      </c>
      <c r="U106" s="2">
        <v>50</v>
      </c>
      <c r="V106" s="2" t="s">
        <v>2082</v>
      </c>
      <c r="W106" s="2">
        <v>1</v>
      </c>
      <c r="X106" s="2" t="s">
        <v>930</v>
      </c>
      <c r="Y106" s="2">
        <v>1</v>
      </c>
      <c r="Z106" s="2">
        <v>1</v>
      </c>
      <c r="AA106" s="2">
        <v>0</v>
      </c>
      <c r="AB106" s="2" t="s">
        <v>922</v>
      </c>
      <c r="AC106" s="2" t="s">
        <v>943</v>
      </c>
      <c r="AD106" s="2" t="s">
        <v>1215</v>
      </c>
      <c r="AE106" s="2">
        <v>45</v>
      </c>
      <c r="AF106" s="2">
        <v>17</v>
      </c>
      <c r="AG106" s="2">
        <v>20</v>
      </c>
      <c r="AH106" s="2" t="s">
        <v>1104</v>
      </c>
      <c r="AI106" s="2" t="s">
        <v>943</v>
      </c>
      <c r="AJ106" s="2" t="s">
        <v>1378</v>
      </c>
    </row>
    <row r="107" spans="1:36" x14ac:dyDescent="0.3">
      <c r="A107" s="85">
        <v>106</v>
      </c>
      <c r="B107" s="19" t="str">
        <f>'FST imm. duration'!B107</f>
        <v xml:space="preserve">BUKHARI et al. </v>
      </c>
      <c r="C107" s="2" t="str">
        <f>'FST imm. duration'!E107</f>
        <v>Figure2</v>
      </c>
      <c r="D107" s="4">
        <f>'FST imm. duration'!D107</f>
        <v>9</v>
      </c>
      <c r="E107" s="4">
        <f>'FST imm. duration'!C107</f>
        <v>2013</v>
      </c>
      <c r="F107" s="2" t="s">
        <v>923</v>
      </c>
      <c r="G107" s="2" t="s">
        <v>953</v>
      </c>
      <c r="H107" s="2" t="s">
        <v>1050</v>
      </c>
      <c r="I107" s="2" t="s">
        <v>943</v>
      </c>
      <c r="J107" s="2" t="s">
        <v>943</v>
      </c>
      <c r="K107" s="2" t="s">
        <v>1214</v>
      </c>
      <c r="L107" s="2" t="s">
        <v>1216</v>
      </c>
      <c r="M107" s="2" t="s">
        <v>943</v>
      </c>
      <c r="N107" s="2">
        <v>10</v>
      </c>
      <c r="O107" s="80" t="s">
        <v>1937</v>
      </c>
      <c r="P107" s="2" t="s">
        <v>943</v>
      </c>
      <c r="Q107" s="2" t="s">
        <v>943</v>
      </c>
      <c r="R107" s="2" t="s">
        <v>1101</v>
      </c>
      <c r="S107" s="2" t="s">
        <v>945</v>
      </c>
      <c r="T107" s="2" t="s">
        <v>1151</v>
      </c>
      <c r="U107" s="2">
        <v>70</v>
      </c>
      <c r="V107" s="2" t="s">
        <v>2082</v>
      </c>
      <c r="W107" s="2">
        <v>1</v>
      </c>
      <c r="X107" s="2" t="s">
        <v>930</v>
      </c>
      <c r="Y107" s="2">
        <v>1</v>
      </c>
      <c r="Z107" s="2">
        <v>1</v>
      </c>
      <c r="AA107" s="2">
        <v>0</v>
      </c>
      <c r="AB107" s="2" t="s">
        <v>922</v>
      </c>
      <c r="AC107" s="2" t="s">
        <v>943</v>
      </c>
      <c r="AD107" s="2" t="s">
        <v>1215</v>
      </c>
      <c r="AE107" s="2">
        <v>45</v>
      </c>
      <c r="AF107" s="2">
        <v>17</v>
      </c>
      <c r="AG107" s="2">
        <v>20</v>
      </c>
      <c r="AH107" s="2" t="s">
        <v>1104</v>
      </c>
      <c r="AI107" s="2" t="s">
        <v>943</v>
      </c>
      <c r="AJ107" s="2" t="s">
        <v>1378</v>
      </c>
    </row>
    <row r="108" spans="1:36" x14ac:dyDescent="0.3">
      <c r="A108" s="85">
        <v>107</v>
      </c>
      <c r="B108" s="19" t="str">
        <f>'FST imm. duration'!B108</f>
        <v xml:space="preserve">CALDARONE et al. </v>
      </c>
      <c r="C108" s="2" t="str">
        <f>'FST imm. duration'!E108</f>
        <v>Figure2</v>
      </c>
      <c r="D108" s="4">
        <f>'FST imm. duration'!D108</f>
        <v>1</v>
      </c>
      <c r="E108" s="4">
        <f>'FST imm. duration'!C108</f>
        <v>2003</v>
      </c>
      <c r="F108" s="2" t="s">
        <v>965</v>
      </c>
      <c r="G108" s="2" t="s">
        <v>954</v>
      </c>
      <c r="H108" s="2" t="s">
        <v>1219</v>
      </c>
      <c r="I108" s="2" t="s">
        <v>1222</v>
      </c>
      <c r="J108" s="2" t="s">
        <v>943</v>
      </c>
      <c r="K108" s="2">
        <v>19</v>
      </c>
      <c r="L108" s="2" t="s">
        <v>1221</v>
      </c>
      <c r="M108" s="2" t="s">
        <v>943</v>
      </c>
      <c r="N108" s="2" t="s">
        <v>1962</v>
      </c>
      <c r="O108" s="80" t="s">
        <v>1930</v>
      </c>
      <c r="P108" s="2">
        <v>22</v>
      </c>
      <c r="Q108" s="2" t="s">
        <v>943</v>
      </c>
      <c r="R108" s="2" t="s">
        <v>1101</v>
      </c>
      <c r="S108" s="2" t="s">
        <v>986</v>
      </c>
      <c r="T108" s="2" t="s">
        <v>1151</v>
      </c>
      <c r="U108" s="2">
        <v>0.2</v>
      </c>
      <c r="V108" s="2" t="s">
        <v>2084</v>
      </c>
      <c r="W108" s="2">
        <v>4</v>
      </c>
      <c r="X108" s="2" t="s">
        <v>982</v>
      </c>
      <c r="Y108" s="2">
        <v>1</v>
      </c>
      <c r="Z108" s="2" t="s">
        <v>943</v>
      </c>
      <c r="AA108" s="2">
        <v>0</v>
      </c>
      <c r="AB108" s="2" t="s">
        <v>1128</v>
      </c>
      <c r="AC108" s="2" t="s">
        <v>943</v>
      </c>
      <c r="AD108" s="2" t="s">
        <v>1224</v>
      </c>
      <c r="AE108" s="2">
        <v>25</v>
      </c>
      <c r="AF108" s="2">
        <v>18.5</v>
      </c>
      <c r="AG108" s="2">
        <v>17</v>
      </c>
      <c r="AH108" s="2" t="s">
        <v>1483</v>
      </c>
      <c r="AI108" s="2" t="s">
        <v>961</v>
      </c>
      <c r="AJ108" s="2" t="s">
        <v>1223</v>
      </c>
    </row>
    <row r="109" spans="1:36" x14ac:dyDescent="0.3">
      <c r="A109" s="85">
        <v>108</v>
      </c>
      <c r="B109" s="19" t="str">
        <f>'FST imm. duration'!B109</f>
        <v xml:space="preserve">CALDARONE et al. </v>
      </c>
      <c r="C109" s="2" t="str">
        <f>'FST imm. duration'!E109</f>
        <v>Figure2</v>
      </c>
      <c r="D109" s="4">
        <f>'FST imm. duration'!D109</f>
        <v>2</v>
      </c>
      <c r="E109" s="4">
        <f>'FST imm. duration'!C109</f>
        <v>2003</v>
      </c>
      <c r="F109" s="2" t="s">
        <v>965</v>
      </c>
      <c r="G109" s="2" t="s">
        <v>954</v>
      </c>
      <c r="H109" s="2" t="s">
        <v>1219</v>
      </c>
      <c r="I109" s="2" t="s">
        <v>1222</v>
      </c>
      <c r="J109" s="2" t="s">
        <v>943</v>
      </c>
      <c r="K109" s="2">
        <v>20</v>
      </c>
      <c r="L109" s="2" t="s">
        <v>1221</v>
      </c>
      <c r="M109" s="2" t="s">
        <v>943</v>
      </c>
      <c r="N109" s="2" t="s">
        <v>1962</v>
      </c>
      <c r="O109" s="80" t="s">
        <v>1930</v>
      </c>
      <c r="P109" s="2">
        <v>22</v>
      </c>
      <c r="Q109" s="2" t="s">
        <v>943</v>
      </c>
      <c r="R109" s="2" t="s">
        <v>1101</v>
      </c>
      <c r="S109" s="2" t="s">
        <v>986</v>
      </c>
      <c r="T109" s="2" t="s">
        <v>1151</v>
      </c>
      <c r="U109" s="2">
        <v>0.2</v>
      </c>
      <c r="V109" s="2" t="s">
        <v>2084</v>
      </c>
      <c r="W109" s="2">
        <v>21</v>
      </c>
      <c r="X109" s="2" t="s">
        <v>982</v>
      </c>
      <c r="Y109" s="2">
        <v>1</v>
      </c>
      <c r="Z109" s="2" t="s">
        <v>943</v>
      </c>
      <c r="AA109" s="2">
        <v>0</v>
      </c>
      <c r="AB109" s="2" t="s">
        <v>1128</v>
      </c>
      <c r="AC109" s="2" t="s">
        <v>943</v>
      </c>
      <c r="AD109" s="2" t="s">
        <v>1224</v>
      </c>
      <c r="AE109" s="2">
        <v>25</v>
      </c>
      <c r="AF109" s="2">
        <v>18.5</v>
      </c>
      <c r="AG109" s="2">
        <v>17</v>
      </c>
      <c r="AH109" s="2" t="s">
        <v>1483</v>
      </c>
      <c r="AI109" s="2" t="s">
        <v>961</v>
      </c>
      <c r="AJ109" s="2" t="s">
        <v>1223</v>
      </c>
    </row>
    <row r="110" spans="1:36" x14ac:dyDescent="0.3">
      <c r="A110" s="85">
        <v>109</v>
      </c>
      <c r="B110" s="19" t="str">
        <f>'FST imm. duration'!B110</f>
        <v xml:space="preserve">CALDARONE et al. </v>
      </c>
      <c r="C110" s="2" t="str">
        <f>'FST imm. duration'!E110</f>
        <v>Figure2</v>
      </c>
      <c r="D110" s="4">
        <f>'FST imm. duration'!D110</f>
        <v>3</v>
      </c>
      <c r="E110" s="4">
        <f>'FST imm. duration'!C110</f>
        <v>2003</v>
      </c>
      <c r="F110" s="2" t="s">
        <v>923</v>
      </c>
      <c r="G110" s="2" t="s">
        <v>954</v>
      </c>
      <c r="H110" s="2" t="s">
        <v>1219</v>
      </c>
      <c r="I110" s="2" t="s">
        <v>1222</v>
      </c>
      <c r="J110" s="2" t="s">
        <v>943</v>
      </c>
      <c r="K110" s="2">
        <v>28</v>
      </c>
      <c r="L110" s="2" t="s">
        <v>1221</v>
      </c>
      <c r="M110" s="2" t="s">
        <v>943</v>
      </c>
      <c r="N110" s="2" t="s">
        <v>1962</v>
      </c>
      <c r="O110" s="80" t="s">
        <v>1930</v>
      </c>
      <c r="P110" s="2">
        <v>22</v>
      </c>
      <c r="Q110" s="2" t="s">
        <v>943</v>
      </c>
      <c r="R110" s="2" t="s">
        <v>1101</v>
      </c>
      <c r="S110" s="2" t="s">
        <v>986</v>
      </c>
      <c r="T110" s="2" t="s">
        <v>1151</v>
      </c>
      <c r="U110" s="2">
        <v>0.2</v>
      </c>
      <c r="V110" s="2" t="s">
        <v>2084</v>
      </c>
      <c r="W110" s="2">
        <v>4</v>
      </c>
      <c r="X110" s="2" t="s">
        <v>982</v>
      </c>
      <c r="Y110" s="2">
        <v>1</v>
      </c>
      <c r="Z110" s="2" t="s">
        <v>943</v>
      </c>
      <c r="AA110" s="2">
        <v>0</v>
      </c>
      <c r="AB110" s="2" t="s">
        <v>1128</v>
      </c>
      <c r="AC110" s="2" t="s">
        <v>943</v>
      </c>
      <c r="AD110" s="2" t="s">
        <v>1224</v>
      </c>
      <c r="AE110" s="2">
        <v>25</v>
      </c>
      <c r="AF110" s="2">
        <v>18.5</v>
      </c>
      <c r="AG110" s="2">
        <v>17</v>
      </c>
      <c r="AH110" s="2" t="s">
        <v>1483</v>
      </c>
      <c r="AI110" s="2" t="s">
        <v>961</v>
      </c>
      <c r="AJ110" s="2" t="s">
        <v>1223</v>
      </c>
    </row>
    <row r="111" spans="1:36" x14ac:dyDescent="0.3">
      <c r="A111" s="85">
        <v>110</v>
      </c>
      <c r="B111" s="19" t="str">
        <f>'FST imm. duration'!B111</f>
        <v xml:space="preserve">CALDARONE et al. </v>
      </c>
      <c r="C111" s="2" t="str">
        <f>'FST imm. duration'!E111</f>
        <v>Figure2</v>
      </c>
      <c r="D111" s="4">
        <f>'FST imm. duration'!D111</f>
        <v>4</v>
      </c>
      <c r="E111" s="4">
        <f>'FST imm. duration'!C111</f>
        <v>2003</v>
      </c>
      <c r="F111" s="2" t="s">
        <v>923</v>
      </c>
      <c r="G111" s="2" t="s">
        <v>954</v>
      </c>
      <c r="H111" s="2" t="s">
        <v>1219</v>
      </c>
      <c r="I111" s="2" t="s">
        <v>1222</v>
      </c>
      <c r="J111" s="2" t="s">
        <v>943</v>
      </c>
      <c r="K111" s="2">
        <v>27</v>
      </c>
      <c r="L111" s="2" t="s">
        <v>1221</v>
      </c>
      <c r="M111" s="2" t="s">
        <v>943</v>
      </c>
      <c r="N111" s="2" t="s">
        <v>1962</v>
      </c>
      <c r="O111" s="80" t="s">
        <v>1930</v>
      </c>
      <c r="P111" s="2">
        <v>22</v>
      </c>
      <c r="Q111" s="2" t="s">
        <v>943</v>
      </c>
      <c r="R111" s="2" t="s">
        <v>1101</v>
      </c>
      <c r="S111" s="2" t="s">
        <v>986</v>
      </c>
      <c r="T111" s="2" t="s">
        <v>1151</v>
      </c>
      <c r="U111" s="2">
        <v>0.2</v>
      </c>
      <c r="V111" s="2" t="s">
        <v>2084</v>
      </c>
      <c r="W111" s="2">
        <v>21</v>
      </c>
      <c r="X111" s="2" t="s">
        <v>982</v>
      </c>
      <c r="Y111" s="2">
        <v>1</v>
      </c>
      <c r="Z111" s="2" t="s">
        <v>943</v>
      </c>
      <c r="AA111" s="2">
        <v>0</v>
      </c>
      <c r="AB111" s="2" t="s">
        <v>1129</v>
      </c>
      <c r="AC111" s="2" t="s">
        <v>943</v>
      </c>
      <c r="AD111" s="2" t="s">
        <v>1224</v>
      </c>
      <c r="AE111" s="2">
        <v>25</v>
      </c>
      <c r="AF111" s="2">
        <v>18.5</v>
      </c>
      <c r="AG111" s="2">
        <v>17</v>
      </c>
      <c r="AH111" s="2" t="s">
        <v>1483</v>
      </c>
      <c r="AI111" s="2" t="s">
        <v>961</v>
      </c>
      <c r="AJ111" s="2" t="s">
        <v>1223</v>
      </c>
    </row>
    <row r="112" spans="1:36" x14ac:dyDescent="0.3">
      <c r="A112" s="85">
        <v>111</v>
      </c>
      <c r="B112" s="19" t="str">
        <f>'FST imm. duration'!B112</f>
        <v xml:space="preserve">CAMPOS et al. </v>
      </c>
      <c r="C112" s="2" t="str">
        <f>'FST imm. duration'!E112</f>
        <v>Figure1</v>
      </c>
      <c r="D112" s="4">
        <f>'FST imm. duration'!D112</f>
        <v>1</v>
      </c>
      <c r="E112" s="4">
        <f>'FST imm. duration'!C112</f>
        <v>2005</v>
      </c>
      <c r="F112" s="2" t="s">
        <v>923</v>
      </c>
      <c r="G112" s="2" t="s">
        <v>954</v>
      </c>
      <c r="H112" s="2" t="s">
        <v>951</v>
      </c>
      <c r="I112" s="2" t="s">
        <v>943</v>
      </c>
      <c r="J112" s="2" t="s">
        <v>943</v>
      </c>
      <c r="K112" s="2" t="s">
        <v>1104</v>
      </c>
      <c r="L112" s="2" t="s">
        <v>1227</v>
      </c>
      <c r="M112" s="2" t="s">
        <v>1969</v>
      </c>
      <c r="N112" s="2" t="s">
        <v>1968</v>
      </c>
      <c r="O112" s="80" t="s">
        <v>1930</v>
      </c>
      <c r="P112" s="2" t="s">
        <v>1938</v>
      </c>
      <c r="Q112" s="2" t="s">
        <v>1967</v>
      </c>
      <c r="R112" s="2" t="s">
        <v>1101</v>
      </c>
      <c r="S112" s="2" t="s">
        <v>928</v>
      </c>
      <c r="T112" s="2" t="s">
        <v>1150</v>
      </c>
      <c r="U112" s="2">
        <v>32</v>
      </c>
      <c r="V112" s="2" t="s">
        <v>2082</v>
      </c>
      <c r="W112" s="2">
        <v>1</v>
      </c>
      <c r="X112" s="2" t="s">
        <v>930</v>
      </c>
      <c r="Y112" s="2">
        <v>1</v>
      </c>
      <c r="Z112" s="2">
        <v>0.5</v>
      </c>
      <c r="AA112" s="2">
        <v>1</v>
      </c>
      <c r="AB112" s="2" t="s">
        <v>1191</v>
      </c>
      <c r="AC112" s="2" t="s">
        <v>943</v>
      </c>
      <c r="AD112" s="2" t="s">
        <v>1229</v>
      </c>
      <c r="AE112" s="2">
        <v>25</v>
      </c>
      <c r="AF112" s="2">
        <v>10</v>
      </c>
      <c r="AG112" s="2">
        <v>19</v>
      </c>
      <c r="AH112" s="2" t="s">
        <v>1939</v>
      </c>
      <c r="AI112" s="2" t="s">
        <v>943</v>
      </c>
      <c r="AJ112" s="2"/>
    </row>
    <row r="113" spans="1:36" x14ac:dyDescent="0.3">
      <c r="A113" s="85">
        <v>112</v>
      </c>
      <c r="B113" s="19" t="str">
        <f>'FST imm. duration'!B113</f>
        <v xml:space="preserve">CAMPOS et al. </v>
      </c>
      <c r="C113" s="2" t="str">
        <f>'FST imm. duration'!E113</f>
        <v>Figure2</v>
      </c>
      <c r="D113" s="4">
        <f>'FST imm. duration'!D113</f>
        <v>2</v>
      </c>
      <c r="E113" s="4">
        <f>'FST imm. duration'!C113</f>
        <v>2005</v>
      </c>
      <c r="F113" s="2" t="s">
        <v>923</v>
      </c>
      <c r="G113" s="2" t="s">
        <v>953</v>
      </c>
      <c r="H113" s="2" t="s">
        <v>952</v>
      </c>
      <c r="I113" s="2" t="s">
        <v>943</v>
      </c>
      <c r="J113" s="2" t="s">
        <v>943</v>
      </c>
      <c r="K113" s="2" t="s">
        <v>1226</v>
      </c>
      <c r="L113" s="2" t="s">
        <v>1228</v>
      </c>
      <c r="M113" s="2" t="s">
        <v>1969</v>
      </c>
      <c r="N113" s="2">
        <v>4</v>
      </c>
      <c r="O113" s="80" t="s">
        <v>1930</v>
      </c>
      <c r="P113" s="2" t="s">
        <v>1938</v>
      </c>
      <c r="Q113" s="2" t="s">
        <v>1967</v>
      </c>
      <c r="R113" s="2" t="s">
        <v>1101</v>
      </c>
      <c r="S113" s="2" t="s">
        <v>928</v>
      </c>
      <c r="T113" s="2" t="s">
        <v>1150</v>
      </c>
      <c r="U113" s="2">
        <v>10</v>
      </c>
      <c r="V113" s="2" t="s">
        <v>2082</v>
      </c>
      <c r="W113" s="2">
        <v>1</v>
      </c>
      <c r="X113" s="2" t="s">
        <v>930</v>
      </c>
      <c r="Y113" s="2">
        <v>3</v>
      </c>
      <c r="Z113" s="2">
        <v>1</v>
      </c>
      <c r="AA113" s="2">
        <v>1</v>
      </c>
      <c r="AB113" s="2" t="s">
        <v>1039</v>
      </c>
      <c r="AC113" s="2" t="s">
        <v>943</v>
      </c>
      <c r="AD113" s="2" t="s">
        <v>1230</v>
      </c>
      <c r="AE113" s="2">
        <v>50</v>
      </c>
      <c r="AF113" s="2">
        <v>20</v>
      </c>
      <c r="AG113" s="2">
        <v>30</v>
      </c>
      <c r="AH113" s="2" t="s">
        <v>1939</v>
      </c>
      <c r="AI113" s="2" t="s">
        <v>943</v>
      </c>
      <c r="AJ113" s="2"/>
    </row>
    <row r="114" spans="1:36" x14ac:dyDescent="0.3">
      <c r="A114" s="85">
        <v>113</v>
      </c>
      <c r="B114" s="19" t="str">
        <f>'FST imm. duration'!B114</f>
        <v xml:space="preserve">CANNIZZARO et al. </v>
      </c>
      <c r="C114" s="2" t="str">
        <f>'FST imm. duration'!E114</f>
        <v>Figure2</v>
      </c>
      <c r="D114" s="4">
        <f>'FST imm. duration'!D114</f>
        <v>1</v>
      </c>
      <c r="E114" s="4">
        <f>'FST imm. duration'!C114</f>
        <v>1993</v>
      </c>
      <c r="F114" s="2" t="s">
        <v>923</v>
      </c>
      <c r="G114" s="2" t="s">
        <v>953</v>
      </c>
      <c r="H114" s="2" t="s">
        <v>1193</v>
      </c>
      <c r="I114" s="2" t="s">
        <v>943</v>
      </c>
      <c r="J114" s="2" t="s">
        <v>943</v>
      </c>
      <c r="K114" s="2" t="s">
        <v>1232</v>
      </c>
      <c r="L114" s="2" t="s">
        <v>1233</v>
      </c>
      <c r="M114" s="2" t="s">
        <v>943</v>
      </c>
      <c r="N114" s="2">
        <v>4</v>
      </c>
      <c r="O114" s="80" t="s">
        <v>1937</v>
      </c>
      <c r="P114" s="2" t="s">
        <v>978</v>
      </c>
      <c r="Q114" s="2" t="s">
        <v>943</v>
      </c>
      <c r="R114" s="2" t="s">
        <v>1101</v>
      </c>
      <c r="S114" s="2" t="s">
        <v>929</v>
      </c>
      <c r="T114" s="2" t="s">
        <v>1151</v>
      </c>
      <c r="U114" s="2">
        <v>2.5</v>
      </c>
      <c r="V114" s="2" t="s">
        <v>2082</v>
      </c>
      <c r="W114" s="2">
        <v>1</v>
      </c>
      <c r="X114" s="2" t="s">
        <v>930</v>
      </c>
      <c r="Y114" s="2">
        <v>3</v>
      </c>
      <c r="Z114" s="2">
        <v>1</v>
      </c>
      <c r="AA114" s="2">
        <v>0</v>
      </c>
      <c r="AB114" s="2" t="s">
        <v>922</v>
      </c>
      <c r="AC114" s="2" t="s">
        <v>943</v>
      </c>
      <c r="AD114" s="2" t="s">
        <v>1234</v>
      </c>
      <c r="AE114" s="2">
        <v>40</v>
      </c>
      <c r="AF114" s="2">
        <v>18</v>
      </c>
      <c r="AG114" s="2">
        <v>22</v>
      </c>
      <c r="AH114" s="2" t="s">
        <v>1970</v>
      </c>
      <c r="AI114" s="2" t="s">
        <v>943</v>
      </c>
      <c r="AJ114" s="2"/>
    </row>
    <row r="115" spans="1:36" x14ac:dyDescent="0.3">
      <c r="A115" s="85">
        <v>114</v>
      </c>
      <c r="B115" s="19" t="str">
        <f>'FST imm. duration'!B115</f>
        <v xml:space="preserve">CANNIZZARO et al. </v>
      </c>
      <c r="C115" s="2" t="str">
        <f>'FST imm. duration'!E115</f>
        <v>Figure2</v>
      </c>
      <c r="D115" s="4">
        <f>'FST imm. duration'!D115</f>
        <v>1</v>
      </c>
      <c r="E115" s="4">
        <f>'FST imm. duration'!C115</f>
        <v>1993</v>
      </c>
      <c r="F115" s="2" t="s">
        <v>923</v>
      </c>
      <c r="G115" s="2" t="s">
        <v>953</v>
      </c>
      <c r="H115" s="2" t="s">
        <v>1193</v>
      </c>
      <c r="I115" s="2" t="s">
        <v>943</v>
      </c>
      <c r="J115" s="2" t="s">
        <v>943</v>
      </c>
      <c r="K115" s="2" t="s">
        <v>1232</v>
      </c>
      <c r="L115" s="2" t="s">
        <v>1233</v>
      </c>
      <c r="M115" s="2" t="s">
        <v>943</v>
      </c>
      <c r="N115" s="2">
        <v>4</v>
      </c>
      <c r="O115" s="80" t="s">
        <v>1937</v>
      </c>
      <c r="P115" s="2" t="s">
        <v>978</v>
      </c>
      <c r="Q115" s="2" t="s">
        <v>943</v>
      </c>
      <c r="R115" s="2" t="s">
        <v>1101</v>
      </c>
      <c r="S115" s="2" t="s">
        <v>929</v>
      </c>
      <c r="T115" s="2" t="s">
        <v>1151</v>
      </c>
      <c r="U115" s="2">
        <v>10</v>
      </c>
      <c r="V115" s="2" t="s">
        <v>2082</v>
      </c>
      <c r="W115" s="2">
        <v>1</v>
      </c>
      <c r="X115" s="2" t="s">
        <v>930</v>
      </c>
      <c r="Y115" s="2">
        <v>3</v>
      </c>
      <c r="Z115" s="2">
        <v>1</v>
      </c>
      <c r="AA115" s="2">
        <v>0</v>
      </c>
      <c r="AB115" s="2" t="s">
        <v>922</v>
      </c>
      <c r="AC115" s="2" t="s">
        <v>943</v>
      </c>
      <c r="AD115" s="2" t="s">
        <v>1234</v>
      </c>
      <c r="AE115" s="2">
        <v>40</v>
      </c>
      <c r="AF115" s="2">
        <v>18</v>
      </c>
      <c r="AG115" s="2">
        <v>22</v>
      </c>
      <c r="AH115" s="2" t="s">
        <v>1970</v>
      </c>
      <c r="AI115" s="2" t="s">
        <v>943</v>
      </c>
      <c r="AJ115" s="2"/>
    </row>
    <row r="116" spans="1:36" x14ac:dyDescent="0.3">
      <c r="A116" s="85">
        <v>115</v>
      </c>
      <c r="B116" s="19" t="str">
        <f>'FST imm. duration'!B116</f>
        <v xml:space="preserve">CASTRO et al. </v>
      </c>
      <c r="C116" s="2" t="str">
        <f>'FST imm. duration'!E116</f>
        <v>Figure2-c</v>
      </c>
      <c r="D116" s="4">
        <f>'FST imm. duration'!D116</f>
        <v>1</v>
      </c>
      <c r="E116" s="4">
        <f>'FST imm. duration'!C116</f>
        <v>2010</v>
      </c>
      <c r="F116" s="2" t="s">
        <v>923</v>
      </c>
      <c r="G116" s="2" t="s">
        <v>953</v>
      </c>
      <c r="H116" s="2" t="s">
        <v>1050</v>
      </c>
      <c r="I116" s="2">
        <v>90</v>
      </c>
      <c r="J116" s="2" t="s">
        <v>943</v>
      </c>
      <c r="K116" s="2" t="s">
        <v>1239</v>
      </c>
      <c r="L116" s="2" t="s">
        <v>1240</v>
      </c>
      <c r="M116" s="2" t="s">
        <v>943</v>
      </c>
      <c r="N116" s="2">
        <v>2</v>
      </c>
      <c r="O116" s="80" t="s">
        <v>1930</v>
      </c>
      <c r="P116" s="2" t="s">
        <v>1713</v>
      </c>
      <c r="Q116" s="2" t="s">
        <v>943</v>
      </c>
      <c r="R116" s="2" t="s">
        <v>1101</v>
      </c>
      <c r="S116" s="2" t="s">
        <v>928</v>
      </c>
      <c r="T116" s="2" t="s">
        <v>1150</v>
      </c>
      <c r="U116" s="2">
        <v>10</v>
      </c>
      <c r="V116" s="2" t="s">
        <v>2082</v>
      </c>
      <c r="W116" s="2">
        <v>35</v>
      </c>
      <c r="X116" s="2" t="s">
        <v>982</v>
      </c>
      <c r="Y116" s="2">
        <v>1</v>
      </c>
      <c r="Z116" s="2">
        <v>24</v>
      </c>
      <c r="AA116" s="2">
        <v>0</v>
      </c>
      <c r="AB116" s="2" t="s">
        <v>941</v>
      </c>
      <c r="AC116" s="2" t="s">
        <v>921</v>
      </c>
      <c r="AD116" s="2" t="s">
        <v>1241</v>
      </c>
      <c r="AE116" s="2">
        <v>46</v>
      </c>
      <c r="AF116" s="2">
        <v>25</v>
      </c>
      <c r="AG116" s="2">
        <v>30</v>
      </c>
      <c r="AH116" s="2" t="s">
        <v>1939</v>
      </c>
      <c r="AI116" s="2" t="s">
        <v>1122</v>
      </c>
      <c r="AJ116" s="2"/>
    </row>
    <row r="117" spans="1:36" x14ac:dyDescent="0.3">
      <c r="A117" s="85">
        <v>116</v>
      </c>
      <c r="B117" s="19" t="str">
        <f>'FST imm. duration'!B117</f>
        <v xml:space="preserve">CHAVIARAS et al. </v>
      </c>
      <c r="C117" s="2" t="str">
        <f>'FST imm. duration'!E117</f>
        <v>Figure1</v>
      </c>
      <c r="D117" s="4">
        <f>'FST imm. duration'!D117</f>
        <v>1</v>
      </c>
      <c r="E117" s="4">
        <f>'FST imm. duration'!C117</f>
        <v>2010</v>
      </c>
      <c r="F117" s="2" t="s">
        <v>923</v>
      </c>
      <c r="G117" s="2" t="s">
        <v>953</v>
      </c>
      <c r="H117" s="2" t="s">
        <v>1050</v>
      </c>
      <c r="I117" s="2" t="s">
        <v>943</v>
      </c>
      <c r="J117" s="2" t="s">
        <v>943</v>
      </c>
      <c r="K117" s="2" t="s">
        <v>1245</v>
      </c>
      <c r="L117" s="2" t="s">
        <v>1246</v>
      </c>
      <c r="M117" s="2" t="s">
        <v>1971</v>
      </c>
      <c r="N117" s="2" t="s">
        <v>1965</v>
      </c>
      <c r="O117" s="80" t="s">
        <v>2026</v>
      </c>
      <c r="P117" s="2" t="s">
        <v>1972</v>
      </c>
      <c r="Q117" s="2" t="s">
        <v>1973</v>
      </c>
      <c r="R117" s="2" t="s">
        <v>1101</v>
      </c>
      <c r="S117" s="2" t="s">
        <v>945</v>
      </c>
      <c r="T117" s="2" t="s">
        <v>1151</v>
      </c>
      <c r="U117" s="2">
        <v>1.8</v>
      </c>
      <c r="V117" s="2" t="s">
        <v>2082</v>
      </c>
      <c r="W117" s="2">
        <v>1</v>
      </c>
      <c r="X117" s="2" t="s">
        <v>930</v>
      </c>
      <c r="Y117" s="2">
        <v>1</v>
      </c>
      <c r="Z117" s="2">
        <v>0.5</v>
      </c>
      <c r="AA117" s="2">
        <v>0</v>
      </c>
      <c r="AB117" s="2" t="s">
        <v>1187</v>
      </c>
      <c r="AC117" s="2" t="s">
        <v>1320</v>
      </c>
      <c r="AD117" s="2" t="s">
        <v>1247</v>
      </c>
      <c r="AE117" s="2">
        <v>50</v>
      </c>
      <c r="AF117" s="2">
        <v>24</v>
      </c>
      <c r="AG117" s="2">
        <v>37</v>
      </c>
      <c r="AH117" s="2" t="s">
        <v>1939</v>
      </c>
      <c r="AI117" s="2" t="s">
        <v>943</v>
      </c>
      <c r="AJ117" s="2"/>
    </row>
    <row r="118" spans="1:36" x14ac:dyDescent="0.3">
      <c r="A118" s="85">
        <v>117</v>
      </c>
      <c r="B118" s="19" t="str">
        <f>'FST imm. duration'!B118</f>
        <v xml:space="preserve">CHAVIARAS et al. </v>
      </c>
      <c r="C118" s="2" t="str">
        <f>'FST imm. duration'!E118</f>
        <v>Figure1</v>
      </c>
      <c r="D118" s="4">
        <f>'FST imm. duration'!D118</f>
        <v>2</v>
      </c>
      <c r="E118" s="4">
        <f>'FST imm. duration'!C118</f>
        <v>2010</v>
      </c>
      <c r="F118" s="2" t="s">
        <v>923</v>
      </c>
      <c r="G118" s="2" t="s">
        <v>953</v>
      </c>
      <c r="H118" s="2" t="s">
        <v>1050</v>
      </c>
      <c r="I118" s="2" t="s">
        <v>943</v>
      </c>
      <c r="J118" s="2" t="s">
        <v>943</v>
      </c>
      <c r="K118" s="2" t="s">
        <v>1245</v>
      </c>
      <c r="L118" s="2" t="s">
        <v>1246</v>
      </c>
      <c r="M118" s="2" t="s">
        <v>1971</v>
      </c>
      <c r="N118" s="2" t="s">
        <v>1965</v>
      </c>
      <c r="O118" s="80" t="s">
        <v>2026</v>
      </c>
      <c r="P118" s="2" t="s">
        <v>1972</v>
      </c>
      <c r="Q118" s="2" t="s">
        <v>1973</v>
      </c>
      <c r="R118" s="2" t="s">
        <v>1101</v>
      </c>
      <c r="S118" s="2" t="s">
        <v>945</v>
      </c>
      <c r="T118" s="2" t="s">
        <v>1151</v>
      </c>
      <c r="U118" s="2">
        <v>5.6</v>
      </c>
      <c r="V118" s="2" t="s">
        <v>2082</v>
      </c>
      <c r="W118" s="2">
        <v>1</v>
      </c>
      <c r="X118" s="2" t="s">
        <v>930</v>
      </c>
      <c r="Y118" s="2">
        <v>1</v>
      </c>
      <c r="Z118" s="2">
        <v>0.5</v>
      </c>
      <c r="AA118" s="2">
        <v>0</v>
      </c>
      <c r="AB118" s="2" t="s">
        <v>1187</v>
      </c>
      <c r="AC118" s="2" t="s">
        <v>1320</v>
      </c>
      <c r="AD118" s="2" t="s">
        <v>1247</v>
      </c>
      <c r="AE118" s="2">
        <v>50</v>
      </c>
      <c r="AF118" s="2">
        <v>24</v>
      </c>
      <c r="AG118" s="2">
        <v>37</v>
      </c>
      <c r="AH118" s="2" t="s">
        <v>1939</v>
      </c>
      <c r="AI118" s="2" t="s">
        <v>943</v>
      </c>
      <c r="AJ118" s="2"/>
    </row>
    <row r="119" spans="1:36" x14ac:dyDescent="0.3">
      <c r="A119" s="85">
        <v>118</v>
      </c>
      <c r="B119" s="19" t="str">
        <f>'FST imm. duration'!B119</f>
        <v xml:space="preserve">CHAVIARAS et al. </v>
      </c>
      <c r="C119" s="2" t="str">
        <f>'FST imm. duration'!E119</f>
        <v>Figure1</v>
      </c>
      <c r="D119" s="4">
        <f>'FST imm. duration'!D119</f>
        <v>3</v>
      </c>
      <c r="E119" s="4">
        <f>'FST imm. duration'!C119</f>
        <v>2010</v>
      </c>
      <c r="F119" s="2" t="s">
        <v>923</v>
      </c>
      <c r="G119" s="2" t="s">
        <v>953</v>
      </c>
      <c r="H119" s="2" t="s">
        <v>1050</v>
      </c>
      <c r="I119" s="2" t="s">
        <v>943</v>
      </c>
      <c r="J119" s="2" t="s">
        <v>943</v>
      </c>
      <c r="K119" s="2" t="s">
        <v>1245</v>
      </c>
      <c r="L119" s="2" t="s">
        <v>1246</v>
      </c>
      <c r="M119" s="2" t="s">
        <v>1971</v>
      </c>
      <c r="N119" s="2" t="s">
        <v>1965</v>
      </c>
      <c r="O119" s="80" t="s">
        <v>2026</v>
      </c>
      <c r="P119" s="2" t="s">
        <v>1972</v>
      </c>
      <c r="Q119" s="2" t="s">
        <v>1973</v>
      </c>
      <c r="R119" s="2" t="s">
        <v>1101</v>
      </c>
      <c r="S119" s="2" t="s">
        <v>945</v>
      </c>
      <c r="T119" s="2" t="s">
        <v>1151</v>
      </c>
      <c r="U119" s="2">
        <v>10</v>
      </c>
      <c r="V119" s="2" t="s">
        <v>2082</v>
      </c>
      <c r="W119" s="2">
        <v>1</v>
      </c>
      <c r="X119" s="2" t="s">
        <v>930</v>
      </c>
      <c r="Y119" s="2">
        <v>1</v>
      </c>
      <c r="Z119" s="2">
        <v>0.5</v>
      </c>
      <c r="AA119" s="2">
        <v>0</v>
      </c>
      <c r="AB119" s="2" t="s">
        <v>1187</v>
      </c>
      <c r="AC119" s="2" t="s">
        <v>1320</v>
      </c>
      <c r="AD119" s="2" t="s">
        <v>1247</v>
      </c>
      <c r="AE119" s="2">
        <v>50</v>
      </c>
      <c r="AF119" s="2">
        <v>24</v>
      </c>
      <c r="AG119" s="2">
        <v>37</v>
      </c>
      <c r="AH119" s="2" t="s">
        <v>1939</v>
      </c>
      <c r="AI119" s="2" t="s">
        <v>943</v>
      </c>
      <c r="AJ119" s="2"/>
    </row>
    <row r="120" spans="1:36" x14ac:dyDescent="0.3">
      <c r="A120" s="85">
        <v>119</v>
      </c>
      <c r="B120" s="19" t="str">
        <f>'FST imm. duration'!B120</f>
        <v xml:space="preserve">CHEN et al. </v>
      </c>
      <c r="C120" s="2" t="str">
        <f>'FST imm. duration'!E120</f>
        <v>Figure1</v>
      </c>
      <c r="D120" s="4">
        <f>'FST imm. duration'!D120</f>
        <v>1</v>
      </c>
      <c r="E120" s="4">
        <f>'FST imm. duration'!C120</f>
        <v>2012</v>
      </c>
      <c r="F120" s="2" t="s">
        <v>923</v>
      </c>
      <c r="G120" s="2" t="s">
        <v>953</v>
      </c>
      <c r="H120" s="2" t="s">
        <v>1050</v>
      </c>
      <c r="I120" s="2" t="s">
        <v>943</v>
      </c>
      <c r="J120" s="2" t="s">
        <v>943</v>
      </c>
      <c r="K120" s="2" t="s">
        <v>1251</v>
      </c>
      <c r="L120" s="2" t="s">
        <v>1252</v>
      </c>
      <c r="M120" s="2" t="s">
        <v>943</v>
      </c>
      <c r="N120" s="2">
        <v>4</v>
      </c>
      <c r="O120" s="80" t="s">
        <v>1930</v>
      </c>
      <c r="P120" s="2" t="s">
        <v>978</v>
      </c>
      <c r="Q120" s="2" t="s">
        <v>1974</v>
      </c>
      <c r="R120" s="2" t="s">
        <v>1101</v>
      </c>
      <c r="S120" s="2" t="s">
        <v>928</v>
      </c>
      <c r="T120" s="2" t="s">
        <v>1150</v>
      </c>
      <c r="U120" s="2">
        <v>10</v>
      </c>
      <c r="V120" s="2" t="s">
        <v>2082</v>
      </c>
      <c r="W120" s="2">
        <v>14</v>
      </c>
      <c r="X120" s="2" t="s">
        <v>930</v>
      </c>
      <c r="Y120" s="2">
        <v>1</v>
      </c>
      <c r="Z120" s="2">
        <v>24</v>
      </c>
      <c r="AA120" s="2">
        <v>1</v>
      </c>
      <c r="AB120" s="2" t="s">
        <v>1254</v>
      </c>
      <c r="AC120" s="2" t="s">
        <v>943</v>
      </c>
      <c r="AD120" s="2" t="s">
        <v>1253</v>
      </c>
      <c r="AE120" s="2">
        <v>45</v>
      </c>
      <c r="AF120" s="2">
        <v>30</v>
      </c>
      <c r="AG120" s="2">
        <v>25</v>
      </c>
      <c r="AH120" s="2" t="s">
        <v>1483</v>
      </c>
      <c r="AI120" s="2" t="s">
        <v>943</v>
      </c>
      <c r="AJ120" s="2"/>
    </row>
    <row r="121" spans="1:36" x14ac:dyDescent="0.3">
      <c r="A121" s="85">
        <v>120</v>
      </c>
      <c r="B121" s="19" t="str">
        <f>'FST imm. duration'!B121</f>
        <v xml:space="preserve">CHOI et al. </v>
      </c>
      <c r="C121" s="2" t="str">
        <f>'FST imm. duration'!E121</f>
        <v>Figure2-e</v>
      </c>
      <c r="D121" s="4">
        <f>'FST imm. duration'!D121</f>
        <v>1</v>
      </c>
      <c r="E121" s="4">
        <f>'FST imm. duration'!C121</f>
        <v>2017</v>
      </c>
      <c r="F121" s="2" t="s">
        <v>923</v>
      </c>
      <c r="G121" s="2" t="s">
        <v>954</v>
      </c>
      <c r="H121" s="2" t="s">
        <v>1258</v>
      </c>
      <c r="I121" s="2">
        <v>49</v>
      </c>
      <c r="J121" s="2" t="s">
        <v>1260</v>
      </c>
      <c r="K121" s="2" t="s">
        <v>978</v>
      </c>
      <c r="L121" s="2" t="s">
        <v>1259</v>
      </c>
      <c r="M121" s="2" t="s">
        <v>943</v>
      </c>
      <c r="N121" s="2">
        <v>2</v>
      </c>
      <c r="O121" s="80" t="s">
        <v>1937</v>
      </c>
      <c r="P121" s="2" t="s">
        <v>1935</v>
      </c>
      <c r="Q121" s="2" t="s">
        <v>943</v>
      </c>
      <c r="R121" s="2" t="s">
        <v>1101</v>
      </c>
      <c r="S121" s="2" t="s">
        <v>928</v>
      </c>
      <c r="T121" s="2" t="s">
        <v>1150</v>
      </c>
      <c r="U121" s="2">
        <v>20</v>
      </c>
      <c r="V121" s="2" t="s">
        <v>2082</v>
      </c>
      <c r="W121" s="2">
        <v>14</v>
      </c>
      <c r="X121" s="2" t="s">
        <v>982</v>
      </c>
      <c r="Y121" s="2">
        <v>1</v>
      </c>
      <c r="Z121" s="2">
        <v>42</v>
      </c>
      <c r="AA121" s="2">
        <v>1</v>
      </c>
      <c r="AB121" s="2" t="s">
        <v>947</v>
      </c>
      <c r="AC121" s="2" t="s">
        <v>1319</v>
      </c>
      <c r="AD121" s="2" t="s">
        <v>1261</v>
      </c>
      <c r="AE121" s="2">
        <v>46</v>
      </c>
      <c r="AF121" s="2">
        <v>20</v>
      </c>
      <c r="AG121" s="2">
        <v>20</v>
      </c>
      <c r="AH121" s="2" t="s">
        <v>1483</v>
      </c>
      <c r="AI121" s="2" t="s">
        <v>961</v>
      </c>
      <c r="AJ121" s="2"/>
    </row>
    <row r="122" spans="1:36" x14ac:dyDescent="0.3">
      <c r="A122" s="85">
        <v>121</v>
      </c>
      <c r="B122" s="19" t="str">
        <f>'FST imm. duration'!B122</f>
        <v xml:space="preserve">COSTA et al. </v>
      </c>
      <c r="C122" s="2" t="str">
        <f>'FST imm. duration'!E122</f>
        <v>Table3</v>
      </c>
      <c r="D122" s="4">
        <f>'FST imm. duration'!D122</f>
        <v>1</v>
      </c>
      <c r="E122" s="4">
        <f>'FST imm. duration'!C122</f>
        <v>2013</v>
      </c>
      <c r="F122" s="2" t="s">
        <v>923</v>
      </c>
      <c r="G122" s="2" t="s">
        <v>954</v>
      </c>
      <c r="H122" s="2" t="s">
        <v>951</v>
      </c>
      <c r="I122" s="2" t="s">
        <v>1265</v>
      </c>
      <c r="J122" s="2" t="s">
        <v>943</v>
      </c>
      <c r="K122" s="2" t="s">
        <v>943</v>
      </c>
      <c r="L122" s="2" t="s">
        <v>1266</v>
      </c>
      <c r="M122" s="2" t="s">
        <v>943</v>
      </c>
      <c r="N122" s="2" t="s">
        <v>943</v>
      </c>
      <c r="O122" s="80" t="s">
        <v>1937</v>
      </c>
      <c r="P122" s="2" t="s">
        <v>1399</v>
      </c>
      <c r="Q122" s="2" t="s">
        <v>943</v>
      </c>
      <c r="R122" s="2" t="s">
        <v>1101</v>
      </c>
      <c r="S122" s="2" t="s">
        <v>945</v>
      </c>
      <c r="T122" s="2" t="s">
        <v>1151</v>
      </c>
      <c r="U122" s="2">
        <v>30</v>
      </c>
      <c r="V122" s="2" t="s">
        <v>2082</v>
      </c>
      <c r="W122" s="2">
        <v>1</v>
      </c>
      <c r="X122" s="2" t="s">
        <v>930</v>
      </c>
      <c r="Y122" s="2">
        <v>3</v>
      </c>
      <c r="Z122" s="2">
        <v>0.5</v>
      </c>
      <c r="AA122" s="2">
        <v>1</v>
      </c>
      <c r="AB122" s="2" t="s">
        <v>922</v>
      </c>
      <c r="AC122" s="2" t="s">
        <v>921</v>
      </c>
      <c r="AD122" s="2" t="s">
        <v>1267</v>
      </c>
      <c r="AE122" s="2">
        <v>13</v>
      </c>
      <c r="AF122" s="2">
        <v>20.5</v>
      </c>
      <c r="AG122" s="2" t="s">
        <v>943</v>
      </c>
      <c r="AH122" s="2" t="s">
        <v>1964</v>
      </c>
      <c r="AI122" s="2" t="s">
        <v>1268</v>
      </c>
      <c r="AJ122" s="2"/>
    </row>
    <row r="123" spans="1:36" x14ac:dyDescent="0.3">
      <c r="A123" s="85">
        <v>122</v>
      </c>
      <c r="B123" s="19" t="str">
        <f>'FST imm. duration'!B123</f>
        <v xml:space="preserve">COSTA et al. </v>
      </c>
      <c r="C123" s="2" t="str">
        <f>'FST imm. duration'!E123</f>
        <v>Table3</v>
      </c>
      <c r="D123" s="4">
        <f>'FST imm. duration'!D123</f>
        <v>1</v>
      </c>
      <c r="E123" s="4">
        <f>'FST imm. duration'!C123</f>
        <v>2013</v>
      </c>
      <c r="F123" s="2" t="s">
        <v>923</v>
      </c>
      <c r="G123" s="2" t="s">
        <v>954</v>
      </c>
      <c r="H123" s="2" t="s">
        <v>951</v>
      </c>
      <c r="I123" s="2" t="s">
        <v>1265</v>
      </c>
      <c r="J123" s="2" t="s">
        <v>943</v>
      </c>
      <c r="K123" s="2" t="s">
        <v>943</v>
      </c>
      <c r="L123" s="2" t="s">
        <v>1266</v>
      </c>
      <c r="M123" s="2" t="s">
        <v>943</v>
      </c>
      <c r="N123" s="2" t="s">
        <v>943</v>
      </c>
      <c r="O123" s="80" t="s">
        <v>1937</v>
      </c>
      <c r="P123" s="2" t="s">
        <v>1399</v>
      </c>
      <c r="Q123" s="2" t="s">
        <v>943</v>
      </c>
      <c r="R123" s="2" t="s">
        <v>1101</v>
      </c>
      <c r="S123" s="2" t="s">
        <v>945</v>
      </c>
      <c r="T123" s="2" t="s">
        <v>1151</v>
      </c>
      <c r="U123" s="2">
        <v>30</v>
      </c>
      <c r="V123" s="2" t="s">
        <v>2082</v>
      </c>
      <c r="W123" s="2">
        <v>1</v>
      </c>
      <c r="X123" s="2" t="s">
        <v>930</v>
      </c>
      <c r="Y123" s="2">
        <v>3</v>
      </c>
      <c r="Z123" s="2">
        <v>0.5</v>
      </c>
      <c r="AA123" s="2">
        <v>1</v>
      </c>
      <c r="AB123" s="2" t="s">
        <v>922</v>
      </c>
      <c r="AC123" s="2" t="s">
        <v>921</v>
      </c>
      <c r="AD123" s="2" t="s">
        <v>1267</v>
      </c>
      <c r="AE123" s="2">
        <v>13</v>
      </c>
      <c r="AF123" s="2">
        <v>20.5</v>
      </c>
      <c r="AG123" s="2" t="s">
        <v>943</v>
      </c>
      <c r="AH123" s="2" t="s">
        <v>1964</v>
      </c>
      <c r="AI123" s="2" t="s">
        <v>1268</v>
      </c>
      <c r="AJ123" s="2"/>
    </row>
    <row r="124" spans="1:36" x14ac:dyDescent="0.3">
      <c r="A124" s="85">
        <v>123</v>
      </c>
      <c r="B124" s="19" t="str">
        <f>'FST imm. duration'!B124</f>
        <v xml:space="preserve">CRUZ et al. </v>
      </c>
      <c r="C124" s="2" t="str">
        <f>'FST imm. duration'!E124</f>
        <v>Figure1</v>
      </c>
      <c r="D124" s="4">
        <f>'FST imm. duration'!D124</f>
        <v>1</v>
      </c>
      <c r="E124" s="4">
        <f>'FST imm. duration'!C124</f>
        <v>2009</v>
      </c>
      <c r="F124" s="2" t="s">
        <v>923</v>
      </c>
      <c r="G124" s="2" t="s">
        <v>954</v>
      </c>
      <c r="H124" s="2" t="s">
        <v>951</v>
      </c>
      <c r="I124" s="2" t="s">
        <v>943</v>
      </c>
      <c r="J124" s="2" t="s">
        <v>943</v>
      </c>
      <c r="K124" s="2" t="s">
        <v>976</v>
      </c>
      <c r="L124" s="2" t="s">
        <v>1270</v>
      </c>
      <c r="M124" s="2" t="s">
        <v>943</v>
      </c>
      <c r="N124" s="2" t="s">
        <v>943</v>
      </c>
      <c r="O124" s="80" t="s">
        <v>1930</v>
      </c>
      <c r="P124" s="2">
        <v>20</v>
      </c>
      <c r="Q124" s="2" t="s">
        <v>943</v>
      </c>
      <c r="R124" s="2" t="s">
        <v>1101</v>
      </c>
      <c r="S124" s="2" t="s">
        <v>929</v>
      </c>
      <c r="T124" s="2" t="s">
        <v>1151</v>
      </c>
      <c r="U124" s="2">
        <v>2.5</v>
      </c>
      <c r="V124" s="2" t="s">
        <v>2082</v>
      </c>
      <c r="W124" s="2">
        <v>1</v>
      </c>
      <c r="X124" s="2" t="s">
        <v>930</v>
      </c>
      <c r="Y124" s="2">
        <v>3</v>
      </c>
      <c r="Z124" s="2">
        <v>1</v>
      </c>
      <c r="AA124" s="2">
        <v>0</v>
      </c>
      <c r="AB124" s="2" t="s">
        <v>941</v>
      </c>
      <c r="AC124" s="2" t="s">
        <v>921</v>
      </c>
      <c r="AD124" s="2" t="s">
        <v>1271</v>
      </c>
      <c r="AE124" s="2">
        <v>19</v>
      </c>
      <c r="AF124" s="2">
        <v>10</v>
      </c>
      <c r="AG124" s="2">
        <v>12</v>
      </c>
      <c r="AH124" s="2">
        <v>25</v>
      </c>
      <c r="AI124" s="2" t="s">
        <v>943</v>
      </c>
      <c r="AJ124" s="2" t="s">
        <v>1378</v>
      </c>
    </row>
    <row r="125" spans="1:36" x14ac:dyDescent="0.3">
      <c r="A125" s="85">
        <v>124</v>
      </c>
      <c r="B125" s="19" t="str">
        <f>'FST imm. duration'!B125</f>
        <v xml:space="preserve">CRUZ et al. </v>
      </c>
      <c r="C125" s="2" t="str">
        <f>'FST imm. duration'!E125</f>
        <v>Figure1</v>
      </c>
      <c r="D125" s="4">
        <f>'FST imm. duration'!D125</f>
        <v>2</v>
      </c>
      <c r="E125" s="4">
        <f>'FST imm. duration'!C125</f>
        <v>2009</v>
      </c>
      <c r="F125" s="2" t="s">
        <v>923</v>
      </c>
      <c r="G125" s="2" t="s">
        <v>954</v>
      </c>
      <c r="H125" s="2" t="s">
        <v>951</v>
      </c>
      <c r="I125" s="2" t="s">
        <v>943</v>
      </c>
      <c r="J125" s="2" t="s">
        <v>943</v>
      </c>
      <c r="K125" s="2" t="s">
        <v>976</v>
      </c>
      <c r="L125" s="2" t="s">
        <v>1270</v>
      </c>
      <c r="M125" s="2" t="s">
        <v>943</v>
      </c>
      <c r="N125" s="2" t="s">
        <v>943</v>
      </c>
      <c r="O125" s="80" t="s">
        <v>1930</v>
      </c>
      <c r="P125" s="2">
        <v>20</v>
      </c>
      <c r="Q125" s="2" t="s">
        <v>943</v>
      </c>
      <c r="R125" s="2" t="s">
        <v>1101</v>
      </c>
      <c r="S125" s="2" t="s">
        <v>929</v>
      </c>
      <c r="T125" s="2" t="s">
        <v>1151</v>
      </c>
      <c r="U125" s="2">
        <v>5</v>
      </c>
      <c r="V125" s="2" t="s">
        <v>2082</v>
      </c>
      <c r="W125" s="2">
        <v>1</v>
      </c>
      <c r="X125" s="2" t="s">
        <v>930</v>
      </c>
      <c r="Y125" s="2">
        <v>3</v>
      </c>
      <c r="Z125" s="2">
        <v>1</v>
      </c>
      <c r="AA125" s="2">
        <v>0</v>
      </c>
      <c r="AB125" s="2" t="s">
        <v>941</v>
      </c>
      <c r="AC125" s="2" t="s">
        <v>921</v>
      </c>
      <c r="AD125" s="2" t="s">
        <v>1271</v>
      </c>
      <c r="AE125" s="2">
        <v>19</v>
      </c>
      <c r="AF125" s="2">
        <v>10</v>
      </c>
      <c r="AG125" s="2">
        <v>12</v>
      </c>
      <c r="AH125" s="2">
        <v>25</v>
      </c>
      <c r="AI125" s="2" t="s">
        <v>943</v>
      </c>
      <c r="AJ125" s="2" t="s">
        <v>1378</v>
      </c>
    </row>
    <row r="126" spans="1:36" x14ac:dyDescent="0.3">
      <c r="A126" s="85">
        <v>125</v>
      </c>
      <c r="B126" s="19" t="str">
        <f>'FST imm. duration'!B126</f>
        <v xml:space="preserve">CRUZ et al. </v>
      </c>
      <c r="C126" s="2" t="str">
        <f>'FST imm. duration'!E126</f>
        <v>Figure1</v>
      </c>
      <c r="D126" s="4">
        <f>'FST imm. duration'!D126</f>
        <v>3</v>
      </c>
      <c r="E126" s="4">
        <f>'FST imm. duration'!C126</f>
        <v>2009</v>
      </c>
      <c r="F126" s="2" t="s">
        <v>923</v>
      </c>
      <c r="G126" s="2" t="s">
        <v>954</v>
      </c>
      <c r="H126" s="2" t="s">
        <v>951</v>
      </c>
      <c r="I126" s="2" t="s">
        <v>943</v>
      </c>
      <c r="J126" s="2" t="s">
        <v>943</v>
      </c>
      <c r="K126" s="2" t="s">
        <v>976</v>
      </c>
      <c r="L126" s="2" t="s">
        <v>1270</v>
      </c>
      <c r="M126" s="2" t="s">
        <v>943</v>
      </c>
      <c r="N126" s="2" t="s">
        <v>943</v>
      </c>
      <c r="O126" s="80" t="s">
        <v>1930</v>
      </c>
      <c r="P126" s="2">
        <v>20</v>
      </c>
      <c r="Q126" s="2" t="s">
        <v>943</v>
      </c>
      <c r="R126" s="2" t="s">
        <v>1101</v>
      </c>
      <c r="S126" s="2" t="s">
        <v>929</v>
      </c>
      <c r="T126" s="2" t="s">
        <v>1151</v>
      </c>
      <c r="U126" s="2">
        <v>10</v>
      </c>
      <c r="V126" s="2" t="s">
        <v>2082</v>
      </c>
      <c r="W126" s="2">
        <v>1</v>
      </c>
      <c r="X126" s="2" t="s">
        <v>930</v>
      </c>
      <c r="Y126" s="2">
        <v>3</v>
      </c>
      <c r="Z126" s="2">
        <v>1</v>
      </c>
      <c r="AA126" s="2">
        <v>0</v>
      </c>
      <c r="AB126" s="2" t="s">
        <v>941</v>
      </c>
      <c r="AC126" s="2" t="s">
        <v>921</v>
      </c>
      <c r="AD126" s="2" t="s">
        <v>1271</v>
      </c>
      <c r="AE126" s="2">
        <v>19</v>
      </c>
      <c r="AF126" s="2">
        <v>10</v>
      </c>
      <c r="AG126" s="2">
        <v>12</v>
      </c>
      <c r="AH126" s="2">
        <v>25</v>
      </c>
      <c r="AI126" s="2" t="s">
        <v>943</v>
      </c>
      <c r="AJ126" s="2" t="s">
        <v>1378</v>
      </c>
    </row>
    <row r="127" spans="1:36" x14ac:dyDescent="0.3">
      <c r="A127" s="85">
        <v>126</v>
      </c>
      <c r="B127" s="19" t="str">
        <f>'FST imm. duration'!B127</f>
        <v xml:space="preserve">CRUZ et al. </v>
      </c>
      <c r="C127" s="2" t="str">
        <f>'FST imm. duration'!E127</f>
        <v>Figure1</v>
      </c>
      <c r="D127" s="4">
        <f>'FST imm. duration'!D127</f>
        <v>4</v>
      </c>
      <c r="E127" s="4">
        <f>'FST imm. duration'!C127</f>
        <v>2009</v>
      </c>
      <c r="F127" s="2" t="s">
        <v>923</v>
      </c>
      <c r="G127" s="2" t="s">
        <v>954</v>
      </c>
      <c r="H127" s="2" t="s">
        <v>951</v>
      </c>
      <c r="I127" s="2" t="s">
        <v>943</v>
      </c>
      <c r="J127" s="2" t="s">
        <v>943</v>
      </c>
      <c r="K127" s="2" t="s">
        <v>976</v>
      </c>
      <c r="L127" s="2" t="s">
        <v>1270</v>
      </c>
      <c r="M127" s="2" t="s">
        <v>943</v>
      </c>
      <c r="N127" s="2" t="s">
        <v>943</v>
      </c>
      <c r="O127" s="80" t="s">
        <v>1930</v>
      </c>
      <c r="P127" s="2">
        <v>20</v>
      </c>
      <c r="Q127" s="2" t="s">
        <v>943</v>
      </c>
      <c r="R127" s="2" t="s">
        <v>1101</v>
      </c>
      <c r="S127" s="2" t="s">
        <v>1034</v>
      </c>
      <c r="T127" s="2" t="s">
        <v>1151</v>
      </c>
      <c r="U127" s="2">
        <v>5</v>
      </c>
      <c r="V127" s="2" t="s">
        <v>2082</v>
      </c>
      <c r="W127" s="2">
        <v>1</v>
      </c>
      <c r="X127" s="2" t="s">
        <v>930</v>
      </c>
      <c r="Y127" s="2">
        <v>3</v>
      </c>
      <c r="Z127" s="2">
        <v>1</v>
      </c>
      <c r="AA127" s="2">
        <v>0</v>
      </c>
      <c r="AB127" s="2" t="s">
        <v>941</v>
      </c>
      <c r="AC127" s="2" t="s">
        <v>921</v>
      </c>
      <c r="AD127" s="2" t="s">
        <v>1271</v>
      </c>
      <c r="AE127" s="2">
        <v>19</v>
      </c>
      <c r="AF127" s="2">
        <v>10</v>
      </c>
      <c r="AG127" s="2">
        <v>12</v>
      </c>
      <c r="AH127" s="2">
        <v>25</v>
      </c>
      <c r="AI127" s="2" t="s">
        <v>943</v>
      </c>
      <c r="AJ127" s="2" t="s">
        <v>1378</v>
      </c>
    </row>
    <row r="128" spans="1:36" x14ac:dyDescent="0.3">
      <c r="A128" s="85">
        <v>127</v>
      </c>
      <c r="B128" s="19" t="str">
        <f>'FST imm. duration'!B128</f>
        <v xml:space="preserve">CRUZ et al. </v>
      </c>
      <c r="C128" s="2" t="str">
        <f>'FST imm. duration'!E128</f>
        <v>Figure1</v>
      </c>
      <c r="D128" s="4">
        <f>'FST imm. duration'!D128</f>
        <v>5</v>
      </c>
      <c r="E128" s="4">
        <f>'FST imm. duration'!C128</f>
        <v>2009</v>
      </c>
      <c r="F128" s="2" t="s">
        <v>923</v>
      </c>
      <c r="G128" s="2" t="s">
        <v>954</v>
      </c>
      <c r="H128" s="2" t="s">
        <v>951</v>
      </c>
      <c r="I128" s="2" t="s">
        <v>943</v>
      </c>
      <c r="J128" s="2" t="s">
        <v>943</v>
      </c>
      <c r="K128" s="2" t="s">
        <v>976</v>
      </c>
      <c r="L128" s="2" t="s">
        <v>1270</v>
      </c>
      <c r="M128" s="2" t="s">
        <v>943</v>
      </c>
      <c r="N128" s="2" t="s">
        <v>943</v>
      </c>
      <c r="O128" s="80" t="s">
        <v>1930</v>
      </c>
      <c r="P128" s="2">
        <v>20</v>
      </c>
      <c r="Q128" s="2" t="s">
        <v>943</v>
      </c>
      <c r="R128" s="2" t="s">
        <v>1101</v>
      </c>
      <c r="S128" s="2" t="s">
        <v>1034</v>
      </c>
      <c r="T128" s="2" t="s">
        <v>1151</v>
      </c>
      <c r="U128" s="2">
        <v>10</v>
      </c>
      <c r="V128" s="2" t="s">
        <v>2082</v>
      </c>
      <c r="W128" s="2">
        <v>1</v>
      </c>
      <c r="X128" s="2" t="s">
        <v>930</v>
      </c>
      <c r="Y128" s="2">
        <v>3</v>
      </c>
      <c r="Z128" s="2">
        <v>1</v>
      </c>
      <c r="AA128" s="2">
        <v>0</v>
      </c>
      <c r="AB128" s="2" t="s">
        <v>941</v>
      </c>
      <c r="AC128" s="2" t="s">
        <v>921</v>
      </c>
      <c r="AD128" s="2" t="s">
        <v>1271</v>
      </c>
      <c r="AE128" s="2">
        <v>19</v>
      </c>
      <c r="AF128" s="2">
        <v>10</v>
      </c>
      <c r="AG128" s="2">
        <v>12</v>
      </c>
      <c r="AH128" s="2">
        <v>25</v>
      </c>
      <c r="AI128" s="2" t="s">
        <v>943</v>
      </c>
      <c r="AJ128" s="2" t="s">
        <v>1378</v>
      </c>
    </row>
    <row r="129" spans="1:36" x14ac:dyDescent="0.3">
      <c r="A129" s="85">
        <v>128</v>
      </c>
      <c r="B129" s="19" t="str">
        <f>'FST imm. duration'!B129</f>
        <v xml:space="preserve">CRUZ et al. </v>
      </c>
      <c r="C129" s="2" t="str">
        <f>'FST imm. duration'!E129</f>
        <v>Figure1</v>
      </c>
      <c r="D129" s="4">
        <f>'FST imm. duration'!D129</f>
        <v>6</v>
      </c>
      <c r="E129" s="4">
        <f>'FST imm. duration'!C129</f>
        <v>2009</v>
      </c>
      <c r="F129" s="2" t="s">
        <v>923</v>
      </c>
      <c r="G129" s="2" t="s">
        <v>954</v>
      </c>
      <c r="H129" s="2" t="s">
        <v>951</v>
      </c>
      <c r="I129" s="2" t="s">
        <v>943</v>
      </c>
      <c r="J129" s="2" t="s">
        <v>943</v>
      </c>
      <c r="K129" s="2" t="s">
        <v>976</v>
      </c>
      <c r="L129" s="2" t="s">
        <v>1270</v>
      </c>
      <c r="M129" s="2" t="s">
        <v>943</v>
      </c>
      <c r="N129" s="2" t="s">
        <v>943</v>
      </c>
      <c r="O129" s="80" t="s">
        <v>1930</v>
      </c>
      <c r="P129" s="2">
        <v>20</v>
      </c>
      <c r="Q129" s="2" t="s">
        <v>943</v>
      </c>
      <c r="R129" s="2" t="s">
        <v>1101</v>
      </c>
      <c r="S129" s="2" t="s">
        <v>1034</v>
      </c>
      <c r="T129" s="2" t="s">
        <v>1151</v>
      </c>
      <c r="U129" s="2">
        <v>20</v>
      </c>
      <c r="V129" s="2" t="s">
        <v>2082</v>
      </c>
      <c r="W129" s="2">
        <v>1</v>
      </c>
      <c r="X129" s="2" t="s">
        <v>930</v>
      </c>
      <c r="Y129" s="2">
        <v>3</v>
      </c>
      <c r="Z129" s="2">
        <v>1</v>
      </c>
      <c r="AA129" s="2">
        <v>0</v>
      </c>
      <c r="AB129" s="2" t="s">
        <v>941</v>
      </c>
      <c r="AC129" s="2" t="s">
        <v>921</v>
      </c>
      <c r="AD129" s="2" t="s">
        <v>1271</v>
      </c>
      <c r="AE129" s="2">
        <v>19</v>
      </c>
      <c r="AF129" s="2">
        <v>10</v>
      </c>
      <c r="AG129" s="2">
        <v>12</v>
      </c>
      <c r="AH129" s="2">
        <v>25</v>
      </c>
      <c r="AI129" s="2" t="s">
        <v>943</v>
      </c>
      <c r="AJ129" s="2" t="s">
        <v>1378</v>
      </c>
    </row>
    <row r="130" spans="1:36" x14ac:dyDescent="0.3">
      <c r="A130" s="85">
        <v>129</v>
      </c>
      <c r="B130" s="19" t="str">
        <f>'FST imm. duration'!B130</f>
        <v xml:space="preserve">D'AQUILA et al. </v>
      </c>
      <c r="C130" s="2" t="str">
        <f>'FST imm. duration'!E130</f>
        <v>Figure1</v>
      </c>
      <c r="D130" s="4">
        <f>'FST imm. duration'!D130</f>
        <v>1</v>
      </c>
      <c r="E130" s="4">
        <f>'FST imm. duration'!C130</f>
        <v>2004</v>
      </c>
      <c r="F130" s="2" t="s">
        <v>923</v>
      </c>
      <c r="G130" s="2" t="s">
        <v>953</v>
      </c>
      <c r="H130" s="2" t="s">
        <v>1050</v>
      </c>
      <c r="I130" s="2" t="s">
        <v>943</v>
      </c>
      <c r="J130" s="2" t="s">
        <v>1273</v>
      </c>
      <c r="K130" s="2" t="s">
        <v>1274</v>
      </c>
      <c r="L130" s="2" t="s">
        <v>1275</v>
      </c>
      <c r="M130" s="2" t="s">
        <v>943</v>
      </c>
      <c r="N130" s="2" t="s">
        <v>1975</v>
      </c>
      <c r="O130" s="80" t="s">
        <v>1930</v>
      </c>
      <c r="P130" s="2" t="s">
        <v>1713</v>
      </c>
      <c r="Q130" s="2" t="s">
        <v>1942</v>
      </c>
      <c r="R130" s="2" t="s">
        <v>1101</v>
      </c>
      <c r="S130" s="2" t="s">
        <v>945</v>
      </c>
      <c r="T130" s="2" t="s">
        <v>1151</v>
      </c>
      <c r="U130" s="2">
        <v>20</v>
      </c>
      <c r="V130" s="2" t="s">
        <v>2082</v>
      </c>
      <c r="W130" s="2">
        <v>28</v>
      </c>
      <c r="X130" s="2" t="s">
        <v>930</v>
      </c>
      <c r="Y130" s="2">
        <v>1</v>
      </c>
      <c r="Z130" s="2">
        <v>960</v>
      </c>
      <c r="AA130" s="2">
        <v>0</v>
      </c>
      <c r="AB130" s="2" t="s">
        <v>922</v>
      </c>
      <c r="AC130" s="2" t="s">
        <v>921</v>
      </c>
      <c r="AD130" s="2" t="s">
        <v>1276</v>
      </c>
      <c r="AE130" s="2">
        <v>40</v>
      </c>
      <c r="AF130" s="2">
        <v>18</v>
      </c>
      <c r="AG130" s="2" t="s">
        <v>1976</v>
      </c>
      <c r="AH130" s="2">
        <v>25</v>
      </c>
      <c r="AI130" s="2" t="s">
        <v>943</v>
      </c>
      <c r="AJ130" s="2"/>
    </row>
    <row r="131" spans="1:36" x14ac:dyDescent="0.3">
      <c r="A131" s="85">
        <v>130</v>
      </c>
      <c r="B131" s="19" t="str">
        <f>'FST imm. duration'!B131</f>
        <v xml:space="preserve">DE BUNDEL et al. </v>
      </c>
      <c r="C131" s="2" t="str">
        <f>'FST imm. duration'!E131</f>
        <v>Figure5-b</v>
      </c>
      <c r="D131" s="4">
        <f>'FST imm. duration'!D131</f>
        <v>1</v>
      </c>
      <c r="E131" s="4">
        <f>'FST imm. duration'!C131</f>
        <v>2013</v>
      </c>
      <c r="F131" s="2" t="s">
        <v>923</v>
      </c>
      <c r="G131" s="2" t="s">
        <v>953</v>
      </c>
      <c r="H131" s="2" t="s">
        <v>1062</v>
      </c>
      <c r="I131" s="2" t="s">
        <v>1112</v>
      </c>
      <c r="J131" s="2" t="s">
        <v>960</v>
      </c>
      <c r="K131" s="2" t="s">
        <v>943</v>
      </c>
      <c r="L131" s="2" t="s">
        <v>1278</v>
      </c>
      <c r="M131" s="2" t="s">
        <v>943</v>
      </c>
      <c r="N131" s="2" t="s">
        <v>943</v>
      </c>
      <c r="O131" s="2" t="s">
        <v>943</v>
      </c>
      <c r="P131" s="2" t="s">
        <v>1107</v>
      </c>
      <c r="Q131" s="2" t="s">
        <v>1942</v>
      </c>
      <c r="R131" s="2" t="s">
        <v>1101</v>
      </c>
      <c r="S131" s="2" t="s">
        <v>1116</v>
      </c>
      <c r="T131" s="2" t="s">
        <v>1154</v>
      </c>
      <c r="U131" s="2">
        <v>3</v>
      </c>
      <c r="V131" s="2" t="s">
        <v>2082</v>
      </c>
      <c r="W131" s="2">
        <v>1</v>
      </c>
      <c r="X131" s="2" t="s">
        <v>1143</v>
      </c>
      <c r="Y131" s="2">
        <v>1</v>
      </c>
      <c r="Z131" s="2">
        <v>0.5</v>
      </c>
      <c r="AA131" s="2">
        <v>0</v>
      </c>
      <c r="AB131" s="2" t="s">
        <v>941</v>
      </c>
      <c r="AC131" s="2" t="s">
        <v>943</v>
      </c>
      <c r="AD131" s="2" t="s">
        <v>1279</v>
      </c>
      <c r="AE131" s="2" t="s">
        <v>943</v>
      </c>
      <c r="AF131" s="2" t="s">
        <v>943</v>
      </c>
      <c r="AG131" s="2" t="s">
        <v>943</v>
      </c>
      <c r="AH131" s="2">
        <v>25</v>
      </c>
      <c r="AI131" s="2" t="s">
        <v>943</v>
      </c>
      <c r="AJ131" s="2"/>
    </row>
    <row r="132" spans="1:36" x14ac:dyDescent="0.3">
      <c r="A132" s="85">
        <v>131</v>
      </c>
      <c r="B132" s="19" t="str">
        <f>'FST imm. duration'!B132</f>
        <v xml:space="preserve">DE JONG et al. </v>
      </c>
      <c r="C132" s="2" t="str">
        <f>'FST imm. duration'!E132</f>
        <v>Table2</v>
      </c>
      <c r="D132" s="4">
        <f>'FST imm. duration'!D132</f>
        <v>1</v>
      </c>
      <c r="E132" s="4">
        <f>'FST imm. duration'!C132</f>
        <v>2006</v>
      </c>
      <c r="F132" s="2" t="s">
        <v>923</v>
      </c>
      <c r="G132" s="2" t="s">
        <v>953</v>
      </c>
      <c r="H132" s="2" t="s">
        <v>952</v>
      </c>
      <c r="I132" s="2" t="s">
        <v>1282</v>
      </c>
      <c r="J132" s="2" t="s">
        <v>1273</v>
      </c>
      <c r="K132" s="2" t="s">
        <v>1284</v>
      </c>
      <c r="L132" s="2" t="s">
        <v>1281</v>
      </c>
      <c r="M132" s="2" t="s">
        <v>943</v>
      </c>
      <c r="N132" s="2">
        <v>8</v>
      </c>
      <c r="O132" s="80" t="s">
        <v>2026</v>
      </c>
      <c r="P132" s="2" t="s">
        <v>943</v>
      </c>
      <c r="Q132" s="2" t="s">
        <v>943</v>
      </c>
      <c r="R132" s="2" t="s">
        <v>1101</v>
      </c>
      <c r="S132" s="2" t="s">
        <v>962</v>
      </c>
      <c r="T132" s="2" t="s">
        <v>1150</v>
      </c>
      <c r="U132" s="2">
        <v>15</v>
      </c>
      <c r="V132" s="2" t="s">
        <v>2082</v>
      </c>
      <c r="W132" s="2">
        <v>29</v>
      </c>
      <c r="X132" s="2" t="s">
        <v>982</v>
      </c>
      <c r="Y132" s="2">
        <v>1</v>
      </c>
      <c r="Z132" s="2">
        <v>864</v>
      </c>
      <c r="AA132" s="2">
        <v>0</v>
      </c>
      <c r="AB132" s="2" t="s">
        <v>922</v>
      </c>
      <c r="AC132" s="2" t="s">
        <v>921</v>
      </c>
      <c r="AD132" s="2" t="s">
        <v>1285</v>
      </c>
      <c r="AE132" s="2">
        <v>25</v>
      </c>
      <c r="AF132" s="2">
        <v>20</v>
      </c>
      <c r="AG132" s="2">
        <v>22</v>
      </c>
      <c r="AH132" s="2">
        <v>25</v>
      </c>
      <c r="AI132" s="2" t="s">
        <v>1286</v>
      </c>
      <c r="AJ132" s="2" t="s">
        <v>1378</v>
      </c>
    </row>
    <row r="133" spans="1:36" x14ac:dyDescent="0.3">
      <c r="A133" s="85">
        <v>132</v>
      </c>
      <c r="B133" s="19" t="str">
        <f>'FST imm. duration'!B133</f>
        <v xml:space="preserve">DE JONG et al. </v>
      </c>
      <c r="C133" s="2" t="str">
        <f>'FST imm. duration'!E133</f>
        <v>Table2</v>
      </c>
      <c r="D133" s="4">
        <f>'FST imm. duration'!D133</f>
        <v>2</v>
      </c>
      <c r="E133" s="4">
        <f>'FST imm. duration'!C133</f>
        <v>2006</v>
      </c>
      <c r="F133" s="2" t="s">
        <v>923</v>
      </c>
      <c r="G133" s="2" t="s">
        <v>953</v>
      </c>
      <c r="H133" s="2" t="s">
        <v>952</v>
      </c>
      <c r="I133" s="2" t="s">
        <v>1283</v>
      </c>
      <c r="J133" s="2" t="s">
        <v>1273</v>
      </c>
      <c r="K133" s="2" t="s">
        <v>1284</v>
      </c>
      <c r="L133" s="2" t="s">
        <v>1281</v>
      </c>
      <c r="M133" s="2" t="s">
        <v>943</v>
      </c>
      <c r="N133" s="2">
        <v>8</v>
      </c>
      <c r="O133" s="80" t="s">
        <v>2026</v>
      </c>
      <c r="P133" s="2" t="s">
        <v>943</v>
      </c>
      <c r="Q133" s="2" t="s">
        <v>943</v>
      </c>
      <c r="R133" s="2" t="s">
        <v>1101</v>
      </c>
      <c r="S133" s="2" t="s">
        <v>1046</v>
      </c>
      <c r="T133" s="2" t="s">
        <v>1150</v>
      </c>
      <c r="U133" s="2">
        <v>30</v>
      </c>
      <c r="V133" s="2" t="s">
        <v>2082</v>
      </c>
      <c r="W133" s="2">
        <v>29</v>
      </c>
      <c r="X133" s="2" t="s">
        <v>982</v>
      </c>
      <c r="Y133" s="2">
        <v>1</v>
      </c>
      <c r="Z133" s="2">
        <v>864</v>
      </c>
      <c r="AA133" s="2">
        <v>0</v>
      </c>
      <c r="AB133" s="2" t="s">
        <v>922</v>
      </c>
      <c r="AC133" s="2" t="s">
        <v>921</v>
      </c>
      <c r="AD133" s="2" t="s">
        <v>1285</v>
      </c>
      <c r="AE133" s="2">
        <v>25</v>
      </c>
      <c r="AF133" s="2">
        <v>20</v>
      </c>
      <c r="AG133" s="2">
        <v>22</v>
      </c>
      <c r="AH133" s="2">
        <v>25</v>
      </c>
      <c r="AI133" s="2" t="s">
        <v>1286</v>
      </c>
      <c r="AJ133" s="2" t="s">
        <v>1378</v>
      </c>
    </row>
    <row r="134" spans="1:36" x14ac:dyDescent="0.3">
      <c r="A134" s="85">
        <v>133</v>
      </c>
      <c r="B134" s="19" t="str">
        <f>'FST imm. duration'!B134</f>
        <v xml:space="preserve">DECOLLOGNE et al. </v>
      </c>
      <c r="C134" s="2" t="str">
        <f>'FST imm. duration'!E134</f>
        <v>Figure2</v>
      </c>
      <c r="D134" s="4">
        <f>'FST imm. duration'!D134</f>
        <v>1</v>
      </c>
      <c r="E134" s="4">
        <f>'FST imm. duration'!C134</f>
        <v>1997</v>
      </c>
      <c r="F134" s="2" t="s">
        <v>936</v>
      </c>
      <c r="G134" s="2" t="s">
        <v>954</v>
      </c>
      <c r="H134" s="2" t="s">
        <v>1236</v>
      </c>
      <c r="I134" s="2" t="s">
        <v>943</v>
      </c>
      <c r="J134" s="2" t="s">
        <v>943</v>
      </c>
      <c r="K134" s="2" t="s">
        <v>1075</v>
      </c>
      <c r="L134" s="2" t="s">
        <v>1287</v>
      </c>
      <c r="M134" s="2" t="s">
        <v>943</v>
      </c>
      <c r="N134" s="2" t="s">
        <v>943</v>
      </c>
      <c r="O134" s="80" t="s">
        <v>1930</v>
      </c>
      <c r="P134" s="2" t="s">
        <v>1938</v>
      </c>
      <c r="Q134" s="2" t="s">
        <v>943</v>
      </c>
      <c r="R134" s="2" t="s">
        <v>1101</v>
      </c>
      <c r="S134" s="2" t="s">
        <v>945</v>
      </c>
      <c r="T134" s="2" t="s">
        <v>1151</v>
      </c>
      <c r="U134" s="2">
        <v>25</v>
      </c>
      <c r="V134" s="2" t="s">
        <v>2082</v>
      </c>
      <c r="W134" s="2">
        <v>1</v>
      </c>
      <c r="X134" s="2" t="s">
        <v>930</v>
      </c>
      <c r="Y134" s="2">
        <v>3</v>
      </c>
      <c r="Z134" s="2">
        <v>1</v>
      </c>
      <c r="AA134" s="2">
        <v>1</v>
      </c>
      <c r="AB134" s="2" t="s">
        <v>1191</v>
      </c>
      <c r="AC134" s="2" t="s">
        <v>943</v>
      </c>
      <c r="AD134" s="2" t="s">
        <v>1288</v>
      </c>
      <c r="AE134" s="2">
        <v>40</v>
      </c>
      <c r="AF134" s="2">
        <v>18</v>
      </c>
      <c r="AG134" s="2">
        <v>10</v>
      </c>
      <c r="AH134" s="2">
        <v>25</v>
      </c>
      <c r="AI134" s="2" t="s">
        <v>943</v>
      </c>
      <c r="AJ134" s="2"/>
    </row>
    <row r="135" spans="1:36" x14ac:dyDescent="0.3">
      <c r="A135" s="85">
        <v>134</v>
      </c>
      <c r="B135" s="19" t="str">
        <f>'FST imm. duration'!B135</f>
        <v>DEVI et al.</v>
      </c>
      <c r="C135" s="2" t="str">
        <f>'FST imm. duration'!E135</f>
        <v>Table3</v>
      </c>
      <c r="D135" s="4">
        <f>'FST imm. duration'!D135</f>
        <v>1</v>
      </c>
      <c r="E135" s="4">
        <f>'FST imm. duration'!C135</f>
        <v>2005</v>
      </c>
      <c r="F135" s="2" t="s">
        <v>923</v>
      </c>
      <c r="G135" s="2" t="s">
        <v>954</v>
      </c>
      <c r="H135" s="2" t="s">
        <v>951</v>
      </c>
      <c r="I135" s="2" t="s">
        <v>1076</v>
      </c>
      <c r="J135" s="2" t="s">
        <v>1290</v>
      </c>
      <c r="K135" s="2" t="s">
        <v>943</v>
      </c>
      <c r="L135" s="2" t="s">
        <v>1293</v>
      </c>
      <c r="M135" s="2" t="s">
        <v>943</v>
      </c>
      <c r="N135" s="2" t="s">
        <v>943</v>
      </c>
      <c r="O135" s="80" t="s">
        <v>2026</v>
      </c>
      <c r="P135" s="2" t="s">
        <v>1107</v>
      </c>
      <c r="Q135" s="2" t="s">
        <v>1977</v>
      </c>
      <c r="R135" s="2" t="s">
        <v>1101</v>
      </c>
      <c r="S135" s="2" t="s">
        <v>945</v>
      </c>
      <c r="T135" s="2" t="s">
        <v>1151</v>
      </c>
      <c r="U135" s="2">
        <v>20</v>
      </c>
      <c r="V135" s="2" t="s">
        <v>2082</v>
      </c>
      <c r="W135" s="2">
        <v>1</v>
      </c>
      <c r="X135" s="2" t="s">
        <v>982</v>
      </c>
      <c r="Y135" s="2">
        <v>1</v>
      </c>
      <c r="Z135" s="2">
        <v>0.5</v>
      </c>
      <c r="AA135" s="2">
        <v>0</v>
      </c>
      <c r="AB135" s="2" t="s">
        <v>1079</v>
      </c>
      <c r="AC135" s="2" t="s">
        <v>943</v>
      </c>
      <c r="AD135" s="2" t="s">
        <v>1294</v>
      </c>
      <c r="AE135" s="2">
        <v>45</v>
      </c>
      <c r="AF135" s="2">
        <v>20</v>
      </c>
      <c r="AG135" s="2">
        <v>15</v>
      </c>
      <c r="AH135" s="2" t="s">
        <v>1955</v>
      </c>
      <c r="AI135" s="2" t="s">
        <v>1295</v>
      </c>
      <c r="AJ135" s="2"/>
    </row>
    <row r="136" spans="1:36" x14ac:dyDescent="0.3">
      <c r="A136" s="85">
        <v>135</v>
      </c>
      <c r="B136" s="19" t="str">
        <f>'FST imm. duration'!B136</f>
        <v>DEVI et al.</v>
      </c>
      <c r="C136" s="2" t="str">
        <f>'FST imm. duration'!E136</f>
        <v>Table3</v>
      </c>
      <c r="D136" s="4">
        <f>'FST imm. duration'!D136</f>
        <v>2</v>
      </c>
      <c r="E136" s="4">
        <f>'FST imm. duration'!C136</f>
        <v>2005</v>
      </c>
      <c r="F136" s="2" t="s">
        <v>923</v>
      </c>
      <c r="G136" s="2" t="s">
        <v>954</v>
      </c>
      <c r="H136" s="2" t="s">
        <v>951</v>
      </c>
      <c r="I136" s="2" t="s">
        <v>1076</v>
      </c>
      <c r="J136" s="2" t="s">
        <v>1291</v>
      </c>
      <c r="K136" s="2" t="s">
        <v>943</v>
      </c>
      <c r="L136" s="2" t="s">
        <v>1293</v>
      </c>
      <c r="M136" s="2" t="s">
        <v>943</v>
      </c>
      <c r="N136" s="2" t="s">
        <v>943</v>
      </c>
      <c r="O136" s="80" t="s">
        <v>2026</v>
      </c>
      <c r="P136" s="2" t="s">
        <v>1107</v>
      </c>
      <c r="Q136" s="2" t="s">
        <v>1977</v>
      </c>
      <c r="R136" s="2" t="s">
        <v>1101</v>
      </c>
      <c r="S136" s="2" t="s">
        <v>945</v>
      </c>
      <c r="T136" s="2" t="s">
        <v>1151</v>
      </c>
      <c r="U136" s="2">
        <v>20</v>
      </c>
      <c r="V136" s="2" t="s">
        <v>2082</v>
      </c>
      <c r="W136" s="2">
        <v>1</v>
      </c>
      <c r="X136" s="2" t="s">
        <v>982</v>
      </c>
      <c r="Y136" s="2">
        <v>1</v>
      </c>
      <c r="Z136" s="2">
        <v>0.5</v>
      </c>
      <c r="AA136" s="2">
        <v>0</v>
      </c>
      <c r="AB136" s="2" t="s">
        <v>1079</v>
      </c>
      <c r="AC136" s="2" t="s">
        <v>943</v>
      </c>
      <c r="AD136" s="2" t="s">
        <v>1294</v>
      </c>
      <c r="AE136" s="2">
        <v>45</v>
      </c>
      <c r="AF136" s="2">
        <v>20</v>
      </c>
      <c r="AG136" s="2">
        <v>15</v>
      </c>
      <c r="AH136" s="2" t="s">
        <v>1955</v>
      </c>
      <c r="AI136" s="2" t="s">
        <v>1295</v>
      </c>
      <c r="AJ136" s="2"/>
    </row>
    <row r="137" spans="1:36" x14ac:dyDescent="0.3">
      <c r="A137" s="85">
        <v>136</v>
      </c>
      <c r="B137" s="19" t="str">
        <f>'FST imm. duration'!B137</f>
        <v>DEVI et al.</v>
      </c>
      <c r="C137" s="2" t="str">
        <f>'FST imm. duration'!E137</f>
        <v>Table3</v>
      </c>
      <c r="D137" s="4">
        <f>'FST imm. duration'!D137</f>
        <v>3</v>
      </c>
      <c r="E137" s="4">
        <f>'FST imm. duration'!C137</f>
        <v>2005</v>
      </c>
      <c r="F137" s="2" t="s">
        <v>923</v>
      </c>
      <c r="G137" s="2" t="s">
        <v>954</v>
      </c>
      <c r="H137" s="2" t="s">
        <v>951</v>
      </c>
      <c r="I137" s="2" t="s">
        <v>1076</v>
      </c>
      <c r="J137" s="2" t="s">
        <v>1292</v>
      </c>
      <c r="K137" s="2" t="s">
        <v>943</v>
      </c>
      <c r="L137" s="2" t="s">
        <v>1293</v>
      </c>
      <c r="M137" s="2" t="s">
        <v>943</v>
      </c>
      <c r="N137" s="2" t="s">
        <v>943</v>
      </c>
      <c r="O137" s="80" t="s">
        <v>2026</v>
      </c>
      <c r="P137" s="2" t="s">
        <v>1107</v>
      </c>
      <c r="Q137" s="2" t="s">
        <v>1977</v>
      </c>
      <c r="R137" s="2" t="s">
        <v>1101</v>
      </c>
      <c r="S137" s="2" t="s">
        <v>945</v>
      </c>
      <c r="T137" s="2" t="s">
        <v>1151</v>
      </c>
      <c r="U137" s="2">
        <v>20</v>
      </c>
      <c r="V137" s="2" t="s">
        <v>2082</v>
      </c>
      <c r="W137" s="2">
        <v>1</v>
      </c>
      <c r="X137" s="2" t="s">
        <v>982</v>
      </c>
      <c r="Y137" s="2">
        <v>1</v>
      </c>
      <c r="Z137" s="2">
        <v>0.5</v>
      </c>
      <c r="AA137" s="2">
        <v>0</v>
      </c>
      <c r="AB137" s="2" t="s">
        <v>1079</v>
      </c>
      <c r="AC137" s="2" t="s">
        <v>943</v>
      </c>
      <c r="AD137" s="2" t="s">
        <v>1294</v>
      </c>
      <c r="AE137" s="2">
        <v>45</v>
      </c>
      <c r="AF137" s="2">
        <v>20</v>
      </c>
      <c r="AG137" s="2">
        <v>15</v>
      </c>
      <c r="AH137" s="2" t="s">
        <v>1955</v>
      </c>
      <c r="AI137" s="2" t="s">
        <v>1295</v>
      </c>
      <c r="AJ137" s="2"/>
    </row>
    <row r="138" spans="1:36" x14ac:dyDescent="0.3">
      <c r="A138" s="85">
        <v>137</v>
      </c>
      <c r="B138" s="19" t="str">
        <f>'FST imm. duration'!B138</f>
        <v>DEVI et al.</v>
      </c>
      <c r="C138" s="2" t="str">
        <f>'FST imm. duration'!E138</f>
        <v>Table3</v>
      </c>
      <c r="D138" s="4">
        <f>'FST imm. duration'!D138</f>
        <v>4</v>
      </c>
      <c r="E138" s="4">
        <f>'FST imm. duration'!C138</f>
        <v>2005</v>
      </c>
      <c r="F138" s="2" t="s">
        <v>923</v>
      </c>
      <c r="G138" s="2" t="s">
        <v>954</v>
      </c>
      <c r="H138" s="2" t="s">
        <v>1289</v>
      </c>
      <c r="I138" s="2" t="s">
        <v>1076</v>
      </c>
      <c r="J138" s="2" t="s">
        <v>1290</v>
      </c>
      <c r="K138" s="2" t="s">
        <v>943</v>
      </c>
      <c r="L138" s="2" t="s">
        <v>1293</v>
      </c>
      <c r="M138" s="2" t="s">
        <v>943</v>
      </c>
      <c r="N138" s="2" t="s">
        <v>943</v>
      </c>
      <c r="O138" s="80" t="s">
        <v>2026</v>
      </c>
      <c r="P138" s="2" t="s">
        <v>1107</v>
      </c>
      <c r="Q138" s="2" t="s">
        <v>1977</v>
      </c>
      <c r="R138" s="2" t="s">
        <v>1101</v>
      </c>
      <c r="S138" s="2" t="s">
        <v>945</v>
      </c>
      <c r="T138" s="2" t="s">
        <v>1151</v>
      </c>
      <c r="U138" s="2">
        <v>20</v>
      </c>
      <c r="V138" s="2" t="s">
        <v>2082</v>
      </c>
      <c r="W138" s="2">
        <v>1</v>
      </c>
      <c r="X138" s="2" t="s">
        <v>982</v>
      </c>
      <c r="Y138" s="2">
        <v>1</v>
      </c>
      <c r="Z138" s="2">
        <v>0.5</v>
      </c>
      <c r="AA138" s="2">
        <v>0</v>
      </c>
      <c r="AB138" s="2" t="s">
        <v>1079</v>
      </c>
      <c r="AC138" s="2" t="s">
        <v>943</v>
      </c>
      <c r="AD138" s="2" t="s">
        <v>1294</v>
      </c>
      <c r="AE138" s="2">
        <v>45</v>
      </c>
      <c r="AF138" s="2">
        <v>20</v>
      </c>
      <c r="AG138" s="2">
        <v>15</v>
      </c>
      <c r="AH138" s="2" t="s">
        <v>1955</v>
      </c>
      <c r="AI138" s="2" t="s">
        <v>1295</v>
      </c>
      <c r="AJ138" s="2"/>
    </row>
    <row r="139" spans="1:36" x14ac:dyDescent="0.3">
      <c r="A139" s="85">
        <v>138</v>
      </c>
      <c r="B139" s="19" t="str">
        <f>'FST imm. duration'!B139</f>
        <v>DEVI et al.</v>
      </c>
      <c r="C139" s="2" t="str">
        <f>'FST imm. duration'!E139</f>
        <v>Table3</v>
      </c>
      <c r="D139" s="4">
        <f>'FST imm. duration'!D139</f>
        <v>5</v>
      </c>
      <c r="E139" s="4">
        <f>'FST imm. duration'!C139</f>
        <v>2005</v>
      </c>
      <c r="F139" s="2" t="s">
        <v>923</v>
      </c>
      <c r="G139" s="2" t="s">
        <v>954</v>
      </c>
      <c r="H139" s="2" t="s">
        <v>1289</v>
      </c>
      <c r="I139" s="2" t="s">
        <v>1076</v>
      </c>
      <c r="J139" s="2" t="s">
        <v>1291</v>
      </c>
      <c r="K139" s="2" t="s">
        <v>943</v>
      </c>
      <c r="L139" s="2" t="s">
        <v>1293</v>
      </c>
      <c r="M139" s="2" t="s">
        <v>943</v>
      </c>
      <c r="N139" s="2" t="s">
        <v>943</v>
      </c>
      <c r="O139" s="80" t="s">
        <v>2026</v>
      </c>
      <c r="P139" s="2" t="s">
        <v>1107</v>
      </c>
      <c r="Q139" s="2" t="s">
        <v>1977</v>
      </c>
      <c r="R139" s="2" t="s">
        <v>1101</v>
      </c>
      <c r="S139" s="2" t="s">
        <v>945</v>
      </c>
      <c r="T139" s="2" t="s">
        <v>1151</v>
      </c>
      <c r="U139" s="2">
        <v>20</v>
      </c>
      <c r="V139" s="2" t="s">
        <v>2082</v>
      </c>
      <c r="W139" s="2">
        <v>1</v>
      </c>
      <c r="X139" s="2" t="s">
        <v>982</v>
      </c>
      <c r="Y139" s="2">
        <v>1</v>
      </c>
      <c r="Z139" s="2">
        <v>0.5</v>
      </c>
      <c r="AA139" s="2">
        <v>0</v>
      </c>
      <c r="AB139" s="2" t="s">
        <v>1079</v>
      </c>
      <c r="AC139" s="2" t="s">
        <v>943</v>
      </c>
      <c r="AD139" s="2" t="s">
        <v>1294</v>
      </c>
      <c r="AE139" s="2">
        <v>45</v>
      </c>
      <c r="AF139" s="2">
        <v>20</v>
      </c>
      <c r="AG139" s="2">
        <v>15</v>
      </c>
      <c r="AH139" s="2" t="s">
        <v>1955</v>
      </c>
      <c r="AI139" s="2" t="s">
        <v>1295</v>
      </c>
      <c r="AJ139" s="2"/>
    </row>
    <row r="140" spans="1:36" x14ac:dyDescent="0.3">
      <c r="A140" s="85">
        <v>139</v>
      </c>
      <c r="B140" s="19" t="str">
        <f>'FST imm. duration'!B140</f>
        <v>DEVI et al.</v>
      </c>
      <c r="C140" s="2" t="str">
        <f>'FST imm. duration'!E140</f>
        <v>Table3</v>
      </c>
      <c r="D140" s="4">
        <f>'FST imm. duration'!D140</f>
        <v>6</v>
      </c>
      <c r="E140" s="4">
        <f>'FST imm. duration'!C140</f>
        <v>2005</v>
      </c>
      <c r="F140" s="2" t="s">
        <v>923</v>
      </c>
      <c r="G140" s="2" t="s">
        <v>954</v>
      </c>
      <c r="H140" s="2" t="s">
        <v>1289</v>
      </c>
      <c r="I140" s="2" t="s">
        <v>1076</v>
      </c>
      <c r="J140" s="2" t="s">
        <v>1292</v>
      </c>
      <c r="K140" s="2" t="s">
        <v>943</v>
      </c>
      <c r="L140" s="2" t="s">
        <v>1293</v>
      </c>
      <c r="M140" s="2" t="s">
        <v>943</v>
      </c>
      <c r="N140" s="2" t="s">
        <v>943</v>
      </c>
      <c r="O140" s="80" t="s">
        <v>2026</v>
      </c>
      <c r="P140" s="2" t="s">
        <v>1107</v>
      </c>
      <c r="Q140" s="2" t="s">
        <v>1977</v>
      </c>
      <c r="R140" s="2" t="s">
        <v>1101</v>
      </c>
      <c r="S140" s="2" t="s">
        <v>945</v>
      </c>
      <c r="T140" s="2" t="s">
        <v>1151</v>
      </c>
      <c r="U140" s="2">
        <v>20</v>
      </c>
      <c r="V140" s="2" t="s">
        <v>2082</v>
      </c>
      <c r="W140" s="2">
        <v>1</v>
      </c>
      <c r="X140" s="2" t="s">
        <v>982</v>
      </c>
      <c r="Y140" s="2">
        <v>1</v>
      </c>
      <c r="Z140" s="2">
        <v>0.5</v>
      </c>
      <c r="AA140" s="2">
        <v>0</v>
      </c>
      <c r="AB140" s="2" t="s">
        <v>1079</v>
      </c>
      <c r="AC140" s="2" t="s">
        <v>943</v>
      </c>
      <c r="AD140" s="2" t="s">
        <v>1294</v>
      </c>
      <c r="AE140" s="2">
        <v>45</v>
      </c>
      <c r="AF140" s="2">
        <v>20</v>
      </c>
      <c r="AG140" s="2">
        <v>15</v>
      </c>
      <c r="AH140" s="2" t="s">
        <v>1955</v>
      </c>
      <c r="AI140" s="2" t="s">
        <v>1295</v>
      </c>
      <c r="AJ140" s="2"/>
    </row>
    <row r="141" spans="1:36" x14ac:dyDescent="0.3">
      <c r="A141" s="85">
        <v>140</v>
      </c>
      <c r="B141" s="19" t="str">
        <f>'FST imm. duration'!B141</f>
        <v xml:space="preserve">DHAMIJA et al. </v>
      </c>
      <c r="C141" s="2" t="str">
        <f>'FST imm. duration'!E141</f>
        <v>Figure3-a</v>
      </c>
      <c r="D141" s="4">
        <f>'FST imm. duration'!D141</f>
        <v>1</v>
      </c>
      <c r="E141" s="4">
        <f>'FST imm. duration'!C141</f>
        <v>2017</v>
      </c>
      <c r="F141" s="2" t="s">
        <v>943</v>
      </c>
      <c r="G141" s="2" t="s">
        <v>954</v>
      </c>
      <c r="H141" s="2" t="s">
        <v>951</v>
      </c>
      <c r="I141" s="2" t="s">
        <v>943</v>
      </c>
      <c r="J141" s="2" t="s">
        <v>943</v>
      </c>
      <c r="K141" s="2" t="s">
        <v>1075</v>
      </c>
      <c r="L141" s="2" t="s">
        <v>1297</v>
      </c>
      <c r="M141" s="2" t="s">
        <v>943</v>
      </c>
      <c r="N141" s="2" t="s">
        <v>943</v>
      </c>
      <c r="O141" s="80" t="s">
        <v>1937</v>
      </c>
      <c r="P141" s="2" t="s">
        <v>943</v>
      </c>
      <c r="Q141" s="2" t="s">
        <v>943</v>
      </c>
      <c r="R141" s="2" t="s">
        <v>1101</v>
      </c>
      <c r="S141" s="2" t="s">
        <v>945</v>
      </c>
      <c r="T141" s="2" t="s">
        <v>1151</v>
      </c>
      <c r="U141" s="2">
        <v>15</v>
      </c>
      <c r="V141" s="2" t="s">
        <v>2082</v>
      </c>
      <c r="W141" s="2">
        <v>14</v>
      </c>
      <c r="X141" s="2" t="s">
        <v>982</v>
      </c>
      <c r="Y141" s="2">
        <v>1</v>
      </c>
      <c r="Z141" s="2">
        <v>0.5</v>
      </c>
      <c r="AA141" s="2">
        <v>1</v>
      </c>
      <c r="AB141" s="2" t="s">
        <v>947</v>
      </c>
      <c r="AC141" s="2" t="s">
        <v>943</v>
      </c>
      <c r="AD141" s="2" t="s">
        <v>1298</v>
      </c>
      <c r="AE141" s="2">
        <v>25</v>
      </c>
      <c r="AF141" s="2" t="s">
        <v>1979</v>
      </c>
      <c r="AG141" s="2">
        <v>15</v>
      </c>
      <c r="AH141" s="2" t="s">
        <v>1475</v>
      </c>
      <c r="AI141" s="2" t="s">
        <v>943</v>
      </c>
      <c r="AJ141" s="2" t="s">
        <v>1378</v>
      </c>
    </row>
    <row r="142" spans="1:36" x14ac:dyDescent="0.3">
      <c r="A142" s="85">
        <v>141</v>
      </c>
      <c r="B142" s="19" t="str">
        <f>'FST imm. duration'!B142</f>
        <v xml:space="preserve">DHAMIJA et al. </v>
      </c>
      <c r="C142" s="2" t="str">
        <f>'FST imm. duration'!E142</f>
        <v>Figure3-a</v>
      </c>
      <c r="D142" s="4">
        <f>'FST imm. duration'!D142</f>
        <v>2</v>
      </c>
      <c r="E142" s="4">
        <f>'FST imm. duration'!C142</f>
        <v>2017</v>
      </c>
      <c r="F142" s="2" t="s">
        <v>943</v>
      </c>
      <c r="G142" s="2" t="s">
        <v>954</v>
      </c>
      <c r="H142" s="2" t="s">
        <v>951</v>
      </c>
      <c r="I142" s="2" t="s">
        <v>943</v>
      </c>
      <c r="J142" s="2" t="s">
        <v>943</v>
      </c>
      <c r="K142" s="2" t="s">
        <v>1075</v>
      </c>
      <c r="L142" s="2" t="s">
        <v>1297</v>
      </c>
      <c r="M142" s="2" t="s">
        <v>943</v>
      </c>
      <c r="N142" s="2" t="s">
        <v>943</v>
      </c>
      <c r="O142" s="80" t="s">
        <v>1937</v>
      </c>
      <c r="P142" s="2" t="s">
        <v>943</v>
      </c>
      <c r="Q142" s="2" t="s">
        <v>943</v>
      </c>
      <c r="R142" s="2" t="s">
        <v>1101</v>
      </c>
      <c r="S142" s="2" t="s">
        <v>928</v>
      </c>
      <c r="T142" s="2" t="s">
        <v>1150</v>
      </c>
      <c r="U142" s="2">
        <v>20</v>
      </c>
      <c r="V142" s="2" t="s">
        <v>2082</v>
      </c>
      <c r="W142" s="2">
        <v>14</v>
      </c>
      <c r="X142" s="2" t="s">
        <v>982</v>
      </c>
      <c r="Y142" s="2">
        <v>1</v>
      </c>
      <c r="Z142" s="2">
        <v>0.5</v>
      </c>
      <c r="AA142" s="2">
        <v>1</v>
      </c>
      <c r="AB142" s="2" t="s">
        <v>947</v>
      </c>
      <c r="AC142" s="2" t="s">
        <v>943</v>
      </c>
      <c r="AD142" s="2" t="s">
        <v>1298</v>
      </c>
      <c r="AE142" s="2">
        <v>25</v>
      </c>
      <c r="AF142" s="2" t="s">
        <v>1979</v>
      </c>
      <c r="AG142" s="2">
        <v>15</v>
      </c>
      <c r="AH142" s="2" t="s">
        <v>1475</v>
      </c>
      <c r="AI142" s="2" t="s">
        <v>943</v>
      </c>
      <c r="AJ142" s="2" t="s">
        <v>1378</v>
      </c>
    </row>
    <row r="143" spans="1:36" x14ac:dyDescent="0.3">
      <c r="A143" s="85">
        <v>142</v>
      </c>
      <c r="B143" s="19" t="str">
        <f>'FST imm. duration'!B143</f>
        <v xml:space="preserve">DING et al. </v>
      </c>
      <c r="C143" s="2" t="str">
        <f>'FST imm. duration'!E143</f>
        <v>Figure3-b</v>
      </c>
      <c r="D143" s="4">
        <f>'FST imm. duration'!D143</f>
        <v>1</v>
      </c>
      <c r="E143" s="4">
        <f>'FST imm. duration'!C143</f>
        <v>2017</v>
      </c>
      <c r="F143" s="2" t="s">
        <v>943</v>
      </c>
      <c r="G143" s="2" t="s">
        <v>954</v>
      </c>
      <c r="H143" s="2" t="s">
        <v>1300</v>
      </c>
      <c r="I143" s="2">
        <v>84</v>
      </c>
      <c r="J143" s="2" t="s">
        <v>1171</v>
      </c>
      <c r="K143" s="2" t="s">
        <v>943</v>
      </c>
      <c r="L143" s="2" t="s">
        <v>1301</v>
      </c>
      <c r="M143" s="2" t="s">
        <v>943</v>
      </c>
      <c r="N143" s="2" t="s">
        <v>943</v>
      </c>
      <c r="O143" s="80" t="s">
        <v>1937</v>
      </c>
      <c r="P143" s="2" t="s">
        <v>1107</v>
      </c>
      <c r="Q143" s="2" t="s">
        <v>1741</v>
      </c>
      <c r="R143" s="2" t="s">
        <v>1101</v>
      </c>
      <c r="S143" s="2" t="s">
        <v>928</v>
      </c>
      <c r="T143" s="2" t="s">
        <v>1150</v>
      </c>
      <c r="U143" s="2">
        <v>2.6</v>
      </c>
      <c r="V143" s="2" t="s">
        <v>2082</v>
      </c>
      <c r="W143" s="2">
        <v>21</v>
      </c>
      <c r="X143" s="2" t="s">
        <v>971</v>
      </c>
      <c r="Y143" s="2">
        <v>1</v>
      </c>
      <c r="Z143" s="2" t="s">
        <v>943</v>
      </c>
      <c r="AA143" s="2">
        <v>0</v>
      </c>
      <c r="AB143" s="2" t="s">
        <v>1164</v>
      </c>
      <c r="AC143" s="2" t="s">
        <v>921</v>
      </c>
      <c r="AD143" s="2" t="s">
        <v>1303</v>
      </c>
      <c r="AE143" s="2">
        <v>24</v>
      </c>
      <c r="AF143" s="2">
        <v>19</v>
      </c>
      <c r="AG143" s="2">
        <v>20</v>
      </c>
      <c r="AH143" s="2" t="s">
        <v>1935</v>
      </c>
      <c r="AI143" s="2" t="s">
        <v>1302</v>
      </c>
      <c r="AJ143" s="2"/>
    </row>
    <row r="144" spans="1:36" x14ac:dyDescent="0.3">
      <c r="A144" s="85">
        <v>143</v>
      </c>
      <c r="B144" s="19" t="str">
        <f>'FST imm. duration'!B144</f>
        <v xml:space="preserve">EGASHIRA et al. </v>
      </c>
      <c r="C144" s="2" t="str">
        <f>'FST imm. duration'!E144</f>
        <v>Figure1-a</v>
      </c>
      <c r="D144" s="4">
        <f>'FST imm. duration'!D144</f>
        <v>1</v>
      </c>
      <c r="E144" s="4">
        <f>'FST imm. duration'!C144</f>
        <v>2005</v>
      </c>
      <c r="F144" s="2" t="s">
        <v>943</v>
      </c>
      <c r="G144" s="2" t="s">
        <v>954</v>
      </c>
      <c r="H144" s="2" t="s">
        <v>1307</v>
      </c>
      <c r="I144" s="2" t="s">
        <v>1306</v>
      </c>
      <c r="J144" s="2" t="s">
        <v>943</v>
      </c>
      <c r="K144" s="2" t="s">
        <v>943</v>
      </c>
      <c r="L144" s="2" t="s">
        <v>1309</v>
      </c>
      <c r="M144" s="2" t="s">
        <v>943</v>
      </c>
      <c r="N144" s="2" t="s">
        <v>943</v>
      </c>
      <c r="O144" s="80" t="s">
        <v>1930</v>
      </c>
      <c r="P144" s="2">
        <v>23</v>
      </c>
      <c r="Q144" s="2" t="s">
        <v>943</v>
      </c>
      <c r="R144" s="2" t="s">
        <v>1101</v>
      </c>
      <c r="S144" s="2" t="s">
        <v>1046</v>
      </c>
      <c r="T144" s="2" t="s">
        <v>1150</v>
      </c>
      <c r="U144" s="2">
        <v>100</v>
      </c>
      <c r="V144" s="2" t="s">
        <v>2082</v>
      </c>
      <c r="W144" s="2">
        <v>1</v>
      </c>
      <c r="X144" s="2" t="s">
        <v>982</v>
      </c>
      <c r="Y144" s="2">
        <v>1</v>
      </c>
      <c r="Z144" s="2">
        <v>1</v>
      </c>
      <c r="AA144" s="2">
        <v>0</v>
      </c>
      <c r="AB144" s="2" t="s">
        <v>1039</v>
      </c>
      <c r="AC144" s="2" t="s">
        <v>1311</v>
      </c>
      <c r="AD144" s="2" t="s">
        <v>1310</v>
      </c>
      <c r="AE144" s="2">
        <v>18</v>
      </c>
      <c r="AF144" s="2">
        <v>11</v>
      </c>
      <c r="AG144" s="2">
        <v>10</v>
      </c>
      <c r="AH144" s="2">
        <v>23</v>
      </c>
      <c r="AI144" s="2" t="s">
        <v>927</v>
      </c>
      <c r="AJ144" s="2"/>
    </row>
    <row r="145" spans="1:36" x14ac:dyDescent="0.3">
      <c r="A145" s="85">
        <v>144</v>
      </c>
      <c r="B145" s="19" t="str">
        <f>'FST imm. duration'!B145</f>
        <v xml:space="preserve">EGASHIRA et al. </v>
      </c>
      <c r="C145" s="2" t="str">
        <f>'FST imm. duration'!E145</f>
        <v>Figure1-a</v>
      </c>
      <c r="D145" s="4">
        <f>'FST imm. duration'!D145</f>
        <v>2</v>
      </c>
      <c r="E145" s="4">
        <f>'FST imm. duration'!C145</f>
        <v>2005</v>
      </c>
      <c r="F145" s="2" t="s">
        <v>943</v>
      </c>
      <c r="G145" s="2" t="s">
        <v>954</v>
      </c>
      <c r="H145" s="2" t="s">
        <v>1308</v>
      </c>
      <c r="I145" s="2" t="s">
        <v>1306</v>
      </c>
      <c r="J145" s="2" t="s">
        <v>943</v>
      </c>
      <c r="K145" s="2" t="s">
        <v>943</v>
      </c>
      <c r="L145" s="2" t="s">
        <v>1309</v>
      </c>
      <c r="M145" s="2" t="s">
        <v>943</v>
      </c>
      <c r="N145" s="2" t="s">
        <v>943</v>
      </c>
      <c r="O145" s="80" t="s">
        <v>1930</v>
      </c>
      <c r="P145" s="2">
        <v>23</v>
      </c>
      <c r="Q145" s="2" t="s">
        <v>943</v>
      </c>
      <c r="R145" s="2" t="s">
        <v>1101</v>
      </c>
      <c r="S145" s="2" t="s">
        <v>1046</v>
      </c>
      <c r="T145" s="2" t="s">
        <v>1150</v>
      </c>
      <c r="U145" s="2">
        <v>100</v>
      </c>
      <c r="V145" s="2" t="s">
        <v>2082</v>
      </c>
      <c r="W145" s="2">
        <v>1</v>
      </c>
      <c r="X145" s="2" t="s">
        <v>982</v>
      </c>
      <c r="Y145" s="2">
        <v>1</v>
      </c>
      <c r="Z145" s="2">
        <v>1</v>
      </c>
      <c r="AA145" s="2">
        <v>0</v>
      </c>
      <c r="AB145" s="2" t="s">
        <v>1039</v>
      </c>
      <c r="AC145" s="2" t="s">
        <v>1311</v>
      </c>
      <c r="AD145" s="2" t="s">
        <v>1310</v>
      </c>
      <c r="AE145" s="2">
        <v>18</v>
      </c>
      <c r="AF145" s="2">
        <v>11</v>
      </c>
      <c r="AG145" s="2">
        <v>10</v>
      </c>
      <c r="AH145" s="2">
        <v>23</v>
      </c>
      <c r="AI145" s="2" t="s">
        <v>927</v>
      </c>
      <c r="AJ145" s="2"/>
    </row>
    <row r="146" spans="1:36" x14ac:dyDescent="0.3">
      <c r="A146" s="85">
        <v>145</v>
      </c>
      <c r="B146" s="19" t="str">
        <f>'FST imm. duration'!B146</f>
        <v xml:space="preserve">EGASHIRA et al. </v>
      </c>
      <c r="C146" s="2" t="str">
        <f>'FST imm. duration'!E146</f>
        <v>Figure1-b</v>
      </c>
      <c r="D146" s="4">
        <f>'FST imm. duration'!D146</f>
        <v>3</v>
      </c>
      <c r="E146" s="4">
        <f>'FST imm. duration'!C146</f>
        <v>2005</v>
      </c>
      <c r="F146" s="2" t="s">
        <v>943</v>
      </c>
      <c r="G146" s="2" t="s">
        <v>954</v>
      </c>
      <c r="H146" s="2" t="s">
        <v>1308</v>
      </c>
      <c r="I146" s="2" t="s">
        <v>1306</v>
      </c>
      <c r="J146" s="2" t="s">
        <v>943</v>
      </c>
      <c r="K146" s="2" t="s">
        <v>943</v>
      </c>
      <c r="L146" s="2" t="s">
        <v>1309</v>
      </c>
      <c r="M146" s="2" t="s">
        <v>943</v>
      </c>
      <c r="N146" s="2" t="s">
        <v>943</v>
      </c>
      <c r="O146" s="80" t="s">
        <v>1930</v>
      </c>
      <c r="P146" s="2">
        <v>23</v>
      </c>
      <c r="Q146" s="2" t="s">
        <v>943</v>
      </c>
      <c r="R146" s="2" t="s">
        <v>1101</v>
      </c>
      <c r="S146" s="2" t="s">
        <v>929</v>
      </c>
      <c r="T146" s="2" t="s">
        <v>1151</v>
      </c>
      <c r="U146" s="2">
        <v>60</v>
      </c>
      <c r="V146" s="2" t="s">
        <v>2082</v>
      </c>
      <c r="W146" s="2">
        <v>1</v>
      </c>
      <c r="X146" s="2" t="s">
        <v>982</v>
      </c>
      <c r="Y146" s="2">
        <v>1</v>
      </c>
      <c r="Z146" s="2">
        <v>1</v>
      </c>
      <c r="AA146" s="2">
        <v>0</v>
      </c>
      <c r="AB146" s="2" t="s">
        <v>1039</v>
      </c>
      <c r="AC146" s="2" t="s">
        <v>1311</v>
      </c>
      <c r="AD146" s="2" t="s">
        <v>1310</v>
      </c>
      <c r="AE146" s="2">
        <v>18</v>
      </c>
      <c r="AF146" s="2">
        <v>11</v>
      </c>
      <c r="AG146" s="2">
        <v>10</v>
      </c>
      <c r="AH146" s="2">
        <v>23</v>
      </c>
      <c r="AI146" s="2" t="s">
        <v>927</v>
      </c>
      <c r="AJ146" s="2"/>
    </row>
    <row r="147" spans="1:36" x14ac:dyDescent="0.3">
      <c r="A147" s="85">
        <v>146</v>
      </c>
      <c r="B147" s="19" t="str">
        <f>'FST imm. duration'!B147</f>
        <v xml:space="preserve">EGASHIRA et al. </v>
      </c>
      <c r="C147" s="2" t="str">
        <f>'FST imm. duration'!E147</f>
        <v>Figure1-b</v>
      </c>
      <c r="D147" s="4">
        <f>'FST imm. duration'!D147</f>
        <v>4</v>
      </c>
      <c r="E147" s="4">
        <f>'FST imm. duration'!C147</f>
        <v>2005</v>
      </c>
      <c r="F147" s="2" t="s">
        <v>943</v>
      </c>
      <c r="G147" s="2" t="s">
        <v>954</v>
      </c>
      <c r="H147" s="2" t="s">
        <v>1308</v>
      </c>
      <c r="I147" s="2" t="s">
        <v>1306</v>
      </c>
      <c r="J147" s="2" t="s">
        <v>943</v>
      </c>
      <c r="K147" s="2" t="s">
        <v>943</v>
      </c>
      <c r="L147" s="2" t="s">
        <v>1309</v>
      </c>
      <c r="M147" s="2" t="s">
        <v>943</v>
      </c>
      <c r="N147" s="2" t="s">
        <v>943</v>
      </c>
      <c r="O147" s="80" t="s">
        <v>1930</v>
      </c>
      <c r="P147" s="2">
        <v>23</v>
      </c>
      <c r="Q147" s="2" t="s">
        <v>943</v>
      </c>
      <c r="R147" s="2" t="s">
        <v>1101</v>
      </c>
      <c r="S147" s="2" t="s">
        <v>929</v>
      </c>
      <c r="T147" s="2" t="s">
        <v>1151</v>
      </c>
      <c r="U147" s="2">
        <v>100</v>
      </c>
      <c r="V147" s="2" t="s">
        <v>2082</v>
      </c>
      <c r="W147" s="2">
        <v>1</v>
      </c>
      <c r="X147" s="2" t="s">
        <v>982</v>
      </c>
      <c r="Y147" s="2">
        <v>1</v>
      </c>
      <c r="Z147" s="2">
        <v>1</v>
      </c>
      <c r="AA147" s="2">
        <v>0</v>
      </c>
      <c r="AB147" s="2" t="s">
        <v>1039</v>
      </c>
      <c r="AC147" s="2" t="s">
        <v>1311</v>
      </c>
      <c r="AD147" s="2" t="s">
        <v>1310</v>
      </c>
      <c r="AE147" s="2">
        <v>18</v>
      </c>
      <c r="AF147" s="2">
        <v>11</v>
      </c>
      <c r="AG147" s="2">
        <v>10</v>
      </c>
      <c r="AH147" s="2">
        <v>23</v>
      </c>
      <c r="AI147" s="2" t="s">
        <v>927</v>
      </c>
      <c r="AJ147" s="2"/>
    </row>
    <row r="148" spans="1:36" x14ac:dyDescent="0.3">
      <c r="A148" s="85">
        <v>147</v>
      </c>
      <c r="B148" s="19" t="str">
        <f>'FST imm. duration'!B148</f>
        <v xml:space="preserve">ELKHAYAT et al. </v>
      </c>
      <c r="C148" s="2" t="str">
        <f>'FST imm. duration'!E148</f>
        <v>Table2</v>
      </c>
      <c r="D148" s="4">
        <f>'FST imm. duration'!D148</f>
        <v>1</v>
      </c>
      <c r="E148" s="4">
        <f>'FST imm. duration'!C148</f>
        <v>2016</v>
      </c>
      <c r="F148" s="2" t="s">
        <v>936</v>
      </c>
      <c r="G148" s="2" t="s">
        <v>954</v>
      </c>
      <c r="H148" s="2" t="s">
        <v>951</v>
      </c>
      <c r="I148" s="2" t="s">
        <v>943</v>
      </c>
      <c r="J148" s="2" t="s">
        <v>943</v>
      </c>
      <c r="K148" s="2" t="s">
        <v>1075</v>
      </c>
      <c r="L148" s="2" t="s">
        <v>1312</v>
      </c>
      <c r="M148" s="80" t="s">
        <v>943</v>
      </c>
      <c r="N148" s="80" t="s">
        <v>943</v>
      </c>
      <c r="O148" s="80" t="s">
        <v>943</v>
      </c>
      <c r="P148" s="2" t="s">
        <v>1513</v>
      </c>
      <c r="Q148" s="2" t="s">
        <v>1951</v>
      </c>
      <c r="R148" s="2" t="s">
        <v>1101</v>
      </c>
      <c r="S148" s="2" t="s">
        <v>1142</v>
      </c>
      <c r="T148" s="2" t="s">
        <v>1150</v>
      </c>
      <c r="U148" s="2">
        <v>5</v>
      </c>
      <c r="V148" s="2" t="s">
        <v>2082</v>
      </c>
      <c r="W148" s="2">
        <v>1</v>
      </c>
      <c r="X148" s="2" t="s">
        <v>971</v>
      </c>
      <c r="Y148" s="2">
        <v>1</v>
      </c>
      <c r="Z148" s="2">
        <v>1</v>
      </c>
      <c r="AA148" s="2">
        <v>1</v>
      </c>
      <c r="AB148" s="2" t="s">
        <v>947</v>
      </c>
      <c r="AC148" s="2" t="s">
        <v>1089</v>
      </c>
      <c r="AD148" s="2" t="s">
        <v>1313</v>
      </c>
      <c r="AE148" s="2">
        <v>25</v>
      </c>
      <c r="AF148" s="2" t="s">
        <v>1980</v>
      </c>
      <c r="AG148" s="2">
        <v>15</v>
      </c>
      <c r="AH148" s="2" t="s">
        <v>1513</v>
      </c>
      <c r="AI148" s="2" t="s">
        <v>968</v>
      </c>
      <c r="AJ148" s="2"/>
    </row>
    <row r="149" spans="1:36" x14ac:dyDescent="0.3">
      <c r="A149" s="85">
        <v>148</v>
      </c>
      <c r="B149" s="19" t="str">
        <f>'FST imm. duration'!B149</f>
        <v xml:space="preserve">ELKHAYAT et al. </v>
      </c>
      <c r="C149" s="2" t="str">
        <f>'FST imm. duration'!E149</f>
        <v>Table3</v>
      </c>
      <c r="D149" s="4">
        <f>'FST imm. duration'!D149</f>
        <v>2</v>
      </c>
      <c r="E149" s="4">
        <f>'FST imm. duration'!C149</f>
        <v>2016</v>
      </c>
      <c r="F149" s="2" t="s">
        <v>936</v>
      </c>
      <c r="G149" s="2" t="s">
        <v>954</v>
      </c>
      <c r="H149" s="2" t="s">
        <v>951</v>
      </c>
      <c r="I149" s="2" t="s">
        <v>943</v>
      </c>
      <c r="J149" s="2" t="s">
        <v>943</v>
      </c>
      <c r="K149" s="2" t="s">
        <v>1075</v>
      </c>
      <c r="L149" s="2" t="s">
        <v>1312</v>
      </c>
      <c r="M149" s="80" t="s">
        <v>943</v>
      </c>
      <c r="N149" s="80" t="s">
        <v>943</v>
      </c>
      <c r="O149" s="80" t="s">
        <v>943</v>
      </c>
      <c r="P149" s="2" t="s">
        <v>1513</v>
      </c>
      <c r="Q149" s="2" t="s">
        <v>1951</v>
      </c>
      <c r="R149" s="2" t="s">
        <v>1101</v>
      </c>
      <c r="S149" s="2" t="s">
        <v>1142</v>
      </c>
      <c r="T149" s="2" t="s">
        <v>1150</v>
      </c>
      <c r="U149" s="2">
        <v>5</v>
      </c>
      <c r="V149" s="2" t="s">
        <v>2082</v>
      </c>
      <c r="W149" s="2">
        <v>21</v>
      </c>
      <c r="X149" s="2" t="s">
        <v>971</v>
      </c>
      <c r="Y149" s="2">
        <v>1</v>
      </c>
      <c r="Z149" s="2">
        <v>1</v>
      </c>
      <c r="AA149" s="2">
        <v>1</v>
      </c>
      <c r="AB149" s="2" t="s">
        <v>947</v>
      </c>
      <c r="AC149" s="2" t="s">
        <v>1089</v>
      </c>
      <c r="AD149" s="2" t="s">
        <v>1313</v>
      </c>
      <c r="AE149" s="2">
        <v>25</v>
      </c>
      <c r="AF149" s="2" t="s">
        <v>1980</v>
      </c>
      <c r="AG149" s="2">
        <v>15</v>
      </c>
      <c r="AH149" s="2" t="s">
        <v>1513</v>
      </c>
      <c r="AI149" s="2" t="s">
        <v>968</v>
      </c>
      <c r="AJ149" s="2"/>
    </row>
    <row r="150" spans="1:36" x14ac:dyDescent="0.3">
      <c r="A150" s="85">
        <v>149</v>
      </c>
      <c r="B150" s="19" t="str">
        <f>'FST imm. duration'!B150</f>
        <v xml:space="preserve">ESTRADA-CAMARENA et al. </v>
      </c>
      <c r="C150" s="2" t="str">
        <f>'FST imm. duration'!E150</f>
        <v>Figure1-a</v>
      </c>
      <c r="D150" s="4">
        <f>'FST imm. duration'!D150</f>
        <v>1</v>
      </c>
      <c r="E150" s="4">
        <f>'FST imm. duration'!C150</f>
        <v>2004</v>
      </c>
      <c r="F150" s="2" t="s">
        <v>965</v>
      </c>
      <c r="G150" s="2" t="s">
        <v>953</v>
      </c>
      <c r="H150" s="2" t="s">
        <v>952</v>
      </c>
      <c r="I150" s="2" t="s">
        <v>943</v>
      </c>
      <c r="J150" s="2" t="s">
        <v>1316</v>
      </c>
      <c r="K150" s="2" t="s">
        <v>1138</v>
      </c>
      <c r="L150" s="2" t="s">
        <v>1317</v>
      </c>
      <c r="M150" s="80" t="s">
        <v>943</v>
      </c>
      <c r="N150" s="2">
        <v>6</v>
      </c>
      <c r="O150" s="80" t="s">
        <v>2026</v>
      </c>
      <c r="P150" s="2">
        <v>22</v>
      </c>
      <c r="Q150" s="2" t="s">
        <v>943</v>
      </c>
      <c r="R150" s="2" t="s">
        <v>1101</v>
      </c>
      <c r="S150" s="2" t="s">
        <v>928</v>
      </c>
      <c r="T150" s="2" t="s">
        <v>1150</v>
      </c>
      <c r="U150" s="2">
        <v>2.5</v>
      </c>
      <c r="V150" s="2" t="s">
        <v>2082</v>
      </c>
      <c r="W150" s="2">
        <v>1</v>
      </c>
      <c r="X150" s="2" t="s">
        <v>1143</v>
      </c>
      <c r="Y150" s="2">
        <v>3</v>
      </c>
      <c r="Z150" s="2">
        <v>1</v>
      </c>
      <c r="AA150" s="2">
        <v>1</v>
      </c>
      <c r="AB150" s="2" t="s">
        <v>922</v>
      </c>
      <c r="AC150" s="2" t="s">
        <v>1005</v>
      </c>
      <c r="AD150" s="2" t="s">
        <v>1318</v>
      </c>
      <c r="AE150" s="2">
        <v>46</v>
      </c>
      <c r="AF150" s="2">
        <v>20</v>
      </c>
      <c r="AG150" s="2">
        <v>30</v>
      </c>
      <c r="AH150" s="2" t="s">
        <v>1483</v>
      </c>
      <c r="AI150" s="2" t="s">
        <v>943</v>
      </c>
      <c r="AJ150" s="2"/>
    </row>
    <row r="151" spans="1:36" x14ac:dyDescent="0.3">
      <c r="A151" s="85">
        <v>150</v>
      </c>
      <c r="B151" s="19" t="str">
        <f>'FST imm. duration'!B151</f>
        <v xml:space="preserve">ESTRADA-CAMARENA et al. </v>
      </c>
      <c r="C151" s="2" t="str">
        <f>'FST imm. duration'!E151</f>
        <v>Figure1-b</v>
      </c>
      <c r="D151" s="4">
        <f>'FST imm. duration'!D151</f>
        <v>2</v>
      </c>
      <c r="E151" s="4">
        <f>'FST imm. duration'!C151</f>
        <v>2004</v>
      </c>
      <c r="F151" s="2" t="s">
        <v>965</v>
      </c>
      <c r="G151" s="2" t="s">
        <v>953</v>
      </c>
      <c r="H151" s="2" t="s">
        <v>952</v>
      </c>
      <c r="I151" s="2" t="s">
        <v>943</v>
      </c>
      <c r="J151" s="2" t="s">
        <v>1316</v>
      </c>
      <c r="K151" s="2" t="s">
        <v>1138</v>
      </c>
      <c r="L151" s="2" t="s">
        <v>1317</v>
      </c>
      <c r="M151" s="80" t="s">
        <v>943</v>
      </c>
      <c r="N151" s="2">
        <v>6</v>
      </c>
      <c r="O151" s="80" t="s">
        <v>2026</v>
      </c>
      <c r="P151" s="2">
        <v>22</v>
      </c>
      <c r="Q151" s="2" t="s">
        <v>943</v>
      </c>
      <c r="R151" s="2" t="s">
        <v>1101</v>
      </c>
      <c r="S151" s="2" t="s">
        <v>929</v>
      </c>
      <c r="T151" s="2" t="s">
        <v>1151</v>
      </c>
      <c r="U151" s="2">
        <v>2.5</v>
      </c>
      <c r="V151" s="2" t="s">
        <v>2082</v>
      </c>
      <c r="W151" s="2">
        <v>1</v>
      </c>
      <c r="X151" s="2" t="s">
        <v>1143</v>
      </c>
      <c r="Y151" s="2">
        <v>3</v>
      </c>
      <c r="Z151" s="2">
        <v>1</v>
      </c>
      <c r="AA151" s="2">
        <v>1</v>
      </c>
      <c r="AB151" s="2" t="s">
        <v>922</v>
      </c>
      <c r="AC151" s="2" t="s">
        <v>1005</v>
      </c>
      <c r="AD151" s="2" t="s">
        <v>1318</v>
      </c>
      <c r="AE151" s="2">
        <v>46</v>
      </c>
      <c r="AF151" s="2">
        <v>20</v>
      </c>
      <c r="AG151" s="2">
        <v>30</v>
      </c>
      <c r="AH151" s="2" t="s">
        <v>1483</v>
      </c>
      <c r="AI151" s="2" t="s">
        <v>943</v>
      </c>
      <c r="AJ151" s="2"/>
    </row>
    <row r="152" spans="1:36" x14ac:dyDescent="0.3">
      <c r="A152" s="85">
        <v>151</v>
      </c>
      <c r="B152" s="19" t="str">
        <f>'FST imm. duration'!B152</f>
        <v xml:space="preserve">FALCON et al. </v>
      </c>
      <c r="C152" s="2" t="str">
        <f>'FST imm. duration'!E152</f>
        <v>Figure1-a</v>
      </c>
      <c r="D152" s="4">
        <f>'FST imm. duration'!D152</f>
        <v>1</v>
      </c>
      <c r="E152" s="4">
        <f>'FST imm. duration'!C152</f>
        <v>2015</v>
      </c>
      <c r="F152" s="2" t="s">
        <v>923</v>
      </c>
      <c r="G152" s="2" t="s">
        <v>954</v>
      </c>
      <c r="H152" s="2" t="s">
        <v>1255</v>
      </c>
      <c r="I152" s="2">
        <v>56</v>
      </c>
      <c r="J152" s="2" t="s">
        <v>943</v>
      </c>
      <c r="K152" s="2" t="s">
        <v>943</v>
      </c>
      <c r="L152" s="2" t="s">
        <v>1322</v>
      </c>
      <c r="M152" s="2" t="s">
        <v>943</v>
      </c>
      <c r="N152" s="2">
        <v>5</v>
      </c>
      <c r="O152" s="80" t="s">
        <v>1930</v>
      </c>
      <c r="P152" s="2">
        <v>22</v>
      </c>
      <c r="Q152" s="2" t="s">
        <v>943</v>
      </c>
      <c r="R152" s="2" t="s">
        <v>1101</v>
      </c>
      <c r="S152" s="2" t="s">
        <v>929</v>
      </c>
      <c r="T152" s="2" t="s">
        <v>1151</v>
      </c>
      <c r="U152" s="2">
        <v>10</v>
      </c>
      <c r="V152" s="2" t="s">
        <v>2082</v>
      </c>
      <c r="W152" s="2">
        <v>1</v>
      </c>
      <c r="X152" s="2" t="s">
        <v>930</v>
      </c>
      <c r="Y152" s="2">
        <v>1</v>
      </c>
      <c r="Z152" s="2">
        <v>0.5</v>
      </c>
      <c r="AA152" s="2">
        <v>1</v>
      </c>
      <c r="AB152" s="2" t="s">
        <v>947</v>
      </c>
      <c r="AC152" s="2" t="s">
        <v>921</v>
      </c>
      <c r="AD152" s="2" t="s">
        <v>1323</v>
      </c>
      <c r="AE152" s="2">
        <v>25.3</v>
      </c>
      <c r="AF152" s="2">
        <v>22.2</v>
      </c>
      <c r="AG152" s="2">
        <v>15</v>
      </c>
      <c r="AH152" s="2" t="s">
        <v>1939</v>
      </c>
      <c r="AI152" s="2" t="s">
        <v>943</v>
      </c>
      <c r="AJ152" s="2"/>
    </row>
    <row r="153" spans="1:36" x14ac:dyDescent="0.3">
      <c r="A153" s="85">
        <v>152</v>
      </c>
      <c r="B153" s="19" t="str">
        <f>'FST imm. duration'!B153</f>
        <v xml:space="preserve">FALCON et al. </v>
      </c>
      <c r="C153" s="2" t="str">
        <f>'FST imm. duration'!E153</f>
        <v>Figure2-a</v>
      </c>
      <c r="D153" s="4">
        <f>'FST imm. duration'!D153</f>
        <v>2</v>
      </c>
      <c r="E153" s="4">
        <f>'FST imm. duration'!C153</f>
        <v>2015</v>
      </c>
      <c r="F153" s="2" t="s">
        <v>923</v>
      </c>
      <c r="G153" s="2" t="s">
        <v>954</v>
      </c>
      <c r="H153" s="2" t="s">
        <v>1255</v>
      </c>
      <c r="I153" s="2">
        <v>56</v>
      </c>
      <c r="J153" s="2" t="s">
        <v>943</v>
      </c>
      <c r="K153" s="2" t="s">
        <v>943</v>
      </c>
      <c r="L153" s="2" t="s">
        <v>1322</v>
      </c>
      <c r="M153" s="2" t="s">
        <v>943</v>
      </c>
      <c r="N153" s="2">
        <v>5</v>
      </c>
      <c r="O153" s="80" t="s">
        <v>1930</v>
      </c>
      <c r="P153" s="2">
        <v>22</v>
      </c>
      <c r="Q153" s="2" t="s">
        <v>943</v>
      </c>
      <c r="R153" s="2" t="s">
        <v>1101</v>
      </c>
      <c r="S153" s="2" t="s">
        <v>929</v>
      </c>
      <c r="T153" s="2" t="s">
        <v>1151</v>
      </c>
      <c r="U153" s="2">
        <v>10</v>
      </c>
      <c r="V153" s="2" t="s">
        <v>2082</v>
      </c>
      <c r="W153" s="2">
        <v>1</v>
      </c>
      <c r="X153" s="2" t="s">
        <v>930</v>
      </c>
      <c r="Y153" s="2">
        <v>1</v>
      </c>
      <c r="Z153" s="2">
        <v>24</v>
      </c>
      <c r="AA153" s="2">
        <v>1</v>
      </c>
      <c r="AB153" s="2" t="s">
        <v>947</v>
      </c>
      <c r="AC153" s="2" t="s">
        <v>921</v>
      </c>
      <c r="AD153" s="2" t="s">
        <v>1323</v>
      </c>
      <c r="AE153" s="2">
        <v>25.3</v>
      </c>
      <c r="AF153" s="2">
        <v>22.2</v>
      </c>
      <c r="AG153" s="2">
        <v>15</v>
      </c>
      <c r="AH153" s="2" t="s">
        <v>1981</v>
      </c>
      <c r="AI153" s="2" t="s">
        <v>943</v>
      </c>
      <c r="AJ153" s="2"/>
    </row>
    <row r="154" spans="1:36" x14ac:dyDescent="0.3">
      <c r="A154" s="85">
        <v>153</v>
      </c>
      <c r="B154" s="19" t="str">
        <f>'FST imm. duration'!B154</f>
        <v xml:space="preserve">FENG et al. </v>
      </c>
      <c r="C154" s="2" t="str">
        <f>'FST imm. duration'!E154</f>
        <v>Figure2</v>
      </c>
      <c r="D154" s="4">
        <f>'FST imm. duration'!D154</f>
        <v>1</v>
      </c>
      <c r="E154" s="4">
        <f>'FST imm. duration'!C154</f>
        <v>2012</v>
      </c>
      <c r="F154" s="2" t="s">
        <v>923</v>
      </c>
      <c r="G154" s="2" t="s">
        <v>954</v>
      </c>
      <c r="H154" s="2" t="s">
        <v>1255</v>
      </c>
      <c r="I154" s="2" t="s">
        <v>943</v>
      </c>
      <c r="J154" s="2" t="s">
        <v>943</v>
      </c>
      <c r="K154" s="2" t="s">
        <v>978</v>
      </c>
      <c r="L154" s="2" t="s">
        <v>1324</v>
      </c>
      <c r="M154" s="2" t="s">
        <v>943</v>
      </c>
      <c r="N154" s="2" t="s">
        <v>943</v>
      </c>
      <c r="O154" s="80" t="s">
        <v>1930</v>
      </c>
      <c r="P154" s="2" t="s">
        <v>1964</v>
      </c>
      <c r="Q154" s="2" t="s">
        <v>1960</v>
      </c>
      <c r="R154" s="2" t="s">
        <v>1101</v>
      </c>
      <c r="S154" s="2" t="s">
        <v>945</v>
      </c>
      <c r="T154" s="2" t="s">
        <v>1151</v>
      </c>
      <c r="U154" s="2">
        <v>20</v>
      </c>
      <c r="V154" s="2" t="s">
        <v>2082</v>
      </c>
      <c r="W154" s="2">
        <v>1</v>
      </c>
      <c r="X154" s="2" t="s">
        <v>930</v>
      </c>
      <c r="Y154" s="2">
        <v>3</v>
      </c>
      <c r="Z154" s="2">
        <v>0.5</v>
      </c>
      <c r="AA154" s="2">
        <v>1</v>
      </c>
      <c r="AB154" s="2" t="s">
        <v>947</v>
      </c>
      <c r="AC154" s="2" t="s">
        <v>943</v>
      </c>
      <c r="AD154" s="2" t="s">
        <v>1325</v>
      </c>
      <c r="AE154" s="2">
        <v>21</v>
      </c>
      <c r="AF154" s="2">
        <v>12</v>
      </c>
      <c r="AG154" s="2">
        <v>12</v>
      </c>
      <c r="AH154" s="2" t="s">
        <v>1938</v>
      </c>
      <c r="AI154" s="2" t="s">
        <v>943</v>
      </c>
      <c r="AJ154" s="2"/>
    </row>
    <row r="155" spans="1:36" x14ac:dyDescent="0.3">
      <c r="A155" s="85">
        <v>154</v>
      </c>
      <c r="B155" s="19" t="str">
        <f>'FST imm. duration'!B155</f>
        <v xml:space="preserve">FILHO et al. </v>
      </c>
      <c r="C155" s="2" t="str">
        <f>'FST imm. duration'!E155</f>
        <v>Figure1</v>
      </c>
      <c r="D155" s="4">
        <f>'FST imm. duration'!D155</f>
        <v>1</v>
      </c>
      <c r="E155" s="4">
        <f>'FST imm. duration'!C155</f>
        <v>2013</v>
      </c>
      <c r="F155" s="2" t="s">
        <v>923</v>
      </c>
      <c r="G155" s="2" t="s">
        <v>954</v>
      </c>
      <c r="H155" s="2" t="s">
        <v>951</v>
      </c>
      <c r="I155" s="2" t="s">
        <v>943</v>
      </c>
      <c r="J155" s="2" t="s">
        <v>943</v>
      </c>
      <c r="K155" s="2" t="s">
        <v>976</v>
      </c>
      <c r="L155" s="2" t="s">
        <v>1326</v>
      </c>
      <c r="M155" s="2" t="s">
        <v>943</v>
      </c>
      <c r="N155" s="2" t="s">
        <v>943</v>
      </c>
      <c r="O155" s="80" t="s">
        <v>1930</v>
      </c>
      <c r="P155" s="2" t="s">
        <v>1169</v>
      </c>
      <c r="Q155" s="2" t="s">
        <v>943</v>
      </c>
      <c r="R155" s="2" t="s">
        <v>1101</v>
      </c>
      <c r="S155" s="2" t="s">
        <v>945</v>
      </c>
      <c r="T155" s="2" t="s">
        <v>1151</v>
      </c>
      <c r="U155" s="2">
        <v>15</v>
      </c>
      <c r="V155" s="2" t="s">
        <v>2082</v>
      </c>
      <c r="W155" s="2">
        <v>1</v>
      </c>
      <c r="X155" s="2" t="s">
        <v>930</v>
      </c>
      <c r="Y155" s="2">
        <v>1</v>
      </c>
      <c r="Z155" s="2">
        <v>0.5</v>
      </c>
      <c r="AA155" s="2">
        <v>1</v>
      </c>
      <c r="AB155" s="2" t="s">
        <v>1191</v>
      </c>
      <c r="AC155" s="2" t="s">
        <v>943</v>
      </c>
      <c r="AD155" s="2" t="s">
        <v>1327</v>
      </c>
      <c r="AE155" s="2">
        <v>25</v>
      </c>
      <c r="AF155" s="2">
        <v>10</v>
      </c>
      <c r="AG155" s="2">
        <v>19</v>
      </c>
      <c r="AH155" s="2" t="s">
        <v>1939</v>
      </c>
      <c r="AI155" s="2" t="s">
        <v>943</v>
      </c>
      <c r="AJ155" s="2" t="s">
        <v>1378</v>
      </c>
    </row>
    <row r="156" spans="1:36" x14ac:dyDescent="0.3">
      <c r="A156" s="85">
        <v>155</v>
      </c>
      <c r="B156" s="19" t="str">
        <f>'FST imm. duration'!B156</f>
        <v xml:space="preserve">FILHO et al. </v>
      </c>
      <c r="C156" s="2" t="str">
        <f>'FST imm. duration'!E156</f>
        <v>Figure1</v>
      </c>
      <c r="D156" s="4">
        <f>'FST imm. duration'!D156</f>
        <v>2</v>
      </c>
      <c r="E156" s="4">
        <f>'FST imm. duration'!C156</f>
        <v>2013</v>
      </c>
      <c r="F156" s="2" t="s">
        <v>923</v>
      </c>
      <c r="G156" s="2" t="s">
        <v>954</v>
      </c>
      <c r="H156" s="2" t="s">
        <v>951</v>
      </c>
      <c r="I156" s="2" t="s">
        <v>943</v>
      </c>
      <c r="J156" s="2" t="s">
        <v>943</v>
      </c>
      <c r="K156" s="2" t="s">
        <v>976</v>
      </c>
      <c r="L156" s="2" t="s">
        <v>1326</v>
      </c>
      <c r="M156" s="2" t="s">
        <v>943</v>
      </c>
      <c r="N156" s="2" t="s">
        <v>943</v>
      </c>
      <c r="O156" s="80" t="s">
        <v>1930</v>
      </c>
      <c r="P156" s="2" t="s">
        <v>1169</v>
      </c>
      <c r="Q156" s="2" t="s">
        <v>943</v>
      </c>
      <c r="R156" s="2" t="s">
        <v>1101</v>
      </c>
      <c r="S156" s="2" t="s">
        <v>928</v>
      </c>
      <c r="T156" s="2" t="s">
        <v>1150</v>
      </c>
      <c r="U156" s="2">
        <v>32</v>
      </c>
      <c r="V156" s="2" t="s">
        <v>2082</v>
      </c>
      <c r="W156" s="2">
        <v>1</v>
      </c>
      <c r="X156" s="2" t="s">
        <v>930</v>
      </c>
      <c r="Y156" s="2">
        <v>1</v>
      </c>
      <c r="Z156" s="2">
        <v>0.5</v>
      </c>
      <c r="AA156" s="2">
        <v>1</v>
      </c>
      <c r="AB156" s="2" t="s">
        <v>1191</v>
      </c>
      <c r="AC156" s="2" t="s">
        <v>943</v>
      </c>
      <c r="AD156" s="2" t="s">
        <v>1327</v>
      </c>
      <c r="AE156" s="2">
        <v>25</v>
      </c>
      <c r="AF156" s="2">
        <v>10</v>
      </c>
      <c r="AG156" s="2">
        <v>19</v>
      </c>
      <c r="AH156" s="2" t="s">
        <v>1939</v>
      </c>
      <c r="AI156" s="2" t="s">
        <v>943</v>
      </c>
      <c r="AJ156" s="2" t="s">
        <v>1378</v>
      </c>
    </row>
    <row r="157" spans="1:36" x14ac:dyDescent="0.3">
      <c r="A157" s="85">
        <v>156</v>
      </c>
      <c r="B157" s="19" t="str">
        <f>'FST imm. duration'!B157</f>
        <v xml:space="preserve">FORTUNATO et al. </v>
      </c>
      <c r="C157" s="2" t="str">
        <f>'FST imm. duration'!E157</f>
        <v>Figure1</v>
      </c>
      <c r="D157" s="4">
        <f>'FST imm. duration'!D157</f>
        <v>1</v>
      </c>
      <c r="E157" s="4">
        <f>'FST imm. duration'!C157</f>
        <v>2009</v>
      </c>
      <c r="F157" s="2" t="s">
        <v>923</v>
      </c>
      <c r="G157" s="2" t="s">
        <v>953</v>
      </c>
      <c r="H157" s="2" t="s">
        <v>952</v>
      </c>
      <c r="I157" s="2">
        <v>60</v>
      </c>
      <c r="J157" s="2" t="s">
        <v>943</v>
      </c>
      <c r="K157" s="2" t="s">
        <v>943</v>
      </c>
      <c r="L157" s="2" t="s">
        <v>1328</v>
      </c>
      <c r="M157" s="2" t="s">
        <v>943</v>
      </c>
      <c r="N157" s="2">
        <v>5</v>
      </c>
      <c r="O157" s="80" t="s">
        <v>1930</v>
      </c>
      <c r="P157" s="2" t="s">
        <v>943</v>
      </c>
      <c r="Q157" s="2" t="s">
        <v>943</v>
      </c>
      <c r="R157" s="2" t="s">
        <v>1101</v>
      </c>
      <c r="S157" s="2" t="s">
        <v>945</v>
      </c>
      <c r="T157" s="2" t="s">
        <v>1151</v>
      </c>
      <c r="U157" s="2">
        <v>10</v>
      </c>
      <c r="V157" s="2" t="s">
        <v>2082</v>
      </c>
      <c r="W157" s="2">
        <v>1</v>
      </c>
      <c r="X157" s="2" t="s">
        <v>930</v>
      </c>
      <c r="Y157" s="2">
        <v>1</v>
      </c>
      <c r="Z157" s="2">
        <v>1</v>
      </c>
      <c r="AA157" s="2">
        <v>1</v>
      </c>
      <c r="AB157" s="2" t="s">
        <v>922</v>
      </c>
      <c r="AC157" s="2" t="s">
        <v>1089</v>
      </c>
      <c r="AD157" s="2" t="s">
        <v>1329</v>
      </c>
      <c r="AE157" s="2">
        <v>80</v>
      </c>
      <c r="AF157" s="2">
        <v>30</v>
      </c>
      <c r="AG157" s="2">
        <v>40</v>
      </c>
      <c r="AH157" s="2" t="s">
        <v>1959</v>
      </c>
      <c r="AI157" s="2" t="s">
        <v>943</v>
      </c>
      <c r="AJ157" s="2"/>
    </row>
    <row r="158" spans="1:36" x14ac:dyDescent="0.3">
      <c r="A158" s="85">
        <v>157</v>
      </c>
      <c r="B158" s="19" t="str">
        <f>'FST imm. duration'!B158</f>
        <v xml:space="preserve">FORTUNATO et al. </v>
      </c>
      <c r="C158" s="2" t="str">
        <f>'FST imm. duration'!E158</f>
        <v>Figure1</v>
      </c>
      <c r="D158" s="4">
        <f>'FST imm. duration'!D158</f>
        <v>2</v>
      </c>
      <c r="E158" s="4">
        <f>'FST imm. duration'!C158</f>
        <v>2009</v>
      </c>
      <c r="F158" s="2" t="s">
        <v>923</v>
      </c>
      <c r="G158" s="2" t="s">
        <v>953</v>
      </c>
      <c r="H158" s="2" t="s">
        <v>952</v>
      </c>
      <c r="I158" s="2">
        <v>60</v>
      </c>
      <c r="J158" s="2" t="s">
        <v>943</v>
      </c>
      <c r="K158" s="2" t="s">
        <v>943</v>
      </c>
      <c r="L158" s="2" t="s">
        <v>1328</v>
      </c>
      <c r="M158" s="2" t="s">
        <v>943</v>
      </c>
      <c r="N158" s="2">
        <v>5</v>
      </c>
      <c r="O158" s="80" t="s">
        <v>1930</v>
      </c>
      <c r="P158" s="2" t="s">
        <v>943</v>
      </c>
      <c r="Q158" s="2" t="s">
        <v>943</v>
      </c>
      <c r="R158" s="2" t="s">
        <v>1101</v>
      </c>
      <c r="S158" s="2" t="s">
        <v>945</v>
      </c>
      <c r="T158" s="2" t="s">
        <v>1151</v>
      </c>
      <c r="U158" s="2">
        <v>20</v>
      </c>
      <c r="V158" s="2" t="s">
        <v>2082</v>
      </c>
      <c r="W158" s="2">
        <v>1</v>
      </c>
      <c r="X158" s="2" t="s">
        <v>930</v>
      </c>
      <c r="Y158" s="2">
        <v>1</v>
      </c>
      <c r="Z158" s="2">
        <v>1</v>
      </c>
      <c r="AA158" s="2">
        <v>1</v>
      </c>
      <c r="AB158" s="2" t="s">
        <v>922</v>
      </c>
      <c r="AC158" s="2" t="s">
        <v>1089</v>
      </c>
      <c r="AD158" s="2" t="s">
        <v>1329</v>
      </c>
      <c r="AE158" s="2">
        <v>80</v>
      </c>
      <c r="AF158" s="2">
        <v>30</v>
      </c>
      <c r="AG158" s="2">
        <v>40</v>
      </c>
      <c r="AH158" s="2" t="s">
        <v>1959</v>
      </c>
      <c r="AI158" s="2" t="s">
        <v>943</v>
      </c>
      <c r="AJ158" s="2"/>
    </row>
    <row r="159" spans="1:36" x14ac:dyDescent="0.3">
      <c r="A159" s="85">
        <v>158</v>
      </c>
      <c r="B159" s="19" t="str">
        <f>'FST imm. duration'!B159</f>
        <v xml:space="preserve">FORTUNATO et al. </v>
      </c>
      <c r="C159" s="2" t="str">
        <f>'FST imm. duration'!E159</f>
        <v>Figure1</v>
      </c>
      <c r="D159" s="4">
        <f>'FST imm. duration'!D159</f>
        <v>3</v>
      </c>
      <c r="E159" s="4">
        <f>'FST imm. duration'!C159</f>
        <v>2009</v>
      </c>
      <c r="F159" s="2" t="s">
        <v>923</v>
      </c>
      <c r="G159" s="2" t="s">
        <v>953</v>
      </c>
      <c r="H159" s="2" t="s">
        <v>952</v>
      </c>
      <c r="I159" s="2">
        <v>60</v>
      </c>
      <c r="J159" s="2" t="s">
        <v>943</v>
      </c>
      <c r="K159" s="2" t="s">
        <v>943</v>
      </c>
      <c r="L159" s="2" t="s">
        <v>1328</v>
      </c>
      <c r="M159" s="2" t="s">
        <v>943</v>
      </c>
      <c r="N159" s="2">
        <v>5</v>
      </c>
      <c r="O159" s="80" t="s">
        <v>1930</v>
      </c>
      <c r="P159" s="2" t="s">
        <v>943</v>
      </c>
      <c r="Q159" s="2" t="s">
        <v>943</v>
      </c>
      <c r="R159" s="2" t="s">
        <v>1101</v>
      </c>
      <c r="S159" s="2" t="s">
        <v>945</v>
      </c>
      <c r="T159" s="2" t="s">
        <v>1151</v>
      </c>
      <c r="U159" s="2">
        <v>30</v>
      </c>
      <c r="V159" s="2" t="s">
        <v>2082</v>
      </c>
      <c r="W159" s="2">
        <v>1</v>
      </c>
      <c r="X159" s="2" t="s">
        <v>930</v>
      </c>
      <c r="Y159" s="2">
        <v>1</v>
      </c>
      <c r="Z159" s="2">
        <v>1</v>
      </c>
      <c r="AA159" s="2">
        <v>1</v>
      </c>
      <c r="AB159" s="2" t="s">
        <v>922</v>
      </c>
      <c r="AC159" s="2" t="s">
        <v>1089</v>
      </c>
      <c r="AD159" s="2" t="s">
        <v>1329</v>
      </c>
      <c r="AE159" s="2">
        <v>80</v>
      </c>
      <c r="AF159" s="2">
        <v>30</v>
      </c>
      <c r="AG159" s="2">
        <v>40</v>
      </c>
      <c r="AH159" s="2" t="s">
        <v>1959</v>
      </c>
      <c r="AI159" s="2" t="s">
        <v>943</v>
      </c>
      <c r="AJ159" s="2"/>
    </row>
    <row r="160" spans="1:36" x14ac:dyDescent="0.3">
      <c r="A160" s="85">
        <v>159</v>
      </c>
      <c r="B160" s="19" t="str">
        <f>'FST imm. duration'!B160</f>
        <v xml:space="preserve">FU et al. </v>
      </c>
      <c r="C160" s="2" t="str">
        <f>'FST imm. duration'!E160</f>
        <v>Table2</v>
      </c>
      <c r="D160" s="4">
        <f>'FST imm. duration'!D160</f>
        <v>1</v>
      </c>
      <c r="E160" s="4">
        <f>'FST imm. duration'!C160</f>
        <v>2012</v>
      </c>
      <c r="F160" s="2" t="s">
        <v>923</v>
      </c>
      <c r="G160" s="2" t="s">
        <v>953</v>
      </c>
      <c r="H160" s="2" t="s">
        <v>1050</v>
      </c>
      <c r="I160" s="2" t="s">
        <v>943</v>
      </c>
      <c r="J160" s="2" t="s">
        <v>1335</v>
      </c>
      <c r="K160" s="2" t="s">
        <v>1274</v>
      </c>
      <c r="L160" s="2" t="s">
        <v>1331</v>
      </c>
      <c r="M160" s="2" t="s">
        <v>943</v>
      </c>
      <c r="N160" s="2" t="s">
        <v>943</v>
      </c>
      <c r="O160" s="80" t="s">
        <v>1937</v>
      </c>
      <c r="P160" s="2" t="s">
        <v>1938</v>
      </c>
      <c r="Q160" s="2" t="s">
        <v>943</v>
      </c>
      <c r="R160" s="2" t="s">
        <v>1101</v>
      </c>
      <c r="S160" s="2" t="s">
        <v>928</v>
      </c>
      <c r="T160" s="2" t="s">
        <v>1150</v>
      </c>
      <c r="U160" s="2">
        <v>1.54</v>
      </c>
      <c r="V160" s="2" t="s">
        <v>2082</v>
      </c>
      <c r="W160" s="2">
        <v>21</v>
      </c>
      <c r="X160" s="2" t="s">
        <v>943</v>
      </c>
      <c r="Y160" s="2">
        <v>1</v>
      </c>
      <c r="Z160" s="2" t="s">
        <v>943</v>
      </c>
      <c r="AA160" s="2">
        <v>1</v>
      </c>
      <c r="AB160" s="2" t="s">
        <v>922</v>
      </c>
      <c r="AC160" s="2" t="s">
        <v>943</v>
      </c>
      <c r="AD160" s="2" t="s">
        <v>1333</v>
      </c>
      <c r="AE160" s="2">
        <v>60</v>
      </c>
      <c r="AF160" s="2">
        <v>23</v>
      </c>
      <c r="AG160" s="2" t="s">
        <v>943</v>
      </c>
      <c r="AH160" s="2" t="s">
        <v>1939</v>
      </c>
      <c r="AI160" s="2" t="s">
        <v>1332</v>
      </c>
      <c r="AJ160" s="2"/>
    </row>
    <row r="161" spans="1:36" x14ac:dyDescent="0.3">
      <c r="A161" s="85">
        <v>160</v>
      </c>
      <c r="B161" s="19" t="str">
        <f>'FST imm. duration'!B161</f>
        <v xml:space="preserve">GALEOTTI et al. </v>
      </c>
      <c r="C161" s="2" t="str">
        <f>'FST imm. duration'!E161</f>
        <v>Figure1-a</v>
      </c>
      <c r="D161" s="4">
        <f>'FST imm. duration'!D161</f>
        <v>1</v>
      </c>
      <c r="E161" s="4">
        <f>'FST imm. duration'!C161</f>
        <v>2011</v>
      </c>
      <c r="F161" s="2" t="s">
        <v>923</v>
      </c>
      <c r="G161" s="2" t="s">
        <v>954</v>
      </c>
      <c r="H161" s="2" t="s">
        <v>951</v>
      </c>
      <c r="I161" s="2" t="s">
        <v>943</v>
      </c>
      <c r="J161" s="2" t="s">
        <v>943</v>
      </c>
      <c r="K161" s="2" t="s">
        <v>1107</v>
      </c>
      <c r="L161" s="2" t="s">
        <v>1336</v>
      </c>
      <c r="M161" s="2" t="s">
        <v>1978</v>
      </c>
      <c r="N161" s="2">
        <v>10</v>
      </c>
      <c r="O161" s="80" t="s">
        <v>1930</v>
      </c>
      <c r="P161" s="2" t="s">
        <v>1935</v>
      </c>
      <c r="Q161" s="2" t="s">
        <v>943</v>
      </c>
      <c r="R161" s="2" t="s">
        <v>1101</v>
      </c>
      <c r="S161" s="2" t="s">
        <v>945</v>
      </c>
      <c r="T161" s="2" t="s">
        <v>1151</v>
      </c>
      <c r="U161" s="2">
        <v>10</v>
      </c>
      <c r="V161" s="2" t="s">
        <v>2082</v>
      </c>
      <c r="W161" s="2">
        <v>1</v>
      </c>
      <c r="X161" s="2" t="s">
        <v>930</v>
      </c>
      <c r="Y161" s="2">
        <v>1</v>
      </c>
      <c r="Z161" s="2">
        <v>0.5</v>
      </c>
      <c r="AA161" s="2">
        <v>1</v>
      </c>
      <c r="AB161" s="2" t="s">
        <v>947</v>
      </c>
      <c r="AC161" s="2" t="s">
        <v>943</v>
      </c>
      <c r="AD161" s="2" t="s">
        <v>1337</v>
      </c>
      <c r="AE161" s="2">
        <v>25</v>
      </c>
      <c r="AF161" s="2">
        <v>10</v>
      </c>
      <c r="AG161" s="2">
        <v>6</v>
      </c>
      <c r="AH161" s="2" t="s">
        <v>1959</v>
      </c>
      <c r="AI161" s="2" t="s">
        <v>943</v>
      </c>
      <c r="AJ161" s="2"/>
    </row>
    <row r="162" spans="1:36" x14ac:dyDescent="0.3">
      <c r="A162" s="85">
        <v>161</v>
      </c>
      <c r="B162" s="19" t="str">
        <f>'FST imm. duration'!B162</f>
        <v xml:space="preserve">GLICK et al. </v>
      </c>
      <c r="C162" s="2" t="str">
        <f>'FST imm. duration'!E162</f>
        <v>Figure6</v>
      </c>
      <c r="D162" s="4">
        <f>'FST imm. duration'!D162</f>
        <v>1</v>
      </c>
      <c r="E162" s="4">
        <f>'FST imm. duration'!C162</f>
        <v>2000</v>
      </c>
      <c r="F162" s="2" t="s">
        <v>923</v>
      </c>
      <c r="G162" s="2" t="s">
        <v>953</v>
      </c>
      <c r="H162" s="2" t="s">
        <v>1342</v>
      </c>
      <c r="I162" s="2" t="s">
        <v>943</v>
      </c>
      <c r="J162" s="2" t="s">
        <v>943</v>
      </c>
      <c r="K162" s="2" t="s">
        <v>1239</v>
      </c>
      <c r="L162" s="2" t="s">
        <v>1343</v>
      </c>
      <c r="M162" s="2" t="s">
        <v>943</v>
      </c>
      <c r="N162" s="2" t="s">
        <v>943</v>
      </c>
      <c r="O162" s="80" t="s">
        <v>1930</v>
      </c>
      <c r="P162" s="2" t="s">
        <v>943</v>
      </c>
      <c r="Q162" s="2" t="s">
        <v>943</v>
      </c>
      <c r="R162" s="2" t="s">
        <v>1101</v>
      </c>
      <c r="S162" s="2" t="s">
        <v>1341</v>
      </c>
      <c r="T162" s="2" t="s">
        <v>1154</v>
      </c>
      <c r="U162" s="2">
        <v>0.1</v>
      </c>
      <c r="V162" s="2" t="s">
        <v>2082</v>
      </c>
      <c r="W162" s="2">
        <v>1</v>
      </c>
      <c r="X162" s="2" t="s">
        <v>930</v>
      </c>
      <c r="Y162" s="2">
        <v>3</v>
      </c>
      <c r="Z162" s="2">
        <v>1</v>
      </c>
      <c r="AA162" s="2">
        <v>0</v>
      </c>
      <c r="AB162" s="2" t="s">
        <v>922</v>
      </c>
      <c r="AC162" s="2" t="s">
        <v>921</v>
      </c>
      <c r="AD162" s="2" t="s">
        <v>1344</v>
      </c>
      <c r="AE162" s="2">
        <v>50</v>
      </c>
      <c r="AF162" s="2">
        <v>22</v>
      </c>
      <c r="AG162" s="2" t="s">
        <v>978</v>
      </c>
      <c r="AH162" s="2">
        <v>25</v>
      </c>
      <c r="AI162" s="2" t="s">
        <v>943</v>
      </c>
      <c r="AJ162" s="2"/>
    </row>
    <row r="163" spans="1:36" x14ac:dyDescent="0.3">
      <c r="A163" s="85">
        <v>162</v>
      </c>
      <c r="B163" s="19" t="str">
        <f>'FST imm. duration'!B163</f>
        <v xml:space="preserve">GLICK et al. </v>
      </c>
      <c r="C163" s="2" t="str">
        <f>'FST imm. duration'!E163</f>
        <v>Figure6</v>
      </c>
      <c r="D163" s="4">
        <f>'FST imm. duration'!D163</f>
        <v>2</v>
      </c>
      <c r="E163" s="4">
        <f>'FST imm. duration'!C163</f>
        <v>2000</v>
      </c>
      <c r="F163" s="2" t="s">
        <v>923</v>
      </c>
      <c r="G163" s="2" t="s">
        <v>953</v>
      </c>
      <c r="H163" s="2" t="s">
        <v>1342</v>
      </c>
      <c r="I163" s="2" t="s">
        <v>943</v>
      </c>
      <c r="J163" s="2" t="s">
        <v>943</v>
      </c>
      <c r="K163" s="2" t="s">
        <v>1239</v>
      </c>
      <c r="L163" s="2" t="s">
        <v>1343</v>
      </c>
      <c r="M163" s="2" t="s">
        <v>943</v>
      </c>
      <c r="N163" s="2" t="s">
        <v>943</v>
      </c>
      <c r="O163" s="80" t="s">
        <v>1930</v>
      </c>
      <c r="P163" s="2" t="s">
        <v>943</v>
      </c>
      <c r="Q163" s="2" t="s">
        <v>943</v>
      </c>
      <c r="R163" s="2" t="s">
        <v>1101</v>
      </c>
      <c r="S163" s="2" t="s">
        <v>1341</v>
      </c>
      <c r="T163" s="2" t="s">
        <v>1154</v>
      </c>
      <c r="U163" s="2">
        <v>0.5</v>
      </c>
      <c r="V163" s="2" t="s">
        <v>2082</v>
      </c>
      <c r="W163" s="2">
        <v>1</v>
      </c>
      <c r="X163" s="2" t="s">
        <v>930</v>
      </c>
      <c r="Y163" s="2">
        <v>3</v>
      </c>
      <c r="Z163" s="2">
        <v>1</v>
      </c>
      <c r="AA163" s="2">
        <v>0</v>
      </c>
      <c r="AB163" s="2" t="s">
        <v>922</v>
      </c>
      <c r="AC163" s="2" t="s">
        <v>921</v>
      </c>
      <c r="AD163" s="2" t="s">
        <v>1344</v>
      </c>
      <c r="AE163" s="2">
        <v>50</v>
      </c>
      <c r="AF163" s="2">
        <v>22</v>
      </c>
      <c r="AG163" s="2" t="s">
        <v>978</v>
      </c>
      <c r="AH163" s="2">
        <v>25</v>
      </c>
      <c r="AI163" s="2" t="s">
        <v>943</v>
      </c>
      <c r="AJ163" s="2"/>
    </row>
    <row r="164" spans="1:36" x14ac:dyDescent="0.3">
      <c r="A164" s="85">
        <v>163</v>
      </c>
      <c r="B164" s="19" t="str">
        <f>'FST imm. duration'!B164</f>
        <v xml:space="preserve">GLICK et al. </v>
      </c>
      <c r="C164" s="2" t="str">
        <f>'FST imm. duration'!E164</f>
        <v>Figure6</v>
      </c>
      <c r="D164" s="4">
        <f>'FST imm. duration'!D164</f>
        <v>3</v>
      </c>
      <c r="E164" s="4">
        <f>'FST imm. duration'!C164</f>
        <v>2000</v>
      </c>
      <c r="F164" s="2" t="s">
        <v>923</v>
      </c>
      <c r="G164" s="2" t="s">
        <v>953</v>
      </c>
      <c r="H164" s="2" t="s">
        <v>1342</v>
      </c>
      <c r="I164" s="2" t="s">
        <v>943</v>
      </c>
      <c r="J164" s="2" t="s">
        <v>943</v>
      </c>
      <c r="K164" s="2" t="s">
        <v>1239</v>
      </c>
      <c r="L164" s="2" t="s">
        <v>1343</v>
      </c>
      <c r="M164" s="2" t="s">
        <v>943</v>
      </c>
      <c r="N164" s="2" t="s">
        <v>943</v>
      </c>
      <c r="O164" s="80" t="s">
        <v>1930</v>
      </c>
      <c r="P164" s="2" t="s">
        <v>943</v>
      </c>
      <c r="Q164" s="2" t="s">
        <v>943</v>
      </c>
      <c r="R164" s="2" t="s">
        <v>1101</v>
      </c>
      <c r="S164" s="2" t="s">
        <v>1341</v>
      </c>
      <c r="T164" s="2" t="s">
        <v>1154</v>
      </c>
      <c r="U164" s="2">
        <v>2.5</v>
      </c>
      <c r="V164" s="2" t="s">
        <v>2082</v>
      </c>
      <c r="W164" s="2">
        <v>1</v>
      </c>
      <c r="X164" s="2" t="s">
        <v>930</v>
      </c>
      <c r="Y164" s="2">
        <v>3</v>
      </c>
      <c r="Z164" s="2">
        <v>1</v>
      </c>
      <c r="AA164" s="2">
        <v>0</v>
      </c>
      <c r="AB164" s="2" t="s">
        <v>922</v>
      </c>
      <c r="AC164" s="2" t="s">
        <v>921</v>
      </c>
      <c r="AD164" s="2" t="s">
        <v>1344</v>
      </c>
      <c r="AE164" s="2">
        <v>50</v>
      </c>
      <c r="AF164" s="2">
        <v>22</v>
      </c>
      <c r="AG164" s="2" t="s">
        <v>978</v>
      </c>
      <c r="AH164" s="2">
        <v>25</v>
      </c>
      <c r="AI164" s="2" t="s">
        <v>943</v>
      </c>
      <c r="AJ164" s="2"/>
    </row>
    <row r="165" spans="1:36" x14ac:dyDescent="0.3">
      <c r="A165" s="85">
        <v>164</v>
      </c>
      <c r="B165" s="19" t="str">
        <f>'FST imm. duration'!B165</f>
        <v xml:space="preserve">GLICK et al. </v>
      </c>
      <c r="C165" s="2" t="str">
        <f>'FST imm. duration'!E165</f>
        <v>Figure6</v>
      </c>
      <c r="D165" s="4">
        <f>'FST imm. duration'!D165</f>
        <v>4</v>
      </c>
      <c r="E165" s="4">
        <f>'FST imm. duration'!C165</f>
        <v>2000</v>
      </c>
      <c r="F165" s="2" t="s">
        <v>923</v>
      </c>
      <c r="G165" s="2" t="s">
        <v>953</v>
      </c>
      <c r="H165" s="2" t="s">
        <v>1342</v>
      </c>
      <c r="I165" s="2" t="s">
        <v>943</v>
      </c>
      <c r="J165" s="2" t="s">
        <v>943</v>
      </c>
      <c r="K165" s="2" t="s">
        <v>1239</v>
      </c>
      <c r="L165" s="2" t="s">
        <v>1343</v>
      </c>
      <c r="M165" s="2" t="s">
        <v>943</v>
      </c>
      <c r="N165" s="2" t="s">
        <v>943</v>
      </c>
      <c r="O165" s="80" t="s">
        <v>1930</v>
      </c>
      <c r="P165" s="2" t="s">
        <v>943</v>
      </c>
      <c r="Q165" s="2" t="s">
        <v>943</v>
      </c>
      <c r="R165" s="2" t="s">
        <v>1101</v>
      </c>
      <c r="S165" s="2" t="s">
        <v>929</v>
      </c>
      <c r="T165" s="2" t="s">
        <v>1151</v>
      </c>
      <c r="U165" s="2">
        <v>2</v>
      </c>
      <c r="V165" s="2" t="s">
        <v>2082</v>
      </c>
      <c r="W165" s="2">
        <v>1</v>
      </c>
      <c r="X165" s="2" t="s">
        <v>930</v>
      </c>
      <c r="Y165" s="2">
        <v>3</v>
      </c>
      <c r="Z165" s="2">
        <v>1</v>
      </c>
      <c r="AA165" s="2">
        <v>1</v>
      </c>
      <c r="AB165" s="2" t="s">
        <v>922</v>
      </c>
      <c r="AC165" s="2" t="s">
        <v>921</v>
      </c>
      <c r="AD165" s="2" t="s">
        <v>1344</v>
      </c>
      <c r="AE165" s="2">
        <v>50</v>
      </c>
      <c r="AF165" s="2">
        <v>22</v>
      </c>
      <c r="AG165" s="2" t="s">
        <v>978</v>
      </c>
      <c r="AH165" s="2">
        <v>25</v>
      </c>
      <c r="AI165" s="2" t="s">
        <v>943</v>
      </c>
      <c r="AJ165" s="2"/>
    </row>
    <row r="166" spans="1:36" x14ac:dyDescent="0.3">
      <c r="A166" s="85">
        <v>165</v>
      </c>
      <c r="B166" s="19" t="str">
        <f>'FST imm. duration'!B166</f>
        <v xml:space="preserve">GLICK et al. </v>
      </c>
      <c r="C166" s="2" t="str">
        <f>'FST imm. duration'!E166</f>
        <v>Figure6</v>
      </c>
      <c r="D166" s="4">
        <f>'FST imm. duration'!D166</f>
        <v>5</v>
      </c>
      <c r="E166" s="4">
        <f>'FST imm. duration'!C166</f>
        <v>2000</v>
      </c>
      <c r="F166" s="2" t="s">
        <v>923</v>
      </c>
      <c r="G166" s="2" t="s">
        <v>953</v>
      </c>
      <c r="H166" s="2" t="s">
        <v>1342</v>
      </c>
      <c r="I166" s="2" t="s">
        <v>943</v>
      </c>
      <c r="J166" s="2" t="s">
        <v>943</v>
      </c>
      <c r="K166" s="2" t="s">
        <v>1239</v>
      </c>
      <c r="L166" s="2" t="s">
        <v>1343</v>
      </c>
      <c r="M166" s="2" t="s">
        <v>943</v>
      </c>
      <c r="N166" s="2" t="s">
        <v>943</v>
      </c>
      <c r="O166" s="80" t="s">
        <v>1930</v>
      </c>
      <c r="P166" s="2" t="s">
        <v>943</v>
      </c>
      <c r="Q166" s="2" t="s">
        <v>943</v>
      </c>
      <c r="R166" s="2" t="s">
        <v>1101</v>
      </c>
      <c r="S166" s="2" t="s">
        <v>929</v>
      </c>
      <c r="T166" s="2" t="s">
        <v>1151</v>
      </c>
      <c r="U166" s="2">
        <v>5</v>
      </c>
      <c r="V166" s="2" t="s">
        <v>2082</v>
      </c>
      <c r="W166" s="2">
        <v>1</v>
      </c>
      <c r="X166" s="2" t="s">
        <v>930</v>
      </c>
      <c r="Y166" s="2">
        <v>3</v>
      </c>
      <c r="Z166" s="2">
        <v>1</v>
      </c>
      <c r="AA166" s="2">
        <v>1</v>
      </c>
      <c r="AB166" s="2" t="s">
        <v>922</v>
      </c>
      <c r="AC166" s="2" t="s">
        <v>921</v>
      </c>
      <c r="AD166" s="2" t="s">
        <v>1344</v>
      </c>
      <c r="AE166" s="2">
        <v>50</v>
      </c>
      <c r="AF166" s="2">
        <v>22</v>
      </c>
      <c r="AG166" s="2" t="s">
        <v>978</v>
      </c>
      <c r="AH166" s="2">
        <v>25</v>
      </c>
      <c r="AI166" s="2" t="s">
        <v>943</v>
      </c>
      <c r="AJ166" s="2"/>
    </row>
    <row r="167" spans="1:36" x14ac:dyDescent="0.3">
      <c r="A167" s="85">
        <v>166</v>
      </c>
      <c r="B167" s="19" t="str">
        <f>'FST imm. duration'!B167</f>
        <v xml:space="preserve">GLICK et al. </v>
      </c>
      <c r="C167" s="2" t="str">
        <f>'FST imm. duration'!E167</f>
        <v>Figure6</v>
      </c>
      <c r="D167" s="4">
        <f>'FST imm. duration'!D167</f>
        <v>6</v>
      </c>
      <c r="E167" s="4">
        <f>'FST imm. duration'!C167</f>
        <v>2000</v>
      </c>
      <c r="F167" s="2" t="s">
        <v>923</v>
      </c>
      <c r="G167" s="2" t="s">
        <v>953</v>
      </c>
      <c r="H167" s="2" t="s">
        <v>1342</v>
      </c>
      <c r="I167" s="2" t="s">
        <v>943</v>
      </c>
      <c r="J167" s="2" t="s">
        <v>943</v>
      </c>
      <c r="K167" s="2" t="s">
        <v>1239</v>
      </c>
      <c r="L167" s="2" t="s">
        <v>1343</v>
      </c>
      <c r="M167" s="2" t="s">
        <v>943</v>
      </c>
      <c r="N167" s="2" t="s">
        <v>943</v>
      </c>
      <c r="O167" s="80" t="s">
        <v>1930</v>
      </c>
      <c r="P167" s="2" t="s">
        <v>943</v>
      </c>
      <c r="Q167" s="2" t="s">
        <v>943</v>
      </c>
      <c r="R167" s="2" t="s">
        <v>1101</v>
      </c>
      <c r="S167" s="2" t="s">
        <v>929</v>
      </c>
      <c r="T167" s="2" t="s">
        <v>1151</v>
      </c>
      <c r="U167" s="2">
        <v>10</v>
      </c>
      <c r="V167" s="2" t="s">
        <v>2082</v>
      </c>
      <c r="W167" s="2">
        <v>1</v>
      </c>
      <c r="X167" s="2" t="s">
        <v>930</v>
      </c>
      <c r="Y167" s="2">
        <v>3</v>
      </c>
      <c r="Z167" s="2">
        <v>1</v>
      </c>
      <c r="AA167" s="2">
        <v>1</v>
      </c>
      <c r="AB167" s="2" t="s">
        <v>922</v>
      </c>
      <c r="AC167" s="2" t="s">
        <v>921</v>
      </c>
      <c r="AD167" s="2" t="s">
        <v>1344</v>
      </c>
      <c r="AE167" s="2">
        <v>50</v>
      </c>
      <c r="AF167" s="2">
        <v>22</v>
      </c>
      <c r="AG167" s="2" t="s">
        <v>978</v>
      </c>
      <c r="AH167" s="2">
        <v>25</v>
      </c>
      <c r="AI167" s="2" t="s">
        <v>943</v>
      </c>
      <c r="AJ167" s="2"/>
    </row>
    <row r="168" spans="1:36" x14ac:dyDescent="0.3">
      <c r="A168" s="85">
        <v>167</v>
      </c>
      <c r="B168" s="19" t="str">
        <f>'FST imm. duration'!B168</f>
        <v xml:space="preserve">GLICK et al. </v>
      </c>
      <c r="C168" s="2" t="str">
        <f>'FST imm. duration'!E168</f>
        <v>Figure6</v>
      </c>
      <c r="D168" s="4">
        <f>'FST imm. duration'!D168</f>
        <v>7</v>
      </c>
      <c r="E168" s="4">
        <f>'FST imm. duration'!C168</f>
        <v>2000</v>
      </c>
      <c r="F168" s="2" t="s">
        <v>923</v>
      </c>
      <c r="G168" s="2" t="s">
        <v>953</v>
      </c>
      <c r="H168" s="2" t="s">
        <v>1342</v>
      </c>
      <c r="I168" s="2" t="s">
        <v>943</v>
      </c>
      <c r="J168" s="2" t="s">
        <v>943</v>
      </c>
      <c r="K168" s="2" t="s">
        <v>1239</v>
      </c>
      <c r="L168" s="2" t="s">
        <v>1343</v>
      </c>
      <c r="M168" s="2" t="s">
        <v>943</v>
      </c>
      <c r="N168" s="2" t="s">
        <v>943</v>
      </c>
      <c r="O168" s="80" t="s">
        <v>1930</v>
      </c>
      <c r="P168" s="2" t="s">
        <v>943</v>
      </c>
      <c r="Q168" s="2" t="s">
        <v>943</v>
      </c>
      <c r="R168" s="2" t="s">
        <v>1101</v>
      </c>
      <c r="S168" s="2" t="s">
        <v>929</v>
      </c>
      <c r="T168" s="2" t="s">
        <v>1151</v>
      </c>
      <c r="U168" s="2">
        <v>20</v>
      </c>
      <c r="V168" s="2" t="s">
        <v>2082</v>
      </c>
      <c r="W168" s="2">
        <v>1</v>
      </c>
      <c r="X168" s="2" t="s">
        <v>930</v>
      </c>
      <c r="Y168" s="2">
        <v>3</v>
      </c>
      <c r="Z168" s="2">
        <v>1</v>
      </c>
      <c r="AA168" s="2">
        <v>1</v>
      </c>
      <c r="AB168" s="2" t="s">
        <v>922</v>
      </c>
      <c r="AC168" s="2" t="s">
        <v>921</v>
      </c>
      <c r="AD168" s="2" t="s">
        <v>1344</v>
      </c>
      <c r="AE168" s="2">
        <v>50</v>
      </c>
      <c r="AF168" s="2">
        <v>22</v>
      </c>
      <c r="AG168" s="2" t="s">
        <v>978</v>
      </c>
      <c r="AH168" s="2">
        <v>25</v>
      </c>
      <c r="AI168" s="2" t="s">
        <v>943</v>
      </c>
    </row>
    <row r="169" spans="1:36" x14ac:dyDescent="0.3">
      <c r="A169" s="85">
        <v>168</v>
      </c>
      <c r="B169" s="19" t="str">
        <f>'FST imm. duration'!B169</f>
        <v xml:space="preserve">GOBSHTIS et al. </v>
      </c>
      <c r="C169" s="2" t="str">
        <f>'FST imm. duration'!E169</f>
        <v>Figure1</v>
      </c>
      <c r="D169" s="4">
        <f>'FST imm. duration'!D169</f>
        <v>1</v>
      </c>
      <c r="E169" s="4">
        <f>'FST imm. duration'!C169</f>
        <v>2007</v>
      </c>
      <c r="F169" s="2" t="s">
        <v>965</v>
      </c>
      <c r="G169" s="2" t="s">
        <v>954</v>
      </c>
      <c r="H169" s="2" t="s">
        <v>1349</v>
      </c>
      <c r="I169" s="2">
        <v>120</v>
      </c>
      <c r="J169" s="2" t="s">
        <v>943</v>
      </c>
      <c r="K169" s="2" t="s">
        <v>943</v>
      </c>
      <c r="L169" s="2" t="s">
        <v>1350</v>
      </c>
      <c r="M169" s="2" t="s">
        <v>943</v>
      </c>
      <c r="N169" s="2">
        <v>10</v>
      </c>
      <c r="O169" s="80" t="s">
        <v>1930</v>
      </c>
      <c r="P169" s="2" t="s">
        <v>1107</v>
      </c>
      <c r="Q169" s="2" t="s">
        <v>943</v>
      </c>
      <c r="R169" s="2" t="s">
        <v>1101</v>
      </c>
      <c r="S169" s="2" t="s">
        <v>928</v>
      </c>
      <c r="T169" s="2" t="s">
        <v>1150</v>
      </c>
      <c r="U169" s="2">
        <v>20</v>
      </c>
      <c r="V169" s="2" t="s">
        <v>2082</v>
      </c>
      <c r="W169" s="2">
        <v>1</v>
      </c>
      <c r="X169" s="2" t="s">
        <v>930</v>
      </c>
      <c r="Y169" s="2">
        <v>1</v>
      </c>
      <c r="Z169" s="2">
        <v>1</v>
      </c>
      <c r="AA169" s="2">
        <v>0</v>
      </c>
      <c r="AB169" s="2" t="s">
        <v>1353</v>
      </c>
      <c r="AC169" s="2" t="s">
        <v>943</v>
      </c>
      <c r="AD169" s="2" t="s">
        <v>1352</v>
      </c>
      <c r="AE169" s="2">
        <v>38</v>
      </c>
      <c r="AF169" s="2">
        <v>11</v>
      </c>
      <c r="AG169" s="2">
        <v>30</v>
      </c>
      <c r="AH169" s="2" t="s">
        <v>1483</v>
      </c>
      <c r="AI169" s="2" t="s">
        <v>943</v>
      </c>
      <c r="AJ169" s="2" t="s">
        <v>1378</v>
      </c>
    </row>
    <row r="170" spans="1:36" x14ac:dyDescent="0.3">
      <c r="A170" s="85">
        <v>169</v>
      </c>
      <c r="B170" s="19" t="str">
        <f>'FST imm. duration'!B170</f>
        <v xml:space="preserve">GOBSHTIS et al. </v>
      </c>
      <c r="C170" s="2" t="str">
        <f>'FST imm. duration'!E170</f>
        <v>Figure1</v>
      </c>
      <c r="D170" s="4">
        <f>'FST imm. duration'!D170</f>
        <v>2</v>
      </c>
      <c r="E170" s="4">
        <f>'FST imm. duration'!C170</f>
        <v>2007</v>
      </c>
      <c r="F170" s="2" t="s">
        <v>965</v>
      </c>
      <c r="G170" s="2" t="s">
        <v>954</v>
      </c>
      <c r="H170" s="2" t="s">
        <v>1349</v>
      </c>
      <c r="I170" s="2">
        <v>120</v>
      </c>
      <c r="J170" s="2" t="s">
        <v>943</v>
      </c>
      <c r="K170" s="2" t="s">
        <v>943</v>
      </c>
      <c r="L170" s="2" t="s">
        <v>1350</v>
      </c>
      <c r="M170" s="2" t="s">
        <v>943</v>
      </c>
      <c r="N170" s="2">
        <v>10</v>
      </c>
      <c r="O170" s="80" t="s">
        <v>1930</v>
      </c>
      <c r="P170" s="2" t="s">
        <v>1107</v>
      </c>
      <c r="Q170" s="2" t="s">
        <v>943</v>
      </c>
      <c r="R170" s="2" t="s">
        <v>1101</v>
      </c>
      <c r="S170" s="2" t="s">
        <v>929</v>
      </c>
      <c r="T170" s="2" t="s">
        <v>1151</v>
      </c>
      <c r="U170" s="2">
        <v>15</v>
      </c>
      <c r="V170" s="2" t="s">
        <v>2082</v>
      </c>
      <c r="W170" s="2">
        <v>1</v>
      </c>
      <c r="X170" s="2" t="s">
        <v>930</v>
      </c>
      <c r="Y170" s="2">
        <v>1</v>
      </c>
      <c r="Z170" s="2">
        <v>0.5</v>
      </c>
      <c r="AA170" s="2">
        <v>0</v>
      </c>
      <c r="AB170" s="2" t="s">
        <v>1353</v>
      </c>
      <c r="AC170" s="2" t="s">
        <v>943</v>
      </c>
      <c r="AD170" s="2" t="s">
        <v>1352</v>
      </c>
      <c r="AE170" s="2">
        <v>38</v>
      </c>
      <c r="AF170" s="2">
        <v>11</v>
      </c>
      <c r="AG170" s="2">
        <v>30</v>
      </c>
      <c r="AH170" s="2" t="s">
        <v>1483</v>
      </c>
      <c r="AI170" s="2" t="s">
        <v>943</v>
      </c>
      <c r="AJ170" s="2" t="s">
        <v>1378</v>
      </c>
    </row>
    <row r="171" spans="1:36" x14ac:dyDescent="0.3">
      <c r="A171" s="85">
        <v>170</v>
      </c>
      <c r="B171" s="19" t="str">
        <f>'FST imm. duration'!B171</f>
        <v xml:space="preserve">GOBSHTIS et al. </v>
      </c>
      <c r="C171" s="2" t="str">
        <f>'FST imm. duration'!E171</f>
        <v>Figure6-a</v>
      </c>
      <c r="D171" s="4">
        <f>'FST imm. duration'!D171</f>
        <v>3</v>
      </c>
      <c r="E171" s="4">
        <f>'FST imm. duration'!C171</f>
        <v>2007</v>
      </c>
      <c r="F171" s="2" t="s">
        <v>965</v>
      </c>
      <c r="G171" s="2" t="s">
        <v>954</v>
      </c>
      <c r="H171" s="2" t="s">
        <v>1349</v>
      </c>
      <c r="I171" s="2">
        <v>260</v>
      </c>
      <c r="J171" s="2" t="s">
        <v>943</v>
      </c>
      <c r="K171" s="2" t="s">
        <v>943</v>
      </c>
      <c r="L171" s="2" t="s">
        <v>1351</v>
      </c>
      <c r="M171" s="2" t="s">
        <v>943</v>
      </c>
      <c r="N171" s="2">
        <v>10</v>
      </c>
      <c r="O171" s="80" t="s">
        <v>1930</v>
      </c>
      <c r="P171" s="2" t="s">
        <v>1107</v>
      </c>
      <c r="Q171" s="2" t="s">
        <v>943</v>
      </c>
      <c r="R171" s="2" t="s">
        <v>1101</v>
      </c>
      <c r="S171" s="2" t="s">
        <v>929</v>
      </c>
      <c r="T171" s="2" t="s">
        <v>1151</v>
      </c>
      <c r="U171" s="2">
        <v>5</v>
      </c>
      <c r="V171" s="2" t="s">
        <v>2082</v>
      </c>
      <c r="W171" s="2">
        <v>20</v>
      </c>
      <c r="X171" s="2" t="s">
        <v>930</v>
      </c>
      <c r="Y171" s="2">
        <v>1</v>
      </c>
      <c r="Z171" s="2">
        <v>0.5</v>
      </c>
      <c r="AA171" s="2">
        <v>0</v>
      </c>
      <c r="AB171" s="2" t="s">
        <v>1353</v>
      </c>
      <c r="AC171" s="2" t="s">
        <v>943</v>
      </c>
      <c r="AD171" s="2" t="s">
        <v>1352</v>
      </c>
      <c r="AE171" s="2">
        <v>38</v>
      </c>
      <c r="AF171" s="2">
        <v>11</v>
      </c>
      <c r="AG171" s="2">
        <v>30</v>
      </c>
      <c r="AH171" s="2" t="s">
        <v>1483</v>
      </c>
      <c r="AI171" s="2" t="s">
        <v>1354</v>
      </c>
      <c r="AJ171" s="2"/>
    </row>
    <row r="172" spans="1:36" x14ac:dyDescent="0.3">
      <c r="A172" s="85">
        <v>171</v>
      </c>
      <c r="B172" s="19" t="str">
        <f>'FST imm. duration'!B172</f>
        <v xml:space="preserve">GOBSHTIS et al. </v>
      </c>
      <c r="C172" s="2" t="str">
        <f>'FST imm. duration'!E172</f>
        <v>Figure6-b</v>
      </c>
      <c r="D172" s="4">
        <f>'FST imm. duration'!D172</f>
        <v>4</v>
      </c>
      <c r="E172" s="4">
        <f>'FST imm. duration'!C172</f>
        <v>2007</v>
      </c>
      <c r="F172" s="2" t="s">
        <v>965</v>
      </c>
      <c r="G172" s="2" t="s">
        <v>954</v>
      </c>
      <c r="H172" s="2" t="s">
        <v>1349</v>
      </c>
      <c r="I172" s="2">
        <v>295</v>
      </c>
      <c r="J172" s="2" t="s">
        <v>943</v>
      </c>
      <c r="K172" s="2" t="s">
        <v>943</v>
      </c>
      <c r="L172" s="2" t="s">
        <v>1351</v>
      </c>
      <c r="M172" s="2" t="s">
        <v>943</v>
      </c>
      <c r="N172" s="2">
        <v>10</v>
      </c>
      <c r="O172" s="80" t="s">
        <v>1930</v>
      </c>
      <c r="P172" s="2" t="s">
        <v>1107</v>
      </c>
      <c r="Q172" s="2" t="s">
        <v>943</v>
      </c>
      <c r="R172" s="2" t="s">
        <v>1101</v>
      </c>
      <c r="S172" s="2" t="s">
        <v>929</v>
      </c>
      <c r="T172" s="2" t="s">
        <v>1151</v>
      </c>
      <c r="U172" s="2">
        <v>5</v>
      </c>
      <c r="V172" s="2" t="s">
        <v>2082</v>
      </c>
      <c r="W172" s="2">
        <v>55</v>
      </c>
      <c r="X172" s="2" t="s">
        <v>930</v>
      </c>
      <c r="Y172" s="2">
        <v>1</v>
      </c>
      <c r="Z172" s="2">
        <v>0.5</v>
      </c>
      <c r="AA172" s="2">
        <v>0</v>
      </c>
      <c r="AB172" s="2" t="s">
        <v>1353</v>
      </c>
      <c r="AC172" s="2" t="s">
        <v>943</v>
      </c>
      <c r="AD172" s="2" t="s">
        <v>1352</v>
      </c>
      <c r="AE172" s="2">
        <v>38</v>
      </c>
      <c r="AF172" s="2">
        <v>11</v>
      </c>
      <c r="AG172" s="2">
        <v>30</v>
      </c>
      <c r="AH172" s="2" t="s">
        <v>1483</v>
      </c>
      <c r="AI172" s="2" t="s">
        <v>1354</v>
      </c>
      <c r="AJ172" s="2"/>
    </row>
    <row r="173" spans="1:36" x14ac:dyDescent="0.3">
      <c r="A173" s="85">
        <v>172</v>
      </c>
      <c r="B173" s="19" t="str">
        <f>'FST imm. duration'!B173</f>
        <v xml:space="preserve">GOBSHTIS et al. </v>
      </c>
      <c r="C173" s="2" t="str">
        <f>'FST imm. duration'!E173</f>
        <v>Figure6-c</v>
      </c>
      <c r="D173" s="4">
        <f>'FST imm. duration'!D173</f>
        <v>5</v>
      </c>
      <c r="E173" s="4">
        <f>'FST imm. duration'!C173</f>
        <v>2007</v>
      </c>
      <c r="F173" s="2" t="s">
        <v>965</v>
      </c>
      <c r="G173" s="2" t="s">
        <v>954</v>
      </c>
      <c r="H173" s="2" t="s">
        <v>1349</v>
      </c>
      <c r="I173" s="2">
        <v>350</v>
      </c>
      <c r="J173" s="2" t="s">
        <v>943</v>
      </c>
      <c r="K173" s="2" t="s">
        <v>943</v>
      </c>
      <c r="L173" s="2" t="s">
        <v>1351</v>
      </c>
      <c r="M173" s="2" t="s">
        <v>943</v>
      </c>
      <c r="N173" s="2">
        <v>10</v>
      </c>
      <c r="O173" s="80" t="s">
        <v>1930</v>
      </c>
      <c r="P173" s="2" t="s">
        <v>1107</v>
      </c>
      <c r="Q173" s="2" t="s">
        <v>943</v>
      </c>
      <c r="R173" s="2" t="s">
        <v>1101</v>
      </c>
      <c r="S173" s="2" t="s">
        <v>929</v>
      </c>
      <c r="T173" s="2" t="s">
        <v>1151</v>
      </c>
      <c r="U173" s="2">
        <v>5</v>
      </c>
      <c r="V173" s="2" t="s">
        <v>2082</v>
      </c>
      <c r="W173" s="2">
        <v>110</v>
      </c>
      <c r="X173" s="2" t="s">
        <v>930</v>
      </c>
      <c r="Y173" s="2">
        <v>1</v>
      </c>
      <c r="Z173" s="2">
        <v>0.5</v>
      </c>
      <c r="AA173" s="2">
        <v>0</v>
      </c>
      <c r="AB173" s="2" t="s">
        <v>1353</v>
      </c>
      <c r="AC173" s="2" t="s">
        <v>943</v>
      </c>
      <c r="AD173" s="2" t="s">
        <v>1352</v>
      </c>
      <c r="AE173" s="2">
        <v>38</v>
      </c>
      <c r="AF173" s="2">
        <v>11</v>
      </c>
      <c r="AG173" s="2">
        <v>30</v>
      </c>
      <c r="AH173" s="2" t="s">
        <v>1483</v>
      </c>
      <c r="AI173" s="2" t="s">
        <v>1354</v>
      </c>
      <c r="AJ173" s="2"/>
    </row>
    <row r="174" spans="1:36" x14ac:dyDescent="0.3">
      <c r="A174" s="85">
        <v>173</v>
      </c>
      <c r="B174" s="19" t="str">
        <f>'FST imm. duration'!B174</f>
        <v xml:space="preserve">GOBSHTIS et al. </v>
      </c>
      <c r="C174" s="2" t="str">
        <f>'FST imm. duration'!E174</f>
        <v>Figure6-d</v>
      </c>
      <c r="D174" s="4">
        <f>'FST imm. duration'!D174</f>
        <v>6</v>
      </c>
      <c r="E174" s="4">
        <f>'FST imm. duration'!C174</f>
        <v>2007</v>
      </c>
      <c r="F174" s="2" t="s">
        <v>965</v>
      </c>
      <c r="G174" s="2" t="s">
        <v>954</v>
      </c>
      <c r="H174" s="2" t="s">
        <v>1349</v>
      </c>
      <c r="I174" s="2">
        <v>350</v>
      </c>
      <c r="J174" s="2" t="s">
        <v>943</v>
      </c>
      <c r="K174" s="2" t="s">
        <v>943</v>
      </c>
      <c r="L174" s="2" t="s">
        <v>1351</v>
      </c>
      <c r="M174" s="2" t="s">
        <v>943</v>
      </c>
      <c r="N174" s="2">
        <v>10</v>
      </c>
      <c r="O174" s="80" t="s">
        <v>1930</v>
      </c>
      <c r="P174" s="2" t="s">
        <v>1107</v>
      </c>
      <c r="Q174" s="2" t="s">
        <v>943</v>
      </c>
      <c r="R174" s="2" t="s">
        <v>1101</v>
      </c>
      <c r="S174" s="2" t="s">
        <v>929</v>
      </c>
      <c r="T174" s="2" t="s">
        <v>1151</v>
      </c>
      <c r="U174" s="2">
        <v>5</v>
      </c>
      <c r="V174" s="2" t="s">
        <v>2082</v>
      </c>
      <c r="W174" s="2">
        <v>110</v>
      </c>
      <c r="X174" s="2" t="s">
        <v>930</v>
      </c>
      <c r="Y174" s="2">
        <v>1</v>
      </c>
      <c r="Z174" s="2">
        <v>30</v>
      </c>
      <c r="AA174" s="2">
        <v>0</v>
      </c>
      <c r="AB174" s="2" t="s">
        <v>1353</v>
      </c>
      <c r="AC174" s="2" t="s">
        <v>943</v>
      </c>
      <c r="AD174" s="2" t="s">
        <v>1352</v>
      </c>
      <c r="AE174" s="2">
        <v>38</v>
      </c>
      <c r="AF174" s="2">
        <v>11</v>
      </c>
      <c r="AG174" s="2">
        <v>30</v>
      </c>
      <c r="AH174" s="2" t="s">
        <v>1483</v>
      </c>
      <c r="AI174" s="2" t="s">
        <v>1354</v>
      </c>
      <c r="AJ174" s="2"/>
    </row>
    <row r="175" spans="1:36" x14ac:dyDescent="0.3">
      <c r="A175" s="85">
        <v>174</v>
      </c>
      <c r="B175" s="19" t="str">
        <f>'FST imm. duration'!B175</f>
        <v xml:space="preserve">GU et al. </v>
      </c>
      <c r="C175" s="2" t="str">
        <f>'FST imm. duration'!E175</f>
        <v>Figure1</v>
      </c>
      <c r="D175" s="4">
        <f>'FST imm. duration'!D175</f>
        <v>1</v>
      </c>
      <c r="E175" s="4">
        <f>'FST imm. duration'!C175</f>
        <v>2014</v>
      </c>
      <c r="F175" s="2" t="s">
        <v>923</v>
      </c>
      <c r="G175" s="2" t="s">
        <v>954</v>
      </c>
      <c r="H175" s="2" t="s">
        <v>1356</v>
      </c>
      <c r="I175" s="2" t="s">
        <v>943</v>
      </c>
      <c r="J175" s="2" t="s">
        <v>943</v>
      </c>
      <c r="K175" s="2" t="s">
        <v>1357</v>
      </c>
      <c r="L175" s="2" t="s">
        <v>1358</v>
      </c>
      <c r="M175" s="2" t="s">
        <v>943</v>
      </c>
      <c r="N175" s="2">
        <v>4</v>
      </c>
      <c r="O175" s="80" t="s">
        <v>1930</v>
      </c>
      <c r="P175" s="2" t="s">
        <v>943</v>
      </c>
      <c r="Q175" s="2" t="s">
        <v>943</v>
      </c>
      <c r="R175" s="2" t="s">
        <v>1101</v>
      </c>
      <c r="S175" s="2" t="s">
        <v>945</v>
      </c>
      <c r="T175" s="2" t="s">
        <v>1151</v>
      </c>
      <c r="U175" s="2">
        <v>10</v>
      </c>
      <c r="V175" s="2" t="s">
        <v>2082</v>
      </c>
      <c r="W175" s="2" t="s">
        <v>943</v>
      </c>
      <c r="X175" s="2" t="s">
        <v>930</v>
      </c>
      <c r="Y175" s="2" t="s">
        <v>943</v>
      </c>
      <c r="Z175" s="2" t="s">
        <v>943</v>
      </c>
      <c r="AA175" s="2">
        <v>0</v>
      </c>
      <c r="AB175" s="2" t="s">
        <v>1027</v>
      </c>
      <c r="AC175" s="2" t="s">
        <v>921</v>
      </c>
      <c r="AD175" s="2" t="s">
        <v>1359</v>
      </c>
      <c r="AE175" s="2">
        <v>25</v>
      </c>
      <c r="AF175" s="2">
        <v>10</v>
      </c>
      <c r="AG175" s="2">
        <v>10</v>
      </c>
      <c r="AH175" s="2" t="s">
        <v>1483</v>
      </c>
      <c r="AI175" s="2" t="s">
        <v>40</v>
      </c>
      <c r="AJ175" s="2"/>
    </row>
    <row r="176" spans="1:36" x14ac:dyDescent="0.3">
      <c r="A176" s="85">
        <v>175</v>
      </c>
      <c r="B176" s="19" t="str">
        <f>'FST imm. duration'!B176</f>
        <v xml:space="preserve">GUPTA et al. </v>
      </c>
      <c r="C176" s="2" t="str">
        <f>'FST imm. duration'!E176</f>
        <v>Figure4</v>
      </c>
      <c r="D176" s="4">
        <f>'FST imm. duration'!D176</f>
        <v>1</v>
      </c>
      <c r="E176" s="4">
        <f>'FST imm. duration'!C176</f>
        <v>2011</v>
      </c>
      <c r="F176" s="2" t="s">
        <v>936</v>
      </c>
      <c r="G176" s="2" t="s">
        <v>954</v>
      </c>
      <c r="H176" s="2" t="s">
        <v>951</v>
      </c>
      <c r="I176" s="2" t="s">
        <v>943</v>
      </c>
      <c r="J176" s="2" t="s">
        <v>943</v>
      </c>
      <c r="K176" s="2" t="s">
        <v>1360</v>
      </c>
      <c r="L176" s="2" t="s">
        <v>1361</v>
      </c>
      <c r="M176" s="2" t="s">
        <v>943</v>
      </c>
      <c r="N176" s="2">
        <v>6</v>
      </c>
      <c r="O176" s="80" t="s">
        <v>1937</v>
      </c>
      <c r="P176" s="2" t="s">
        <v>1964</v>
      </c>
      <c r="Q176" s="2" t="s">
        <v>1982</v>
      </c>
      <c r="R176" s="2" t="s">
        <v>1101</v>
      </c>
      <c r="S176" s="2" t="s">
        <v>928</v>
      </c>
      <c r="T176" s="2" t="s">
        <v>1150</v>
      </c>
      <c r="U176" s="2">
        <v>10</v>
      </c>
      <c r="V176" s="2" t="s">
        <v>2082</v>
      </c>
      <c r="W176" s="2">
        <v>1</v>
      </c>
      <c r="X176" s="2" t="s">
        <v>930</v>
      </c>
      <c r="Y176" s="2">
        <v>1</v>
      </c>
      <c r="Z176" s="2">
        <v>0.5</v>
      </c>
      <c r="AA176" s="2">
        <v>1</v>
      </c>
      <c r="AB176" s="2" t="s">
        <v>1363</v>
      </c>
      <c r="AC176" s="2" t="s">
        <v>943</v>
      </c>
      <c r="AD176" s="2" t="s">
        <v>1362</v>
      </c>
      <c r="AE176" s="2">
        <v>30</v>
      </c>
      <c r="AF176" s="2">
        <v>22.5</v>
      </c>
      <c r="AG176" s="2">
        <v>15</v>
      </c>
      <c r="AH176" s="2" t="s">
        <v>1955</v>
      </c>
      <c r="AI176" s="2" t="s">
        <v>40</v>
      </c>
      <c r="AJ176" s="2"/>
    </row>
    <row r="177" spans="1:36" x14ac:dyDescent="0.3">
      <c r="A177" s="85">
        <v>176</v>
      </c>
      <c r="B177" s="19" t="str">
        <f>'FST imm. duration'!B177</f>
        <v xml:space="preserve">GUPTA et al. </v>
      </c>
      <c r="C177" s="2" t="str">
        <f>'FST imm. duration'!E177</f>
        <v>Figure6</v>
      </c>
      <c r="D177" s="4">
        <f>'FST imm. duration'!D177</f>
        <v>2</v>
      </c>
      <c r="E177" s="4">
        <f>'FST imm. duration'!C177</f>
        <v>2011</v>
      </c>
      <c r="F177" s="2" t="s">
        <v>936</v>
      </c>
      <c r="G177" s="2" t="s">
        <v>954</v>
      </c>
      <c r="H177" s="2" t="s">
        <v>951</v>
      </c>
      <c r="I177" s="2" t="s">
        <v>943</v>
      </c>
      <c r="J177" s="2" t="s">
        <v>943</v>
      </c>
      <c r="K177" s="2" t="s">
        <v>1360</v>
      </c>
      <c r="L177" s="2" t="s">
        <v>1361</v>
      </c>
      <c r="M177" s="2" t="s">
        <v>943</v>
      </c>
      <c r="N177" s="2">
        <v>6</v>
      </c>
      <c r="O177" s="80" t="s">
        <v>1937</v>
      </c>
      <c r="P177" s="2" t="s">
        <v>1964</v>
      </c>
      <c r="Q177" s="2" t="s">
        <v>1982</v>
      </c>
      <c r="R177" s="2" t="s">
        <v>1101</v>
      </c>
      <c r="S177" s="2" t="s">
        <v>928</v>
      </c>
      <c r="T177" s="2" t="s">
        <v>1150</v>
      </c>
      <c r="U177" s="2">
        <v>10</v>
      </c>
      <c r="V177" s="2" t="s">
        <v>2082</v>
      </c>
      <c r="W177" s="2">
        <v>1</v>
      </c>
      <c r="X177" s="2" t="s">
        <v>930</v>
      </c>
      <c r="Y177" s="2">
        <v>1</v>
      </c>
      <c r="Z177" s="2">
        <v>0.5</v>
      </c>
      <c r="AA177" s="2">
        <v>1</v>
      </c>
      <c r="AB177" s="2" t="s">
        <v>1363</v>
      </c>
      <c r="AC177" s="2" t="s">
        <v>943</v>
      </c>
      <c r="AD177" s="2" t="s">
        <v>1362</v>
      </c>
      <c r="AE177" s="2">
        <v>30</v>
      </c>
      <c r="AF177" s="2">
        <v>22.5</v>
      </c>
      <c r="AG177" s="2">
        <v>15</v>
      </c>
      <c r="AH177" s="2" t="s">
        <v>1955</v>
      </c>
      <c r="AI177" s="2" t="s">
        <v>40</v>
      </c>
      <c r="AJ177" s="2"/>
    </row>
    <row r="178" spans="1:36" x14ac:dyDescent="0.3">
      <c r="A178" s="85">
        <v>177</v>
      </c>
      <c r="B178" s="19" t="str">
        <f>'FST imm. duration'!B178</f>
        <v xml:space="preserve">GUPTA et al. </v>
      </c>
      <c r="C178" s="2" t="str">
        <f>'FST imm. duration'!E178</f>
        <v>Figure6</v>
      </c>
      <c r="D178" s="4">
        <f>'FST imm. duration'!D178</f>
        <v>3</v>
      </c>
      <c r="E178" s="4">
        <f>'FST imm. duration'!C178</f>
        <v>2011</v>
      </c>
      <c r="F178" s="2" t="s">
        <v>936</v>
      </c>
      <c r="G178" s="2" t="s">
        <v>954</v>
      </c>
      <c r="H178" s="2" t="s">
        <v>951</v>
      </c>
      <c r="I178" s="2" t="s">
        <v>943</v>
      </c>
      <c r="J178" s="2" t="s">
        <v>943</v>
      </c>
      <c r="K178" s="2" t="s">
        <v>1360</v>
      </c>
      <c r="L178" s="2" t="s">
        <v>1361</v>
      </c>
      <c r="M178" s="2" t="s">
        <v>943</v>
      </c>
      <c r="N178" s="2">
        <v>6</v>
      </c>
      <c r="O178" s="80" t="s">
        <v>1937</v>
      </c>
      <c r="P178" s="2" t="s">
        <v>1964</v>
      </c>
      <c r="Q178" s="2" t="s">
        <v>1982</v>
      </c>
      <c r="R178" s="2" t="s">
        <v>1101</v>
      </c>
      <c r="S178" s="2" t="s">
        <v>928</v>
      </c>
      <c r="T178" s="2" t="s">
        <v>1150</v>
      </c>
      <c r="U178" s="2">
        <v>20</v>
      </c>
      <c r="V178" s="2" t="s">
        <v>2082</v>
      </c>
      <c r="W178" s="2">
        <v>1</v>
      </c>
      <c r="X178" s="2" t="s">
        <v>930</v>
      </c>
      <c r="Y178" s="2">
        <v>1</v>
      </c>
      <c r="Z178" s="2">
        <v>0.5</v>
      </c>
      <c r="AA178" s="2">
        <v>1</v>
      </c>
      <c r="AB178" s="2" t="s">
        <v>1363</v>
      </c>
      <c r="AC178" s="2" t="s">
        <v>943</v>
      </c>
      <c r="AD178" s="2" t="s">
        <v>1362</v>
      </c>
      <c r="AE178" s="2">
        <v>30</v>
      </c>
      <c r="AF178" s="2">
        <v>22.5</v>
      </c>
      <c r="AG178" s="2">
        <v>15</v>
      </c>
      <c r="AH178" s="2" t="s">
        <v>1955</v>
      </c>
      <c r="AI178" s="2" t="s">
        <v>40</v>
      </c>
      <c r="AJ178" s="2"/>
    </row>
    <row r="179" spans="1:36" x14ac:dyDescent="0.3">
      <c r="A179" s="85">
        <v>178</v>
      </c>
      <c r="B179" s="19" t="str">
        <f>'FST imm. duration'!B179</f>
        <v xml:space="preserve">GUPTA et al. </v>
      </c>
      <c r="C179" s="2" t="str">
        <f>'FST imm. duration'!E179</f>
        <v>Figure2-b</v>
      </c>
      <c r="D179" s="4">
        <f>'FST imm. duration'!D179</f>
        <v>1</v>
      </c>
      <c r="E179" s="4">
        <f>'FST imm. duration'!C179</f>
        <v>2014</v>
      </c>
      <c r="F179" s="2" t="s">
        <v>923</v>
      </c>
      <c r="G179" s="2" t="s">
        <v>954</v>
      </c>
      <c r="H179" s="2" t="s">
        <v>951</v>
      </c>
      <c r="I179" s="2" t="s">
        <v>943</v>
      </c>
      <c r="J179" s="2" t="s">
        <v>1365</v>
      </c>
      <c r="K179" s="2" t="s">
        <v>943</v>
      </c>
      <c r="L179" s="2" t="s">
        <v>1366</v>
      </c>
      <c r="M179" s="2" t="s">
        <v>943</v>
      </c>
      <c r="N179" s="2" t="s">
        <v>1983</v>
      </c>
      <c r="O179" s="80" t="s">
        <v>1937</v>
      </c>
      <c r="P179" s="2" t="s">
        <v>1964</v>
      </c>
      <c r="Q179" s="2" t="s">
        <v>1984</v>
      </c>
      <c r="R179" s="2" t="s">
        <v>1101</v>
      </c>
      <c r="S179" s="2" t="s">
        <v>928</v>
      </c>
      <c r="T179" s="2" t="s">
        <v>1150</v>
      </c>
      <c r="U179" s="2">
        <v>10</v>
      </c>
      <c r="V179" s="2" t="s">
        <v>2082</v>
      </c>
      <c r="W179" s="2">
        <v>14</v>
      </c>
      <c r="X179" s="2" t="s">
        <v>971</v>
      </c>
      <c r="Y179" s="2">
        <v>1</v>
      </c>
      <c r="Z179" s="2">
        <v>24</v>
      </c>
      <c r="AA179" s="2">
        <v>1</v>
      </c>
      <c r="AB179" s="2" t="s">
        <v>1027</v>
      </c>
      <c r="AC179" s="2" t="s">
        <v>943</v>
      </c>
      <c r="AD179" s="2" t="s">
        <v>1367</v>
      </c>
      <c r="AE179" s="2">
        <v>30</v>
      </c>
      <c r="AF179" s="2">
        <v>22.5</v>
      </c>
      <c r="AG179" s="2">
        <v>15</v>
      </c>
      <c r="AH179" s="2" t="s">
        <v>1483</v>
      </c>
      <c r="AI179" s="2" t="s">
        <v>1364</v>
      </c>
      <c r="AJ179" s="2"/>
    </row>
    <row r="180" spans="1:36" x14ac:dyDescent="0.3">
      <c r="A180" s="85">
        <v>179</v>
      </c>
      <c r="B180" s="19" t="str">
        <f>'FST imm. duration'!B180</f>
        <v xml:space="preserve">HEALY et al. </v>
      </c>
      <c r="C180" s="2" t="str">
        <f>'FST imm. duration'!E180</f>
        <v>Figure1</v>
      </c>
      <c r="D180" s="4">
        <f>'FST imm. duration'!D180</f>
        <v>1</v>
      </c>
      <c r="E180" s="4">
        <f>'FST imm. duration'!C180</f>
        <v>1999</v>
      </c>
      <c r="F180" s="2" t="s">
        <v>923</v>
      </c>
      <c r="G180" s="2" t="s">
        <v>953</v>
      </c>
      <c r="H180" s="2" t="s">
        <v>1050</v>
      </c>
      <c r="I180" s="2" t="s">
        <v>943</v>
      </c>
      <c r="J180" s="2" t="s">
        <v>943</v>
      </c>
      <c r="K180" s="2" t="s">
        <v>1371</v>
      </c>
      <c r="L180" s="2" t="s">
        <v>1372</v>
      </c>
      <c r="M180" s="2" t="s">
        <v>943</v>
      </c>
      <c r="N180" s="2">
        <v>4</v>
      </c>
      <c r="O180" s="80" t="s">
        <v>1930</v>
      </c>
      <c r="P180" s="2" t="s">
        <v>978</v>
      </c>
      <c r="Q180" s="2" t="s">
        <v>1985</v>
      </c>
      <c r="R180" s="2" t="s">
        <v>1101</v>
      </c>
      <c r="S180" s="2" t="s">
        <v>929</v>
      </c>
      <c r="T180" s="2" t="s">
        <v>1151</v>
      </c>
      <c r="U180" s="2">
        <v>10</v>
      </c>
      <c r="V180" s="2" t="s">
        <v>2082</v>
      </c>
      <c r="W180" s="2">
        <v>1</v>
      </c>
      <c r="X180" s="2" t="s">
        <v>930</v>
      </c>
      <c r="Y180" s="2">
        <v>3</v>
      </c>
      <c r="Z180" s="2">
        <v>1</v>
      </c>
      <c r="AA180" s="2">
        <v>1</v>
      </c>
      <c r="AB180" s="2" t="s">
        <v>922</v>
      </c>
      <c r="AC180" s="2" t="s">
        <v>943</v>
      </c>
      <c r="AD180" s="2" t="s">
        <v>1373</v>
      </c>
      <c r="AE180" s="2">
        <v>40</v>
      </c>
      <c r="AF180" s="2">
        <v>18</v>
      </c>
      <c r="AG180" s="2">
        <v>20</v>
      </c>
      <c r="AH180" s="2">
        <v>25</v>
      </c>
      <c r="AI180" s="2" t="s">
        <v>40</v>
      </c>
      <c r="AJ180" s="2"/>
    </row>
    <row r="181" spans="1:36" x14ac:dyDescent="0.3">
      <c r="A181" s="85">
        <v>180</v>
      </c>
      <c r="B181" s="19" t="str">
        <f>'FST imm. duration'!B181</f>
        <v xml:space="preserve">HEALY et al. </v>
      </c>
      <c r="C181" s="2" t="str">
        <f>'FST imm. duration'!E181</f>
        <v>Figure1</v>
      </c>
      <c r="D181" s="4">
        <f>'FST imm. duration'!D181</f>
        <v>2</v>
      </c>
      <c r="E181" s="4">
        <f>'FST imm. duration'!C181</f>
        <v>1999</v>
      </c>
      <c r="F181" s="2" t="s">
        <v>923</v>
      </c>
      <c r="G181" s="2" t="s">
        <v>953</v>
      </c>
      <c r="H181" s="2" t="s">
        <v>1050</v>
      </c>
      <c r="I181" s="2" t="s">
        <v>943</v>
      </c>
      <c r="J181" s="2" t="s">
        <v>1370</v>
      </c>
      <c r="K181" s="2" t="s">
        <v>1371</v>
      </c>
      <c r="L181" s="2" t="s">
        <v>1372</v>
      </c>
      <c r="M181" s="2" t="s">
        <v>943</v>
      </c>
      <c r="N181" s="2">
        <v>4</v>
      </c>
      <c r="O181" s="80" t="s">
        <v>1930</v>
      </c>
      <c r="P181" s="2" t="s">
        <v>978</v>
      </c>
      <c r="Q181" s="2" t="s">
        <v>1985</v>
      </c>
      <c r="R181" s="2" t="s">
        <v>1101</v>
      </c>
      <c r="S181" s="2" t="s">
        <v>929</v>
      </c>
      <c r="T181" s="2" t="s">
        <v>1151</v>
      </c>
      <c r="U181" s="2">
        <v>10</v>
      </c>
      <c r="V181" s="2" t="s">
        <v>2082</v>
      </c>
      <c r="W181" s="2">
        <v>1</v>
      </c>
      <c r="X181" s="2" t="s">
        <v>930</v>
      </c>
      <c r="Y181" s="2">
        <v>3</v>
      </c>
      <c r="Z181" s="2">
        <v>1</v>
      </c>
      <c r="AA181" s="2">
        <v>1</v>
      </c>
      <c r="AB181" s="2" t="s">
        <v>922</v>
      </c>
      <c r="AC181" s="2" t="s">
        <v>943</v>
      </c>
      <c r="AD181" s="2" t="s">
        <v>1373</v>
      </c>
      <c r="AE181" s="2">
        <v>40</v>
      </c>
      <c r="AF181" s="2">
        <v>18</v>
      </c>
      <c r="AG181" s="2">
        <v>20</v>
      </c>
      <c r="AH181" s="2">
        <v>25</v>
      </c>
      <c r="AI181" s="2" t="s">
        <v>40</v>
      </c>
      <c r="AJ181" s="2"/>
    </row>
    <row r="182" spans="1:36" x14ac:dyDescent="0.3">
      <c r="A182" s="85">
        <v>181</v>
      </c>
      <c r="B182" s="19" t="str">
        <f>'FST imm. duration'!B182</f>
        <v xml:space="preserve">HIROAKI-SATO et al. </v>
      </c>
      <c r="C182" s="2" t="str">
        <f>'FST imm. duration'!E182</f>
        <v>Figure4</v>
      </c>
      <c r="D182" s="4">
        <f>'FST imm. duration'!D182</f>
        <v>1</v>
      </c>
      <c r="E182" s="4">
        <f>'FST imm. duration'!C182</f>
        <v>2014</v>
      </c>
      <c r="F182" s="2" t="s">
        <v>923</v>
      </c>
      <c r="G182" s="2" t="s">
        <v>953</v>
      </c>
      <c r="H182" s="2" t="s">
        <v>952</v>
      </c>
      <c r="I182" s="2" t="s">
        <v>943</v>
      </c>
      <c r="J182" s="2" t="s">
        <v>943</v>
      </c>
      <c r="K182" s="2" t="s">
        <v>1375</v>
      </c>
      <c r="L182" s="2" t="s">
        <v>1376</v>
      </c>
      <c r="M182" s="2" t="s">
        <v>943</v>
      </c>
      <c r="N182" s="2">
        <v>2</v>
      </c>
      <c r="O182" s="80" t="s">
        <v>1930</v>
      </c>
      <c r="P182" s="2" t="s">
        <v>1483</v>
      </c>
      <c r="Q182" s="2" t="s">
        <v>943</v>
      </c>
      <c r="R182" s="2" t="s">
        <v>1101</v>
      </c>
      <c r="S182" s="2" t="s">
        <v>928</v>
      </c>
      <c r="T182" s="2" t="s">
        <v>1150</v>
      </c>
      <c r="U182" s="2">
        <v>1</v>
      </c>
      <c r="V182" s="2" t="s">
        <v>2085</v>
      </c>
      <c r="W182" s="2">
        <v>1</v>
      </c>
      <c r="X182" s="2" t="s">
        <v>1374</v>
      </c>
      <c r="Y182" s="2">
        <v>1</v>
      </c>
      <c r="Z182" s="2">
        <v>24</v>
      </c>
      <c r="AA182" s="2">
        <v>0</v>
      </c>
      <c r="AB182" s="2" t="s">
        <v>922</v>
      </c>
      <c r="AC182" s="2" t="s">
        <v>921</v>
      </c>
      <c r="AD182" s="2" t="s">
        <v>1377</v>
      </c>
      <c r="AE182" s="2">
        <v>40</v>
      </c>
      <c r="AF182" s="2">
        <v>30</v>
      </c>
      <c r="AG182" s="2">
        <v>25</v>
      </c>
      <c r="AH182" s="2" t="s">
        <v>1483</v>
      </c>
      <c r="AI182" s="2" t="s">
        <v>40</v>
      </c>
      <c r="AJ182" s="2"/>
    </row>
    <row r="183" spans="1:36" x14ac:dyDescent="0.3">
      <c r="A183" s="85">
        <v>182</v>
      </c>
      <c r="B183" s="19" t="str">
        <f>'FST imm. duration'!B183</f>
        <v xml:space="preserve">HIROAKI-SATO et al. </v>
      </c>
      <c r="C183" s="2" t="str">
        <f>'FST imm. duration'!E183</f>
        <v>Figure4</v>
      </c>
      <c r="D183" s="4">
        <f>'FST imm. duration'!D183</f>
        <v>2</v>
      </c>
      <c r="E183" s="4">
        <f>'FST imm. duration'!C183</f>
        <v>2014</v>
      </c>
      <c r="F183" s="2" t="s">
        <v>923</v>
      </c>
      <c r="G183" s="2" t="s">
        <v>953</v>
      </c>
      <c r="H183" s="2" t="s">
        <v>952</v>
      </c>
      <c r="I183" s="2" t="s">
        <v>943</v>
      </c>
      <c r="J183" s="2" t="s">
        <v>943</v>
      </c>
      <c r="K183" s="2" t="s">
        <v>1375</v>
      </c>
      <c r="L183" s="2" t="s">
        <v>1376</v>
      </c>
      <c r="M183" s="2" t="s">
        <v>943</v>
      </c>
      <c r="N183" s="2">
        <v>2</v>
      </c>
      <c r="O183" s="80" t="s">
        <v>1930</v>
      </c>
      <c r="P183" s="2" t="s">
        <v>1986</v>
      </c>
      <c r="Q183" s="2" t="s">
        <v>943</v>
      </c>
      <c r="R183" s="2" t="s">
        <v>1101</v>
      </c>
      <c r="S183" s="2" t="s">
        <v>928</v>
      </c>
      <c r="T183" s="2" t="s">
        <v>1150</v>
      </c>
      <c r="U183" s="2">
        <v>3</v>
      </c>
      <c r="V183" s="2" t="s">
        <v>2085</v>
      </c>
      <c r="W183" s="2">
        <v>1</v>
      </c>
      <c r="X183" s="2" t="s">
        <v>1374</v>
      </c>
      <c r="Y183" s="2">
        <v>1</v>
      </c>
      <c r="Z183" s="2">
        <v>24</v>
      </c>
      <c r="AA183" s="2">
        <v>0</v>
      </c>
      <c r="AB183" s="2" t="s">
        <v>922</v>
      </c>
      <c r="AC183" s="2" t="s">
        <v>921</v>
      </c>
      <c r="AD183" s="2" t="s">
        <v>1377</v>
      </c>
      <c r="AE183" s="2">
        <v>40</v>
      </c>
      <c r="AF183" s="2">
        <v>30</v>
      </c>
      <c r="AG183" s="2">
        <v>25</v>
      </c>
      <c r="AH183" s="2" t="s">
        <v>1483</v>
      </c>
      <c r="AI183" s="2" t="s">
        <v>40</v>
      </c>
      <c r="AJ183" s="2"/>
    </row>
    <row r="184" spans="1:36" x14ac:dyDescent="0.3">
      <c r="A184" s="85">
        <v>183</v>
      </c>
      <c r="B184" s="19" t="str">
        <f>'FST imm. duration'!B184</f>
        <v xml:space="preserve">HIROAKI-SATO et al. </v>
      </c>
      <c r="C184" s="2" t="str">
        <f>'FST imm. duration'!E184</f>
        <v>Figure4</v>
      </c>
      <c r="D184" s="4">
        <f>'FST imm. duration'!D184</f>
        <v>3</v>
      </c>
      <c r="E184" s="4">
        <f>'FST imm. duration'!C184</f>
        <v>2014</v>
      </c>
      <c r="F184" s="2" t="s">
        <v>923</v>
      </c>
      <c r="G184" s="2" t="s">
        <v>953</v>
      </c>
      <c r="H184" s="2" t="s">
        <v>952</v>
      </c>
      <c r="I184" s="2" t="s">
        <v>943</v>
      </c>
      <c r="J184" s="2" t="s">
        <v>943</v>
      </c>
      <c r="K184" s="2" t="s">
        <v>1375</v>
      </c>
      <c r="L184" s="2" t="s">
        <v>1376</v>
      </c>
      <c r="M184" s="2" t="s">
        <v>943</v>
      </c>
      <c r="N184" s="2">
        <v>2</v>
      </c>
      <c r="O184" s="80" t="s">
        <v>1930</v>
      </c>
      <c r="P184" s="2" t="s">
        <v>1513</v>
      </c>
      <c r="Q184" s="2" t="s">
        <v>943</v>
      </c>
      <c r="R184" s="2" t="s">
        <v>1101</v>
      </c>
      <c r="S184" s="2" t="s">
        <v>928</v>
      </c>
      <c r="T184" s="2" t="s">
        <v>1150</v>
      </c>
      <c r="U184" s="2">
        <v>10</v>
      </c>
      <c r="V184" s="2" t="s">
        <v>2085</v>
      </c>
      <c r="W184" s="2">
        <v>1</v>
      </c>
      <c r="X184" s="2" t="s">
        <v>1374</v>
      </c>
      <c r="Y184" s="2">
        <v>1</v>
      </c>
      <c r="Z184" s="2">
        <v>24</v>
      </c>
      <c r="AA184" s="2">
        <v>0</v>
      </c>
      <c r="AB184" s="2" t="s">
        <v>922</v>
      </c>
      <c r="AC184" s="2" t="s">
        <v>921</v>
      </c>
      <c r="AD184" s="2" t="s">
        <v>1377</v>
      </c>
      <c r="AE184" s="2">
        <v>40</v>
      </c>
      <c r="AF184" s="2">
        <v>30</v>
      </c>
      <c r="AG184" s="2">
        <v>25</v>
      </c>
      <c r="AH184" s="2" t="s">
        <v>1483</v>
      </c>
      <c r="AI184" s="2" t="s">
        <v>40</v>
      </c>
      <c r="AJ184" s="2"/>
    </row>
    <row r="185" spans="1:36" x14ac:dyDescent="0.3">
      <c r="A185" s="85">
        <v>184</v>
      </c>
      <c r="B185" s="19" t="str">
        <f>'FST imm. duration'!B185</f>
        <v xml:space="preserve">HIROAKI-SATO et al. </v>
      </c>
      <c r="C185" s="2" t="str">
        <f>'FST imm. duration'!E185</f>
        <v>Figure6</v>
      </c>
      <c r="D185" s="4">
        <f>'FST imm. duration'!D185</f>
        <v>4</v>
      </c>
      <c r="E185" s="4">
        <f>'FST imm. duration'!C185</f>
        <v>2014</v>
      </c>
      <c r="F185" s="2" t="s">
        <v>923</v>
      </c>
      <c r="G185" s="2" t="s">
        <v>953</v>
      </c>
      <c r="H185" s="2" t="s">
        <v>952</v>
      </c>
      <c r="I185" s="2" t="s">
        <v>943</v>
      </c>
      <c r="J185" s="2" t="s">
        <v>943</v>
      </c>
      <c r="K185" s="2" t="s">
        <v>1375</v>
      </c>
      <c r="L185" s="2" t="s">
        <v>1376</v>
      </c>
      <c r="M185" s="2" t="s">
        <v>943</v>
      </c>
      <c r="N185" s="2">
        <v>2</v>
      </c>
      <c r="O185" s="80" t="s">
        <v>1930</v>
      </c>
      <c r="P185" s="2" t="s">
        <v>1987</v>
      </c>
      <c r="Q185" s="2" t="s">
        <v>943</v>
      </c>
      <c r="R185" s="2" t="s">
        <v>1101</v>
      </c>
      <c r="S185" s="2" t="s">
        <v>928</v>
      </c>
      <c r="T185" s="2" t="s">
        <v>1150</v>
      </c>
      <c r="U185" s="2">
        <v>10</v>
      </c>
      <c r="V185" s="2" t="s">
        <v>2085</v>
      </c>
      <c r="W185" s="2">
        <v>1</v>
      </c>
      <c r="X185" s="2" t="s">
        <v>1374</v>
      </c>
      <c r="Y185" s="2">
        <v>1</v>
      </c>
      <c r="Z185" s="2">
        <v>24</v>
      </c>
      <c r="AA185" s="2">
        <v>0</v>
      </c>
      <c r="AB185" s="2" t="s">
        <v>922</v>
      </c>
      <c r="AC185" s="2" t="s">
        <v>921</v>
      </c>
      <c r="AD185" s="2" t="s">
        <v>1377</v>
      </c>
      <c r="AE185" s="2">
        <v>40</v>
      </c>
      <c r="AF185" s="2">
        <v>30</v>
      </c>
      <c r="AG185" s="2">
        <v>25</v>
      </c>
      <c r="AH185" s="2" t="s">
        <v>1483</v>
      </c>
      <c r="AI185" s="2" t="s">
        <v>40</v>
      </c>
      <c r="AJ185" s="2"/>
    </row>
    <row r="186" spans="1:36" x14ac:dyDescent="0.3">
      <c r="A186" s="85">
        <v>185</v>
      </c>
      <c r="B186" s="19" t="str">
        <f>'FST imm. duration'!B186</f>
        <v xml:space="preserve">HIROSE et al. </v>
      </c>
      <c r="C186" s="2" t="str">
        <f>'FST imm. duration'!E186</f>
        <v>Figure4</v>
      </c>
      <c r="D186" s="4">
        <f>'FST imm. duration'!D186</f>
        <v>1</v>
      </c>
      <c r="E186" s="4">
        <f>'FST imm. duration'!C186</f>
        <v>2017</v>
      </c>
      <c r="F186" s="2" t="s">
        <v>923</v>
      </c>
      <c r="G186" s="2" t="s">
        <v>953</v>
      </c>
      <c r="H186" s="2" t="s">
        <v>952</v>
      </c>
      <c r="I186" s="2">
        <v>49</v>
      </c>
      <c r="J186" s="2" t="s">
        <v>943</v>
      </c>
      <c r="K186" s="2" t="s">
        <v>943</v>
      </c>
      <c r="L186" s="2" t="s">
        <v>943</v>
      </c>
      <c r="M186" s="2" t="s">
        <v>943</v>
      </c>
      <c r="N186" s="2" t="s">
        <v>943</v>
      </c>
      <c r="O186" s="2" t="s">
        <v>943</v>
      </c>
      <c r="P186" s="2" t="s">
        <v>943</v>
      </c>
      <c r="Q186" s="2" t="s">
        <v>943</v>
      </c>
      <c r="R186" s="2" t="s">
        <v>1101</v>
      </c>
      <c r="S186" s="2" t="s">
        <v>945</v>
      </c>
      <c r="T186" s="2" t="s">
        <v>1151</v>
      </c>
      <c r="U186" s="2">
        <v>30</v>
      </c>
      <c r="V186" s="2" t="s">
        <v>2082</v>
      </c>
      <c r="W186" s="2">
        <v>4</v>
      </c>
      <c r="X186" s="2" t="s">
        <v>982</v>
      </c>
      <c r="Y186" s="2">
        <v>1</v>
      </c>
      <c r="Z186" s="2" t="s">
        <v>943</v>
      </c>
      <c r="AA186" s="2">
        <v>1</v>
      </c>
      <c r="AB186" s="2" t="s">
        <v>922</v>
      </c>
      <c r="AC186" s="2" t="s">
        <v>921</v>
      </c>
      <c r="AD186" s="2" t="s">
        <v>1379</v>
      </c>
      <c r="AE186" s="2">
        <v>40</v>
      </c>
      <c r="AF186" s="2">
        <v>19</v>
      </c>
      <c r="AG186" s="2">
        <v>20</v>
      </c>
      <c r="AH186" s="2" t="s">
        <v>1939</v>
      </c>
      <c r="AI186" s="2" t="s">
        <v>943</v>
      </c>
    </row>
    <row r="187" spans="1:36" x14ac:dyDescent="0.3">
      <c r="A187" s="85">
        <v>186</v>
      </c>
      <c r="B187" s="19" t="str">
        <f>'FST imm. duration'!B187</f>
        <v xml:space="preserve">ISHOLA et al. </v>
      </c>
      <c r="C187" s="2" t="str">
        <f>'FST imm. duration'!E187</f>
        <v>Figure1</v>
      </c>
      <c r="D187" s="4">
        <f>'FST imm. duration'!D187</f>
        <v>1</v>
      </c>
      <c r="E187" s="4">
        <f>'FST imm. duration'!C187</f>
        <v>2014</v>
      </c>
      <c r="F187" s="2" t="s">
        <v>923</v>
      </c>
      <c r="G187" s="2" t="s">
        <v>954</v>
      </c>
      <c r="H187" s="2" t="s">
        <v>951</v>
      </c>
      <c r="I187" s="2">
        <v>56</v>
      </c>
      <c r="J187" s="2" t="s">
        <v>943</v>
      </c>
      <c r="K187" s="2" t="s">
        <v>1075</v>
      </c>
      <c r="L187" s="2" t="s">
        <v>1381</v>
      </c>
      <c r="M187" s="2" t="s">
        <v>943</v>
      </c>
      <c r="N187" s="2">
        <v>10</v>
      </c>
      <c r="O187" s="80" t="s">
        <v>1937</v>
      </c>
      <c r="P187" s="2" t="s">
        <v>943</v>
      </c>
      <c r="Q187" s="2" t="s">
        <v>943</v>
      </c>
      <c r="R187" s="2" t="s">
        <v>1101</v>
      </c>
      <c r="S187" s="2" t="s">
        <v>945</v>
      </c>
      <c r="T187" s="2" t="s">
        <v>1151</v>
      </c>
      <c r="U187" s="2">
        <v>20</v>
      </c>
      <c r="V187" s="2" t="s">
        <v>2082</v>
      </c>
      <c r="W187" s="2">
        <v>1</v>
      </c>
      <c r="X187" s="2" t="s">
        <v>982</v>
      </c>
      <c r="Y187" s="2">
        <v>1</v>
      </c>
      <c r="Z187" s="2">
        <v>1</v>
      </c>
      <c r="AA187" s="2">
        <v>1</v>
      </c>
      <c r="AB187" s="2" t="s">
        <v>1383</v>
      </c>
      <c r="AC187" s="2" t="s">
        <v>1319</v>
      </c>
      <c r="AD187" s="2" t="s">
        <v>1382</v>
      </c>
      <c r="AE187" s="2">
        <v>40</v>
      </c>
      <c r="AF187" s="2">
        <v>18</v>
      </c>
      <c r="AG187" s="2">
        <v>15</v>
      </c>
      <c r="AH187" s="2" t="s">
        <v>1939</v>
      </c>
      <c r="AI187" s="2" t="s">
        <v>943</v>
      </c>
      <c r="AJ187" s="85" t="s">
        <v>1378</v>
      </c>
    </row>
    <row r="188" spans="1:36" x14ac:dyDescent="0.3">
      <c r="A188" s="85">
        <v>187</v>
      </c>
      <c r="B188" s="19" t="str">
        <f>'FST imm. duration'!B188</f>
        <v xml:space="preserve">ISHOLA et al. </v>
      </c>
      <c r="C188" s="2" t="str">
        <f>'FST imm. duration'!E188</f>
        <v>Figure1</v>
      </c>
      <c r="D188" s="4">
        <f>'FST imm. duration'!D188</f>
        <v>2</v>
      </c>
      <c r="E188" s="4">
        <f>'FST imm. duration'!C188</f>
        <v>2014</v>
      </c>
      <c r="F188" s="2" t="s">
        <v>923</v>
      </c>
      <c r="G188" s="2" t="s">
        <v>954</v>
      </c>
      <c r="H188" s="2" t="s">
        <v>951</v>
      </c>
      <c r="I188" s="2">
        <v>56</v>
      </c>
      <c r="J188" s="2" t="s">
        <v>943</v>
      </c>
      <c r="K188" s="2" t="s">
        <v>1075</v>
      </c>
      <c r="L188" s="2" t="s">
        <v>1381</v>
      </c>
      <c r="M188" s="2" t="s">
        <v>943</v>
      </c>
      <c r="N188" s="2">
        <v>10</v>
      </c>
      <c r="O188" s="80" t="s">
        <v>1937</v>
      </c>
      <c r="P188" s="2" t="s">
        <v>943</v>
      </c>
      <c r="Q188" s="2" t="s">
        <v>943</v>
      </c>
      <c r="R188" s="2" t="s">
        <v>1101</v>
      </c>
      <c r="S188" s="2" t="s">
        <v>928</v>
      </c>
      <c r="T188" s="2" t="s">
        <v>1150</v>
      </c>
      <c r="U188" s="2">
        <v>30</v>
      </c>
      <c r="V188" s="2" t="s">
        <v>2082</v>
      </c>
      <c r="W188" s="2">
        <v>1</v>
      </c>
      <c r="X188" s="2" t="s">
        <v>982</v>
      </c>
      <c r="Y188" s="2">
        <v>1</v>
      </c>
      <c r="Z188" s="2">
        <v>1</v>
      </c>
      <c r="AA188" s="2">
        <v>1</v>
      </c>
      <c r="AB188" s="2" t="s">
        <v>1383</v>
      </c>
      <c r="AC188" s="2" t="s">
        <v>1319</v>
      </c>
      <c r="AD188" s="2" t="s">
        <v>1382</v>
      </c>
      <c r="AE188" s="2">
        <v>40</v>
      </c>
      <c r="AF188" s="2">
        <v>18</v>
      </c>
      <c r="AG188" s="2">
        <v>15</v>
      </c>
      <c r="AH188" s="2" t="s">
        <v>1939</v>
      </c>
      <c r="AI188" s="2" t="s">
        <v>943</v>
      </c>
      <c r="AJ188" s="85" t="s">
        <v>1378</v>
      </c>
    </row>
    <row r="189" spans="1:36" x14ac:dyDescent="0.3">
      <c r="A189" s="85">
        <v>188</v>
      </c>
      <c r="B189" s="19" t="str">
        <f>'FST imm. duration'!B189</f>
        <v xml:space="preserve">ISHOLA et al. </v>
      </c>
      <c r="C189" s="2" t="str">
        <f>'FST imm. duration'!E189</f>
        <v>Figure6-a</v>
      </c>
      <c r="D189" s="4">
        <f>'FST imm. duration'!D189</f>
        <v>3</v>
      </c>
      <c r="E189" s="4">
        <f>'FST imm. duration'!C189</f>
        <v>2014</v>
      </c>
      <c r="F189" s="2" t="s">
        <v>923</v>
      </c>
      <c r="G189" s="2" t="s">
        <v>954</v>
      </c>
      <c r="H189" s="2" t="s">
        <v>951</v>
      </c>
      <c r="I189" s="2">
        <v>56</v>
      </c>
      <c r="J189" s="2" t="s">
        <v>943</v>
      </c>
      <c r="K189" s="2" t="s">
        <v>1075</v>
      </c>
      <c r="L189" s="2" t="s">
        <v>1381</v>
      </c>
      <c r="M189" s="2" t="s">
        <v>943</v>
      </c>
      <c r="N189" s="2">
        <v>10</v>
      </c>
      <c r="O189" s="80" t="s">
        <v>1937</v>
      </c>
      <c r="P189" s="2" t="s">
        <v>943</v>
      </c>
      <c r="Q189" s="2" t="s">
        <v>943</v>
      </c>
      <c r="R189" s="2" t="s">
        <v>1101</v>
      </c>
      <c r="S189" s="2" t="s">
        <v>928</v>
      </c>
      <c r="T189" s="2" t="s">
        <v>1150</v>
      </c>
      <c r="U189" s="2">
        <v>5</v>
      </c>
      <c r="V189" s="2" t="s">
        <v>2082</v>
      </c>
      <c r="W189" s="2">
        <v>1</v>
      </c>
      <c r="X189" s="2" t="s">
        <v>982</v>
      </c>
      <c r="Y189" s="2">
        <v>1</v>
      </c>
      <c r="Z189" s="2">
        <v>1</v>
      </c>
      <c r="AA189" s="2">
        <v>1</v>
      </c>
      <c r="AB189" s="2" t="s">
        <v>1383</v>
      </c>
      <c r="AC189" s="2" t="s">
        <v>1319</v>
      </c>
      <c r="AD189" s="2" t="s">
        <v>1382</v>
      </c>
      <c r="AE189" s="2">
        <v>40</v>
      </c>
      <c r="AF189" s="2">
        <v>18</v>
      </c>
      <c r="AG189" s="2">
        <v>15</v>
      </c>
      <c r="AH189" s="2" t="s">
        <v>1939</v>
      </c>
      <c r="AI189" s="2" t="s">
        <v>943</v>
      </c>
    </row>
    <row r="190" spans="1:36" x14ac:dyDescent="0.3">
      <c r="A190" s="85">
        <v>189</v>
      </c>
      <c r="B190" s="19" t="str">
        <f>'FST imm. duration'!B190</f>
        <v xml:space="preserve">ISHOLA et al. </v>
      </c>
      <c r="C190" s="2" t="str">
        <f>'FST imm. duration'!E190</f>
        <v>Figure6-b</v>
      </c>
      <c r="D190" s="4">
        <f>'FST imm. duration'!D190</f>
        <v>4</v>
      </c>
      <c r="E190" s="4">
        <f>'FST imm. duration'!C190</f>
        <v>2014</v>
      </c>
      <c r="F190" s="2" t="s">
        <v>923</v>
      </c>
      <c r="G190" s="2" t="s">
        <v>954</v>
      </c>
      <c r="H190" s="2" t="s">
        <v>951</v>
      </c>
      <c r="I190" s="2">
        <v>56</v>
      </c>
      <c r="J190" s="2" t="s">
        <v>943</v>
      </c>
      <c r="K190" s="2" t="s">
        <v>1075</v>
      </c>
      <c r="L190" s="2" t="s">
        <v>1381</v>
      </c>
      <c r="M190" s="2" t="s">
        <v>943</v>
      </c>
      <c r="N190" s="2">
        <v>10</v>
      </c>
      <c r="O190" s="80" t="s">
        <v>1937</v>
      </c>
      <c r="P190" s="2" t="s">
        <v>943</v>
      </c>
      <c r="Q190" s="2" t="s">
        <v>943</v>
      </c>
      <c r="R190" s="2" t="s">
        <v>1101</v>
      </c>
      <c r="S190" s="2" t="s">
        <v>945</v>
      </c>
      <c r="T190" s="2" t="s">
        <v>1151</v>
      </c>
      <c r="U190" s="2">
        <v>5</v>
      </c>
      <c r="V190" s="2" t="s">
        <v>2082</v>
      </c>
      <c r="W190" s="2">
        <v>1</v>
      </c>
      <c r="X190" s="2" t="s">
        <v>982</v>
      </c>
      <c r="Y190" s="2">
        <v>1</v>
      </c>
      <c r="Z190" s="2">
        <v>1</v>
      </c>
      <c r="AA190" s="2">
        <v>1</v>
      </c>
      <c r="AB190" s="2" t="s">
        <v>1383</v>
      </c>
      <c r="AC190" s="2" t="s">
        <v>1319</v>
      </c>
      <c r="AD190" s="2" t="s">
        <v>1382</v>
      </c>
      <c r="AE190" s="2">
        <v>40</v>
      </c>
      <c r="AF190" s="2">
        <v>18</v>
      </c>
      <c r="AG190" s="2">
        <v>15</v>
      </c>
      <c r="AH190" s="2" t="s">
        <v>1939</v>
      </c>
      <c r="AI190" s="2" t="s">
        <v>943</v>
      </c>
    </row>
    <row r="191" spans="1:36" x14ac:dyDescent="0.3">
      <c r="A191" s="85">
        <v>190</v>
      </c>
      <c r="B191" s="19" t="str">
        <f>'FST imm. duration'!B191</f>
        <v xml:space="preserve">ITO et al. </v>
      </c>
      <c r="C191" s="2" t="str">
        <f>'FST imm. duration'!E191</f>
        <v>Table2</v>
      </c>
      <c r="D191" s="4">
        <f>'FST imm. duration'!D191</f>
        <v>1</v>
      </c>
      <c r="E191" s="4">
        <f>'FST imm. duration'!C191</f>
        <v>2006</v>
      </c>
      <c r="F191" s="2" t="s">
        <v>923</v>
      </c>
      <c r="G191" s="2" t="s">
        <v>954</v>
      </c>
      <c r="H191" s="2" t="s">
        <v>1385</v>
      </c>
      <c r="I191" s="2">
        <v>49</v>
      </c>
      <c r="J191" s="2" t="s">
        <v>1388</v>
      </c>
      <c r="K191" s="2" t="s">
        <v>1386</v>
      </c>
      <c r="L191" s="2" t="s">
        <v>1387</v>
      </c>
      <c r="M191" s="2" t="s">
        <v>943</v>
      </c>
      <c r="N191" s="2" t="s">
        <v>943</v>
      </c>
      <c r="O191" s="80" t="s">
        <v>1930</v>
      </c>
      <c r="P191" s="2" t="s">
        <v>1935</v>
      </c>
      <c r="Q191" s="2" t="s">
        <v>1988</v>
      </c>
      <c r="R191" s="2" t="s">
        <v>1101</v>
      </c>
      <c r="S191" s="2" t="s">
        <v>1384</v>
      </c>
      <c r="T191" s="2" t="s">
        <v>1154</v>
      </c>
      <c r="U191" s="2">
        <v>60</v>
      </c>
      <c r="V191" s="2" t="s">
        <v>2082</v>
      </c>
      <c r="W191" s="2">
        <v>1</v>
      </c>
      <c r="X191" s="2" t="s">
        <v>971</v>
      </c>
      <c r="Y191" s="2">
        <v>1</v>
      </c>
      <c r="Z191" s="2">
        <v>1</v>
      </c>
      <c r="AA191" s="2">
        <v>1</v>
      </c>
      <c r="AB191" s="2" t="s">
        <v>941</v>
      </c>
      <c r="AC191" s="2" t="s">
        <v>943</v>
      </c>
      <c r="AD191" s="2" t="s">
        <v>1389</v>
      </c>
      <c r="AE191" s="2">
        <v>27</v>
      </c>
      <c r="AF191" s="2">
        <v>18</v>
      </c>
      <c r="AG191" s="2">
        <v>15</v>
      </c>
      <c r="AH191" s="2" t="s">
        <v>1169</v>
      </c>
      <c r="AI191" s="2" t="s">
        <v>943</v>
      </c>
    </row>
    <row r="192" spans="1:36" x14ac:dyDescent="0.3">
      <c r="A192" s="85">
        <v>191</v>
      </c>
      <c r="B192" s="19" t="str">
        <f>'FST imm. duration'!B192</f>
        <v xml:space="preserve">JI et al. </v>
      </c>
      <c r="C192" s="2" t="str">
        <f>'FST imm. duration'!E192</f>
        <v>Figure1</v>
      </c>
      <c r="D192" s="4">
        <f>'FST imm. duration'!D192</f>
        <v>1</v>
      </c>
      <c r="E192" s="4">
        <f>'FST imm. duration'!C192</f>
        <v>2014</v>
      </c>
      <c r="F192" s="2" t="s">
        <v>923</v>
      </c>
      <c r="G192" s="2" t="s">
        <v>954</v>
      </c>
      <c r="H192" s="2" t="s">
        <v>1188</v>
      </c>
      <c r="I192" s="2" t="s">
        <v>943</v>
      </c>
      <c r="J192" s="2" t="s">
        <v>1335</v>
      </c>
      <c r="K192" s="2" t="s">
        <v>978</v>
      </c>
      <c r="L192" s="2" t="s">
        <v>1392</v>
      </c>
      <c r="M192" s="2" t="s">
        <v>943</v>
      </c>
      <c r="N192" s="2" t="s">
        <v>943</v>
      </c>
      <c r="O192" s="80" t="s">
        <v>1937</v>
      </c>
      <c r="P192" s="2" t="s">
        <v>1939</v>
      </c>
      <c r="Q192" s="2" t="s">
        <v>943</v>
      </c>
      <c r="R192" s="2" t="s">
        <v>1101</v>
      </c>
      <c r="S192" s="2" t="s">
        <v>928</v>
      </c>
      <c r="T192" s="2" t="s">
        <v>1150</v>
      </c>
      <c r="U192" s="2">
        <v>20</v>
      </c>
      <c r="V192" s="2" t="s">
        <v>2082</v>
      </c>
      <c r="W192" s="2">
        <v>21</v>
      </c>
      <c r="X192" s="2" t="s">
        <v>982</v>
      </c>
      <c r="Y192" s="2">
        <v>1</v>
      </c>
      <c r="Z192" s="2" t="s">
        <v>943</v>
      </c>
      <c r="AA192" s="2">
        <v>0</v>
      </c>
      <c r="AB192" s="2" t="s">
        <v>947</v>
      </c>
      <c r="AC192" s="2" t="s">
        <v>943</v>
      </c>
      <c r="AD192" s="2" t="s">
        <v>1393</v>
      </c>
      <c r="AE192" s="2">
        <v>20</v>
      </c>
      <c r="AF192" s="2">
        <v>14</v>
      </c>
      <c r="AG192" s="2">
        <v>10</v>
      </c>
      <c r="AH192" s="2" t="s">
        <v>1939</v>
      </c>
      <c r="AI192" s="2" t="s">
        <v>961</v>
      </c>
    </row>
    <row r="193" spans="1:36" x14ac:dyDescent="0.3">
      <c r="A193" s="85">
        <v>192</v>
      </c>
      <c r="B193" s="19" t="str">
        <f>'FST imm. duration'!B193</f>
        <v xml:space="preserve">JIANG et al. </v>
      </c>
      <c r="C193" s="2" t="str">
        <f>'FST imm. duration'!E193</f>
        <v>Figure1-b</v>
      </c>
      <c r="D193" s="4">
        <f>'FST imm. duration'!D193</f>
        <v>1</v>
      </c>
      <c r="E193" s="4">
        <f>'FST imm. duration'!C193</f>
        <v>2012</v>
      </c>
      <c r="F193" s="2" t="s">
        <v>923</v>
      </c>
      <c r="G193" s="2" t="s">
        <v>954</v>
      </c>
      <c r="H193" s="2" t="s">
        <v>1255</v>
      </c>
      <c r="I193" s="2" t="s">
        <v>1395</v>
      </c>
      <c r="J193" s="2" t="s">
        <v>943</v>
      </c>
      <c r="K193" s="2" t="s">
        <v>943</v>
      </c>
      <c r="L193" s="2" t="s">
        <v>1396</v>
      </c>
      <c r="M193" s="2" t="s">
        <v>943</v>
      </c>
      <c r="N193" s="2">
        <v>5</v>
      </c>
      <c r="O193" s="80" t="s">
        <v>1930</v>
      </c>
      <c r="P193" s="2" t="s">
        <v>1939</v>
      </c>
      <c r="Q193" s="2" t="s">
        <v>1988</v>
      </c>
      <c r="R193" s="2" t="s">
        <v>1101</v>
      </c>
      <c r="S193" s="2" t="s">
        <v>945</v>
      </c>
      <c r="T193" s="2" t="s">
        <v>1151</v>
      </c>
      <c r="U193" s="2">
        <v>15</v>
      </c>
      <c r="V193" s="2" t="s">
        <v>2082</v>
      </c>
      <c r="W193" s="2">
        <v>1</v>
      </c>
      <c r="X193" s="2" t="s">
        <v>930</v>
      </c>
      <c r="Y193" s="2">
        <v>1</v>
      </c>
      <c r="Z193" s="2">
        <v>0.5</v>
      </c>
      <c r="AA193" s="2">
        <v>1</v>
      </c>
      <c r="AB193" s="2" t="s">
        <v>947</v>
      </c>
      <c r="AC193" s="2" t="s">
        <v>943</v>
      </c>
      <c r="AD193" s="2" t="s">
        <v>1397</v>
      </c>
      <c r="AE193" s="2">
        <v>25</v>
      </c>
      <c r="AF193" s="2">
        <v>10</v>
      </c>
      <c r="AG193" s="2">
        <v>10</v>
      </c>
      <c r="AH193" s="2" t="s">
        <v>1939</v>
      </c>
      <c r="AI193" s="2" t="s">
        <v>943</v>
      </c>
    </row>
    <row r="194" spans="1:36" x14ac:dyDescent="0.3">
      <c r="A194" s="85">
        <v>193</v>
      </c>
      <c r="B194" s="19" t="str">
        <f>'FST imm. duration'!B194</f>
        <v xml:space="preserve">KAJTA et al. </v>
      </c>
      <c r="C194" s="2" t="str">
        <f>'FST imm. duration'!E194</f>
        <v>Figure1-a</v>
      </c>
      <c r="D194" s="4">
        <f>'FST imm. duration'!D194</f>
        <v>1</v>
      </c>
      <c r="E194" s="4">
        <f>'FST imm. duration'!C194</f>
        <v>2017</v>
      </c>
      <c r="F194" s="2" t="s">
        <v>923</v>
      </c>
      <c r="G194" s="2" t="s">
        <v>954</v>
      </c>
      <c r="H194" s="2" t="s">
        <v>951</v>
      </c>
      <c r="I194" s="2">
        <v>35</v>
      </c>
      <c r="J194" s="2" t="s">
        <v>943</v>
      </c>
      <c r="K194" s="2" t="s">
        <v>1399</v>
      </c>
      <c r="L194" s="2" t="s">
        <v>1398</v>
      </c>
      <c r="M194" s="2" t="s">
        <v>1989</v>
      </c>
      <c r="N194" s="2">
        <v>8</v>
      </c>
      <c r="O194" s="80" t="s">
        <v>1930</v>
      </c>
      <c r="P194" s="2" t="s">
        <v>1107</v>
      </c>
      <c r="Q194" s="2" t="s">
        <v>1990</v>
      </c>
      <c r="R194" s="2" t="s">
        <v>1101</v>
      </c>
      <c r="S194" s="2" t="s">
        <v>999</v>
      </c>
      <c r="T194" s="2" t="s">
        <v>1150</v>
      </c>
      <c r="U194" s="2">
        <v>10</v>
      </c>
      <c r="V194" s="2" t="s">
        <v>2082</v>
      </c>
      <c r="W194" s="2">
        <v>1</v>
      </c>
      <c r="X194" s="2" t="s">
        <v>930</v>
      </c>
      <c r="Y194" s="2">
        <v>1</v>
      </c>
      <c r="Z194" s="2">
        <v>1</v>
      </c>
      <c r="AA194" s="2">
        <v>0</v>
      </c>
      <c r="AB194" s="2" t="s">
        <v>947</v>
      </c>
      <c r="AC194" s="2" t="s">
        <v>943</v>
      </c>
      <c r="AD194" s="2" t="s">
        <v>1400</v>
      </c>
      <c r="AE194" s="2" t="s">
        <v>943</v>
      </c>
      <c r="AF194" s="2">
        <v>20</v>
      </c>
      <c r="AG194" s="2">
        <v>10</v>
      </c>
      <c r="AH194" s="2" t="s">
        <v>943</v>
      </c>
      <c r="AI194" s="2" t="s">
        <v>943</v>
      </c>
    </row>
    <row r="195" spans="1:36" x14ac:dyDescent="0.3">
      <c r="A195" s="85">
        <v>194</v>
      </c>
      <c r="B195" s="19" t="str">
        <f>'FST imm. duration'!B195</f>
        <v xml:space="preserve">KAJTA et al. </v>
      </c>
      <c r="C195" s="2" t="str">
        <f>'FST imm. duration'!E195</f>
        <v>Figure1-a</v>
      </c>
      <c r="D195" s="4">
        <f>'FST imm. duration'!D195</f>
        <v>2</v>
      </c>
      <c r="E195" s="4">
        <f>'FST imm. duration'!C195</f>
        <v>2017</v>
      </c>
      <c r="F195" s="2" t="s">
        <v>965</v>
      </c>
      <c r="G195" s="2" t="s">
        <v>954</v>
      </c>
      <c r="H195" s="2" t="s">
        <v>951</v>
      </c>
      <c r="I195" s="2">
        <v>35</v>
      </c>
      <c r="J195" s="2" t="s">
        <v>943</v>
      </c>
      <c r="K195" s="2" t="s">
        <v>1399</v>
      </c>
      <c r="L195" s="2" t="s">
        <v>1398</v>
      </c>
      <c r="M195" s="2" t="s">
        <v>1989</v>
      </c>
      <c r="N195" s="2">
        <v>8</v>
      </c>
      <c r="O195" s="80" t="s">
        <v>1930</v>
      </c>
      <c r="P195" s="2" t="s">
        <v>1107</v>
      </c>
      <c r="Q195" s="2" t="s">
        <v>1990</v>
      </c>
      <c r="R195" s="2" t="s">
        <v>1101</v>
      </c>
      <c r="S195" s="2" t="s">
        <v>999</v>
      </c>
      <c r="T195" s="2" t="s">
        <v>1150</v>
      </c>
      <c r="U195" s="2">
        <v>10</v>
      </c>
      <c r="V195" s="2" t="s">
        <v>2082</v>
      </c>
      <c r="W195" s="2">
        <v>1</v>
      </c>
      <c r="X195" s="2" t="s">
        <v>930</v>
      </c>
      <c r="Y195" s="2">
        <v>1</v>
      </c>
      <c r="Z195" s="2">
        <v>1</v>
      </c>
      <c r="AA195" s="2">
        <v>0</v>
      </c>
      <c r="AB195" s="2" t="s">
        <v>947</v>
      </c>
      <c r="AC195" s="2" t="s">
        <v>943</v>
      </c>
      <c r="AD195" s="2" t="s">
        <v>1400</v>
      </c>
      <c r="AE195" s="2" t="s">
        <v>943</v>
      </c>
      <c r="AF195" s="2">
        <v>20</v>
      </c>
      <c r="AG195" s="2">
        <v>10</v>
      </c>
      <c r="AH195" s="2" t="s">
        <v>943</v>
      </c>
      <c r="AI195" s="2" t="s">
        <v>943</v>
      </c>
    </row>
    <row r="196" spans="1:36" x14ac:dyDescent="0.3">
      <c r="A196" s="85">
        <v>195</v>
      </c>
      <c r="B196" s="19" t="str">
        <f>'FST imm. duration'!B196</f>
        <v xml:space="preserve">KAJTA et al. </v>
      </c>
      <c r="C196" s="2" t="str">
        <f>'FST imm. duration'!E196</f>
        <v>Figure1-a</v>
      </c>
      <c r="D196" s="4">
        <f>'FST imm. duration'!D196</f>
        <v>3</v>
      </c>
      <c r="E196" s="4">
        <f>'FST imm. duration'!C196</f>
        <v>2017</v>
      </c>
      <c r="F196" s="2" t="s">
        <v>923</v>
      </c>
      <c r="G196" s="2" t="s">
        <v>954</v>
      </c>
      <c r="H196" s="2" t="s">
        <v>951</v>
      </c>
      <c r="I196" s="2">
        <v>35</v>
      </c>
      <c r="J196" s="2" t="s">
        <v>1411</v>
      </c>
      <c r="K196" s="2" t="s">
        <v>1399</v>
      </c>
      <c r="L196" s="2" t="s">
        <v>1398</v>
      </c>
      <c r="M196" s="2" t="s">
        <v>1989</v>
      </c>
      <c r="N196" s="2">
        <v>8</v>
      </c>
      <c r="O196" s="80" t="s">
        <v>1930</v>
      </c>
      <c r="P196" s="2" t="s">
        <v>1107</v>
      </c>
      <c r="Q196" s="2" t="s">
        <v>1990</v>
      </c>
      <c r="R196" s="2" t="s">
        <v>1101</v>
      </c>
      <c r="S196" s="2" t="s">
        <v>999</v>
      </c>
      <c r="T196" s="2" t="s">
        <v>1150</v>
      </c>
      <c r="U196" s="2">
        <v>10</v>
      </c>
      <c r="V196" s="2" t="s">
        <v>2082</v>
      </c>
      <c r="W196" s="2">
        <v>1</v>
      </c>
      <c r="X196" s="2" t="s">
        <v>930</v>
      </c>
      <c r="Y196" s="2">
        <v>1</v>
      </c>
      <c r="Z196" s="2">
        <v>1</v>
      </c>
      <c r="AA196" s="2">
        <v>0</v>
      </c>
      <c r="AB196" s="2" t="s">
        <v>947</v>
      </c>
      <c r="AC196" s="2" t="s">
        <v>943</v>
      </c>
      <c r="AD196" s="2" t="s">
        <v>1400</v>
      </c>
      <c r="AE196" s="2" t="s">
        <v>943</v>
      </c>
      <c r="AF196" s="2">
        <v>20</v>
      </c>
      <c r="AG196" s="2">
        <v>10</v>
      </c>
      <c r="AH196" s="2" t="s">
        <v>943</v>
      </c>
      <c r="AI196" s="2" t="s">
        <v>943</v>
      </c>
    </row>
    <row r="197" spans="1:36" x14ac:dyDescent="0.3">
      <c r="A197" s="85">
        <v>196</v>
      </c>
      <c r="B197" s="19" t="str">
        <f>'FST imm. duration'!B197</f>
        <v xml:space="preserve">KAJTA et al. </v>
      </c>
      <c r="C197" s="2" t="str">
        <f>'FST imm. duration'!E197</f>
        <v>Figure1-a</v>
      </c>
      <c r="D197" s="4">
        <f>'FST imm. duration'!D197</f>
        <v>4</v>
      </c>
      <c r="E197" s="4">
        <f>'FST imm. duration'!C197</f>
        <v>2017</v>
      </c>
      <c r="F197" s="2" t="s">
        <v>965</v>
      </c>
      <c r="G197" s="2" t="s">
        <v>954</v>
      </c>
      <c r="H197" s="2" t="s">
        <v>951</v>
      </c>
      <c r="I197" s="2">
        <v>35</v>
      </c>
      <c r="J197" s="2" t="s">
        <v>1411</v>
      </c>
      <c r="K197" s="2" t="s">
        <v>1399</v>
      </c>
      <c r="L197" s="2" t="s">
        <v>1398</v>
      </c>
      <c r="M197" s="2" t="s">
        <v>1989</v>
      </c>
      <c r="N197" s="2">
        <v>8</v>
      </c>
      <c r="O197" s="80" t="s">
        <v>1930</v>
      </c>
      <c r="P197" s="2" t="s">
        <v>1107</v>
      </c>
      <c r="Q197" s="2" t="s">
        <v>1990</v>
      </c>
      <c r="R197" s="2" t="s">
        <v>1101</v>
      </c>
      <c r="S197" s="2" t="s">
        <v>999</v>
      </c>
      <c r="T197" s="2" t="s">
        <v>1150</v>
      </c>
      <c r="U197" s="2">
        <v>10</v>
      </c>
      <c r="V197" s="2" t="s">
        <v>2082</v>
      </c>
      <c r="W197" s="2">
        <v>1</v>
      </c>
      <c r="X197" s="2" t="s">
        <v>930</v>
      </c>
      <c r="Y197" s="2">
        <v>1</v>
      </c>
      <c r="Z197" s="2">
        <v>1</v>
      </c>
      <c r="AA197" s="2">
        <v>0</v>
      </c>
      <c r="AB197" s="2" t="s">
        <v>947</v>
      </c>
      <c r="AC197" s="2" t="s">
        <v>943</v>
      </c>
      <c r="AD197" s="2" t="s">
        <v>1400</v>
      </c>
      <c r="AE197" s="2" t="s">
        <v>943</v>
      </c>
      <c r="AF197" s="2">
        <v>20</v>
      </c>
      <c r="AG197" s="2">
        <v>10</v>
      </c>
      <c r="AH197" s="2" t="s">
        <v>943</v>
      </c>
      <c r="AI197" s="2" t="s">
        <v>943</v>
      </c>
    </row>
    <row r="198" spans="1:36" x14ac:dyDescent="0.3">
      <c r="A198" s="85">
        <v>197</v>
      </c>
      <c r="B198" s="19" t="str">
        <f>'FST imm. duration'!B198</f>
        <v xml:space="preserve">KAJTA et al. </v>
      </c>
      <c r="C198" s="2" t="str">
        <f>'FST imm. duration'!E198</f>
        <v>Figure1-a</v>
      </c>
      <c r="D198" s="4">
        <f>'FST imm. duration'!D198</f>
        <v>5</v>
      </c>
      <c r="E198" s="4">
        <f>'FST imm. duration'!C198</f>
        <v>2017</v>
      </c>
      <c r="F198" s="2" t="s">
        <v>923</v>
      </c>
      <c r="G198" s="2" t="s">
        <v>954</v>
      </c>
      <c r="H198" s="2" t="s">
        <v>951</v>
      </c>
      <c r="I198" s="2">
        <v>35</v>
      </c>
      <c r="J198" s="2" t="s">
        <v>1412</v>
      </c>
      <c r="K198" s="2" t="s">
        <v>1399</v>
      </c>
      <c r="L198" s="2" t="s">
        <v>1398</v>
      </c>
      <c r="M198" s="2" t="s">
        <v>1989</v>
      </c>
      <c r="N198" s="2">
        <v>8</v>
      </c>
      <c r="O198" s="80" t="s">
        <v>1930</v>
      </c>
      <c r="P198" s="2" t="s">
        <v>1107</v>
      </c>
      <c r="Q198" s="2" t="s">
        <v>1990</v>
      </c>
      <c r="R198" s="2" t="s">
        <v>1101</v>
      </c>
      <c r="S198" s="2" t="s">
        <v>999</v>
      </c>
      <c r="T198" s="2" t="s">
        <v>1150</v>
      </c>
      <c r="U198" s="2">
        <v>10</v>
      </c>
      <c r="V198" s="2" t="s">
        <v>2082</v>
      </c>
      <c r="W198" s="2">
        <v>1</v>
      </c>
      <c r="X198" s="2" t="s">
        <v>930</v>
      </c>
      <c r="Y198" s="2">
        <v>1</v>
      </c>
      <c r="Z198" s="2">
        <v>1</v>
      </c>
      <c r="AA198" s="2">
        <v>0</v>
      </c>
      <c r="AB198" s="2" t="s">
        <v>947</v>
      </c>
      <c r="AC198" s="2" t="s">
        <v>943</v>
      </c>
      <c r="AD198" s="2" t="s">
        <v>1400</v>
      </c>
      <c r="AE198" s="2" t="s">
        <v>943</v>
      </c>
      <c r="AF198" s="2">
        <v>20</v>
      </c>
      <c r="AG198" s="2">
        <v>10</v>
      </c>
      <c r="AH198" s="2" t="s">
        <v>943</v>
      </c>
      <c r="AI198" s="2" t="s">
        <v>943</v>
      </c>
    </row>
    <row r="199" spans="1:36" x14ac:dyDescent="0.3">
      <c r="A199" s="85">
        <v>198</v>
      </c>
      <c r="B199" s="19" t="str">
        <f>'FST imm. duration'!B199</f>
        <v xml:space="preserve">KAJTA et al. </v>
      </c>
      <c r="C199" s="2" t="str">
        <f>'FST imm. duration'!E199</f>
        <v>Figure1-a</v>
      </c>
      <c r="D199" s="4">
        <f>'FST imm. duration'!D199</f>
        <v>6</v>
      </c>
      <c r="E199" s="4">
        <f>'FST imm. duration'!C199</f>
        <v>2017</v>
      </c>
      <c r="F199" s="2" t="s">
        <v>965</v>
      </c>
      <c r="G199" s="2" t="s">
        <v>954</v>
      </c>
      <c r="H199" s="2" t="s">
        <v>951</v>
      </c>
      <c r="I199" s="2">
        <v>35</v>
      </c>
      <c r="J199" s="2" t="s">
        <v>1412</v>
      </c>
      <c r="K199" s="2" t="s">
        <v>1399</v>
      </c>
      <c r="L199" s="2" t="s">
        <v>1398</v>
      </c>
      <c r="M199" s="2" t="s">
        <v>1989</v>
      </c>
      <c r="N199" s="2">
        <v>8</v>
      </c>
      <c r="O199" s="80" t="s">
        <v>1930</v>
      </c>
      <c r="P199" s="2" t="s">
        <v>1107</v>
      </c>
      <c r="Q199" s="2" t="s">
        <v>1990</v>
      </c>
      <c r="R199" s="2" t="s">
        <v>1101</v>
      </c>
      <c r="S199" s="2" t="s">
        <v>999</v>
      </c>
      <c r="T199" s="2" t="s">
        <v>1150</v>
      </c>
      <c r="U199" s="2">
        <v>10</v>
      </c>
      <c r="V199" s="2" t="s">
        <v>2082</v>
      </c>
      <c r="W199" s="2">
        <v>1</v>
      </c>
      <c r="X199" s="2" t="s">
        <v>930</v>
      </c>
      <c r="Y199" s="2">
        <v>1</v>
      </c>
      <c r="Z199" s="2">
        <v>1</v>
      </c>
      <c r="AA199" s="2">
        <v>0</v>
      </c>
      <c r="AB199" s="2" t="s">
        <v>947</v>
      </c>
      <c r="AC199" s="2" t="s">
        <v>943</v>
      </c>
      <c r="AD199" s="2" t="s">
        <v>1400</v>
      </c>
      <c r="AE199" s="2" t="s">
        <v>943</v>
      </c>
      <c r="AF199" s="2">
        <v>20</v>
      </c>
      <c r="AG199" s="2">
        <v>10</v>
      </c>
      <c r="AH199" s="2" t="s">
        <v>943</v>
      </c>
      <c r="AI199" s="2" t="s">
        <v>943</v>
      </c>
    </row>
    <row r="200" spans="1:36" x14ac:dyDescent="0.3">
      <c r="A200" s="85">
        <v>199</v>
      </c>
      <c r="B200" s="19" t="str">
        <f>'FST imm. duration'!B200</f>
        <v xml:space="preserve">KARANGES et al. </v>
      </c>
      <c r="C200" s="2" t="str">
        <f>'FST imm. duration'!E200</f>
        <v>Figure5-b</v>
      </c>
      <c r="D200" s="4">
        <f>'FST imm. duration'!D200</f>
        <v>1</v>
      </c>
      <c r="E200" s="4">
        <f>'FST imm. duration'!C200</f>
        <v>2011</v>
      </c>
      <c r="F200" s="2" t="s">
        <v>923</v>
      </c>
      <c r="G200" s="2" t="s">
        <v>953</v>
      </c>
      <c r="H200" s="2" t="s">
        <v>952</v>
      </c>
      <c r="I200" s="2">
        <v>91</v>
      </c>
      <c r="J200" s="2" t="s">
        <v>943</v>
      </c>
      <c r="K200" s="2" t="s">
        <v>1401</v>
      </c>
      <c r="L200" s="2" t="s">
        <v>1403</v>
      </c>
      <c r="M200" s="2" t="s">
        <v>943</v>
      </c>
      <c r="N200" s="2">
        <v>4</v>
      </c>
      <c r="O200" s="80" t="s">
        <v>2026</v>
      </c>
      <c r="P200" s="2">
        <v>22</v>
      </c>
      <c r="Q200" s="2" t="s">
        <v>943</v>
      </c>
      <c r="R200" s="2" t="s">
        <v>1101</v>
      </c>
      <c r="S200" s="2" t="s">
        <v>962</v>
      </c>
      <c r="T200" s="2" t="s">
        <v>1150</v>
      </c>
      <c r="U200" s="2">
        <v>10</v>
      </c>
      <c r="V200" s="2" t="s">
        <v>2082</v>
      </c>
      <c r="W200" s="2">
        <v>20</v>
      </c>
      <c r="X200" s="2" t="s">
        <v>982</v>
      </c>
      <c r="Y200" s="2">
        <v>1</v>
      </c>
      <c r="Z200" s="2" t="s">
        <v>943</v>
      </c>
      <c r="AA200" s="2">
        <v>0</v>
      </c>
      <c r="AB200" s="2" t="s">
        <v>922</v>
      </c>
      <c r="AC200" s="2" t="s">
        <v>1005</v>
      </c>
      <c r="AD200" s="2" t="s">
        <v>1406</v>
      </c>
      <c r="AE200" s="2">
        <v>46</v>
      </c>
      <c r="AF200" s="2">
        <v>22</v>
      </c>
      <c r="AG200" s="2">
        <v>30</v>
      </c>
      <c r="AH200" s="2" t="s">
        <v>1483</v>
      </c>
      <c r="AI200" s="2" t="s">
        <v>1405</v>
      </c>
    </row>
    <row r="201" spans="1:36" x14ac:dyDescent="0.3">
      <c r="A201" s="85">
        <v>200</v>
      </c>
      <c r="B201" s="19" t="str">
        <f>'FST imm. duration'!B201</f>
        <v xml:space="preserve">KARANGES et al. </v>
      </c>
      <c r="C201" s="2" t="str">
        <f>'FST imm. duration'!E201</f>
        <v>Figure5-b</v>
      </c>
      <c r="D201" s="4">
        <f>'FST imm. duration'!D201</f>
        <v>2</v>
      </c>
      <c r="E201" s="4">
        <f>'FST imm. duration'!C201</f>
        <v>2011</v>
      </c>
      <c r="F201" s="2" t="s">
        <v>923</v>
      </c>
      <c r="G201" s="2" t="s">
        <v>953</v>
      </c>
      <c r="H201" s="2" t="s">
        <v>952</v>
      </c>
      <c r="I201" s="2">
        <v>47</v>
      </c>
      <c r="J201" s="2" t="s">
        <v>943</v>
      </c>
      <c r="K201" s="2" t="s">
        <v>1402</v>
      </c>
      <c r="L201" s="2" t="s">
        <v>1404</v>
      </c>
      <c r="M201" s="2" t="s">
        <v>943</v>
      </c>
      <c r="N201" s="2">
        <v>8</v>
      </c>
      <c r="O201" s="80" t="s">
        <v>2026</v>
      </c>
      <c r="P201" s="2">
        <v>22</v>
      </c>
      <c r="Q201" s="2" t="s">
        <v>943</v>
      </c>
      <c r="R201" s="2" t="s">
        <v>1101</v>
      </c>
      <c r="S201" s="2" t="s">
        <v>962</v>
      </c>
      <c r="T201" s="2" t="s">
        <v>1150</v>
      </c>
      <c r="U201" s="2">
        <v>10</v>
      </c>
      <c r="V201" s="2" t="s">
        <v>2082</v>
      </c>
      <c r="W201" s="2">
        <v>20</v>
      </c>
      <c r="X201" s="2" t="s">
        <v>982</v>
      </c>
      <c r="Y201" s="2">
        <v>1</v>
      </c>
      <c r="Z201" s="2" t="s">
        <v>943</v>
      </c>
      <c r="AA201" s="2">
        <v>0</v>
      </c>
      <c r="AB201" s="2" t="s">
        <v>922</v>
      </c>
      <c r="AC201" s="2" t="s">
        <v>1005</v>
      </c>
      <c r="AD201" s="2" t="s">
        <v>1406</v>
      </c>
      <c r="AE201" s="2">
        <v>46</v>
      </c>
      <c r="AF201" s="2">
        <v>22</v>
      </c>
      <c r="AG201" s="2">
        <v>30</v>
      </c>
      <c r="AH201" s="2" t="s">
        <v>1483</v>
      </c>
      <c r="AI201" s="2" t="s">
        <v>1405</v>
      </c>
    </row>
    <row r="202" spans="1:36" x14ac:dyDescent="0.3">
      <c r="A202" s="85">
        <v>201</v>
      </c>
      <c r="B202" s="19" t="str">
        <f>'FST imm. duration'!B202</f>
        <v xml:space="preserve">KASSAI et al. </v>
      </c>
      <c r="C202" s="2" t="str">
        <f>'FST imm. duration'!E202</f>
        <v>Figure3-a</v>
      </c>
      <c r="D202" s="4">
        <f>'FST imm. duration'!D202</f>
        <v>1</v>
      </c>
      <c r="E202" s="4">
        <f>'FST imm. duration'!C202</f>
        <v>2012</v>
      </c>
      <c r="F202" s="2" t="s">
        <v>923</v>
      </c>
      <c r="G202" s="2" t="s">
        <v>953</v>
      </c>
      <c r="H202" s="2" t="s">
        <v>952</v>
      </c>
      <c r="I202" s="2" t="s">
        <v>943</v>
      </c>
      <c r="J202" s="2" t="s">
        <v>943</v>
      </c>
      <c r="K202" s="2" t="s">
        <v>1409</v>
      </c>
      <c r="L202" s="2" t="s">
        <v>1408</v>
      </c>
      <c r="M202" s="2" t="s">
        <v>943</v>
      </c>
      <c r="N202" s="2">
        <v>4</v>
      </c>
      <c r="O202" s="80" t="s">
        <v>1930</v>
      </c>
      <c r="P202" s="2" t="s">
        <v>1938</v>
      </c>
      <c r="Q202" s="2" t="s">
        <v>943</v>
      </c>
      <c r="R202" s="2" t="s">
        <v>1101</v>
      </c>
      <c r="S202" s="2" t="s">
        <v>945</v>
      </c>
      <c r="T202" s="2" t="s">
        <v>1151</v>
      </c>
      <c r="U202" s="2">
        <v>10</v>
      </c>
      <c r="V202" s="2" t="s">
        <v>2082</v>
      </c>
      <c r="W202" s="2">
        <v>1</v>
      </c>
      <c r="X202" s="2" t="s">
        <v>930</v>
      </c>
      <c r="Y202" s="2">
        <v>3</v>
      </c>
      <c r="Z202" s="2">
        <v>1</v>
      </c>
      <c r="AA202" s="2">
        <v>1</v>
      </c>
      <c r="AB202" s="2" t="s">
        <v>922</v>
      </c>
      <c r="AC202" s="2" t="s">
        <v>1127</v>
      </c>
      <c r="AD202" s="2" t="s">
        <v>1410</v>
      </c>
      <c r="AE202" s="2" t="s">
        <v>943</v>
      </c>
      <c r="AF202" s="2">
        <v>16</v>
      </c>
      <c r="AG202" s="2">
        <v>18</v>
      </c>
      <c r="AH202" s="2" t="s">
        <v>1994</v>
      </c>
      <c r="AI202" s="2" t="s">
        <v>943</v>
      </c>
    </row>
    <row r="203" spans="1:36" x14ac:dyDescent="0.3">
      <c r="A203" s="85">
        <v>202</v>
      </c>
      <c r="B203" s="19" t="str">
        <f>'FST imm. duration'!B203</f>
        <v xml:space="preserve">KASSAI et al. </v>
      </c>
      <c r="C203" s="2" t="str">
        <f>'FST imm. duration'!E203</f>
        <v>Figure3-a</v>
      </c>
      <c r="D203" s="4">
        <f>'FST imm. duration'!D203</f>
        <v>2</v>
      </c>
      <c r="E203" s="4">
        <f>'FST imm. duration'!C203</f>
        <v>2012</v>
      </c>
      <c r="F203" s="2" t="s">
        <v>923</v>
      </c>
      <c r="G203" s="2" t="s">
        <v>953</v>
      </c>
      <c r="H203" s="2" t="s">
        <v>952</v>
      </c>
      <c r="I203" s="2" t="s">
        <v>943</v>
      </c>
      <c r="J203" s="2" t="s">
        <v>943</v>
      </c>
      <c r="K203" s="2" t="s">
        <v>1409</v>
      </c>
      <c r="L203" s="2" t="s">
        <v>1408</v>
      </c>
      <c r="M203" s="2" t="s">
        <v>943</v>
      </c>
      <c r="N203" s="2">
        <v>4</v>
      </c>
      <c r="O203" s="80" t="s">
        <v>1930</v>
      </c>
      <c r="P203" s="2" t="s">
        <v>1938</v>
      </c>
      <c r="Q203" s="2" t="s">
        <v>943</v>
      </c>
      <c r="R203" s="2" t="s">
        <v>1101</v>
      </c>
      <c r="S203" s="2" t="s">
        <v>945</v>
      </c>
      <c r="T203" s="2" t="s">
        <v>1151</v>
      </c>
      <c r="U203" s="2">
        <v>20</v>
      </c>
      <c r="V203" s="2" t="s">
        <v>2082</v>
      </c>
      <c r="W203" s="2">
        <v>1</v>
      </c>
      <c r="X203" s="2" t="s">
        <v>930</v>
      </c>
      <c r="Y203" s="2">
        <v>3</v>
      </c>
      <c r="Z203" s="2">
        <v>1</v>
      </c>
      <c r="AA203" s="2">
        <v>1</v>
      </c>
      <c r="AB203" s="2" t="s">
        <v>922</v>
      </c>
      <c r="AC203" s="2" t="s">
        <v>1127</v>
      </c>
      <c r="AD203" s="2" t="s">
        <v>1410</v>
      </c>
      <c r="AE203" s="2" t="s">
        <v>943</v>
      </c>
      <c r="AF203" s="2">
        <v>16</v>
      </c>
      <c r="AG203" s="2">
        <v>18</v>
      </c>
      <c r="AH203" s="2" t="s">
        <v>1994</v>
      </c>
      <c r="AI203" s="2" t="s">
        <v>943</v>
      </c>
    </row>
    <row r="204" spans="1:36" x14ac:dyDescent="0.3">
      <c r="A204" s="85">
        <v>203</v>
      </c>
      <c r="B204" s="19" t="str">
        <f>'FST imm. duration'!B204</f>
        <v xml:space="preserve">KASSAI et al. </v>
      </c>
      <c r="C204" s="2" t="str">
        <f>'FST imm. duration'!E204</f>
        <v>Figure3-a</v>
      </c>
      <c r="D204" s="4">
        <f>'FST imm. duration'!D204</f>
        <v>3</v>
      </c>
      <c r="E204" s="4">
        <f>'FST imm. duration'!C204</f>
        <v>2012</v>
      </c>
      <c r="F204" s="2" t="s">
        <v>923</v>
      </c>
      <c r="G204" s="2" t="s">
        <v>953</v>
      </c>
      <c r="H204" s="2" t="s">
        <v>952</v>
      </c>
      <c r="I204" s="2" t="s">
        <v>943</v>
      </c>
      <c r="J204" s="2" t="s">
        <v>943</v>
      </c>
      <c r="K204" s="2" t="s">
        <v>1409</v>
      </c>
      <c r="L204" s="2" t="s">
        <v>1408</v>
      </c>
      <c r="M204" s="2" t="s">
        <v>943</v>
      </c>
      <c r="N204" s="2">
        <v>4</v>
      </c>
      <c r="O204" s="80" t="s">
        <v>1930</v>
      </c>
      <c r="P204" s="2" t="s">
        <v>1938</v>
      </c>
      <c r="Q204" s="2" t="s">
        <v>943</v>
      </c>
      <c r="R204" s="2" t="s">
        <v>1101</v>
      </c>
      <c r="S204" s="2" t="s">
        <v>945</v>
      </c>
      <c r="T204" s="2" t="s">
        <v>1151</v>
      </c>
      <c r="U204" s="2">
        <v>40</v>
      </c>
      <c r="V204" s="2" t="s">
        <v>2082</v>
      </c>
      <c r="W204" s="2">
        <v>1</v>
      </c>
      <c r="X204" s="2" t="s">
        <v>930</v>
      </c>
      <c r="Y204" s="2">
        <v>3</v>
      </c>
      <c r="Z204" s="2">
        <v>1</v>
      </c>
      <c r="AA204" s="2">
        <v>1</v>
      </c>
      <c r="AB204" s="2" t="s">
        <v>922</v>
      </c>
      <c r="AC204" s="2" t="s">
        <v>1127</v>
      </c>
      <c r="AD204" s="2" t="s">
        <v>1410</v>
      </c>
      <c r="AE204" s="2" t="s">
        <v>943</v>
      </c>
      <c r="AF204" s="2">
        <v>16</v>
      </c>
      <c r="AG204" s="2">
        <v>18</v>
      </c>
      <c r="AH204" s="2" t="s">
        <v>1994</v>
      </c>
      <c r="AI204" s="2" t="s">
        <v>943</v>
      </c>
      <c r="AJ204" s="2"/>
    </row>
    <row r="205" spans="1:36" x14ac:dyDescent="0.3">
      <c r="A205" s="85">
        <v>204</v>
      </c>
      <c r="B205" s="19" t="str">
        <f>'FST imm. duration'!B205</f>
        <v xml:space="preserve">KAWAHARA et al. </v>
      </c>
      <c r="C205" s="2" t="str">
        <f>'FST imm. duration'!E205</f>
        <v>Figure4-b</v>
      </c>
      <c r="D205" s="4">
        <f>'FST imm. duration'!D205</f>
        <v>1</v>
      </c>
      <c r="E205" s="4">
        <f>'FST imm. duration'!C205</f>
        <v>2013</v>
      </c>
      <c r="F205" s="2" t="s">
        <v>923</v>
      </c>
      <c r="G205" s="2" t="s">
        <v>953</v>
      </c>
      <c r="H205" s="2" t="s">
        <v>952</v>
      </c>
      <c r="I205" s="2" t="s">
        <v>943</v>
      </c>
      <c r="J205" s="2" t="s">
        <v>943</v>
      </c>
      <c r="K205" s="2" t="s">
        <v>1414</v>
      </c>
      <c r="L205" s="2" t="s">
        <v>1415</v>
      </c>
      <c r="M205" s="2" t="s">
        <v>943</v>
      </c>
      <c r="N205" s="2" t="s">
        <v>943</v>
      </c>
      <c r="O205" s="80" t="s">
        <v>1930</v>
      </c>
      <c r="P205" s="2" t="s">
        <v>1713</v>
      </c>
      <c r="Q205" s="2" t="s">
        <v>1991</v>
      </c>
      <c r="R205" s="2" t="s">
        <v>1101</v>
      </c>
      <c r="S205" s="2" t="s">
        <v>929</v>
      </c>
      <c r="T205" s="2" t="s">
        <v>1151</v>
      </c>
      <c r="U205" s="2">
        <v>10</v>
      </c>
      <c r="V205" s="2" t="s">
        <v>2082</v>
      </c>
      <c r="W205" s="2">
        <v>1</v>
      </c>
      <c r="X205" s="2" t="s">
        <v>930</v>
      </c>
      <c r="Y205" s="2">
        <v>1</v>
      </c>
      <c r="Z205" s="2">
        <v>1</v>
      </c>
      <c r="AA205" s="2">
        <v>1</v>
      </c>
      <c r="AB205" s="2" t="s">
        <v>1417</v>
      </c>
      <c r="AC205" s="2" t="s">
        <v>921</v>
      </c>
      <c r="AD205" s="2" t="s">
        <v>1416</v>
      </c>
      <c r="AE205" s="2">
        <v>40</v>
      </c>
      <c r="AF205" s="2">
        <v>20</v>
      </c>
      <c r="AG205" s="2">
        <v>20</v>
      </c>
      <c r="AH205" s="2" t="s">
        <v>1939</v>
      </c>
      <c r="AI205" s="2" t="s">
        <v>943</v>
      </c>
      <c r="AJ205" s="2"/>
    </row>
    <row r="206" spans="1:36" x14ac:dyDescent="0.3">
      <c r="A206" s="85">
        <v>205</v>
      </c>
      <c r="B206" s="19" t="str">
        <f>'FST imm. duration'!B206</f>
        <v xml:space="preserve">KAWASHIMA et al. </v>
      </c>
      <c r="C206" s="2" t="str">
        <f>'FST imm. duration'!E206</f>
        <v>Figure1</v>
      </c>
      <c r="D206" s="4">
        <f>'FST imm. duration'!D206</f>
        <v>1</v>
      </c>
      <c r="E206" s="4">
        <f>'FST imm. duration'!C206</f>
        <v>1986</v>
      </c>
      <c r="F206" s="2" t="s">
        <v>923</v>
      </c>
      <c r="G206" s="2" t="s">
        <v>953</v>
      </c>
      <c r="H206" s="2" t="s">
        <v>952</v>
      </c>
      <c r="I206" s="2" t="s">
        <v>943</v>
      </c>
      <c r="J206" s="2" t="s">
        <v>943</v>
      </c>
      <c r="K206" s="2" t="s">
        <v>1418</v>
      </c>
      <c r="L206" s="2" t="s">
        <v>1419</v>
      </c>
      <c r="M206" s="2" t="s">
        <v>943</v>
      </c>
      <c r="N206" s="2" t="s">
        <v>943</v>
      </c>
      <c r="O206" s="80" t="s">
        <v>1930</v>
      </c>
      <c r="P206" s="2" t="s">
        <v>1938</v>
      </c>
      <c r="Q206" s="2" t="s">
        <v>943</v>
      </c>
      <c r="R206" s="2" t="s">
        <v>1101</v>
      </c>
      <c r="S206" s="2" t="s">
        <v>945</v>
      </c>
      <c r="T206" s="2" t="s">
        <v>1151</v>
      </c>
      <c r="U206" s="2">
        <v>10</v>
      </c>
      <c r="V206" s="2" t="s">
        <v>2082</v>
      </c>
      <c r="W206" s="2">
        <v>1</v>
      </c>
      <c r="X206" s="2" t="s">
        <v>930</v>
      </c>
      <c r="Y206" s="2">
        <v>1</v>
      </c>
      <c r="Z206" s="2">
        <v>1</v>
      </c>
      <c r="AA206" s="2">
        <v>0</v>
      </c>
      <c r="AB206" s="2" t="s">
        <v>922</v>
      </c>
      <c r="AC206" s="2" t="s">
        <v>943</v>
      </c>
      <c r="AD206" s="2" t="s">
        <v>1420</v>
      </c>
      <c r="AE206" s="2">
        <v>40</v>
      </c>
      <c r="AF206" s="2">
        <v>18</v>
      </c>
      <c r="AG206" s="2">
        <v>15</v>
      </c>
      <c r="AH206" s="2">
        <v>25</v>
      </c>
      <c r="AI206" s="2" t="s">
        <v>943</v>
      </c>
      <c r="AJ206" s="2" t="s">
        <v>1378</v>
      </c>
    </row>
    <row r="207" spans="1:36" x14ac:dyDescent="0.3">
      <c r="A207" s="85">
        <v>206</v>
      </c>
      <c r="B207" s="19" t="str">
        <f>'FST imm. duration'!B207</f>
        <v xml:space="preserve">KAWASHIMA et al. </v>
      </c>
      <c r="C207" s="2" t="str">
        <f>'FST imm. duration'!E207</f>
        <v>Figure1</v>
      </c>
      <c r="D207" s="4">
        <f>'FST imm. duration'!D207</f>
        <v>2</v>
      </c>
      <c r="E207" s="4">
        <f>'FST imm. duration'!C207</f>
        <v>1986</v>
      </c>
      <c r="F207" s="2" t="s">
        <v>923</v>
      </c>
      <c r="G207" s="2" t="s">
        <v>953</v>
      </c>
      <c r="H207" s="2" t="s">
        <v>952</v>
      </c>
      <c r="I207" s="2" t="s">
        <v>943</v>
      </c>
      <c r="J207" s="2" t="s">
        <v>943</v>
      </c>
      <c r="K207" s="2" t="s">
        <v>1418</v>
      </c>
      <c r="L207" s="2" t="s">
        <v>1419</v>
      </c>
      <c r="M207" s="2" t="s">
        <v>943</v>
      </c>
      <c r="N207" s="2" t="s">
        <v>943</v>
      </c>
      <c r="O207" s="80" t="s">
        <v>1930</v>
      </c>
      <c r="P207" s="2" t="s">
        <v>1938</v>
      </c>
      <c r="Q207" s="2" t="s">
        <v>943</v>
      </c>
      <c r="R207" s="2" t="s">
        <v>1101</v>
      </c>
      <c r="S207" s="2" t="s">
        <v>929</v>
      </c>
      <c r="T207" s="2" t="s">
        <v>1151</v>
      </c>
      <c r="U207" s="2">
        <v>10</v>
      </c>
      <c r="V207" s="2" t="s">
        <v>2082</v>
      </c>
      <c r="W207" s="2">
        <v>1</v>
      </c>
      <c r="X207" s="2" t="s">
        <v>930</v>
      </c>
      <c r="Y207" s="2">
        <v>1</v>
      </c>
      <c r="Z207" s="2">
        <v>1</v>
      </c>
      <c r="AA207" s="2">
        <v>0</v>
      </c>
      <c r="AB207" s="2" t="s">
        <v>922</v>
      </c>
      <c r="AC207" s="2" t="s">
        <v>943</v>
      </c>
      <c r="AD207" s="2" t="s">
        <v>1420</v>
      </c>
      <c r="AE207" s="2">
        <v>40</v>
      </c>
      <c r="AF207" s="2">
        <v>18</v>
      </c>
      <c r="AG207" s="2">
        <v>15</v>
      </c>
      <c r="AH207" s="2">
        <v>25</v>
      </c>
      <c r="AI207" s="2" t="s">
        <v>943</v>
      </c>
      <c r="AJ207" s="2" t="s">
        <v>1378</v>
      </c>
    </row>
    <row r="208" spans="1:36" x14ac:dyDescent="0.3">
      <c r="A208" s="85">
        <v>207</v>
      </c>
      <c r="B208" s="19" t="str">
        <f>'FST imm. duration'!B208</f>
        <v xml:space="preserve">KAWASHIMA et al. </v>
      </c>
      <c r="C208" s="2" t="str">
        <f>'FST imm. duration'!E208</f>
        <v>Figure1</v>
      </c>
      <c r="D208" s="4">
        <f>'FST imm. duration'!D208</f>
        <v>3</v>
      </c>
      <c r="E208" s="4">
        <f>'FST imm. duration'!C208</f>
        <v>1986</v>
      </c>
      <c r="F208" s="2" t="s">
        <v>923</v>
      </c>
      <c r="G208" s="2" t="s">
        <v>953</v>
      </c>
      <c r="H208" s="2" t="s">
        <v>952</v>
      </c>
      <c r="I208" s="2" t="s">
        <v>943</v>
      </c>
      <c r="J208" s="2" t="s">
        <v>943</v>
      </c>
      <c r="K208" s="2" t="s">
        <v>1418</v>
      </c>
      <c r="L208" s="2" t="s">
        <v>1419</v>
      </c>
      <c r="M208" s="2" t="s">
        <v>943</v>
      </c>
      <c r="N208" s="2" t="s">
        <v>943</v>
      </c>
      <c r="O208" s="80" t="s">
        <v>1930</v>
      </c>
      <c r="P208" s="2" t="s">
        <v>1938</v>
      </c>
      <c r="Q208" s="2" t="s">
        <v>943</v>
      </c>
      <c r="R208" s="2" t="s">
        <v>1101</v>
      </c>
      <c r="S208" s="2" t="s">
        <v>986</v>
      </c>
      <c r="T208" s="2" t="s">
        <v>1151</v>
      </c>
      <c r="U208" s="2">
        <v>5</v>
      </c>
      <c r="V208" s="2" t="s">
        <v>2082</v>
      </c>
      <c r="W208" s="2">
        <v>1</v>
      </c>
      <c r="X208" s="2" t="s">
        <v>930</v>
      </c>
      <c r="Y208" s="2">
        <v>1</v>
      </c>
      <c r="Z208" s="2">
        <v>1</v>
      </c>
      <c r="AA208" s="2">
        <v>0</v>
      </c>
      <c r="AB208" s="2" t="s">
        <v>922</v>
      </c>
      <c r="AC208" s="2" t="s">
        <v>943</v>
      </c>
      <c r="AD208" s="2" t="s">
        <v>1420</v>
      </c>
      <c r="AE208" s="2">
        <v>40</v>
      </c>
      <c r="AF208" s="2">
        <v>18</v>
      </c>
      <c r="AG208" s="2">
        <v>15</v>
      </c>
      <c r="AH208" s="2">
        <v>25</v>
      </c>
      <c r="AI208" s="2" t="s">
        <v>943</v>
      </c>
      <c r="AJ208" s="2" t="s">
        <v>1378</v>
      </c>
    </row>
    <row r="209" spans="1:36" x14ac:dyDescent="0.3">
      <c r="A209" s="85">
        <v>208</v>
      </c>
      <c r="B209" s="19" t="str">
        <f>'FST imm. duration'!B209</f>
        <v xml:space="preserve">KAWASHIMA et al. </v>
      </c>
      <c r="C209" s="2" t="str">
        <f>'FST imm. duration'!E209</f>
        <v>Figure1</v>
      </c>
      <c r="D209" s="4">
        <f>'FST imm. duration'!D209</f>
        <v>4</v>
      </c>
      <c r="E209" s="4">
        <f>'FST imm. duration'!C209</f>
        <v>1986</v>
      </c>
      <c r="F209" s="2" t="s">
        <v>923</v>
      </c>
      <c r="G209" s="2" t="s">
        <v>953</v>
      </c>
      <c r="H209" s="2" t="s">
        <v>952</v>
      </c>
      <c r="I209" s="2" t="s">
        <v>943</v>
      </c>
      <c r="J209" s="2" t="s">
        <v>943</v>
      </c>
      <c r="K209" s="2" t="s">
        <v>1418</v>
      </c>
      <c r="L209" s="2" t="s">
        <v>1419</v>
      </c>
      <c r="M209" s="2" t="s">
        <v>943</v>
      </c>
      <c r="N209" s="2" t="s">
        <v>943</v>
      </c>
      <c r="O209" s="80" t="s">
        <v>1930</v>
      </c>
      <c r="P209" s="2" t="s">
        <v>1938</v>
      </c>
      <c r="Q209" s="2" t="s">
        <v>943</v>
      </c>
      <c r="R209" s="2" t="s">
        <v>1101</v>
      </c>
      <c r="S209" s="2" t="s">
        <v>986</v>
      </c>
      <c r="T209" s="2" t="s">
        <v>1151</v>
      </c>
      <c r="U209" s="2">
        <v>10</v>
      </c>
      <c r="V209" s="2" t="s">
        <v>2082</v>
      </c>
      <c r="W209" s="2">
        <v>1</v>
      </c>
      <c r="X209" s="2" t="s">
        <v>930</v>
      </c>
      <c r="Y209" s="2">
        <v>1</v>
      </c>
      <c r="Z209" s="2">
        <v>1</v>
      </c>
      <c r="AA209" s="2">
        <v>0</v>
      </c>
      <c r="AB209" s="2" t="s">
        <v>922</v>
      </c>
      <c r="AC209" s="2" t="s">
        <v>943</v>
      </c>
      <c r="AD209" s="2" t="s">
        <v>1420</v>
      </c>
      <c r="AE209" s="2">
        <v>40</v>
      </c>
      <c r="AF209" s="2">
        <v>18</v>
      </c>
      <c r="AG209" s="2">
        <v>15</v>
      </c>
      <c r="AH209" s="2">
        <v>25</v>
      </c>
      <c r="AI209" s="2" t="s">
        <v>943</v>
      </c>
      <c r="AJ209" s="2" t="s">
        <v>1378</v>
      </c>
    </row>
    <row r="210" spans="1:36" x14ac:dyDescent="0.3">
      <c r="A210" s="85">
        <v>209</v>
      </c>
      <c r="B210" s="19" t="str">
        <f>'FST imm. duration'!B210</f>
        <v xml:space="preserve">KAWASHIMA et al. </v>
      </c>
      <c r="C210" s="2" t="str">
        <f>'FST imm. duration'!E210</f>
        <v>Figure1</v>
      </c>
      <c r="D210" s="4">
        <f>'FST imm. duration'!D210</f>
        <v>5</v>
      </c>
      <c r="E210" s="4">
        <f>'FST imm. duration'!C210</f>
        <v>1986</v>
      </c>
      <c r="F210" s="2" t="s">
        <v>923</v>
      </c>
      <c r="G210" s="2" t="s">
        <v>953</v>
      </c>
      <c r="H210" s="2" t="s">
        <v>952</v>
      </c>
      <c r="I210" s="2" t="s">
        <v>943</v>
      </c>
      <c r="J210" s="2" t="s">
        <v>943</v>
      </c>
      <c r="K210" s="2" t="s">
        <v>1418</v>
      </c>
      <c r="L210" s="2" t="s">
        <v>1419</v>
      </c>
      <c r="M210" s="2" t="s">
        <v>943</v>
      </c>
      <c r="N210" s="2" t="s">
        <v>943</v>
      </c>
      <c r="O210" s="80" t="s">
        <v>1930</v>
      </c>
      <c r="P210" s="2" t="s">
        <v>1938</v>
      </c>
      <c r="Q210" s="2" t="s">
        <v>943</v>
      </c>
      <c r="R210" s="2" t="s">
        <v>1101</v>
      </c>
      <c r="S210" s="2" t="s">
        <v>1034</v>
      </c>
      <c r="T210" s="2" t="s">
        <v>1151</v>
      </c>
      <c r="U210" s="2">
        <v>10</v>
      </c>
      <c r="V210" s="2" t="s">
        <v>2082</v>
      </c>
      <c r="W210" s="2">
        <v>1</v>
      </c>
      <c r="X210" s="2" t="s">
        <v>930</v>
      </c>
      <c r="Y210" s="2">
        <v>1</v>
      </c>
      <c r="Z210" s="2">
        <v>1</v>
      </c>
      <c r="AA210" s="2">
        <v>0</v>
      </c>
      <c r="AB210" s="2" t="s">
        <v>922</v>
      </c>
      <c r="AC210" s="2" t="s">
        <v>943</v>
      </c>
      <c r="AD210" s="2" t="s">
        <v>1420</v>
      </c>
      <c r="AE210" s="2">
        <v>40</v>
      </c>
      <c r="AF210" s="2">
        <v>18</v>
      </c>
      <c r="AG210" s="2">
        <v>15</v>
      </c>
      <c r="AH210" s="2">
        <v>25</v>
      </c>
      <c r="AI210" s="2" t="s">
        <v>943</v>
      </c>
      <c r="AJ210" s="2" t="s">
        <v>1378</v>
      </c>
    </row>
    <row r="211" spans="1:36" x14ac:dyDescent="0.3">
      <c r="A211" s="85">
        <v>210</v>
      </c>
      <c r="B211" s="19" t="str">
        <f>'FST imm. duration'!B211</f>
        <v xml:space="preserve">KAWASHIMA et al. </v>
      </c>
      <c r="C211" s="2" t="str">
        <f>'FST imm. duration'!E211</f>
        <v>Figure1</v>
      </c>
      <c r="D211" s="4">
        <f>'FST imm. duration'!D211</f>
        <v>6</v>
      </c>
      <c r="E211" s="4">
        <f>'FST imm. duration'!C211</f>
        <v>1986</v>
      </c>
      <c r="F211" s="2" t="s">
        <v>923</v>
      </c>
      <c r="G211" s="2" t="s">
        <v>953</v>
      </c>
      <c r="H211" s="2" t="s">
        <v>952</v>
      </c>
      <c r="I211" s="2" t="s">
        <v>943</v>
      </c>
      <c r="J211" s="2" t="s">
        <v>943</v>
      </c>
      <c r="K211" s="2" t="s">
        <v>1418</v>
      </c>
      <c r="L211" s="2" t="s">
        <v>1419</v>
      </c>
      <c r="M211" s="2" t="s">
        <v>943</v>
      </c>
      <c r="N211" s="2" t="s">
        <v>943</v>
      </c>
      <c r="O211" s="80" t="s">
        <v>1930</v>
      </c>
      <c r="P211" s="2" t="s">
        <v>1938</v>
      </c>
      <c r="Q211" s="2" t="s">
        <v>943</v>
      </c>
      <c r="R211" s="2" t="s">
        <v>1101</v>
      </c>
      <c r="S211" s="2" t="s">
        <v>945</v>
      </c>
      <c r="T211" s="2" t="s">
        <v>1151</v>
      </c>
      <c r="U211" s="2">
        <v>10</v>
      </c>
      <c r="V211" s="2" t="s">
        <v>2082</v>
      </c>
      <c r="W211" s="2">
        <v>15</v>
      </c>
      <c r="X211" s="2" t="s">
        <v>930</v>
      </c>
      <c r="Y211" s="2">
        <v>1</v>
      </c>
      <c r="Z211" s="2">
        <v>5</v>
      </c>
      <c r="AA211" s="2">
        <v>0</v>
      </c>
      <c r="AB211" s="2" t="s">
        <v>922</v>
      </c>
      <c r="AC211" s="2" t="s">
        <v>943</v>
      </c>
      <c r="AD211" s="2" t="s">
        <v>1420</v>
      </c>
      <c r="AE211" s="2">
        <v>40</v>
      </c>
      <c r="AF211" s="2">
        <v>18</v>
      </c>
      <c r="AG211" s="2">
        <v>15</v>
      </c>
      <c r="AH211" s="2">
        <v>25</v>
      </c>
      <c r="AI211" s="2" t="s">
        <v>943</v>
      </c>
      <c r="AJ211" s="2" t="s">
        <v>1378</v>
      </c>
    </row>
    <row r="212" spans="1:36" x14ac:dyDescent="0.3">
      <c r="A212" s="85">
        <v>211</v>
      </c>
      <c r="B212" s="19" t="str">
        <f>'FST imm. duration'!B212</f>
        <v xml:space="preserve">KAWASHIMA et al. </v>
      </c>
      <c r="C212" s="2" t="str">
        <f>'FST imm. duration'!E212</f>
        <v>Figure1</v>
      </c>
      <c r="D212" s="4">
        <f>'FST imm. duration'!D212</f>
        <v>7</v>
      </c>
      <c r="E212" s="4">
        <f>'FST imm. duration'!C212</f>
        <v>1986</v>
      </c>
      <c r="F212" s="2" t="s">
        <v>923</v>
      </c>
      <c r="G212" s="2" t="s">
        <v>953</v>
      </c>
      <c r="H212" s="2" t="s">
        <v>952</v>
      </c>
      <c r="I212" s="2" t="s">
        <v>943</v>
      </c>
      <c r="J212" s="2" t="s">
        <v>943</v>
      </c>
      <c r="K212" s="2" t="s">
        <v>1418</v>
      </c>
      <c r="L212" s="2" t="s">
        <v>1419</v>
      </c>
      <c r="M212" s="2" t="s">
        <v>943</v>
      </c>
      <c r="N212" s="2" t="s">
        <v>943</v>
      </c>
      <c r="O212" s="80" t="s">
        <v>1930</v>
      </c>
      <c r="P212" s="2" t="s">
        <v>1938</v>
      </c>
      <c r="Q212" s="2" t="s">
        <v>943</v>
      </c>
      <c r="R212" s="2" t="s">
        <v>1101</v>
      </c>
      <c r="S212" s="2" t="s">
        <v>929</v>
      </c>
      <c r="T212" s="2" t="s">
        <v>1151</v>
      </c>
      <c r="U212" s="2">
        <v>10</v>
      </c>
      <c r="V212" s="2" t="s">
        <v>2082</v>
      </c>
      <c r="W212" s="2">
        <v>15</v>
      </c>
      <c r="X212" s="2" t="s">
        <v>930</v>
      </c>
      <c r="Y212" s="2">
        <v>1</v>
      </c>
      <c r="Z212" s="2">
        <v>5</v>
      </c>
      <c r="AA212" s="2">
        <v>0</v>
      </c>
      <c r="AB212" s="2" t="s">
        <v>922</v>
      </c>
      <c r="AC212" s="2" t="s">
        <v>943</v>
      </c>
      <c r="AD212" s="2" t="s">
        <v>1420</v>
      </c>
      <c r="AE212" s="2">
        <v>40</v>
      </c>
      <c r="AF212" s="2">
        <v>18</v>
      </c>
      <c r="AG212" s="2">
        <v>15</v>
      </c>
      <c r="AH212" s="2">
        <v>25</v>
      </c>
      <c r="AI212" s="2" t="s">
        <v>943</v>
      </c>
      <c r="AJ212" s="2" t="s">
        <v>1378</v>
      </c>
    </row>
    <row r="213" spans="1:36" x14ac:dyDescent="0.3">
      <c r="A213" s="85">
        <v>212</v>
      </c>
      <c r="B213" s="19" t="str">
        <f>'FST imm. duration'!B213</f>
        <v xml:space="preserve">KAWASHIMA et al. </v>
      </c>
      <c r="C213" s="2" t="str">
        <f>'FST imm. duration'!E213</f>
        <v>Figure1</v>
      </c>
      <c r="D213" s="4">
        <f>'FST imm. duration'!D213</f>
        <v>8</v>
      </c>
      <c r="E213" s="4">
        <f>'FST imm. duration'!C213</f>
        <v>1986</v>
      </c>
      <c r="F213" s="2" t="s">
        <v>923</v>
      </c>
      <c r="G213" s="2" t="s">
        <v>953</v>
      </c>
      <c r="H213" s="2" t="s">
        <v>952</v>
      </c>
      <c r="I213" s="2" t="s">
        <v>943</v>
      </c>
      <c r="J213" s="2" t="s">
        <v>943</v>
      </c>
      <c r="K213" s="2" t="s">
        <v>1418</v>
      </c>
      <c r="L213" s="2" t="s">
        <v>1419</v>
      </c>
      <c r="M213" s="2" t="s">
        <v>943</v>
      </c>
      <c r="N213" s="2" t="s">
        <v>943</v>
      </c>
      <c r="O213" s="80" t="s">
        <v>1930</v>
      </c>
      <c r="P213" s="2" t="s">
        <v>1938</v>
      </c>
      <c r="Q213" s="2" t="s">
        <v>943</v>
      </c>
      <c r="R213" s="2" t="s">
        <v>1101</v>
      </c>
      <c r="S213" s="2" t="s">
        <v>986</v>
      </c>
      <c r="T213" s="2" t="s">
        <v>1151</v>
      </c>
      <c r="U213" s="2">
        <v>5</v>
      </c>
      <c r="V213" s="2" t="s">
        <v>2082</v>
      </c>
      <c r="W213" s="2">
        <v>15</v>
      </c>
      <c r="X213" s="2" t="s">
        <v>930</v>
      </c>
      <c r="Y213" s="2">
        <v>1</v>
      </c>
      <c r="Z213" s="2">
        <v>5</v>
      </c>
      <c r="AA213" s="2">
        <v>0</v>
      </c>
      <c r="AB213" s="2" t="s">
        <v>922</v>
      </c>
      <c r="AC213" s="2" t="s">
        <v>943</v>
      </c>
      <c r="AD213" s="2" t="s">
        <v>1420</v>
      </c>
      <c r="AE213" s="2">
        <v>40</v>
      </c>
      <c r="AF213" s="2">
        <v>18</v>
      </c>
      <c r="AG213" s="2">
        <v>15</v>
      </c>
      <c r="AH213" s="2">
        <v>25</v>
      </c>
      <c r="AI213" s="2" t="s">
        <v>943</v>
      </c>
      <c r="AJ213" s="2" t="s">
        <v>1378</v>
      </c>
    </row>
    <row r="214" spans="1:36" x14ac:dyDescent="0.3">
      <c r="A214" s="85">
        <v>213</v>
      </c>
      <c r="B214" s="19" t="str">
        <f>'FST imm. duration'!B214</f>
        <v xml:space="preserve">KAWASHIMA et al. </v>
      </c>
      <c r="C214" s="2" t="str">
        <f>'FST imm. duration'!E214</f>
        <v>Figure1</v>
      </c>
      <c r="D214" s="4">
        <f>'FST imm. duration'!D214</f>
        <v>9</v>
      </c>
      <c r="E214" s="4">
        <f>'FST imm. duration'!C214</f>
        <v>1986</v>
      </c>
      <c r="F214" s="2" t="s">
        <v>923</v>
      </c>
      <c r="G214" s="2" t="s">
        <v>953</v>
      </c>
      <c r="H214" s="2" t="s">
        <v>952</v>
      </c>
      <c r="I214" s="2" t="s">
        <v>943</v>
      </c>
      <c r="J214" s="2" t="s">
        <v>943</v>
      </c>
      <c r="K214" s="2" t="s">
        <v>1418</v>
      </c>
      <c r="L214" s="2" t="s">
        <v>1419</v>
      </c>
      <c r="M214" s="2" t="s">
        <v>943</v>
      </c>
      <c r="N214" s="2" t="s">
        <v>943</v>
      </c>
      <c r="O214" s="80" t="s">
        <v>1930</v>
      </c>
      <c r="P214" s="2" t="s">
        <v>1938</v>
      </c>
      <c r="Q214" s="2" t="s">
        <v>943</v>
      </c>
      <c r="R214" s="2" t="s">
        <v>1101</v>
      </c>
      <c r="S214" s="2" t="s">
        <v>986</v>
      </c>
      <c r="T214" s="2" t="s">
        <v>1151</v>
      </c>
      <c r="U214" s="2">
        <v>10</v>
      </c>
      <c r="V214" s="2" t="s">
        <v>2082</v>
      </c>
      <c r="W214" s="2">
        <v>15</v>
      </c>
      <c r="X214" s="2" t="s">
        <v>930</v>
      </c>
      <c r="Y214" s="2">
        <v>1</v>
      </c>
      <c r="Z214" s="2">
        <v>5</v>
      </c>
      <c r="AA214" s="2">
        <v>0</v>
      </c>
      <c r="AB214" s="2" t="s">
        <v>922</v>
      </c>
      <c r="AC214" s="2" t="s">
        <v>943</v>
      </c>
      <c r="AD214" s="2" t="s">
        <v>1420</v>
      </c>
      <c r="AE214" s="2">
        <v>40</v>
      </c>
      <c r="AF214" s="2">
        <v>18</v>
      </c>
      <c r="AG214" s="2">
        <v>15</v>
      </c>
      <c r="AH214" s="2">
        <v>25</v>
      </c>
      <c r="AI214" s="2" t="s">
        <v>943</v>
      </c>
      <c r="AJ214" s="2" t="s">
        <v>1378</v>
      </c>
    </row>
    <row r="215" spans="1:36" x14ac:dyDescent="0.3">
      <c r="A215" s="85">
        <v>214</v>
      </c>
      <c r="B215" s="19" t="str">
        <f>'FST imm. duration'!B215</f>
        <v xml:space="preserve">KAWASHIMA et al. </v>
      </c>
      <c r="C215" s="2" t="str">
        <f>'FST imm. duration'!E215</f>
        <v>Figure1</v>
      </c>
      <c r="D215" s="4">
        <f>'FST imm. duration'!D215</f>
        <v>10</v>
      </c>
      <c r="E215" s="4">
        <f>'FST imm. duration'!C215</f>
        <v>1986</v>
      </c>
      <c r="F215" s="2" t="s">
        <v>923</v>
      </c>
      <c r="G215" s="2" t="s">
        <v>953</v>
      </c>
      <c r="H215" s="2" t="s">
        <v>952</v>
      </c>
      <c r="I215" s="2" t="s">
        <v>943</v>
      </c>
      <c r="J215" s="2" t="s">
        <v>943</v>
      </c>
      <c r="K215" s="2" t="s">
        <v>1418</v>
      </c>
      <c r="L215" s="2" t="s">
        <v>1419</v>
      </c>
      <c r="M215" s="2" t="s">
        <v>943</v>
      </c>
      <c r="N215" s="2" t="s">
        <v>943</v>
      </c>
      <c r="O215" s="80" t="s">
        <v>1930</v>
      </c>
      <c r="P215" s="2" t="s">
        <v>1938</v>
      </c>
      <c r="Q215" s="2" t="s">
        <v>943</v>
      </c>
      <c r="R215" s="2" t="s">
        <v>1101</v>
      </c>
      <c r="S215" s="2" t="s">
        <v>1034</v>
      </c>
      <c r="T215" s="2" t="s">
        <v>1151</v>
      </c>
      <c r="U215" s="2">
        <v>10</v>
      </c>
      <c r="V215" s="2" t="s">
        <v>2082</v>
      </c>
      <c r="W215" s="2">
        <v>15</v>
      </c>
      <c r="X215" s="2" t="s">
        <v>930</v>
      </c>
      <c r="Y215" s="2">
        <v>1</v>
      </c>
      <c r="Z215" s="2">
        <v>5</v>
      </c>
      <c r="AA215" s="2">
        <v>0</v>
      </c>
      <c r="AB215" s="2" t="s">
        <v>922</v>
      </c>
      <c r="AC215" s="2" t="s">
        <v>943</v>
      </c>
      <c r="AD215" s="2" t="s">
        <v>1420</v>
      </c>
      <c r="AE215" s="2">
        <v>40</v>
      </c>
      <c r="AF215" s="2">
        <v>18</v>
      </c>
      <c r="AG215" s="2">
        <v>15</v>
      </c>
      <c r="AH215" s="2">
        <v>25</v>
      </c>
      <c r="AI215" s="2" t="s">
        <v>943</v>
      </c>
      <c r="AJ215" s="2" t="s">
        <v>1378</v>
      </c>
    </row>
    <row r="216" spans="1:36" x14ac:dyDescent="0.3">
      <c r="A216" s="85">
        <v>215</v>
      </c>
      <c r="B216" s="19" t="str">
        <f>'FST imm. duration'!B216</f>
        <v xml:space="preserve">KHULBE et al. </v>
      </c>
      <c r="C216" s="2" t="str">
        <f>'FST imm. duration'!E216</f>
        <v>Figure1</v>
      </c>
      <c r="D216" s="4">
        <f>'FST imm. duration'!D216</f>
        <v>1</v>
      </c>
      <c r="E216" s="4">
        <f>'FST imm. duration'!C216</f>
        <v>2013</v>
      </c>
      <c r="F216" s="2" t="s">
        <v>923</v>
      </c>
      <c r="G216" s="2" t="s">
        <v>954</v>
      </c>
      <c r="H216" s="2" t="s">
        <v>951</v>
      </c>
      <c r="I216" s="2" t="s">
        <v>943</v>
      </c>
      <c r="J216" s="2" t="s">
        <v>943</v>
      </c>
      <c r="K216" s="2" t="s">
        <v>1421</v>
      </c>
      <c r="L216" s="2" t="s">
        <v>1422</v>
      </c>
      <c r="M216" s="2" t="s">
        <v>943</v>
      </c>
      <c r="N216" s="2" t="s">
        <v>943</v>
      </c>
      <c r="O216" s="80" t="s">
        <v>1930</v>
      </c>
      <c r="P216" s="2" t="s">
        <v>1938</v>
      </c>
      <c r="Q216" s="2" t="s">
        <v>943</v>
      </c>
      <c r="R216" s="2" t="s">
        <v>1101</v>
      </c>
      <c r="S216" s="2" t="s">
        <v>945</v>
      </c>
      <c r="T216" s="2" t="s">
        <v>1151</v>
      </c>
      <c r="U216" s="2">
        <v>10</v>
      </c>
      <c r="V216" s="2" t="s">
        <v>2082</v>
      </c>
      <c r="W216" s="2">
        <v>1</v>
      </c>
      <c r="X216" s="2" t="s">
        <v>930</v>
      </c>
      <c r="Y216" s="2">
        <v>1</v>
      </c>
      <c r="Z216" s="2">
        <v>0.5</v>
      </c>
      <c r="AA216" s="2">
        <v>1</v>
      </c>
      <c r="AB216" s="2" t="s">
        <v>1191</v>
      </c>
      <c r="AC216" s="2" t="s">
        <v>1127</v>
      </c>
      <c r="AD216" s="2" t="s">
        <v>1423</v>
      </c>
      <c r="AE216" s="2">
        <v>15</v>
      </c>
      <c r="AF216" s="2" t="s">
        <v>1995</v>
      </c>
      <c r="AG216" s="2">
        <v>15</v>
      </c>
      <c r="AH216" s="2" t="s">
        <v>1483</v>
      </c>
      <c r="AI216" s="2" t="s">
        <v>943</v>
      </c>
      <c r="AJ216" s="2"/>
    </row>
    <row r="217" spans="1:36" x14ac:dyDescent="0.3">
      <c r="A217" s="85">
        <v>216</v>
      </c>
      <c r="B217" s="19" t="str">
        <f>'FST imm. duration'!B217</f>
        <v xml:space="preserve">KHULBE et al. </v>
      </c>
      <c r="C217" s="2" t="str">
        <f>'FST imm. duration'!E217</f>
        <v>Figure1</v>
      </c>
      <c r="D217" s="4">
        <f>'FST imm. duration'!D217</f>
        <v>2</v>
      </c>
      <c r="E217" s="4">
        <f>'FST imm. duration'!C217</f>
        <v>2013</v>
      </c>
      <c r="F217" s="2" t="s">
        <v>923</v>
      </c>
      <c r="G217" s="2" t="s">
        <v>954</v>
      </c>
      <c r="H217" s="2" t="s">
        <v>951</v>
      </c>
      <c r="I217" s="2" t="s">
        <v>943</v>
      </c>
      <c r="J217" s="2" t="s">
        <v>943</v>
      </c>
      <c r="K217" s="2" t="s">
        <v>1421</v>
      </c>
      <c r="L217" s="2" t="s">
        <v>1422</v>
      </c>
      <c r="M217" s="2" t="s">
        <v>943</v>
      </c>
      <c r="N217" s="2" t="s">
        <v>943</v>
      </c>
      <c r="O217" s="80" t="s">
        <v>1930</v>
      </c>
      <c r="P217" s="2" t="s">
        <v>1938</v>
      </c>
      <c r="Q217" s="2" t="s">
        <v>943</v>
      </c>
      <c r="R217" s="2" t="s">
        <v>1101</v>
      </c>
      <c r="S217" s="2" t="s">
        <v>945</v>
      </c>
      <c r="T217" s="2" t="s">
        <v>1151</v>
      </c>
      <c r="U217" s="2">
        <v>20</v>
      </c>
      <c r="V217" s="2" t="s">
        <v>2082</v>
      </c>
      <c r="W217" s="2">
        <v>1</v>
      </c>
      <c r="X217" s="2" t="s">
        <v>930</v>
      </c>
      <c r="Y217" s="2">
        <v>1</v>
      </c>
      <c r="Z217" s="2">
        <v>0.5</v>
      </c>
      <c r="AA217" s="2">
        <v>1</v>
      </c>
      <c r="AB217" s="2" t="s">
        <v>1191</v>
      </c>
      <c r="AC217" s="2" t="s">
        <v>1127</v>
      </c>
      <c r="AD217" s="2" t="s">
        <v>1423</v>
      </c>
      <c r="AE217" s="2">
        <v>15</v>
      </c>
      <c r="AF217" s="2" t="s">
        <v>1995</v>
      </c>
      <c r="AG217" s="2">
        <v>15</v>
      </c>
      <c r="AH217" s="2" t="s">
        <v>1483</v>
      </c>
      <c r="AI217" s="2" t="s">
        <v>943</v>
      </c>
    </row>
    <row r="218" spans="1:36" x14ac:dyDescent="0.3">
      <c r="A218" s="85">
        <v>217</v>
      </c>
      <c r="B218" s="19" t="str">
        <f>'FST imm. duration'!B218</f>
        <v xml:space="preserve">KHULBE et al. </v>
      </c>
      <c r="C218" s="2" t="str">
        <f>'FST imm. duration'!E218</f>
        <v>Figure1</v>
      </c>
      <c r="D218" s="4">
        <f>'FST imm. duration'!D218</f>
        <v>3</v>
      </c>
      <c r="E218" s="4">
        <f>'FST imm. duration'!C218</f>
        <v>2013</v>
      </c>
      <c r="F218" s="2" t="s">
        <v>923</v>
      </c>
      <c r="G218" s="2" t="s">
        <v>954</v>
      </c>
      <c r="H218" s="2" t="s">
        <v>951</v>
      </c>
      <c r="I218" s="2" t="s">
        <v>943</v>
      </c>
      <c r="J218" s="2" t="s">
        <v>943</v>
      </c>
      <c r="K218" s="2" t="s">
        <v>1421</v>
      </c>
      <c r="L218" s="2" t="s">
        <v>1422</v>
      </c>
      <c r="M218" s="2" t="s">
        <v>943</v>
      </c>
      <c r="N218" s="2" t="s">
        <v>943</v>
      </c>
      <c r="O218" s="80" t="s">
        <v>1930</v>
      </c>
      <c r="P218" s="2" t="s">
        <v>1938</v>
      </c>
      <c r="Q218" s="2" t="s">
        <v>943</v>
      </c>
      <c r="R218" s="2" t="s">
        <v>1101</v>
      </c>
      <c r="S218" s="2" t="s">
        <v>945</v>
      </c>
      <c r="T218" s="2" t="s">
        <v>1151</v>
      </c>
      <c r="U218" s="2">
        <v>30</v>
      </c>
      <c r="V218" s="2" t="s">
        <v>2082</v>
      </c>
      <c r="W218" s="2">
        <v>1</v>
      </c>
      <c r="X218" s="2" t="s">
        <v>930</v>
      </c>
      <c r="Y218" s="2">
        <v>1</v>
      </c>
      <c r="Z218" s="2">
        <v>0.5</v>
      </c>
      <c r="AA218" s="2">
        <v>1</v>
      </c>
      <c r="AB218" s="2" t="s">
        <v>1191</v>
      </c>
      <c r="AC218" s="2" t="s">
        <v>1127</v>
      </c>
      <c r="AD218" s="2" t="s">
        <v>1423</v>
      </c>
      <c r="AE218" s="2">
        <v>15</v>
      </c>
      <c r="AF218" s="2" t="s">
        <v>1995</v>
      </c>
      <c r="AG218" s="2">
        <v>15</v>
      </c>
      <c r="AH218" s="2" t="s">
        <v>1483</v>
      </c>
      <c r="AI218" s="2" t="s">
        <v>943</v>
      </c>
    </row>
    <row r="219" spans="1:36" x14ac:dyDescent="0.3">
      <c r="A219" s="85">
        <v>218</v>
      </c>
      <c r="B219" s="19" t="str">
        <f>'FST imm. duration'!B219</f>
        <v xml:space="preserve">KHULBE et al. </v>
      </c>
      <c r="C219" s="2" t="str">
        <f>'FST imm. duration'!E219</f>
        <v>Table1</v>
      </c>
      <c r="D219" s="4">
        <f>'FST imm. duration'!D219</f>
        <v>4</v>
      </c>
      <c r="E219" s="4">
        <f>'FST imm. duration'!C219</f>
        <v>2013</v>
      </c>
      <c r="F219" s="2" t="s">
        <v>923</v>
      </c>
      <c r="G219" s="2" t="s">
        <v>954</v>
      </c>
      <c r="H219" s="2" t="s">
        <v>951</v>
      </c>
      <c r="I219" s="2" t="s">
        <v>943</v>
      </c>
      <c r="J219" s="2" t="s">
        <v>943</v>
      </c>
      <c r="K219" s="2" t="s">
        <v>1421</v>
      </c>
      <c r="L219" s="2" t="s">
        <v>1422</v>
      </c>
      <c r="M219" s="2" t="s">
        <v>943</v>
      </c>
      <c r="N219" s="2" t="s">
        <v>943</v>
      </c>
      <c r="O219" s="80" t="s">
        <v>1930</v>
      </c>
      <c r="P219" s="2" t="s">
        <v>1938</v>
      </c>
      <c r="Q219" s="2" t="s">
        <v>943</v>
      </c>
      <c r="R219" s="2" t="s">
        <v>1101</v>
      </c>
      <c r="S219" s="2" t="s">
        <v>945</v>
      </c>
      <c r="T219" s="2" t="s">
        <v>1151</v>
      </c>
      <c r="U219" s="2">
        <v>10</v>
      </c>
      <c r="V219" s="2" t="s">
        <v>2082</v>
      </c>
      <c r="W219" s="2">
        <v>1</v>
      </c>
      <c r="X219" s="2" t="s">
        <v>930</v>
      </c>
      <c r="Y219" s="2">
        <v>1</v>
      </c>
      <c r="Z219" s="2">
        <v>0.5</v>
      </c>
      <c r="AA219" s="2">
        <v>1</v>
      </c>
      <c r="AB219" s="2" t="s">
        <v>1191</v>
      </c>
      <c r="AC219" s="2" t="s">
        <v>1127</v>
      </c>
      <c r="AD219" s="2" t="s">
        <v>1423</v>
      </c>
      <c r="AE219" s="2">
        <v>15</v>
      </c>
      <c r="AF219" s="2" t="s">
        <v>1995</v>
      </c>
      <c r="AG219" s="2">
        <v>15</v>
      </c>
      <c r="AH219" s="2" t="s">
        <v>1483</v>
      </c>
      <c r="AI219" s="2" t="s">
        <v>943</v>
      </c>
      <c r="AJ219" s="2" t="s">
        <v>1378</v>
      </c>
    </row>
    <row r="220" spans="1:36" x14ac:dyDescent="0.3">
      <c r="A220" s="85">
        <v>219</v>
      </c>
      <c r="B220" s="19" t="str">
        <f>'FST imm. duration'!B220</f>
        <v xml:space="preserve">KHULBE et al. </v>
      </c>
      <c r="C220" s="2" t="str">
        <f>'FST imm. duration'!E220</f>
        <v>Table1</v>
      </c>
      <c r="D220" s="4">
        <f>'FST imm. duration'!D220</f>
        <v>5</v>
      </c>
      <c r="E220" s="4">
        <f>'FST imm. duration'!C220</f>
        <v>2013</v>
      </c>
      <c r="F220" s="2" t="s">
        <v>923</v>
      </c>
      <c r="G220" s="2" t="s">
        <v>954</v>
      </c>
      <c r="H220" s="2" t="s">
        <v>951</v>
      </c>
      <c r="I220" s="2" t="s">
        <v>943</v>
      </c>
      <c r="J220" s="2" t="s">
        <v>943</v>
      </c>
      <c r="K220" s="2" t="s">
        <v>1421</v>
      </c>
      <c r="L220" s="2" t="s">
        <v>1422</v>
      </c>
      <c r="M220" s="2" t="s">
        <v>943</v>
      </c>
      <c r="N220" s="2" t="s">
        <v>943</v>
      </c>
      <c r="O220" s="80" t="s">
        <v>1930</v>
      </c>
      <c r="P220" s="2" t="s">
        <v>1938</v>
      </c>
      <c r="Q220" s="2" t="s">
        <v>943</v>
      </c>
      <c r="R220" s="2" t="s">
        <v>1101</v>
      </c>
      <c r="S220" s="2" t="s">
        <v>928</v>
      </c>
      <c r="T220" s="2" t="s">
        <v>1150</v>
      </c>
      <c r="U220" s="2">
        <v>5</v>
      </c>
      <c r="V220" s="2" t="s">
        <v>2082</v>
      </c>
      <c r="W220" s="2">
        <v>1</v>
      </c>
      <c r="X220" s="2" t="s">
        <v>930</v>
      </c>
      <c r="Y220" s="2">
        <v>1</v>
      </c>
      <c r="Z220" s="2">
        <v>0.5</v>
      </c>
      <c r="AA220" s="2">
        <v>1</v>
      </c>
      <c r="AB220" s="2" t="s">
        <v>1191</v>
      </c>
      <c r="AC220" s="2" t="s">
        <v>1127</v>
      </c>
      <c r="AD220" s="2" t="s">
        <v>1423</v>
      </c>
      <c r="AE220" s="2">
        <v>15</v>
      </c>
      <c r="AF220" s="2" t="s">
        <v>1995</v>
      </c>
      <c r="AG220" s="2">
        <v>15</v>
      </c>
      <c r="AH220" s="2" t="s">
        <v>1483</v>
      </c>
      <c r="AI220" s="2" t="s">
        <v>943</v>
      </c>
      <c r="AJ220" s="2" t="s">
        <v>1378</v>
      </c>
    </row>
    <row r="221" spans="1:36" x14ac:dyDescent="0.3">
      <c r="A221" s="85">
        <v>220</v>
      </c>
      <c r="B221" s="19" t="str">
        <f>'FST imm. duration'!B221</f>
        <v xml:space="preserve">KIM et al. </v>
      </c>
      <c r="C221" s="2" t="str">
        <f>'FST imm. duration'!E221</f>
        <v>Figure1</v>
      </c>
      <c r="D221" s="4">
        <f>'FST imm. duration'!D221</f>
        <v>1</v>
      </c>
      <c r="E221" s="4">
        <f>'FST imm. duration'!C221</f>
        <v>2006</v>
      </c>
      <c r="F221" s="2" t="s">
        <v>923</v>
      </c>
      <c r="G221" s="2" t="s">
        <v>953</v>
      </c>
      <c r="H221" s="2" t="s">
        <v>1050</v>
      </c>
      <c r="I221" s="2" t="s">
        <v>943</v>
      </c>
      <c r="J221" s="2" t="s">
        <v>943</v>
      </c>
      <c r="K221" s="2" t="s">
        <v>1424</v>
      </c>
      <c r="L221" s="2" t="s">
        <v>943</v>
      </c>
      <c r="M221" s="2" t="s">
        <v>943</v>
      </c>
      <c r="N221" s="2" t="s">
        <v>943</v>
      </c>
      <c r="O221" s="2" t="s">
        <v>943</v>
      </c>
      <c r="P221" s="2" t="s">
        <v>943</v>
      </c>
      <c r="Q221" s="2" t="s">
        <v>943</v>
      </c>
      <c r="R221" s="2" t="s">
        <v>1101</v>
      </c>
      <c r="S221" s="2" t="s">
        <v>928</v>
      </c>
      <c r="T221" s="2" t="s">
        <v>1150</v>
      </c>
      <c r="U221" s="2">
        <v>10</v>
      </c>
      <c r="V221" s="2" t="s">
        <v>2082</v>
      </c>
      <c r="W221" s="2">
        <v>1</v>
      </c>
      <c r="X221" s="2" t="s">
        <v>930</v>
      </c>
      <c r="Y221" s="2">
        <v>1</v>
      </c>
      <c r="Z221" s="2" t="s">
        <v>943</v>
      </c>
      <c r="AA221" s="2">
        <v>1</v>
      </c>
      <c r="AB221" s="2" t="s">
        <v>1425</v>
      </c>
      <c r="AC221" s="2" t="s">
        <v>921</v>
      </c>
      <c r="AD221" s="2" t="s">
        <v>1426</v>
      </c>
      <c r="AE221" s="2">
        <v>40</v>
      </c>
      <c r="AF221" s="2">
        <v>20</v>
      </c>
      <c r="AG221" s="2" t="s">
        <v>943</v>
      </c>
      <c r="AH221" s="2">
        <v>25</v>
      </c>
      <c r="AI221" s="2" t="s">
        <v>943</v>
      </c>
    </row>
    <row r="222" spans="1:36" x14ac:dyDescent="0.3">
      <c r="A222" s="85">
        <v>221</v>
      </c>
      <c r="B222" s="19" t="str">
        <f>'FST imm. duration'!B222</f>
        <v xml:space="preserve">KIM et al. </v>
      </c>
      <c r="C222" s="2" t="str">
        <f>'FST imm. duration'!E222</f>
        <v>Figure1</v>
      </c>
      <c r="D222" s="4">
        <f>'FST imm. duration'!D222</f>
        <v>2</v>
      </c>
      <c r="E222" s="4">
        <f>'FST imm. duration'!C222</f>
        <v>2006</v>
      </c>
      <c r="F222" s="2" t="s">
        <v>923</v>
      </c>
      <c r="G222" s="2" t="s">
        <v>953</v>
      </c>
      <c r="H222" s="2" t="s">
        <v>1050</v>
      </c>
      <c r="I222" s="2" t="s">
        <v>943</v>
      </c>
      <c r="J222" s="2" t="s">
        <v>943</v>
      </c>
      <c r="K222" s="2" t="s">
        <v>1424</v>
      </c>
      <c r="L222" s="2" t="s">
        <v>943</v>
      </c>
      <c r="M222" s="2" t="s">
        <v>943</v>
      </c>
      <c r="N222" s="2" t="s">
        <v>943</v>
      </c>
      <c r="O222" s="2" t="s">
        <v>943</v>
      </c>
      <c r="P222" s="2" t="s">
        <v>943</v>
      </c>
      <c r="Q222" s="2" t="s">
        <v>943</v>
      </c>
      <c r="R222" s="2" t="s">
        <v>1101</v>
      </c>
      <c r="S222" s="2" t="s">
        <v>928</v>
      </c>
      <c r="T222" s="2" t="s">
        <v>1150</v>
      </c>
      <c r="U222" s="2">
        <v>10</v>
      </c>
      <c r="V222" s="2" t="s">
        <v>2082</v>
      </c>
      <c r="W222" s="2">
        <v>7</v>
      </c>
      <c r="X222" s="2" t="s">
        <v>930</v>
      </c>
      <c r="Y222" s="2">
        <v>1</v>
      </c>
      <c r="Z222" s="2" t="s">
        <v>943</v>
      </c>
      <c r="AA222" s="2">
        <v>1</v>
      </c>
      <c r="AB222" s="2" t="s">
        <v>1425</v>
      </c>
      <c r="AC222" s="2" t="s">
        <v>921</v>
      </c>
      <c r="AD222" s="2" t="s">
        <v>1426</v>
      </c>
      <c r="AE222" s="2">
        <v>40</v>
      </c>
      <c r="AF222" s="2">
        <v>20</v>
      </c>
      <c r="AG222" s="2" t="s">
        <v>943</v>
      </c>
      <c r="AH222" s="2">
        <v>25</v>
      </c>
      <c r="AI222" s="2" t="s">
        <v>943</v>
      </c>
    </row>
    <row r="223" spans="1:36" x14ac:dyDescent="0.3">
      <c r="A223" s="85">
        <v>222</v>
      </c>
      <c r="B223" s="19" t="str">
        <f>'FST imm. duration'!B223</f>
        <v xml:space="preserve">KIM et al. </v>
      </c>
      <c r="C223" s="2" t="str">
        <f>'FST imm. duration'!E223</f>
        <v>Figure1-a</v>
      </c>
      <c r="D223" s="4">
        <f>'FST imm. duration'!D223</f>
        <v>1</v>
      </c>
      <c r="E223" s="4">
        <f>'FST imm. duration'!C223</f>
        <v>2016</v>
      </c>
      <c r="F223" s="2" t="s">
        <v>923</v>
      </c>
      <c r="G223" s="2" t="s">
        <v>954</v>
      </c>
      <c r="H223" s="2" t="s">
        <v>1188</v>
      </c>
      <c r="I223" s="2">
        <v>35</v>
      </c>
      <c r="J223" s="2" t="s">
        <v>943</v>
      </c>
      <c r="K223" s="70" t="s">
        <v>943</v>
      </c>
      <c r="L223" s="2" t="s">
        <v>1427</v>
      </c>
      <c r="M223" s="2" t="s">
        <v>943</v>
      </c>
      <c r="N223" s="2" t="s">
        <v>943</v>
      </c>
      <c r="O223" s="80" t="s">
        <v>1937</v>
      </c>
      <c r="P223" s="2" t="s">
        <v>1938</v>
      </c>
      <c r="Q223" s="2" t="s">
        <v>1988</v>
      </c>
      <c r="R223" s="2" t="s">
        <v>1101</v>
      </c>
      <c r="S223" s="2" t="s">
        <v>928</v>
      </c>
      <c r="T223" s="2" t="s">
        <v>1150</v>
      </c>
      <c r="U223" s="2">
        <v>10</v>
      </c>
      <c r="V223" s="2" t="s">
        <v>2082</v>
      </c>
      <c r="W223" s="2">
        <v>14</v>
      </c>
      <c r="X223" s="2" t="s">
        <v>982</v>
      </c>
      <c r="Y223" s="2">
        <v>1</v>
      </c>
      <c r="Z223" s="2">
        <v>1</v>
      </c>
      <c r="AA223" s="2">
        <v>1</v>
      </c>
      <c r="AB223" s="2" t="s">
        <v>947</v>
      </c>
      <c r="AC223" s="2" t="s">
        <v>943</v>
      </c>
      <c r="AD223" s="2" t="s">
        <v>1428</v>
      </c>
      <c r="AE223" s="2">
        <v>25</v>
      </c>
      <c r="AF223" s="2">
        <v>10</v>
      </c>
      <c r="AG223" s="2">
        <v>10</v>
      </c>
      <c r="AH223" s="2" t="s">
        <v>1483</v>
      </c>
      <c r="AI223" s="2" t="s">
        <v>40</v>
      </c>
    </row>
    <row r="224" spans="1:36" x14ac:dyDescent="0.3">
      <c r="A224" s="85">
        <v>223</v>
      </c>
      <c r="B224" s="19" t="str">
        <f>'FST imm. duration'!B224</f>
        <v xml:space="preserve">KITAMURA et al. </v>
      </c>
      <c r="C224" s="2" t="str">
        <f>'FST imm. duration'!E224</f>
        <v>Figure1-a</v>
      </c>
      <c r="D224" s="4">
        <f>'FST imm. duration'!D224</f>
        <v>1</v>
      </c>
      <c r="E224" s="4">
        <f>'FST imm. duration'!C224</f>
        <v>2008</v>
      </c>
      <c r="F224" s="2" t="s">
        <v>923</v>
      </c>
      <c r="G224" s="2" t="s">
        <v>953</v>
      </c>
      <c r="H224" s="2" t="s">
        <v>952</v>
      </c>
      <c r="I224" s="2" t="s">
        <v>943</v>
      </c>
      <c r="J224" s="2" t="s">
        <v>943</v>
      </c>
      <c r="K224" s="2" t="s">
        <v>1432</v>
      </c>
      <c r="L224" s="2" t="s">
        <v>1433</v>
      </c>
      <c r="M224" s="2" t="s">
        <v>943</v>
      </c>
      <c r="N224" s="2" t="s">
        <v>943</v>
      </c>
      <c r="O224" s="80" t="s">
        <v>1930</v>
      </c>
      <c r="P224" s="2" t="s">
        <v>1935</v>
      </c>
      <c r="Q224" s="2">
        <v>60</v>
      </c>
      <c r="R224" s="2" t="s">
        <v>1101</v>
      </c>
      <c r="S224" s="2" t="s">
        <v>945</v>
      </c>
      <c r="T224" s="2" t="s">
        <v>1151</v>
      </c>
      <c r="U224" s="2">
        <v>10</v>
      </c>
      <c r="V224" s="2" t="s">
        <v>2082</v>
      </c>
      <c r="W224" s="2">
        <v>14</v>
      </c>
      <c r="X224" s="2" t="s">
        <v>930</v>
      </c>
      <c r="Y224" s="2">
        <v>1</v>
      </c>
      <c r="Z224" s="2">
        <v>0.5</v>
      </c>
      <c r="AA224" s="2">
        <v>0</v>
      </c>
      <c r="AB224" s="2" t="s">
        <v>1435</v>
      </c>
      <c r="AC224" s="2" t="s">
        <v>921</v>
      </c>
      <c r="AD224" s="2" t="s">
        <v>1434</v>
      </c>
      <c r="AE224" s="2">
        <v>37</v>
      </c>
      <c r="AF224" s="2">
        <v>15.5</v>
      </c>
      <c r="AG224" s="2">
        <v>20</v>
      </c>
      <c r="AH224" s="2">
        <v>25</v>
      </c>
      <c r="AI224" s="2" t="s">
        <v>943</v>
      </c>
    </row>
    <row r="225" spans="1:35" x14ac:dyDescent="0.3">
      <c r="A225" s="85">
        <v>224</v>
      </c>
      <c r="B225" s="19" t="str">
        <f>'FST imm. duration'!B225</f>
        <v xml:space="preserve">KITAMURA et al. </v>
      </c>
      <c r="C225" s="2" t="str">
        <f>'FST imm. duration'!E225</f>
        <v>Figure1-a</v>
      </c>
      <c r="D225" s="4">
        <f>'FST imm. duration'!D225</f>
        <v>2</v>
      </c>
      <c r="E225" s="4">
        <f>'FST imm. duration'!C225</f>
        <v>2008</v>
      </c>
      <c r="F225" s="2" t="s">
        <v>923</v>
      </c>
      <c r="G225" s="2" t="s">
        <v>953</v>
      </c>
      <c r="H225" s="2" t="s">
        <v>952</v>
      </c>
      <c r="I225" s="2" t="s">
        <v>943</v>
      </c>
      <c r="J225" s="2" t="s">
        <v>1431</v>
      </c>
      <c r="K225" s="2" t="s">
        <v>1432</v>
      </c>
      <c r="L225" s="2" t="s">
        <v>1433</v>
      </c>
      <c r="M225" s="2" t="s">
        <v>943</v>
      </c>
      <c r="N225" s="2" t="s">
        <v>943</v>
      </c>
      <c r="O225" s="80" t="s">
        <v>1930</v>
      </c>
      <c r="P225" s="2" t="s">
        <v>1935</v>
      </c>
      <c r="Q225" s="2">
        <v>60</v>
      </c>
      <c r="R225" s="2" t="s">
        <v>1101</v>
      </c>
      <c r="S225" s="2" t="s">
        <v>945</v>
      </c>
      <c r="T225" s="2" t="s">
        <v>1151</v>
      </c>
      <c r="U225" s="2">
        <v>10</v>
      </c>
      <c r="V225" s="2" t="s">
        <v>2082</v>
      </c>
      <c r="W225" s="2">
        <v>14</v>
      </c>
      <c r="X225" s="2" t="s">
        <v>930</v>
      </c>
      <c r="Y225" s="2">
        <v>1</v>
      </c>
      <c r="Z225" s="2">
        <v>0.5</v>
      </c>
      <c r="AA225" s="2">
        <v>0</v>
      </c>
      <c r="AB225" s="2" t="s">
        <v>1435</v>
      </c>
      <c r="AC225" s="2" t="s">
        <v>921</v>
      </c>
      <c r="AD225" s="2" t="s">
        <v>1434</v>
      </c>
      <c r="AE225" s="2">
        <v>37</v>
      </c>
      <c r="AF225" s="2">
        <v>15.5</v>
      </c>
      <c r="AG225" s="2">
        <v>20</v>
      </c>
      <c r="AH225" s="2">
        <v>25</v>
      </c>
      <c r="AI225" s="2" t="s">
        <v>943</v>
      </c>
    </row>
    <row r="226" spans="1:35" x14ac:dyDescent="0.3">
      <c r="A226" s="85">
        <v>225</v>
      </c>
      <c r="B226" s="19" t="str">
        <f>'FST imm. duration'!B226</f>
        <v xml:space="preserve">KITAMURA et al. </v>
      </c>
      <c r="C226" s="2" t="str">
        <f>'FST imm. duration'!E226</f>
        <v>Figure1-b</v>
      </c>
      <c r="D226" s="4">
        <f>'FST imm. duration'!D226</f>
        <v>3</v>
      </c>
      <c r="E226" s="4">
        <f>'FST imm. duration'!C226</f>
        <v>2008</v>
      </c>
      <c r="F226" s="2" t="s">
        <v>923</v>
      </c>
      <c r="G226" s="2" t="s">
        <v>953</v>
      </c>
      <c r="H226" s="2" t="s">
        <v>952</v>
      </c>
      <c r="I226" s="2" t="s">
        <v>943</v>
      </c>
      <c r="J226" s="2" t="s">
        <v>943</v>
      </c>
      <c r="K226" s="2" t="s">
        <v>1432</v>
      </c>
      <c r="L226" s="2" t="s">
        <v>1433</v>
      </c>
      <c r="M226" s="2" t="s">
        <v>943</v>
      </c>
      <c r="N226" s="2" t="s">
        <v>943</v>
      </c>
      <c r="O226" s="80" t="s">
        <v>1930</v>
      </c>
      <c r="P226" s="2" t="s">
        <v>1935</v>
      </c>
      <c r="Q226" s="2">
        <v>60</v>
      </c>
      <c r="R226" s="2" t="s">
        <v>1101</v>
      </c>
      <c r="S226" s="2" t="s">
        <v>1449</v>
      </c>
      <c r="T226" s="2" t="s">
        <v>1430</v>
      </c>
      <c r="U226" s="2">
        <v>10</v>
      </c>
      <c r="V226" s="2" t="s">
        <v>2082</v>
      </c>
      <c r="W226" s="2">
        <v>14</v>
      </c>
      <c r="X226" s="2" t="s">
        <v>930</v>
      </c>
      <c r="Y226" s="2">
        <v>1</v>
      </c>
      <c r="Z226" s="2">
        <v>0.5</v>
      </c>
      <c r="AA226" s="2">
        <v>0</v>
      </c>
      <c r="AB226" s="2" t="s">
        <v>1435</v>
      </c>
      <c r="AC226" s="2" t="s">
        <v>921</v>
      </c>
      <c r="AD226" s="2" t="s">
        <v>1434</v>
      </c>
      <c r="AE226" s="2">
        <v>37</v>
      </c>
      <c r="AF226" s="2">
        <v>15.5</v>
      </c>
      <c r="AG226" s="2">
        <v>20</v>
      </c>
      <c r="AH226" s="2">
        <v>25</v>
      </c>
      <c r="AI226" s="2" t="s">
        <v>943</v>
      </c>
    </row>
    <row r="227" spans="1:35" x14ac:dyDescent="0.3">
      <c r="A227" s="85">
        <v>226</v>
      </c>
      <c r="B227" s="19" t="str">
        <f>'FST imm. duration'!B227</f>
        <v xml:space="preserve">KITAMURA et al. </v>
      </c>
      <c r="C227" s="2" t="str">
        <f>'FST imm. duration'!E227</f>
        <v>Figure1-b</v>
      </c>
      <c r="D227" s="4">
        <f>'FST imm. duration'!D227</f>
        <v>4</v>
      </c>
      <c r="E227" s="4">
        <f>'FST imm. duration'!C227</f>
        <v>2008</v>
      </c>
      <c r="F227" s="2" t="s">
        <v>923</v>
      </c>
      <c r="G227" s="2" t="s">
        <v>953</v>
      </c>
      <c r="H227" s="2" t="s">
        <v>952</v>
      </c>
      <c r="I227" s="2" t="s">
        <v>943</v>
      </c>
      <c r="J227" s="2" t="s">
        <v>1431</v>
      </c>
      <c r="K227" s="2" t="s">
        <v>1432</v>
      </c>
      <c r="L227" s="2" t="s">
        <v>1433</v>
      </c>
      <c r="M227" s="2" t="s">
        <v>943</v>
      </c>
      <c r="N227" s="2" t="s">
        <v>943</v>
      </c>
      <c r="O227" s="80" t="s">
        <v>1930</v>
      </c>
      <c r="P227" s="2" t="s">
        <v>1935</v>
      </c>
      <c r="Q227" s="2">
        <v>60</v>
      </c>
      <c r="R227" s="2" t="s">
        <v>1101</v>
      </c>
      <c r="S227" s="2" t="s">
        <v>1449</v>
      </c>
      <c r="T227" s="2" t="s">
        <v>1430</v>
      </c>
      <c r="U227" s="2">
        <v>10</v>
      </c>
      <c r="V227" s="2" t="s">
        <v>2082</v>
      </c>
      <c r="W227" s="2">
        <v>14</v>
      </c>
      <c r="X227" s="2" t="s">
        <v>930</v>
      </c>
      <c r="Y227" s="2">
        <v>1</v>
      </c>
      <c r="Z227" s="2">
        <v>0.5</v>
      </c>
      <c r="AA227" s="2">
        <v>0</v>
      </c>
      <c r="AB227" s="2" t="s">
        <v>1435</v>
      </c>
      <c r="AC227" s="2" t="s">
        <v>921</v>
      </c>
      <c r="AD227" s="2" t="s">
        <v>1434</v>
      </c>
      <c r="AE227" s="2">
        <v>37</v>
      </c>
      <c r="AF227" s="2">
        <v>15.5</v>
      </c>
      <c r="AG227" s="2">
        <v>20</v>
      </c>
      <c r="AH227" s="2">
        <v>25</v>
      </c>
      <c r="AI227" s="2" t="s">
        <v>943</v>
      </c>
    </row>
    <row r="228" spans="1:35" x14ac:dyDescent="0.3">
      <c r="A228" s="85">
        <v>227</v>
      </c>
      <c r="B228" s="19" t="str">
        <f>'FST imm. duration'!B228</f>
        <v xml:space="preserve">KOKKINIDIS et al. </v>
      </c>
      <c r="C228" s="2" t="str">
        <f>'FST imm. duration'!E228</f>
        <v>Table1</v>
      </c>
      <c r="D228" s="4">
        <f>'FST imm. duration'!D228</f>
        <v>1</v>
      </c>
      <c r="E228" s="4">
        <f>'FST imm. duration'!C228</f>
        <v>1986</v>
      </c>
      <c r="F228" s="2" t="s">
        <v>923</v>
      </c>
      <c r="G228" s="2" t="s">
        <v>954</v>
      </c>
      <c r="H228" s="2" t="s">
        <v>1156</v>
      </c>
      <c r="I228" s="2">
        <v>80</v>
      </c>
      <c r="J228" s="2" t="s">
        <v>1439</v>
      </c>
      <c r="K228" s="2" t="s">
        <v>943</v>
      </c>
      <c r="L228" s="2" t="s">
        <v>1441</v>
      </c>
      <c r="M228" s="2" t="s">
        <v>943</v>
      </c>
      <c r="N228" s="2">
        <v>1</v>
      </c>
      <c r="O228" s="2" t="s">
        <v>943</v>
      </c>
      <c r="P228" s="2" t="s">
        <v>943</v>
      </c>
      <c r="Q228" s="2" t="s">
        <v>943</v>
      </c>
      <c r="R228" s="2" t="s">
        <v>1101</v>
      </c>
      <c r="S228" s="2" t="s">
        <v>1438</v>
      </c>
      <c r="T228" s="2" t="s">
        <v>1437</v>
      </c>
      <c r="U228" s="2">
        <v>5</v>
      </c>
      <c r="V228" s="2" t="s">
        <v>2082</v>
      </c>
      <c r="W228" s="2">
        <v>10</v>
      </c>
      <c r="X228" s="2" t="s">
        <v>930</v>
      </c>
      <c r="Y228" s="2">
        <v>2</v>
      </c>
      <c r="Z228" s="2">
        <v>24</v>
      </c>
      <c r="AA228" s="2">
        <v>0</v>
      </c>
      <c r="AB228" s="2" t="s">
        <v>922</v>
      </c>
      <c r="AC228" s="2" t="s">
        <v>943</v>
      </c>
      <c r="AD228" s="2" t="s">
        <v>1440</v>
      </c>
      <c r="AE228" s="2">
        <v>25</v>
      </c>
      <c r="AF228" s="2">
        <v>18.5</v>
      </c>
      <c r="AG228" s="2">
        <v>7</v>
      </c>
      <c r="AH228" s="2">
        <v>30</v>
      </c>
      <c r="AI228" s="2" t="s">
        <v>943</v>
      </c>
    </row>
    <row r="229" spans="1:35" x14ac:dyDescent="0.3">
      <c r="A229" s="85">
        <v>228</v>
      </c>
      <c r="B229" s="19" t="str">
        <f>'FST imm. duration'!B229</f>
        <v xml:space="preserve">KOKRAS et al. </v>
      </c>
      <c r="C229" s="2" t="str">
        <f>'FST imm. duration'!E229</f>
        <v>Figure1-a</v>
      </c>
      <c r="D229" s="4">
        <f>'FST imm. duration'!D229</f>
        <v>1</v>
      </c>
      <c r="E229" s="4">
        <f>'FST imm. duration'!C229</f>
        <v>2015</v>
      </c>
      <c r="F229" s="2" t="s">
        <v>923</v>
      </c>
      <c r="G229" s="2" t="s">
        <v>953</v>
      </c>
      <c r="H229" s="2" t="s">
        <v>952</v>
      </c>
      <c r="I229" s="2" t="s">
        <v>943</v>
      </c>
      <c r="J229" s="2" t="s">
        <v>943</v>
      </c>
      <c r="K229" s="2" t="s">
        <v>1444</v>
      </c>
      <c r="L229" s="2" t="s">
        <v>1446</v>
      </c>
      <c r="M229" s="2" t="s">
        <v>943</v>
      </c>
      <c r="N229" s="2" t="s">
        <v>943</v>
      </c>
      <c r="O229" s="2" t="s">
        <v>943</v>
      </c>
      <c r="P229" s="2" t="s">
        <v>943</v>
      </c>
      <c r="Q229" s="2" t="s">
        <v>943</v>
      </c>
      <c r="R229" s="2" t="s">
        <v>1101</v>
      </c>
      <c r="S229" s="2" t="s">
        <v>1142</v>
      </c>
      <c r="T229" s="2" t="s">
        <v>1150</v>
      </c>
      <c r="U229" s="2">
        <v>5</v>
      </c>
      <c r="V229" s="2" t="s">
        <v>2082</v>
      </c>
      <c r="W229" s="2">
        <v>1</v>
      </c>
      <c r="X229" s="2" t="s">
        <v>930</v>
      </c>
      <c r="Y229" s="2">
        <v>3</v>
      </c>
      <c r="Z229" s="2">
        <v>1</v>
      </c>
      <c r="AA229" s="2">
        <v>0</v>
      </c>
      <c r="AB229" s="2" t="s">
        <v>922</v>
      </c>
      <c r="AC229" s="2" t="s">
        <v>921</v>
      </c>
      <c r="AD229" s="2" t="s">
        <v>1443</v>
      </c>
      <c r="AE229" s="2">
        <v>50</v>
      </c>
      <c r="AF229" s="2">
        <v>20</v>
      </c>
      <c r="AG229" s="2">
        <v>40</v>
      </c>
      <c r="AH229" s="2" t="s">
        <v>1483</v>
      </c>
      <c r="AI229" s="2" t="s">
        <v>943</v>
      </c>
    </row>
    <row r="230" spans="1:35" x14ac:dyDescent="0.3">
      <c r="A230" s="85">
        <v>229</v>
      </c>
      <c r="B230" s="19" t="str">
        <f>'FST imm. duration'!B230</f>
        <v xml:space="preserve">KOKRAS et al. </v>
      </c>
      <c r="C230" s="2" t="str">
        <f>'FST imm. duration'!E230</f>
        <v>Figure1-a</v>
      </c>
      <c r="D230" s="4">
        <f>'FST imm. duration'!D230</f>
        <v>2</v>
      </c>
      <c r="E230" s="4">
        <f>'FST imm. duration'!C230</f>
        <v>2015</v>
      </c>
      <c r="F230" s="2" t="s">
        <v>923</v>
      </c>
      <c r="G230" s="2" t="s">
        <v>953</v>
      </c>
      <c r="H230" s="2" t="s">
        <v>952</v>
      </c>
      <c r="I230" s="2" t="s">
        <v>943</v>
      </c>
      <c r="J230" s="2" t="s">
        <v>943</v>
      </c>
      <c r="K230" s="2" t="s">
        <v>1444</v>
      </c>
      <c r="L230" s="2" t="s">
        <v>1446</v>
      </c>
      <c r="M230" s="2" t="s">
        <v>943</v>
      </c>
      <c r="N230" s="2" t="s">
        <v>943</v>
      </c>
      <c r="O230" s="2" t="s">
        <v>943</v>
      </c>
      <c r="P230" s="2" t="s">
        <v>943</v>
      </c>
      <c r="Q230" s="2" t="s">
        <v>943</v>
      </c>
      <c r="R230" s="2" t="s">
        <v>1101</v>
      </c>
      <c r="S230" s="2" t="s">
        <v>1142</v>
      </c>
      <c r="T230" s="2" t="s">
        <v>1150</v>
      </c>
      <c r="U230" s="2">
        <v>40</v>
      </c>
      <c r="V230" s="2" t="s">
        <v>2082</v>
      </c>
      <c r="W230" s="2">
        <v>1</v>
      </c>
      <c r="X230" s="2" t="s">
        <v>930</v>
      </c>
      <c r="Y230" s="2">
        <v>3</v>
      </c>
      <c r="Z230" s="2">
        <v>1</v>
      </c>
      <c r="AA230" s="2">
        <v>0</v>
      </c>
      <c r="AB230" s="2" t="s">
        <v>922</v>
      </c>
      <c r="AC230" s="2" t="s">
        <v>921</v>
      </c>
      <c r="AD230" s="2" t="s">
        <v>1443</v>
      </c>
      <c r="AE230" s="2">
        <v>50</v>
      </c>
      <c r="AF230" s="2">
        <v>20</v>
      </c>
      <c r="AG230" s="2">
        <v>40</v>
      </c>
      <c r="AH230" s="2" t="s">
        <v>1483</v>
      </c>
      <c r="AI230" s="2" t="s">
        <v>943</v>
      </c>
    </row>
    <row r="231" spans="1:35" x14ac:dyDescent="0.3">
      <c r="A231" s="85">
        <v>230</v>
      </c>
      <c r="B231" s="19" t="str">
        <f>'FST imm. duration'!B231</f>
        <v xml:space="preserve">KOKRAS et al. </v>
      </c>
      <c r="C231" s="2" t="str">
        <f>'FST imm. duration'!E231</f>
        <v>Figure1-a</v>
      </c>
      <c r="D231" s="4">
        <f>'FST imm. duration'!D231</f>
        <v>3</v>
      </c>
      <c r="E231" s="4">
        <f>'FST imm. duration'!C231</f>
        <v>2015</v>
      </c>
      <c r="F231" s="2" t="s">
        <v>965</v>
      </c>
      <c r="G231" s="2" t="s">
        <v>953</v>
      </c>
      <c r="H231" s="2" t="s">
        <v>952</v>
      </c>
      <c r="I231" s="2" t="s">
        <v>943</v>
      </c>
      <c r="J231" s="2" t="s">
        <v>943</v>
      </c>
      <c r="K231" s="2" t="s">
        <v>1445</v>
      </c>
      <c r="L231" s="2" t="s">
        <v>1446</v>
      </c>
      <c r="M231" s="2" t="s">
        <v>943</v>
      </c>
      <c r="N231" s="2" t="s">
        <v>943</v>
      </c>
      <c r="O231" s="2" t="s">
        <v>943</v>
      </c>
      <c r="P231" s="2" t="s">
        <v>943</v>
      </c>
      <c r="Q231" s="2" t="s">
        <v>943</v>
      </c>
      <c r="R231" s="2" t="s">
        <v>1101</v>
      </c>
      <c r="S231" s="2" t="s">
        <v>1142</v>
      </c>
      <c r="T231" s="2" t="s">
        <v>1150</v>
      </c>
      <c r="U231" s="2">
        <v>5</v>
      </c>
      <c r="V231" s="2" t="s">
        <v>2082</v>
      </c>
      <c r="W231" s="2">
        <v>1</v>
      </c>
      <c r="X231" s="2" t="s">
        <v>930</v>
      </c>
      <c r="Y231" s="2">
        <v>3</v>
      </c>
      <c r="Z231" s="2">
        <v>1</v>
      </c>
      <c r="AA231" s="2">
        <v>0</v>
      </c>
      <c r="AB231" s="2" t="s">
        <v>922</v>
      </c>
      <c r="AC231" s="2" t="s">
        <v>921</v>
      </c>
      <c r="AD231" s="2" t="s">
        <v>1443</v>
      </c>
      <c r="AE231" s="2">
        <v>50</v>
      </c>
      <c r="AF231" s="2">
        <v>20</v>
      </c>
      <c r="AG231" s="2">
        <v>40</v>
      </c>
      <c r="AH231" s="2" t="s">
        <v>1483</v>
      </c>
      <c r="AI231" s="2" t="s">
        <v>943</v>
      </c>
    </row>
    <row r="232" spans="1:35" x14ac:dyDescent="0.3">
      <c r="A232" s="85">
        <v>231</v>
      </c>
      <c r="B232" s="19" t="str">
        <f>'FST imm. duration'!B232</f>
        <v xml:space="preserve">KOKRAS et al. </v>
      </c>
      <c r="C232" s="2" t="str">
        <f>'FST imm. duration'!E232</f>
        <v>Figure1-a</v>
      </c>
      <c r="D232" s="4">
        <f>'FST imm. duration'!D232</f>
        <v>4</v>
      </c>
      <c r="E232" s="4">
        <f>'FST imm. duration'!C232</f>
        <v>2015</v>
      </c>
      <c r="F232" s="2" t="s">
        <v>965</v>
      </c>
      <c r="G232" s="2" t="s">
        <v>953</v>
      </c>
      <c r="H232" s="2" t="s">
        <v>952</v>
      </c>
      <c r="I232" s="2" t="s">
        <v>943</v>
      </c>
      <c r="J232" s="2" t="s">
        <v>943</v>
      </c>
      <c r="K232" s="2" t="s">
        <v>1445</v>
      </c>
      <c r="L232" s="2" t="s">
        <v>1446</v>
      </c>
      <c r="M232" s="2" t="s">
        <v>943</v>
      </c>
      <c r="N232" s="2" t="s">
        <v>943</v>
      </c>
      <c r="O232" s="2" t="s">
        <v>943</v>
      </c>
      <c r="P232" s="2" t="s">
        <v>943</v>
      </c>
      <c r="Q232" s="2" t="s">
        <v>943</v>
      </c>
      <c r="R232" s="2" t="s">
        <v>1101</v>
      </c>
      <c r="S232" s="2" t="s">
        <v>1142</v>
      </c>
      <c r="T232" s="2" t="s">
        <v>1150</v>
      </c>
      <c r="U232" s="2">
        <v>40</v>
      </c>
      <c r="V232" s="2" t="s">
        <v>2082</v>
      </c>
      <c r="W232" s="2">
        <v>1</v>
      </c>
      <c r="X232" s="2" t="s">
        <v>930</v>
      </c>
      <c r="Y232" s="2">
        <v>3</v>
      </c>
      <c r="Z232" s="2">
        <v>1</v>
      </c>
      <c r="AA232" s="2">
        <v>0</v>
      </c>
      <c r="AB232" s="2" t="s">
        <v>922</v>
      </c>
      <c r="AC232" s="2" t="s">
        <v>921</v>
      </c>
      <c r="AD232" s="2" t="s">
        <v>1443</v>
      </c>
      <c r="AE232" s="2">
        <v>50</v>
      </c>
      <c r="AF232" s="2">
        <v>20</v>
      </c>
      <c r="AG232" s="2">
        <v>40</v>
      </c>
      <c r="AH232" s="2" t="s">
        <v>1483</v>
      </c>
      <c r="AI232" s="2" t="s">
        <v>943</v>
      </c>
    </row>
    <row r="233" spans="1:35" x14ac:dyDescent="0.3">
      <c r="A233" s="85">
        <v>232</v>
      </c>
      <c r="B233" s="19" t="str">
        <f>'FST imm. duration'!B233</f>
        <v xml:space="preserve">KULKARNI et al. </v>
      </c>
      <c r="C233" s="2" t="str">
        <f>'FST imm. duration'!E233</f>
        <v>Figure1-c</v>
      </c>
      <c r="D233" s="4">
        <f>'FST imm. duration'!D233</f>
        <v>1</v>
      </c>
      <c r="E233" s="4">
        <f>'FST imm. duration'!C233</f>
        <v>2008</v>
      </c>
      <c r="F233" s="2" t="s">
        <v>923</v>
      </c>
      <c r="G233" s="2" t="s">
        <v>954</v>
      </c>
      <c r="H233" s="2" t="s">
        <v>1466</v>
      </c>
      <c r="I233" s="2" t="s">
        <v>943</v>
      </c>
      <c r="J233" s="2" t="s">
        <v>955</v>
      </c>
      <c r="K233" s="2" t="s">
        <v>1453</v>
      </c>
      <c r="L233" s="2" t="s">
        <v>1452</v>
      </c>
      <c r="M233" s="2" t="s">
        <v>943</v>
      </c>
      <c r="N233" s="2" t="s">
        <v>943</v>
      </c>
      <c r="O233" s="80" t="s">
        <v>1937</v>
      </c>
      <c r="P233" s="2" t="s">
        <v>1513</v>
      </c>
      <c r="Q233" s="2" t="s">
        <v>1992</v>
      </c>
      <c r="R233" s="2" t="s">
        <v>1101</v>
      </c>
      <c r="S233" s="2" t="s">
        <v>928</v>
      </c>
      <c r="T233" s="2" t="s">
        <v>1150</v>
      </c>
      <c r="U233" s="2">
        <v>10</v>
      </c>
      <c r="V233" s="2" t="s">
        <v>2082</v>
      </c>
      <c r="W233" s="2">
        <v>1</v>
      </c>
      <c r="X233" s="2" t="s">
        <v>930</v>
      </c>
      <c r="Y233" s="2">
        <v>1</v>
      </c>
      <c r="Z233" s="2">
        <v>0.5</v>
      </c>
      <c r="AA233" s="2">
        <v>1</v>
      </c>
      <c r="AB233" s="2" t="s">
        <v>1191</v>
      </c>
      <c r="AC233" s="2" t="s">
        <v>1127</v>
      </c>
      <c r="AD233" s="2" t="s">
        <v>1454</v>
      </c>
      <c r="AE233" s="2">
        <v>20</v>
      </c>
      <c r="AF233" s="2">
        <v>10</v>
      </c>
      <c r="AG233" s="2">
        <v>15</v>
      </c>
      <c r="AH233" s="2" t="s">
        <v>1483</v>
      </c>
      <c r="AI233" s="2" t="s">
        <v>943</v>
      </c>
    </row>
    <row r="234" spans="1:35" x14ac:dyDescent="0.3">
      <c r="A234" s="85">
        <v>233</v>
      </c>
      <c r="B234" s="19" t="str">
        <f>'FST imm. duration'!B234</f>
        <v xml:space="preserve">KULKARNI et al. </v>
      </c>
      <c r="C234" s="2" t="str">
        <f>'FST imm. duration'!E234</f>
        <v>Figure2-a</v>
      </c>
      <c r="D234" s="4">
        <f>'FST imm. duration'!D234</f>
        <v>4</v>
      </c>
      <c r="E234" s="4">
        <f>'FST imm. duration'!C234</f>
        <v>2008</v>
      </c>
      <c r="F234" s="2" t="s">
        <v>923</v>
      </c>
      <c r="G234" s="2" t="s">
        <v>954</v>
      </c>
      <c r="H234" s="2" t="s">
        <v>1466</v>
      </c>
      <c r="I234" s="2" t="s">
        <v>943</v>
      </c>
      <c r="J234" s="2" t="s">
        <v>943</v>
      </c>
      <c r="K234" s="2" t="s">
        <v>1451</v>
      </c>
      <c r="L234" s="2" t="s">
        <v>1452</v>
      </c>
      <c r="M234" s="2" t="s">
        <v>943</v>
      </c>
      <c r="N234" s="2" t="s">
        <v>943</v>
      </c>
      <c r="O234" s="80" t="s">
        <v>1937</v>
      </c>
      <c r="P234" s="2" t="s">
        <v>1513</v>
      </c>
      <c r="Q234" s="2" t="s">
        <v>1992</v>
      </c>
      <c r="R234" s="2" t="s">
        <v>1101</v>
      </c>
      <c r="S234" s="2" t="s">
        <v>1028</v>
      </c>
      <c r="T234" s="2" t="s">
        <v>1154</v>
      </c>
      <c r="U234" s="2">
        <v>16</v>
      </c>
      <c r="V234" s="2" t="s">
        <v>2082</v>
      </c>
      <c r="W234" s="2">
        <v>1</v>
      </c>
      <c r="X234" s="2" t="s">
        <v>930</v>
      </c>
      <c r="Y234" s="2">
        <v>1</v>
      </c>
      <c r="Z234" s="2">
        <v>0.5</v>
      </c>
      <c r="AA234" s="2">
        <v>1</v>
      </c>
      <c r="AB234" s="2" t="s">
        <v>1191</v>
      </c>
      <c r="AC234" s="2" t="s">
        <v>1127</v>
      </c>
      <c r="AD234" s="2" t="s">
        <v>1454</v>
      </c>
      <c r="AE234" s="2">
        <v>20</v>
      </c>
      <c r="AF234" s="2">
        <v>10</v>
      </c>
      <c r="AG234" s="2">
        <v>15</v>
      </c>
      <c r="AH234" s="2" t="s">
        <v>1483</v>
      </c>
      <c r="AI234" s="2" t="s">
        <v>943</v>
      </c>
    </row>
    <row r="235" spans="1:35" x14ac:dyDescent="0.3">
      <c r="A235" s="85">
        <v>234</v>
      </c>
      <c r="B235" s="19" t="str">
        <f>'FST imm. duration'!B235</f>
        <v xml:space="preserve">KULKARNI et al. </v>
      </c>
      <c r="C235" s="2" t="str">
        <f>'FST imm. duration'!E235</f>
        <v>Figure2-a</v>
      </c>
      <c r="D235" s="4">
        <f>'FST imm. duration'!D235</f>
        <v>5</v>
      </c>
      <c r="E235" s="4">
        <f>'FST imm. duration'!C235</f>
        <v>2008</v>
      </c>
      <c r="F235" s="2" t="s">
        <v>923</v>
      </c>
      <c r="G235" s="2" t="s">
        <v>954</v>
      </c>
      <c r="H235" s="2" t="s">
        <v>1466</v>
      </c>
      <c r="I235" s="2" t="s">
        <v>943</v>
      </c>
      <c r="J235" s="2" t="s">
        <v>943</v>
      </c>
      <c r="K235" s="2" t="s">
        <v>1451</v>
      </c>
      <c r="L235" s="2" t="s">
        <v>1452</v>
      </c>
      <c r="M235" s="2" t="s">
        <v>943</v>
      </c>
      <c r="N235" s="2" t="s">
        <v>943</v>
      </c>
      <c r="O235" s="80" t="s">
        <v>1937</v>
      </c>
      <c r="P235" s="2" t="s">
        <v>1513</v>
      </c>
      <c r="Q235" s="2" t="s">
        <v>1992</v>
      </c>
      <c r="R235" s="2" t="s">
        <v>1101</v>
      </c>
      <c r="S235" s="2" t="s">
        <v>928</v>
      </c>
      <c r="T235" s="2" t="s">
        <v>1150</v>
      </c>
      <c r="U235" s="2">
        <v>5</v>
      </c>
      <c r="V235" s="2" t="s">
        <v>2082</v>
      </c>
      <c r="W235" s="2">
        <v>1</v>
      </c>
      <c r="X235" s="2" t="s">
        <v>930</v>
      </c>
      <c r="Y235" s="2">
        <v>1</v>
      </c>
      <c r="Z235" s="2">
        <v>0.5</v>
      </c>
      <c r="AA235" s="2">
        <v>1</v>
      </c>
      <c r="AB235" s="2" t="s">
        <v>1191</v>
      </c>
      <c r="AC235" s="2" t="s">
        <v>1127</v>
      </c>
      <c r="AD235" s="2" t="s">
        <v>1454</v>
      </c>
      <c r="AE235" s="2">
        <v>20</v>
      </c>
      <c r="AF235" s="2">
        <v>10</v>
      </c>
      <c r="AG235" s="2">
        <v>15</v>
      </c>
      <c r="AH235" s="2" t="s">
        <v>1483</v>
      </c>
      <c r="AI235" s="2" t="s">
        <v>943</v>
      </c>
    </row>
    <row r="236" spans="1:35" x14ac:dyDescent="0.3">
      <c r="A236" s="85">
        <v>235</v>
      </c>
      <c r="B236" s="19" t="str">
        <f>'FST imm. duration'!B236</f>
        <v xml:space="preserve">KULKARNI et al. </v>
      </c>
      <c r="C236" s="2" t="str">
        <f>'FST imm. duration'!E236</f>
        <v>Figure2-a</v>
      </c>
      <c r="D236" s="4">
        <f>'FST imm. duration'!D236</f>
        <v>8</v>
      </c>
      <c r="E236" s="4">
        <f>'FST imm. duration'!C236</f>
        <v>2008</v>
      </c>
      <c r="F236" s="2" t="s">
        <v>923</v>
      </c>
      <c r="G236" s="2" t="s">
        <v>954</v>
      </c>
      <c r="H236" s="2" t="s">
        <v>1466</v>
      </c>
      <c r="I236" s="2" t="s">
        <v>943</v>
      </c>
      <c r="J236" s="2" t="s">
        <v>943</v>
      </c>
      <c r="K236" s="2" t="s">
        <v>1451</v>
      </c>
      <c r="L236" s="2" t="s">
        <v>1452</v>
      </c>
      <c r="M236" s="2" t="s">
        <v>943</v>
      </c>
      <c r="N236" s="2" t="s">
        <v>943</v>
      </c>
      <c r="O236" s="80" t="s">
        <v>1937</v>
      </c>
      <c r="P236" s="2" t="s">
        <v>1513</v>
      </c>
      <c r="Q236" s="2" t="s">
        <v>1992</v>
      </c>
      <c r="R236" s="2" t="s">
        <v>1101</v>
      </c>
      <c r="S236" s="2" t="s">
        <v>1429</v>
      </c>
      <c r="T236" s="2" t="s">
        <v>1430</v>
      </c>
      <c r="U236" s="2">
        <v>5</v>
      </c>
      <c r="V236" s="2" t="s">
        <v>2082</v>
      </c>
      <c r="W236" s="2">
        <v>1</v>
      </c>
      <c r="X236" s="2" t="s">
        <v>930</v>
      </c>
      <c r="Y236" s="2">
        <v>1</v>
      </c>
      <c r="Z236" s="2">
        <v>0.5</v>
      </c>
      <c r="AA236" s="2">
        <v>1</v>
      </c>
      <c r="AB236" s="2" t="s">
        <v>1191</v>
      </c>
      <c r="AC236" s="2" t="s">
        <v>1127</v>
      </c>
      <c r="AD236" s="2" t="s">
        <v>1454</v>
      </c>
      <c r="AE236" s="2">
        <v>20</v>
      </c>
      <c r="AF236" s="2">
        <v>10</v>
      </c>
      <c r="AG236" s="2">
        <v>15</v>
      </c>
      <c r="AH236" s="2" t="s">
        <v>1483</v>
      </c>
      <c r="AI236" s="2" t="s">
        <v>943</v>
      </c>
    </row>
    <row r="237" spans="1:35" x14ac:dyDescent="0.3">
      <c r="A237" s="85">
        <v>236</v>
      </c>
      <c r="B237" s="19" t="str">
        <f>'FST imm. duration'!B237</f>
        <v xml:space="preserve">KULKARNI et al. </v>
      </c>
      <c r="C237" s="2" t="str">
        <f>'FST imm. duration'!E237</f>
        <v>Figure2-b</v>
      </c>
      <c r="D237" s="4">
        <f>'FST imm. duration'!D237</f>
        <v>11</v>
      </c>
      <c r="E237" s="4">
        <f>'FST imm. duration'!C237</f>
        <v>2008</v>
      </c>
      <c r="F237" s="2" t="s">
        <v>923</v>
      </c>
      <c r="G237" s="2" t="s">
        <v>954</v>
      </c>
      <c r="H237" s="2" t="s">
        <v>1466</v>
      </c>
      <c r="I237" s="2" t="s">
        <v>943</v>
      </c>
      <c r="J237" s="2" t="s">
        <v>943</v>
      </c>
      <c r="K237" s="2" t="s">
        <v>1451</v>
      </c>
      <c r="L237" s="2" t="s">
        <v>1452</v>
      </c>
      <c r="M237" s="2" t="s">
        <v>943</v>
      </c>
      <c r="N237" s="2" t="s">
        <v>943</v>
      </c>
      <c r="O237" s="80" t="s">
        <v>1937</v>
      </c>
      <c r="P237" s="2" t="s">
        <v>1513</v>
      </c>
      <c r="Q237" s="2" t="s">
        <v>1992</v>
      </c>
      <c r="R237" s="2" t="s">
        <v>1101</v>
      </c>
      <c r="S237" s="2" t="s">
        <v>945</v>
      </c>
      <c r="T237" s="2" t="s">
        <v>1151</v>
      </c>
      <c r="U237" s="2">
        <v>5</v>
      </c>
      <c r="V237" s="2" t="s">
        <v>2082</v>
      </c>
      <c r="W237" s="2">
        <v>1</v>
      </c>
      <c r="X237" s="2" t="s">
        <v>930</v>
      </c>
      <c r="Y237" s="2">
        <v>1</v>
      </c>
      <c r="Z237" s="2">
        <v>0.5</v>
      </c>
      <c r="AA237" s="2">
        <v>1</v>
      </c>
      <c r="AB237" s="2" t="s">
        <v>1191</v>
      </c>
      <c r="AC237" s="2" t="s">
        <v>1127</v>
      </c>
      <c r="AD237" s="2" t="s">
        <v>1454</v>
      </c>
      <c r="AE237" s="2">
        <v>20</v>
      </c>
      <c r="AF237" s="2">
        <v>10</v>
      </c>
      <c r="AG237" s="2">
        <v>15</v>
      </c>
      <c r="AH237" s="2" t="s">
        <v>1483</v>
      </c>
      <c r="AI237" s="2" t="s">
        <v>943</v>
      </c>
    </row>
    <row r="238" spans="1:35" x14ac:dyDescent="0.3">
      <c r="A238" s="85">
        <v>237</v>
      </c>
      <c r="B238" s="19" t="str">
        <f>'FST imm. duration'!B238</f>
        <v xml:space="preserve">KULKARNI et al. </v>
      </c>
      <c r="C238" s="2" t="str">
        <f>'FST imm. duration'!E238</f>
        <v>Figure2-b</v>
      </c>
      <c r="D238" s="4">
        <f>'FST imm. duration'!D238</f>
        <v>12</v>
      </c>
      <c r="E238" s="4">
        <f>'FST imm. duration'!C238</f>
        <v>2008</v>
      </c>
      <c r="F238" s="2" t="s">
        <v>923</v>
      </c>
      <c r="G238" s="2" t="s">
        <v>954</v>
      </c>
      <c r="H238" s="2" t="s">
        <v>1466</v>
      </c>
      <c r="I238" s="2" t="s">
        <v>943</v>
      </c>
      <c r="J238" s="2" t="s">
        <v>943</v>
      </c>
      <c r="K238" s="2" t="s">
        <v>1451</v>
      </c>
      <c r="L238" s="2" t="s">
        <v>1452</v>
      </c>
      <c r="M238" s="2" t="s">
        <v>943</v>
      </c>
      <c r="N238" s="2" t="s">
        <v>943</v>
      </c>
      <c r="O238" s="80" t="s">
        <v>1937</v>
      </c>
      <c r="P238" s="2" t="s">
        <v>1513</v>
      </c>
      <c r="Q238" s="2" t="s">
        <v>1992</v>
      </c>
      <c r="R238" s="2" t="s">
        <v>1101</v>
      </c>
      <c r="S238" s="2" t="s">
        <v>945</v>
      </c>
      <c r="T238" s="2" t="s">
        <v>1151</v>
      </c>
      <c r="U238" s="2">
        <v>10</v>
      </c>
      <c r="V238" s="2" t="s">
        <v>2082</v>
      </c>
      <c r="W238" s="2">
        <v>1</v>
      </c>
      <c r="X238" s="2" t="s">
        <v>930</v>
      </c>
      <c r="Y238" s="2">
        <v>1</v>
      </c>
      <c r="Z238" s="2">
        <v>0.5</v>
      </c>
      <c r="AA238" s="2">
        <v>1</v>
      </c>
      <c r="AB238" s="2" t="s">
        <v>1191</v>
      </c>
      <c r="AC238" s="2" t="s">
        <v>1127</v>
      </c>
      <c r="AD238" s="2" t="s">
        <v>1454</v>
      </c>
      <c r="AE238" s="2">
        <v>20</v>
      </c>
      <c r="AF238" s="2">
        <v>10</v>
      </c>
      <c r="AG238" s="2">
        <v>15</v>
      </c>
      <c r="AH238" s="2" t="s">
        <v>1483</v>
      </c>
      <c r="AI238" s="2" t="s">
        <v>943</v>
      </c>
    </row>
    <row r="239" spans="1:35" x14ac:dyDescent="0.3">
      <c r="A239" s="85">
        <v>238</v>
      </c>
      <c r="B239" s="19" t="str">
        <f>'FST imm. duration'!B239</f>
        <v xml:space="preserve">KULKARNI et al. </v>
      </c>
      <c r="C239" s="2" t="str">
        <f>'FST imm. duration'!E239</f>
        <v>Figure2-b</v>
      </c>
      <c r="D239" s="4">
        <f>'FST imm. duration'!D239</f>
        <v>13</v>
      </c>
      <c r="E239" s="4">
        <f>'FST imm. duration'!C239</f>
        <v>2008</v>
      </c>
      <c r="F239" s="2" t="s">
        <v>923</v>
      </c>
      <c r="G239" s="2" t="s">
        <v>954</v>
      </c>
      <c r="H239" s="2" t="s">
        <v>1466</v>
      </c>
      <c r="I239" s="2" t="s">
        <v>943</v>
      </c>
      <c r="J239" s="2" t="s">
        <v>943</v>
      </c>
      <c r="K239" s="2" t="s">
        <v>1451</v>
      </c>
      <c r="L239" s="2" t="s">
        <v>1452</v>
      </c>
      <c r="M239" s="2" t="s">
        <v>943</v>
      </c>
      <c r="N239" s="2" t="s">
        <v>943</v>
      </c>
      <c r="O239" s="80" t="s">
        <v>1937</v>
      </c>
      <c r="P239" s="2" t="s">
        <v>1513</v>
      </c>
      <c r="Q239" s="2" t="s">
        <v>1992</v>
      </c>
      <c r="R239" s="2" t="s">
        <v>1101</v>
      </c>
      <c r="S239" s="2" t="s">
        <v>945</v>
      </c>
      <c r="T239" s="2" t="s">
        <v>1151</v>
      </c>
      <c r="U239" s="2">
        <v>20</v>
      </c>
      <c r="V239" s="2" t="s">
        <v>2082</v>
      </c>
      <c r="W239" s="2">
        <v>1</v>
      </c>
      <c r="X239" s="2" t="s">
        <v>930</v>
      </c>
      <c r="Y239" s="2">
        <v>1</v>
      </c>
      <c r="Z239" s="2">
        <v>0.5</v>
      </c>
      <c r="AA239" s="2">
        <v>1</v>
      </c>
      <c r="AB239" s="2" t="s">
        <v>1191</v>
      </c>
      <c r="AC239" s="2" t="s">
        <v>1127</v>
      </c>
      <c r="AD239" s="2" t="s">
        <v>1454</v>
      </c>
      <c r="AE239" s="2">
        <v>20</v>
      </c>
      <c r="AF239" s="2">
        <v>10</v>
      </c>
      <c r="AG239" s="2">
        <v>15</v>
      </c>
      <c r="AH239" s="2" t="s">
        <v>1483</v>
      </c>
      <c r="AI239" s="2" t="s">
        <v>943</v>
      </c>
    </row>
    <row r="240" spans="1:35" x14ac:dyDescent="0.3">
      <c r="A240" s="85">
        <v>239</v>
      </c>
      <c r="B240" s="19" t="str">
        <f>'FST imm. duration'!B240</f>
        <v xml:space="preserve">KULKARNI et al. </v>
      </c>
      <c r="C240" s="2" t="str">
        <f>'FST imm. duration'!E240</f>
        <v>Figure2-b</v>
      </c>
      <c r="D240" s="4">
        <f>'FST imm. duration'!D240</f>
        <v>14</v>
      </c>
      <c r="E240" s="4">
        <f>'FST imm. duration'!C240</f>
        <v>2008</v>
      </c>
      <c r="F240" s="2" t="s">
        <v>923</v>
      </c>
      <c r="G240" s="2" t="s">
        <v>954</v>
      </c>
      <c r="H240" s="2" t="s">
        <v>1466</v>
      </c>
      <c r="I240" s="2" t="s">
        <v>943</v>
      </c>
      <c r="J240" s="2" t="s">
        <v>943</v>
      </c>
      <c r="K240" s="2" t="s">
        <v>1451</v>
      </c>
      <c r="L240" s="2" t="s">
        <v>1452</v>
      </c>
      <c r="M240" s="2" t="s">
        <v>943</v>
      </c>
      <c r="N240" s="2" t="s">
        <v>943</v>
      </c>
      <c r="O240" s="80" t="s">
        <v>1937</v>
      </c>
      <c r="P240" s="2" t="s">
        <v>1513</v>
      </c>
      <c r="Q240" s="2" t="s">
        <v>1992</v>
      </c>
      <c r="R240" s="2" t="s">
        <v>1101</v>
      </c>
      <c r="S240" s="2" t="s">
        <v>929</v>
      </c>
      <c r="T240" s="2" t="s">
        <v>1151</v>
      </c>
      <c r="U240" s="2">
        <v>5</v>
      </c>
      <c r="V240" s="2" t="s">
        <v>2082</v>
      </c>
      <c r="W240" s="2">
        <v>1</v>
      </c>
      <c r="X240" s="2" t="s">
        <v>930</v>
      </c>
      <c r="Y240" s="2">
        <v>1</v>
      </c>
      <c r="Z240" s="2">
        <v>0.5</v>
      </c>
      <c r="AA240" s="2">
        <v>1</v>
      </c>
      <c r="AB240" s="2" t="s">
        <v>1191</v>
      </c>
      <c r="AC240" s="2" t="s">
        <v>1127</v>
      </c>
      <c r="AD240" s="2" t="s">
        <v>1454</v>
      </c>
      <c r="AE240" s="2">
        <v>20</v>
      </c>
      <c r="AF240" s="2">
        <v>10</v>
      </c>
      <c r="AG240" s="2">
        <v>15</v>
      </c>
      <c r="AH240" s="2" t="s">
        <v>1483</v>
      </c>
      <c r="AI240" s="2" t="s">
        <v>943</v>
      </c>
    </row>
    <row r="241" spans="1:35" x14ac:dyDescent="0.3">
      <c r="A241" s="85">
        <v>240</v>
      </c>
      <c r="B241" s="19" t="str">
        <f>'FST imm. duration'!B241</f>
        <v xml:space="preserve">KULKARNI et al. </v>
      </c>
      <c r="C241" s="2" t="str">
        <f>'FST imm. duration'!E241</f>
        <v>Figure2-b</v>
      </c>
      <c r="D241" s="4">
        <f>'FST imm. duration'!D241</f>
        <v>15</v>
      </c>
      <c r="E241" s="4">
        <f>'FST imm. duration'!C241</f>
        <v>2008</v>
      </c>
      <c r="F241" s="2" t="s">
        <v>923</v>
      </c>
      <c r="G241" s="2" t="s">
        <v>954</v>
      </c>
      <c r="H241" s="2" t="s">
        <v>1466</v>
      </c>
      <c r="I241" s="2" t="s">
        <v>943</v>
      </c>
      <c r="J241" s="2" t="s">
        <v>943</v>
      </c>
      <c r="K241" s="2" t="s">
        <v>1451</v>
      </c>
      <c r="L241" s="2" t="s">
        <v>1452</v>
      </c>
      <c r="M241" s="2" t="s">
        <v>943</v>
      </c>
      <c r="N241" s="2" t="s">
        <v>943</v>
      </c>
      <c r="O241" s="80" t="s">
        <v>1937</v>
      </c>
      <c r="P241" s="2" t="s">
        <v>1513</v>
      </c>
      <c r="Q241" s="2" t="s">
        <v>1992</v>
      </c>
      <c r="R241" s="2" t="s">
        <v>1101</v>
      </c>
      <c r="S241" s="2" t="s">
        <v>929</v>
      </c>
      <c r="T241" s="2" t="s">
        <v>1151</v>
      </c>
      <c r="U241" s="2">
        <v>10</v>
      </c>
      <c r="V241" s="2" t="s">
        <v>2082</v>
      </c>
      <c r="W241" s="2">
        <v>1</v>
      </c>
      <c r="X241" s="2" t="s">
        <v>930</v>
      </c>
      <c r="Y241" s="2">
        <v>1</v>
      </c>
      <c r="Z241" s="2">
        <v>0.5</v>
      </c>
      <c r="AA241" s="2">
        <v>1</v>
      </c>
      <c r="AB241" s="2" t="s">
        <v>1191</v>
      </c>
      <c r="AC241" s="2" t="s">
        <v>1127</v>
      </c>
      <c r="AD241" s="2" t="s">
        <v>1454</v>
      </c>
      <c r="AE241" s="2">
        <v>20</v>
      </c>
      <c r="AF241" s="2">
        <v>10</v>
      </c>
      <c r="AG241" s="2">
        <v>15</v>
      </c>
      <c r="AH241" s="2" t="s">
        <v>1483</v>
      </c>
      <c r="AI241" s="2" t="s">
        <v>943</v>
      </c>
    </row>
    <row r="242" spans="1:35" x14ac:dyDescent="0.3">
      <c r="A242" s="85">
        <v>241</v>
      </c>
      <c r="B242" s="19" t="str">
        <f>'FST imm. duration'!B242</f>
        <v xml:space="preserve">KULKARNI et al. </v>
      </c>
      <c r="C242" s="2" t="str">
        <f>'FST imm. duration'!E242</f>
        <v>Figure2-b</v>
      </c>
      <c r="D242" s="4">
        <f>'FST imm. duration'!D242</f>
        <v>16</v>
      </c>
      <c r="E242" s="4">
        <f>'FST imm. duration'!C242</f>
        <v>2008</v>
      </c>
      <c r="F242" s="2" t="s">
        <v>923</v>
      </c>
      <c r="G242" s="2" t="s">
        <v>954</v>
      </c>
      <c r="H242" s="2" t="s">
        <v>1466</v>
      </c>
      <c r="I242" s="2" t="s">
        <v>943</v>
      </c>
      <c r="J242" s="2" t="s">
        <v>943</v>
      </c>
      <c r="K242" s="2" t="s">
        <v>1451</v>
      </c>
      <c r="L242" s="2" t="s">
        <v>1452</v>
      </c>
      <c r="M242" s="2" t="s">
        <v>943</v>
      </c>
      <c r="N242" s="2" t="s">
        <v>943</v>
      </c>
      <c r="O242" s="80" t="s">
        <v>1937</v>
      </c>
      <c r="P242" s="2" t="s">
        <v>1513</v>
      </c>
      <c r="Q242" s="2" t="s">
        <v>1992</v>
      </c>
      <c r="R242" s="2" t="s">
        <v>1101</v>
      </c>
      <c r="S242" s="2" t="s">
        <v>929</v>
      </c>
      <c r="T242" s="2" t="s">
        <v>1151</v>
      </c>
      <c r="U242" s="2">
        <v>20</v>
      </c>
      <c r="V242" s="2" t="s">
        <v>2082</v>
      </c>
      <c r="W242" s="2">
        <v>1</v>
      </c>
      <c r="X242" s="2" t="s">
        <v>930</v>
      </c>
      <c r="Y242" s="2">
        <v>1</v>
      </c>
      <c r="Z242" s="2">
        <v>0.5</v>
      </c>
      <c r="AA242" s="2">
        <v>1</v>
      </c>
      <c r="AB242" s="2" t="s">
        <v>1191</v>
      </c>
      <c r="AC242" s="2" t="s">
        <v>1127</v>
      </c>
      <c r="AD242" s="2" t="s">
        <v>1454</v>
      </c>
      <c r="AE242" s="2">
        <v>20</v>
      </c>
      <c r="AF242" s="2">
        <v>10</v>
      </c>
      <c r="AG242" s="2">
        <v>15</v>
      </c>
      <c r="AH242" s="2" t="s">
        <v>1483</v>
      </c>
      <c r="AI242" s="2" t="s">
        <v>943</v>
      </c>
    </row>
    <row r="243" spans="1:35" x14ac:dyDescent="0.3">
      <c r="A243" s="85">
        <v>242</v>
      </c>
      <c r="B243" s="19" t="str">
        <f>'FST imm. duration'!B243</f>
        <v xml:space="preserve">KULKARNI et al. </v>
      </c>
      <c r="C243" s="2" t="str">
        <f>'FST imm. duration'!E243</f>
        <v>Figure3</v>
      </c>
      <c r="D243" s="4">
        <f>'FST imm. duration'!D243</f>
        <v>17</v>
      </c>
      <c r="E243" s="4">
        <f>'FST imm. duration'!C243</f>
        <v>2008</v>
      </c>
      <c r="F243" s="2" t="s">
        <v>923</v>
      </c>
      <c r="G243" s="2" t="s">
        <v>954</v>
      </c>
      <c r="H243" s="2" t="s">
        <v>1466</v>
      </c>
      <c r="I243" s="2" t="s">
        <v>943</v>
      </c>
      <c r="J243" s="2" t="s">
        <v>943</v>
      </c>
      <c r="K243" s="2" t="s">
        <v>1451</v>
      </c>
      <c r="L243" s="2" t="s">
        <v>1452</v>
      </c>
      <c r="M243" s="2" t="s">
        <v>943</v>
      </c>
      <c r="N243" s="2" t="s">
        <v>943</v>
      </c>
      <c r="O243" s="80" t="s">
        <v>1937</v>
      </c>
      <c r="P243" s="2" t="s">
        <v>1513</v>
      </c>
      <c r="Q243" s="2" t="s">
        <v>1992</v>
      </c>
      <c r="R243" s="2" t="s">
        <v>1101</v>
      </c>
      <c r="S243" s="2" t="s">
        <v>1450</v>
      </c>
      <c r="T243" s="2" t="s">
        <v>1153</v>
      </c>
      <c r="U243" s="2">
        <v>5</v>
      </c>
      <c r="V243" s="2" t="s">
        <v>2082</v>
      </c>
      <c r="W243" s="2">
        <v>1</v>
      </c>
      <c r="X243" s="2" t="s">
        <v>930</v>
      </c>
      <c r="Y243" s="2">
        <v>1</v>
      </c>
      <c r="Z243" s="2">
        <v>0.5</v>
      </c>
      <c r="AA243" s="2">
        <v>1</v>
      </c>
      <c r="AB243" s="2" t="s">
        <v>1191</v>
      </c>
      <c r="AC243" s="2" t="s">
        <v>1127</v>
      </c>
      <c r="AD243" s="2" t="s">
        <v>1454</v>
      </c>
      <c r="AE243" s="2">
        <v>20</v>
      </c>
      <c r="AF243" s="2">
        <v>10</v>
      </c>
      <c r="AG243" s="2">
        <v>15</v>
      </c>
      <c r="AH243" s="2" t="s">
        <v>1483</v>
      </c>
      <c r="AI243" s="2" t="s">
        <v>943</v>
      </c>
    </row>
    <row r="244" spans="1:35" x14ac:dyDescent="0.3">
      <c r="A244" s="85">
        <v>243</v>
      </c>
      <c r="B244" s="19" t="str">
        <f>'FST imm. duration'!B244</f>
        <v xml:space="preserve">KURHE et al. </v>
      </c>
      <c r="C244" s="2" t="str">
        <f>'FST imm. duration'!E244</f>
        <v>Figure3</v>
      </c>
      <c r="D244" s="4">
        <f>'FST imm. duration'!D244</f>
        <v>1</v>
      </c>
      <c r="E244" s="4">
        <f>'FST imm. duration'!C244</f>
        <v>2014</v>
      </c>
      <c r="F244" s="2" t="s">
        <v>923</v>
      </c>
      <c r="G244" s="2" t="s">
        <v>954</v>
      </c>
      <c r="H244" s="2" t="s">
        <v>951</v>
      </c>
      <c r="I244" s="2" t="s">
        <v>943</v>
      </c>
      <c r="J244" s="2" t="s">
        <v>943</v>
      </c>
      <c r="K244" s="2" t="s">
        <v>1075</v>
      </c>
      <c r="L244" s="2" t="s">
        <v>1455</v>
      </c>
      <c r="M244" s="2" t="s">
        <v>943</v>
      </c>
      <c r="N244" s="2" t="s">
        <v>943</v>
      </c>
      <c r="O244" s="80" t="s">
        <v>1937</v>
      </c>
      <c r="P244" s="2" t="s">
        <v>1964</v>
      </c>
      <c r="Q244" s="2" t="s">
        <v>1960</v>
      </c>
      <c r="R244" s="2" t="s">
        <v>1101</v>
      </c>
      <c r="S244" s="2" t="s">
        <v>1064</v>
      </c>
      <c r="T244" s="2" t="s">
        <v>1150</v>
      </c>
      <c r="U244" s="2">
        <v>10</v>
      </c>
      <c r="V244" s="2" t="s">
        <v>2082</v>
      </c>
      <c r="W244" s="2">
        <v>1</v>
      </c>
      <c r="X244" s="2" t="s">
        <v>930</v>
      </c>
      <c r="Y244" s="2">
        <v>1</v>
      </c>
      <c r="Z244" s="2">
        <v>0.5</v>
      </c>
      <c r="AA244" s="2">
        <v>1</v>
      </c>
      <c r="AB244" s="2" t="s">
        <v>1027</v>
      </c>
      <c r="AC244" s="2" t="s">
        <v>943</v>
      </c>
      <c r="AD244" s="2" t="s">
        <v>1456</v>
      </c>
      <c r="AE244" s="2">
        <v>25</v>
      </c>
      <c r="AF244" s="2" t="s">
        <v>1995</v>
      </c>
      <c r="AG244" s="2">
        <v>15</v>
      </c>
      <c r="AH244" s="2" t="s">
        <v>1964</v>
      </c>
      <c r="AI244" s="2" t="s">
        <v>943</v>
      </c>
    </row>
    <row r="245" spans="1:35" x14ac:dyDescent="0.3">
      <c r="A245" s="85">
        <v>244</v>
      </c>
      <c r="B245" s="19" t="str">
        <f>'FST imm. duration'!B245</f>
        <v xml:space="preserve">KUSMIDER et al. </v>
      </c>
      <c r="C245" s="2" t="str">
        <f>'FST imm. duration'!E245</f>
        <v>Figure1</v>
      </c>
      <c r="D245" s="4">
        <f>'FST imm. duration'!D245</f>
        <v>1</v>
      </c>
      <c r="E245" s="4">
        <f>'FST imm. duration'!C245</f>
        <v>2007</v>
      </c>
      <c r="F245" s="2" t="s">
        <v>923</v>
      </c>
      <c r="G245" s="2" t="s">
        <v>953</v>
      </c>
      <c r="H245" s="2" t="s">
        <v>952</v>
      </c>
      <c r="I245" s="2">
        <v>80</v>
      </c>
      <c r="J245" s="2" t="s">
        <v>943</v>
      </c>
      <c r="K245" s="2" t="s">
        <v>1457</v>
      </c>
      <c r="L245" s="2" t="s">
        <v>1458</v>
      </c>
      <c r="M245" s="2" t="s">
        <v>943</v>
      </c>
      <c r="N245" s="2" t="s">
        <v>943</v>
      </c>
      <c r="O245" s="80" t="s">
        <v>1930</v>
      </c>
      <c r="P245" s="2" t="s">
        <v>1938</v>
      </c>
      <c r="Q245" s="2" t="s">
        <v>943</v>
      </c>
      <c r="R245" s="2" t="s">
        <v>1101</v>
      </c>
      <c r="S245" s="2" t="s">
        <v>999</v>
      </c>
      <c r="T245" s="2" t="s">
        <v>1150</v>
      </c>
      <c r="U245" s="2">
        <v>7.5</v>
      </c>
      <c r="V245" s="2" t="s">
        <v>2082</v>
      </c>
      <c r="W245" s="2">
        <v>1</v>
      </c>
      <c r="X245" s="2" t="s">
        <v>930</v>
      </c>
      <c r="Y245" s="2">
        <v>3</v>
      </c>
      <c r="Z245" s="2">
        <v>1</v>
      </c>
      <c r="AA245" s="2">
        <v>0</v>
      </c>
      <c r="AB245" s="2" t="s">
        <v>922</v>
      </c>
      <c r="AC245" s="2" t="s">
        <v>1005</v>
      </c>
      <c r="AD245" s="2" t="s">
        <v>1459</v>
      </c>
      <c r="AE245" s="2" t="s">
        <v>943</v>
      </c>
      <c r="AF245" s="2">
        <v>21</v>
      </c>
      <c r="AG245" s="2">
        <v>30</v>
      </c>
      <c r="AH245" s="2" t="s">
        <v>1483</v>
      </c>
      <c r="AI245" s="2" t="s">
        <v>943</v>
      </c>
    </row>
    <row r="246" spans="1:35" x14ac:dyDescent="0.3">
      <c r="A246" s="85">
        <v>245</v>
      </c>
      <c r="B246" s="19" t="str">
        <f>'FST imm. duration'!B246</f>
        <v xml:space="preserve">KUSMIDER et al. </v>
      </c>
      <c r="C246" s="2" t="str">
        <f>'FST imm. duration'!E246</f>
        <v>Figure1</v>
      </c>
      <c r="D246" s="4">
        <f>'FST imm. duration'!D246</f>
        <v>2</v>
      </c>
      <c r="E246" s="4">
        <f>'FST imm. duration'!C246</f>
        <v>2007</v>
      </c>
      <c r="F246" s="2" t="s">
        <v>923</v>
      </c>
      <c r="G246" s="2" t="s">
        <v>953</v>
      </c>
      <c r="H246" s="2" t="s">
        <v>952</v>
      </c>
      <c r="I246" s="2">
        <v>80</v>
      </c>
      <c r="J246" s="2" t="s">
        <v>943</v>
      </c>
      <c r="K246" s="2" t="s">
        <v>1457</v>
      </c>
      <c r="L246" s="2" t="s">
        <v>1458</v>
      </c>
      <c r="M246" s="2" t="s">
        <v>943</v>
      </c>
      <c r="N246" s="2" t="s">
        <v>943</v>
      </c>
      <c r="O246" s="80" t="s">
        <v>1930</v>
      </c>
      <c r="P246" s="2" t="s">
        <v>1938</v>
      </c>
      <c r="Q246" s="2" t="s">
        <v>943</v>
      </c>
      <c r="R246" s="2" t="s">
        <v>1101</v>
      </c>
      <c r="S246" s="2" t="s">
        <v>999</v>
      </c>
      <c r="T246" s="2" t="s">
        <v>1150</v>
      </c>
      <c r="U246" s="2">
        <v>15</v>
      </c>
      <c r="V246" s="2" t="s">
        <v>2082</v>
      </c>
      <c r="W246" s="2">
        <v>1</v>
      </c>
      <c r="X246" s="2" t="s">
        <v>930</v>
      </c>
      <c r="Y246" s="2">
        <v>3</v>
      </c>
      <c r="Z246" s="2">
        <v>1</v>
      </c>
      <c r="AA246" s="2">
        <v>0</v>
      </c>
      <c r="AB246" s="2" t="s">
        <v>922</v>
      </c>
      <c r="AC246" s="2" t="s">
        <v>1005</v>
      </c>
      <c r="AD246" s="2" t="s">
        <v>1459</v>
      </c>
      <c r="AE246" s="2" t="s">
        <v>943</v>
      </c>
      <c r="AF246" s="2">
        <v>21</v>
      </c>
      <c r="AG246" s="2">
        <v>30</v>
      </c>
      <c r="AH246" s="2" t="s">
        <v>1483</v>
      </c>
      <c r="AI246" s="2" t="s">
        <v>943</v>
      </c>
    </row>
    <row r="247" spans="1:35" x14ac:dyDescent="0.3">
      <c r="A247" s="85">
        <v>246</v>
      </c>
      <c r="B247" s="19" t="str">
        <f>'FST imm. duration'!B247</f>
        <v xml:space="preserve">KUSMIDER et al. </v>
      </c>
      <c r="C247" s="2" t="str">
        <f>'FST imm. duration'!E247</f>
        <v>Figure2</v>
      </c>
      <c r="D247" s="4">
        <f>'FST imm. duration'!D247</f>
        <v>3</v>
      </c>
      <c r="E247" s="4">
        <f>'FST imm. duration'!C247</f>
        <v>2007</v>
      </c>
      <c r="F247" s="2" t="s">
        <v>923</v>
      </c>
      <c r="G247" s="2" t="s">
        <v>953</v>
      </c>
      <c r="H247" s="2" t="s">
        <v>952</v>
      </c>
      <c r="I247" s="2">
        <v>80</v>
      </c>
      <c r="J247" s="2" t="s">
        <v>943</v>
      </c>
      <c r="K247" s="2" t="s">
        <v>1457</v>
      </c>
      <c r="L247" s="2" t="s">
        <v>1458</v>
      </c>
      <c r="M247" s="2" t="s">
        <v>943</v>
      </c>
      <c r="N247" s="2" t="s">
        <v>943</v>
      </c>
      <c r="O247" s="80" t="s">
        <v>1930</v>
      </c>
      <c r="P247" s="2" t="s">
        <v>1938</v>
      </c>
      <c r="Q247" s="2" t="s">
        <v>943</v>
      </c>
      <c r="R247" s="2" t="s">
        <v>1101</v>
      </c>
      <c r="S247" s="2" t="s">
        <v>929</v>
      </c>
      <c r="T247" s="2" t="s">
        <v>1151</v>
      </c>
      <c r="U247" s="2">
        <v>7.5</v>
      </c>
      <c r="V247" s="2" t="s">
        <v>2082</v>
      </c>
      <c r="W247" s="2">
        <v>1</v>
      </c>
      <c r="X247" s="2" t="s">
        <v>930</v>
      </c>
      <c r="Y247" s="2">
        <v>3</v>
      </c>
      <c r="Z247" s="2">
        <v>1</v>
      </c>
      <c r="AA247" s="2">
        <v>0</v>
      </c>
      <c r="AB247" s="2" t="s">
        <v>922</v>
      </c>
      <c r="AC247" s="2" t="s">
        <v>1005</v>
      </c>
      <c r="AD247" s="2" t="s">
        <v>1459</v>
      </c>
      <c r="AE247" s="2" t="s">
        <v>943</v>
      </c>
      <c r="AF247" s="2">
        <v>21</v>
      </c>
      <c r="AG247" s="2">
        <v>30</v>
      </c>
      <c r="AH247" s="2" t="s">
        <v>1483</v>
      </c>
      <c r="AI247" s="2" t="s">
        <v>943</v>
      </c>
    </row>
    <row r="248" spans="1:35" x14ac:dyDescent="0.3">
      <c r="A248" s="85">
        <v>247</v>
      </c>
      <c r="B248" s="19" t="str">
        <f>'FST imm. duration'!B248</f>
        <v xml:space="preserve">KUSMIDER et al. </v>
      </c>
      <c r="C248" s="2" t="str">
        <f>'FST imm. duration'!E248</f>
        <v>Figure2</v>
      </c>
      <c r="D248" s="4">
        <f>'FST imm. duration'!D248</f>
        <v>4</v>
      </c>
      <c r="E248" s="4">
        <f>'FST imm. duration'!C248</f>
        <v>2007</v>
      </c>
      <c r="F248" s="2" t="s">
        <v>923</v>
      </c>
      <c r="G248" s="2" t="s">
        <v>953</v>
      </c>
      <c r="H248" s="2" t="s">
        <v>952</v>
      </c>
      <c r="I248" s="2">
        <v>80</v>
      </c>
      <c r="J248" s="2" t="s">
        <v>943</v>
      </c>
      <c r="K248" s="2" t="s">
        <v>1457</v>
      </c>
      <c r="L248" s="2" t="s">
        <v>1458</v>
      </c>
      <c r="M248" s="2" t="s">
        <v>943</v>
      </c>
      <c r="N248" s="2" t="s">
        <v>943</v>
      </c>
      <c r="O248" s="80" t="s">
        <v>1930</v>
      </c>
      <c r="P248" s="2" t="s">
        <v>1938</v>
      </c>
      <c r="Q248" s="2" t="s">
        <v>943</v>
      </c>
      <c r="R248" s="2" t="s">
        <v>1101</v>
      </c>
      <c r="S248" s="2" t="s">
        <v>929</v>
      </c>
      <c r="T248" s="2" t="s">
        <v>1151</v>
      </c>
      <c r="U248" s="2">
        <v>15</v>
      </c>
      <c r="V248" s="2" t="s">
        <v>2082</v>
      </c>
      <c r="W248" s="2">
        <v>1</v>
      </c>
      <c r="X248" s="2" t="s">
        <v>930</v>
      </c>
      <c r="Y248" s="2">
        <v>3</v>
      </c>
      <c r="Z248" s="2">
        <v>1</v>
      </c>
      <c r="AA248" s="2">
        <v>0</v>
      </c>
      <c r="AB248" s="2" t="s">
        <v>922</v>
      </c>
      <c r="AC248" s="2" t="s">
        <v>1005</v>
      </c>
      <c r="AD248" s="2" t="s">
        <v>1459</v>
      </c>
      <c r="AE248" s="2" t="s">
        <v>943</v>
      </c>
      <c r="AF248" s="2">
        <v>21</v>
      </c>
      <c r="AG248" s="2">
        <v>30</v>
      </c>
      <c r="AH248" s="2" t="s">
        <v>1483</v>
      </c>
      <c r="AI248" s="2" t="s">
        <v>943</v>
      </c>
    </row>
    <row r="249" spans="1:35" x14ac:dyDescent="0.3">
      <c r="A249" s="85">
        <v>248</v>
      </c>
      <c r="B249" s="19" t="str">
        <f>'FST imm. duration'!B249</f>
        <v xml:space="preserve">LAGOS et al. </v>
      </c>
      <c r="C249" s="2" t="str">
        <f>'FST imm. duration'!E249</f>
        <v>Figure5-a</v>
      </c>
      <c r="D249" s="4">
        <f>'FST imm. duration'!D249</f>
        <v>1</v>
      </c>
      <c r="E249" s="4">
        <f>'FST imm. duration'!C249</f>
        <v>2011</v>
      </c>
      <c r="F249" s="2" t="s">
        <v>923</v>
      </c>
      <c r="G249" s="2" t="s">
        <v>953</v>
      </c>
      <c r="H249" s="2" t="s">
        <v>1050</v>
      </c>
      <c r="I249" s="2" t="s">
        <v>943</v>
      </c>
      <c r="J249" s="2" t="s">
        <v>943</v>
      </c>
      <c r="K249" s="2" t="s">
        <v>1414</v>
      </c>
      <c r="L249" s="2" t="s">
        <v>1464</v>
      </c>
      <c r="M249" s="2" t="s">
        <v>2071</v>
      </c>
      <c r="N249" s="2">
        <v>6</v>
      </c>
      <c r="O249" s="80" t="s">
        <v>1930</v>
      </c>
      <c r="P249" s="2" t="s">
        <v>1713</v>
      </c>
      <c r="Q249" s="2" t="s">
        <v>943</v>
      </c>
      <c r="R249" s="2" t="s">
        <v>1101</v>
      </c>
      <c r="S249" s="2" t="s">
        <v>928</v>
      </c>
      <c r="T249" s="2" t="s">
        <v>1150</v>
      </c>
      <c r="U249" s="2">
        <v>20</v>
      </c>
      <c r="V249" s="2" t="s">
        <v>2082</v>
      </c>
      <c r="W249" s="2">
        <v>1</v>
      </c>
      <c r="X249" s="2" t="s">
        <v>930</v>
      </c>
      <c r="Y249" s="2">
        <v>3</v>
      </c>
      <c r="Z249" s="2">
        <v>1</v>
      </c>
      <c r="AA249" s="2">
        <v>0</v>
      </c>
      <c r="AB249" s="2" t="s">
        <v>922</v>
      </c>
      <c r="AC249" s="2" t="s">
        <v>943</v>
      </c>
      <c r="AD249" s="2" t="s">
        <v>1465</v>
      </c>
      <c r="AE249" s="2">
        <v>50</v>
      </c>
      <c r="AF249" s="2">
        <v>30</v>
      </c>
      <c r="AG249" s="2">
        <v>30</v>
      </c>
      <c r="AH249" s="2" t="s">
        <v>1993</v>
      </c>
      <c r="AI249" s="2" t="s">
        <v>943</v>
      </c>
    </row>
    <row r="250" spans="1:35" x14ac:dyDescent="0.3">
      <c r="A250" s="85">
        <v>249</v>
      </c>
      <c r="B250" s="19" t="str">
        <f>'FST imm. duration'!B250</f>
        <v xml:space="preserve">LAGOS et al. </v>
      </c>
      <c r="C250" s="2" t="str">
        <f>'FST imm. duration'!E250</f>
        <v>Figure5-a</v>
      </c>
      <c r="D250" s="4">
        <f>'FST imm. duration'!D250</f>
        <v>2</v>
      </c>
      <c r="E250" s="4">
        <f>'FST imm. duration'!C250</f>
        <v>2011</v>
      </c>
      <c r="F250" s="2" t="s">
        <v>923</v>
      </c>
      <c r="G250" s="2" t="s">
        <v>953</v>
      </c>
      <c r="H250" s="2" t="s">
        <v>1050</v>
      </c>
      <c r="I250" s="2" t="s">
        <v>943</v>
      </c>
      <c r="J250" s="2" t="s">
        <v>1462</v>
      </c>
      <c r="K250" s="2" t="s">
        <v>1414</v>
      </c>
      <c r="L250" s="2" t="s">
        <v>1464</v>
      </c>
      <c r="M250" s="2" t="s">
        <v>2071</v>
      </c>
      <c r="N250" s="2">
        <v>6</v>
      </c>
      <c r="O250" s="80" t="s">
        <v>1930</v>
      </c>
      <c r="P250" s="2" t="s">
        <v>1713</v>
      </c>
      <c r="Q250" s="2" t="s">
        <v>943</v>
      </c>
      <c r="R250" s="2" t="s">
        <v>1101</v>
      </c>
      <c r="S250" s="2" t="s">
        <v>928</v>
      </c>
      <c r="T250" s="2" t="s">
        <v>1150</v>
      </c>
      <c r="U250" s="2">
        <v>20</v>
      </c>
      <c r="V250" s="2" t="s">
        <v>2082</v>
      </c>
      <c r="W250" s="2">
        <v>1</v>
      </c>
      <c r="X250" s="2" t="s">
        <v>930</v>
      </c>
      <c r="Y250" s="2">
        <v>3</v>
      </c>
      <c r="Z250" s="2">
        <v>1</v>
      </c>
      <c r="AA250" s="2">
        <v>0</v>
      </c>
      <c r="AB250" s="2" t="s">
        <v>922</v>
      </c>
      <c r="AC250" s="2" t="s">
        <v>943</v>
      </c>
      <c r="AD250" s="2" t="s">
        <v>1465</v>
      </c>
      <c r="AE250" s="2">
        <v>50</v>
      </c>
      <c r="AF250" s="2">
        <v>30</v>
      </c>
      <c r="AG250" s="2">
        <v>30</v>
      </c>
      <c r="AH250" s="2" t="s">
        <v>1483</v>
      </c>
      <c r="AI250" s="2" t="s">
        <v>943</v>
      </c>
    </row>
    <row r="251" spans="1:35" x14ac:dyDescent="0.3">
      <c r="A251" s="85">
        <v>250</v>
      </c>
      <c r="B251" s="19" t="str">
        <f>'FST imm. duration'!B251</f>
        <v xml:space="preserve">LAHMAME et al. </v>
      </c>
      <c r="C251" s="2" t="str">
        <f>'FST imm. duration'!E251</f>
        <v>Figure1</v>
      </c>
      <c r="D251" s="4">
        <f>'FST imm. duration'!D251</f>
        <v>1</v>
      </c>
      <c r="E251" s="4">
        <f>'FST imm. duration'!C251</f>
        <v>1997</v>
      </c>
      <c r="F251" s="2" t="s">
        <v>923</v>
      </c>
      <c r="G251" s="2" t="s">
        <v>953</v>
      </c>
      <c r="H251" s="2" t="s">
        <v>1467</v>
      </c>
      <c r="I251" s="2" t="s">
        <v>1469</v>
      </c>
      <c r="J251" s="2" t="s">
        <v>943</v>
      </c>
      <c r="K251" s="2" t="s">
        <v>1375</v>
      </c>
      <c r="L251" s="2" t="s">
        <v>1470</v>
      </c>
      <c r="M251" s="2" t="s">
        <v>943</v>
      </c>
      <c r="N251" s="2">
        <v>2</v>
      </c>
      <c r="O251" s="80" t="s">
        <v>1930</v>
      </c>
      <c r="P251" s="2">
        <v>22</v>
      </c>
      <c r="Q251" s="2" t="s">
        <v>943</v>
      </c>
      <c r="R251" s="2" t="s">
        <v>1101</v>
      </c>
      <c r="S251" s="2" t="s">
        <v>945</v>
      </c>
      <c r="T251" s="2" t="s">
        <v>1151</v>
      </c>
      <c r="U251" s="2">
        <v>15</v>
      </c>
      <c r="V251" s="2" t="s">
        <v>2082</v>
      </c>
      <c r="W251" s="2">
        <v>2</v>
      </c>
      <c r="X251" s="2" t="s">
        <v>930</v>
      </c>
      <c r="Y251" s="2">
        <v>2</v>
      </c>
      <c r="Z251" s="2">
        <v>1</v>
      </c>
      <c r="AA251" s="2">
        <v>0</v>
      </c>
      <c r="AB251" s="2" t="s">
        <v>941</v>
      </c>
      <c r="AC251" s="2" t="s">
        <v>1474</v>
      </c>
      <c r="AD251" s="2" t="s">
        <v>1473</v>
      </c>
      <c r="AE251" s="2">
        <v>40</v>
      </c>
      <c r="AF251" s="2">
        <v>19</v>
      </c>
      <c r="AG251" s="2">
        <v>18</v>
      </c>
      <c r="AH251" s="2">
        <v>25</v>
      </c>
      <c r="AI251" s="2" t="s">
        <v>943</v>
      </c>
    </row>
    <row r="252" spans="1:35" x14ac:dyDescent="0.3">
      <c r="A252" s="85">
        <v>251</v>
      </c>
      <c r="B252" s="19" t="str">
        <f>'FST imm. duration'!B252</f>
        <v xml:space="preserve">LAHMAME et al. </v>
      </c>
      <c r="C252" s="2" t="str">
        <f>'FST imm. duration'!E252</f>
        <v>Figure1</v>
      </c>
      <c r="D252" s="4">
        <f>'FST imm. duration'!D252</f>
        <v>2</v>
      </c>
      <c r="E252" s="4">
        <f>'FST imm. duration'!C252</f>
        <v>1997</v>
      </c>
      <c r="F252" s="2" t="s">
        <v>923</v>
      </c>
      <c r="G252" s="2" t="s">
        <v>953</v>
      </c>
      <c r="H252" s="2" t="s">
        <v>1467</v>
      </c>
      <c r="I252" s="2" t="s">
        <v>1469</v>
      </c>
      <c r="J252" s="2" t="s">
        <v>943</v>
      </c>
      <c r="K252" s="2" t="s">
        <v>1375</v>
      </c>
      <c r="L252" s="2" t="s">
        <v>1470</v>
      </c>
      <c r="M252" s="2" t="s">
        <v>943</v>
      </c>
      <c r="N252" s="2">
        <v>2</v>
      </c>
      <c r="O252" s="80" t="s">
        <v>1930</v>
      </c>
      <c r="P252" s="2">
        <v>22</v>
      </c>
      <c r="Q252" s="2" t="s">
        <v>943</v>
      </c>
      <c r="R252" s="2" t="s">
        <v>1101</v>
      </c>
      <c r="S252" s="2" t="s">
        <v>945</v>
      </c>
      <c r="T252" s="2" t="s">
        <v>1151</v>
      </c>
      <c r="U252" s="2">
        <v>15</v>
      </c>
      <c r="V252" s="2" t="s">
        <v>2082</v>
      </c>
      <c r="W252" s="2">
        <v>15</v>
      </c>
      <c r="X252" s="2" t="s">
        <v>930</v>
      </c>
      <c r="Y252" s="2">
        <v>1</v>
      </c>
      <c r="Z252" s="2">
        <v>1</v>
      </c>
      <c r="AA252" s="2">
        <v>0</v>
      </c>
      <c r="AB252" s="2" t="s">
        <v>941</v>
      </c>
      <c r="AC252" s="2" t="s">
        <v>1474</v>
      </c>
      <c r="AD252" s="2" t="s">
        <v>1473</v>
      </c>
      <c r="AE252" s="2">
        <v>40</v>
      </c>
      <c r="AF252" s="2">
        <v>19</v>
      </c>
      <c r="AG252" s="2">
        <v>18</v>
      </c>
      <c r="AH252" s="2">
        <v>25</v>
      </c>
      <c r="AI252" s="2" t="s">
        <v>943</v>
      </c>
    </row>
    <row r="253" spans="1:35" x14ac:dyDescent="0.3">
      <c r="A253" s="85">
        <v>252</v>
      </c>
      <c r="B253" s="19" t="str">
        <f>'FST imm. duration'!B253</f>
        <v xml:space="preserve">LAHMAME et al. </v>
      </c>
      <c r="C253" s="2" t="str">
        <f>'FST imm. duration'!E253</f>
        <v>Figure1</v>
      </c>
      <c r="D253" s="4">
        <f>'FST imm. duration'!D253</f>
        <v>3</v>
      </c>
      <c r="E253" s="4">
        <f>'FST imm. duration'!C253</f>
        <v>1997</v>
      </c>
      <c r="F253" s="2" t="s">
        <v>923</v>
      </c>
      <c r="G253" s="2" t="s">
        <v>953</v>
      </c>
      <c r="H253" s="2" t="s">
        <v>1050</v>
      </c>
      <c r="I253" s="2" t="s">
        <v>1469</v>
      </c>
      <c r="J253" s="2" t="s">
        <v>943</v>
      </c>
      <c r="K253" s="2" t="s">
        <v>1471</v>
      </c>
      <c r="L253" s="2" t="s">
        <v>1470</v>
      </c>
      <c r="M253" s="2" t="s">
        <v>943</v>
      </c>
      <c r="N253" s="2">
        <v>2</v>
      </c>
      <c r="O253" s="80" t="s">
        <v>1930</v>
      </c>
      <c r="P253" s="2">
        <v>22</v>
      </c>
      <c r="Q253" s="2" t="s">
        <v>943</v>
      </c>
      <c r="R253" s="2" t="s">
        <v>1101</v>
      </c>
      <c r="S253" s="2" t="s">
        <v>945</v>
      </c>
      <c r="T253" s="2" t="s">
        <v>1151</v>
      </c>
      <c r="U253" s="2">
        <v>15</v>
      </c>
      <c r="V253" s="2" t="s">
        <v>2082</v>
      </c>
      <c r="W253" s="2">
        <v>2</v>
      </c>
      <c r="X253" s="2" t="s">
        <v>930</v>
      </c>
      <c r="Y253" s="2">
        <v>2</v>
      </c>
      <c r="Z253" s="2">
        <v>1</v>
      </c>
      <c r="AA253" s="2">
        <v>0</v>
      </c>
      <c r="AB253" s="2" t="s">
        <v>941</v>
      </c>
      <c r="AC253" s="2" t="s">
        <v>1474</v>
      </c>
      <c r="AD253" s="2" t="s">
        <v>1473</v>
      </c>
      <c r="AE253" s="2">
        <v>40</v>
      </c>
      <c r="AF253" s="2">
        <v>19</v>
      </c>
      <c r="AG253" s="2">
        <v>18</v>
      </c>
      <c r="AH253" s="2">
        <v>25</v>
      </c>
      <c r="AI253" s="2" t="s">
        <v>943</v>
      </c>
    </row>
    <row r="254" spans="1:35" x14ac:dyDescent="0.3">
      <c r="A254" s="85">
        <v>253</v>
      </c>
      <c r="B254" s="19" t="str">
        <f>'FST imm. duration'!B254</f>
        <v xml:space="preserve">LAHMAME et al. </v>
      </c>
      <c r="C254" s="2" t="str">
        <f>'FST imm. duration'!E254</f>
        <v>Figure1</v>
      </c>
      <c r="D254" s="4">
        <f>'FST imm. duration'!D254</f>
        <v>4</v>
      </c>
      <c r="E254" s="4">
        <f>'FST imm. duration'!C254</f>
        <v>1997</v>
      </c>
      <c r="F254" s="2" t="s">
        <v>923</v>
      </c>
      <c r="G254" s="2" t="s">
        <v>953</v>
      </c>
      <c r="H254" s="2" t="s">
        <v>1050</v>
      </c>
      <c r="I254" s="2" t="s">
        <v>1469</v>
      </c>
      <c r="J254" s="2" t="s">
        <v>943</v>
      </c>
      <c r="K254" s="2" t="s">
        <v>1471</v>
      </c>
      <c r="L254" s="2" t="s">
        <v>1470</v>
      </c>
      <c r="M254" s="2" t="s">
        <v>943</v>
      </c>
      <c r="N254" s="2">
        <v>2</v>
      </c>
      <c r="O254" s="80" t="s">
        <v>1930</v>
      </c>
      <c r="P254" s="2">
        <v>22</v>
      </c>
      <c r="Q254" s="2" t="s">
        <v>943</v>
      </c>
      <c r="R254" s="2" t="s">
        <v>1101</v>
      </c>
      <c r="S254" s="2" t="s">
        <v>945</v>
      </c>
      <c r="T254" s="2" t="s">
        <v>1151</v>
      </c>
      <c r="U254" s="2">
        <v>15</v>
      </c>
      <c r="V254" s="2" t="s">
        <v>2082</v>
      </c>
      <c r="W254" s="2">
        <v>15</v>
      </c>
      <c r="X254" s="2" t="s">
        <v>930</v>
      </c>
      <c r="Y254" s="2">
        <v>1</v>
      </c>
      <c r="Z254" s="2">
        <v>1</v>
      </c>
      <c r="AA254" s="2">
        <v>0</v>
      </c>
      <c r="AB254" s="2" t="s">
        <v>941</v>
      </c>
      <c r="AC254" s="2" t="s">
        <v>1474</v>
      </c>
      <c r="AD254" s="2" t="s">
        <v>1473</v>
      </c>
      <c r="AE254" s="2">
        <v>40</v>
      </c>
      <c r="AF254" s="2">
        <v>19</v>
      </c>
      <c r="AG254" s="2">
        <v>18</v>
      </c>
      <c r="AH254" s="2">
        <v>25</v>
      </c>
      <c r="AI254" s="2" t="s">
        <v>943</v>
      </c>
    </row>
    <row r="255" spans="1:35" x14ac:dyDescent="0.3">
      <c r="A255" s="85">
        <v>254</v>
      </c>
      <c r="B255" s="19" t="str">
        <f>'FST imm. duration'!B255</f>
        <v xml:space="preserve">LAHMAME et al. </v>
      </c>
      <c r="C255" s="2" t="str">
        <f>'FST imm. duration'!E255</f>
        <v>Figure1</v>
      </c>
      <c r="D255" s="4">
        <f>'FST imm. duration'!D255</f>
        <v>5</v>
      </c>
      <c r="E255" s="4">
        <f>'FST imm. duration'!C255</f>
        <v>1997</v>
      </c>
      <c r="F255" s="2" t="s">
        <v>923</v>
      </c>
      <c r="G255" s="2" t="s">
        <v>953</v>
      </c>
      <c r="H255" s="2" t="s">
        <v>1468</v>
      </c>
      <c r="I255" s="2" t="s">
        <v>1469</v>
      </c>
      <c r="J255" s="2" t="s">
        <v>943</v>
      </c>
      <c r="K255" s="2" t="s">
        <v>1472</v>
      </c>
      <c r="L255" s="2" t="s">
        <v>1470</v>
      </c>
      <c r="M255" s="2" t="s">
        <v>943</v>
      </c>
      <c r="N255" s="2">
        <v>2</v>
      </c>
      <c r="O255" s="80" t="s">
        <v>1930</v>
      </c>
      <c r="P255" s="2">
        <v>22</v>
      </c>
      <c r="Q255" s="2" t="s">
        <v>943</v>
      </c>
      <c r="R255" s="2" t="s">
        <v>1101</v>
      </c>
      <c r="S255" s="2" t="s">
        <v>945</v>
      </c>
      <c r="T255" s="2" t="s">
        <v>1151</v>
      </c>
      <c r="U255" s="2">
        <v>15</v>
      </c>
      <c r="V255" s="2" t="s">
        <v>2082</v>
      </c>
      <c r="W255" s="2">
        <v>2</v>
      </c>
      <c r="X255" s="2" t="s">
        <v>930</v>
      </c>
      <c r="Y255" s="2">
        <v>2</v>
      </c>
      <c r="Z255" s="2">
        <v>1</v>
      </c>
      <c r="AA255" s="2">
        <v>0</v>
      </c>
      <c r="AB255" s="2" t="s">
        <v>941</v>
      </c>
      <c r="AC255" s="2" t="s">
        <v>1474</v>
      </c>
      <c r="AD255" s="2" t="s">
        <v>1473</v>
      </c>
      <c r="AE255" s="2">
        <v>40</v>
      </c>
      <c r="AF255" s="2">
        <v>19</v>
      </c>
      <c r="AG255" s="2">
        <v>18</v>
      </c>
      <c r="AH255" s="2">
        <v>25</v>
      </c>
      <c r="AI255" s="2" t="s">
        <v>943</v>
      </c>
    </row>
    <row r="256" spans="1:35" x14ac:dyDescent="0.3">
      <c r="A256" s="85">
        <v>255</v>
      </c>
      <c r="B256" s="19" t="str">
        <f>'FST imm. duration'!B256</f>
        <v xml:space="preserve">LAHMAME et al. </v>
      </c>
      <c r="C256" s="2" t="str">
        <f>'FST imm. duration'!E256</f>
        <v>Figure1</v>
      </c>
      <c r="D256" s="4">
        <f>'FST imm. duration'!D256</f>
        <v>6</v>
      </c>
      <c r="E256" s="4">
        <f>'FST imm. duration'!C256</f>
        <v>1997</v>
      </c>
      <c r="F256" s="2" t="s">
        <v>923</v>
      </c>
      <c r="G256" s="2" t="s">
        <v>953</v>
      </c>
      <c r="H256" s="2" t="s">
        <v>1468</v>
      </c>
      <c r="I256" s="2" t="s">
        <v>1469</v>
      </c>
      <c r="J256" s="2" t="s">
        <v>943</v>
      </c>
      <c r="K256" s="2" t="s">
        <v>1472</v>
      </c>
      <c r="L256" s="2" t="s">
        <v>1470</v>
      </c>
      <c r="M256" s="2" t="s">
        <v>943</v>
      </c>
      <c r="N256" s="2">
        <v>2</v>
      </c>
      <c r="O256" s="80" t="s">
        <v>1930</v>
      </c>
      <c r="P256" s="2">
        <v>22</v>
      </c>
      <c r="Q256" s="2" t="s">
        <v>943</v>
      </c>
      <c r="R256" s="2" t="s">
        <v>1101</v>
      </c>
      <c r="S256" s="2" t="s">
        <v>945</v>
      </c>
      <c r="T256" s="2" t="s">
        <v>1151</v>
      </c>
      <c r="U256" s="2">
        <v>15</v>
      </c>
      <c r="V256" s="2" t="s">
        <v>2082</v>
      </c>
      <c r="W256" s="2">
        <v>15</v>
      </c>
      <c r="X256" s="2" t="s">
        <v>930</v>
      </c>
      <c r="Y256" s="2">
        <v>1</v>
      </c>
      <c r="Z256" s="2">
        <v>1</v>
      </c>
      <c r="AA256" s="2">
        <v>0</v>
      </c>
      <c r="AB256" s="2" t="s">
        <v>941</v>
      </c>
      <c r="AC256" s="2" t="s">
        <v>1474</v>
      </c>
      <c r="AD256" s="2" t="s">
        <v>1473</v>
      </c>
      <c r="AE256" s="2">
        <v>40</v>
      </c>
      <c r="AF256" s="2">
        <v>19</v>
      </c>
      <c r="AG256" s="2">
        <v>18</v>
      </c>
      <c r="AH256" s="2">
        <v>25</v>
      </c>
      <c r="AI256" s="2" t="s">
        <v>943</v>
      </c>
    </row>
    <row r="257" spans="1:36" x14ac:dyDescent="0.3">
      <c r="A257" s="85">
        <v>256</v>
      </c>
      <c r="B257" s="19" t="str">
        <f>'FST imm. duration'!B257</f>
        <v xml:space="preserve">LAMBERTI et al. </v>
      </c>
      <c r="C257" s="2" t="str">
        <f>'FST imm. duration'!E257</f>
        <v>Figure1</v>
      </c>
      <c r="D257" s="4">
        <f>'FST imm. duration'!D257</f>
        <v>1</v>
      </c>
      <c r="E257" s="4">
        <f>'FST imm. duration'!C257</f>
        <v>1998</v>
      </c>
      <c r="F257" s="2" t="s">
        <v>923</v>
      </c>
      <c r="G257" s="2" t="s">
        <v>954</v>
      </c>
      <c r="H257" s="2" t="s">
        <v>951</v>
      </c>
      <c r="I257" s="2" t="s">
        <v>943</v>
      </c>
      <c r="J257" s="2" t="s">
        <v>943</v>
      </c>
      <c r="K257" s="2" t="s">
        <v>1475</v>
      </c>
      <c r="L257" s="2" t="s">
        <v>1476</v>
      </c>
      <c r="M257" s="2" t="s">
        <v>943</v>
      </c>
      <c r="N257" s="2">
        <v>2</v>
      </c>
      <c r="O257" s="80" t="s">
        <v>1930</v>
      </c>
      <c r="P257" s="2" t="s">
        <v>943</v>
      </c>
      <c r="Q257" s="2" t="s">
        <v>943</v>
      </c>
      <c r="R257" s="2" t="s">
        <v>1101</v>
      </c>
      <c r="S257" s="2" t="s">
        <v>986</v>
      </c>
      <c r="T257" s="2" t="s">
        <v>1151</v>
      </c>
      <c r="U257" s="2">
        <v>5</v>
      </c>
      <c r="V257" s="2" t="s">
        <v>2082</v>
      </c>
      <c r="W257" s="2">
        <v>1</v>
      </c>
      <c r="X257" s="2" t="s">
        <v>930</v>
      </c>
      <c r="Y257" s="2">
        <v>1</v>
      </c>
      <c r="Z257" s="2">
        <v>0.5</v>
      </c>
      <c r="AA257" s="2">
        <v>1</v>
      </c>
      <c r="AB257" s="2" t="s">
        <v>947</v>
      </c>
      <c r="AC257" s="2" t="s">
        <v>1127</v>
      </c>
      <c r="AD257" s="2" t="s">
        <v>1477</v>
      </c>
      <c r="AE257" s="2">
        <v>25</v>
      </c>
      <c r="AF257" s="2">
        <v>10</v>
      </c>
      <c r="AG257" s="2">
        <v>6</v>
      </c>
      <c r="AH257" s="2" t="s">
        <v>1959</v>
      </c>
      <c r="AI257" s="2" t="s">
        <v>943</v>
      </c>
      <c r="AJ257" s="85" t="s">
        <v>1378</v>
      </c>
    </row>
    <row r="258" spans="1:36" x14ac:dyDescent="0.3">
      <c r="A258" s="85">
        <v>257</v>
      </c>
      <c r="B258" s="19" t="str">
        <f>'FST imm. duration'!B258</f>
        <v xml:space="preserve">LAMBERTI et al. </v>
      </c>
      <c r="C258" s="2" t="str">
        <f>'FST imm. duration'!E258</f>
        <v>Figure1</v>
      </c>
      <c r="D258" s="4">
        <f>'FST imm. duration'!D258</f>
        <v>1</v>
      </c>
      <c r="E258" s="4">
        <f>'FST imm. duration'!C258</f>
        <v>1998</v>
      </c>
      <c r="F258" s="2" t="s">
        <v>923</v>
      </c>
      <c r="G258" s="2" t="s">
        <v>954</v>
      </c>
      <c r="H258" s="2" t="s">
        <v>951</v>
      </c>
      <c r="I258" s="2" t="s">
        <v>943</v>
      </c>
      <c r="J258" s="2" t="s">
        <v>943</v>
      </c>
      <c r="K258" s="2" t="s">
        <v>1475</v>
      </c>
      <c r="L258" s="2" t="s">
        <v>1476</v>
      </c>
      <c r="M258" s="2" t="s">
        <v>943</v>
      </c>
      <c r="N258" s="2">
        <v>2</v>
      </c>
      <c r="O258" s="80" t="s">
        <v>1930</v>
      </c>
      <c r="P258" s="2" t="s">
        <v>943</v>
      </c>
      <c r="Q258" s="2" t="s">
        <v>943</v>
      </c>
      <c r="R258" s="2" t="s">
        <v>1101</v>
      </c>
      <c r="S258" s="2" t="s">
        <v>986</v>
      </c>
      <c r="T258" s="2" t="s">
        <v>1151</v>
      </c>
      <c r="U258" s="2">
        <v>15</v>
      </c>
      <c r="V258" s="2" t="s">
        <v>2082</v>
      </c>
      <c r="W258" s="2">
        <v>1</v>
      </c>
      <c r="X258" s="2" t="s">
        <v>930</v>
      </c>
      <c r="Y258" s="2">
        <v>1</v>
      </c>
      <c r="Z258" s="2">
        <v>0.5</v>
      </c>
      <c r="AA258" s="2">
        <v>1</v>
      </c>
      <c r="AB258" s="2" t="s">
        <v>947</v>
      </c>
      <c r="AC258" s="2" t="s">
        <v>1127</v>
      </c>
      <c r="AD258" s="2" t="s">
        <v>1477</v>
      </c>
      <c r="AE258" s="2">
        <v>25</v>
      </c>
      <c r="AF258" s="2">
        <v>10</v>
      </c>
      <c r="AG258" s="2">
        <v>6</v>
      </c>
      <c r="AH258" s="2" t="s">
        <v>1959</v>
      </c>
      <c r="AI258" s="2" t="s">
        <v>943</v>
      </c>
      <c r="AJ258" s="85" t="s">
        <v>1378</v>
      </c>
    </row>
    <row r="259" spans="1:36" x14ac:dyDescent="0.3">
      <c r="A259" s="85">
        <v>258</v>
      </c>
      <c r="B259" s="19" t="str">
        <f>'FST imm. duration'!B259</f>
        <v xml:space="preserve">LAMBERTI et al. </v>
      </c>
      <c r="C259" s="2" t="str">
        <f>'FST imm. duration'!E259</f>
        <v>Figure1</v>
      </c>
      <c r="D259" s="4">
        <f>'FST imm. duration'!D259</f>
        <v>1</v>
      </c>
      <c r="E259" s="4">
        <f>'FST imm. duration'!C259</f>
        <v>1998</v>
      </c>
      <c r="F259" s="2" t="s">
        <v>923</v>
      </c>
      <c r="G259" s="2" t="s">
        <v>954</v>
      </c>
      <c r="H259" s="2" t="s">
        <v>951</v>
      </c>
      <c r="I259" s="2" t="s">
        <v>943</v>
      </c>
      <c r="J259" s="2" t="s">
        <v>943</v>
      </c>
      <c r="K259" s="2" t="s">
        <v>1475</v>
      </c>
      <c r="L259" s="2" t="s">
        <v>1476</v>
      </c>
      <c r="M259" s="2" t="s">
        <v>943</v>
      </c>
      <c r="N259" s="2">
        <v>2</v>
      </c>
      <c r="O259" s="80" t="s">
        <v>1930</v>
      </c>
      <c r="P259" s="2" t="s">
        <v>943</v>
      </c>
      <c r="Q259" s="2" t="s">
        <v>943</v>
      </c>
      <c r="R259" s="2" t="s">
        <v>1101</v>
      </c>
      <c r="S259" s="2" t="s">
        <v>945</v>
      </c>
      <c r="T259" s="2" t="s">
        <v>1151</v>
      </c>
      <c r="U259" s="2">
        <v>10</v>
      </c>
      <c r="V259" s="2" t="s">
        <v>2082</v>
      </c>
      <c r="W259" s="2">
        <v>1</v>
      </c>
      <c r="X259" s="2" t="s">
        <v>930</v>
      </c>
      <c r="Y259" s="2">
        <v>1</v>
      </c>
      <c r="Z259" s="2">
        <v>0.5</v>
      </c>
      <c r="AA259" s="2">
        <v>1</v>
      </c>
      <c r="AB259" s="2" t="s">
        <v>947</v>
      </c>
      <c r="AC259" s="2" t="s">
        <v>1127</v>
      </c>
      <c r="AD259" s="2" t="s">
        <v>1477</v>
      </c>
      <c r="AE259" s="2">
        <v>25</v>
      </c>
      <c r="AF259" s="2">
        <v>10</v>
      </c>
      <c r="AG259" s="2">
        <v>6</v>
      </c>
      <c r="AH259" s="2" t="s">
        <v>1959</v>
      </c>
      <c r="AI259" s="2" t="s">
        <v>943</v>
      </c>
      <c r="AJ259" s="85" t="s">
        <v>1378</v>
      </c>
    </row>
    <row r="260" spans="1:36" x14ac:dyDescent="0.3">
      <c r="A260" s="85">
        <v>259</v>
      </c>
      <c r="B260" s="19" t="str">
        <f>'FST imm. duration'!B260</f>
        <v xml:space="preserve">LAMBERTI et al. </v>
      </c>
      <c r="C260" s="2" t="str">
        <f>'FST imm. duration'!E260</f>
        <v>Figure1</v>
      </c>
      <c r="D260" s="4">
        <f>'FST imm. duration'!D260</f>
        <v>1</v>
      </c>
      <c r="E260" s="4">
        <f>'FST imm. duration'!C260</f>
        <v>1998</v>
      </c>
      <c r="F260" s="2" t="s">
        <v>923</v>
      </c>
      <c r="G260" s="2" t="s">
        <v>954</v>
      </c>
      <c r="H260" s="2" t="s">
        <v>951</v>
      </c>
      <c r="I260" s="2" t="s">
        <v>943</v>
      </c>
      <c r="J260" s="2" t="s">
        <v>943</v>
      </c>
      <c r="K260" s="2" t="s">
        <v>1475</v>
      </c>
      <c r="L260" s="2" t="s">
        <v>1476</v>
      </c>
      <c r="M260" s="2" t="s">
        <v>943</v>
      </c>
      <c r="N260" s="2">
        <v>2</v>
      </c>
      <c r="O260" s="80" t="s">
        <v>1930</v>
      </c>
      <c r="P260" s="2" t="s">
        <v>943</v>
      </c>
      <c r="Q260" s="2" t="s">
        <v>943</v>
      </c>
      <c r="R260" s="2" t="s">
        <v>1101</v>
      </c>
      <c r="S260" s="2" t="s">
        <v>945</v>
      </c>
      <c r="T260" s="2" t="s">
        <v>1151</v>
      </c>
      <c r="U260" s="2">
        <v>30</v>
      </c>
      <c r="V260" s="2" t="s">
        <v>2082</v>
      </c>
      <c r="W260" s="2">
        <v>1</v>
      </c>
      <c r="X260" s="2" t="s">
        <v>930</v>
      </c>
      <c r="Y260" s="2">
        <v>1</v>
      </c>
      <c r="Z260" s="2">
        <v>0.5</v>
      </c>
      <c r="AA260" s="2">
        <v>1</v>
      </c>
      <c r="AB260" s="2" t="s">
        <v>947</v>
      </c>
      <c r="AC260" s="2" t="s">
        <v>1127</v>
      </c>
      <c r="AD260" s="2" t="s">
        <v>1477</v>
      </c>
      <c r="AE260" s="2">
        <v>25</v>
      </c>
      <c r="AF260" s="2">
        <v>10</v>
      </c>
      <c r="AG260" s="2">
        <v>6</v>
      </c>
      <c r="AH260" s="2" t="s">
        <v>1959</v>
      </c>
      <c r="AI260" s="2" t="s">
        <v>943</v>
      </c>
      <c r="AJ260" s="85" t="s">
        <v>1378</v>
      </c>
    </row>
    <row r="261" spans="1:36" x14ac:dyDescent="0.3">
      <c r="A261" s="85">
        <v>260</v>
      </c>
      <c r="B261" s="19" t="str">
        <f>'FST imm. duration'!B261</f>
        <v xml:space="preserve">LAPMANEE et al. </v>
      </c>
      <c r="C261" s="2" t="str">
        <f>'FST imm. duration'!E261</f>
        <v>Figure6-c</v>
      </c>
      <c r="D261" s="4">
        <f>'FST imm. duration'!D261</f>
        <v>1</v>
      </c>
      <c r="E261" s="4">
        <f>'FST imm. duration'!C261</f>
        <v>2013</v>
      </c>
      <c r="F261" s="2" t="s">
        <v>923</v>
      </c>
      <c r="G261" s="2" t="s">
        <v>953</v>
      </c>
      <c r="H261" s="2" t="s">
        <v>952</v>
      </c>
      <c r="I261" s="2" t="s">
        <v>943</v>
      </c>
      <c r="J261" s="2" t="s">
        <v>1260</v>
      </c>
      <c r="K261" s="2" t="s">
        <v>988</v>
      </c>
      <c r="L261" s="2" t="s">
        <v>1480</v>
      </c>
      <c r="M261" s="2" t="s">
        <v>2072</v>
      </c>
      <c r="N261" s="2">
        <v>2</v>
      </c>
      <c r="O261" s="80" t="s">
        <v>1930</v>
      </c>
      <c r="P261" s="2" t="s">
        <v>1513</v>
      </c>
      <c r="Q261" s="2" t="s">
        <v>1942</v>
      </c>
      <c r="R261" s="2" t="s">
        <v>1101</v>
      </c>
      <c r="S261" s="2" t="s">
        <v>928</v>
      </c>
      <c r="T261" s="2" t="s">
        <v>1150</v>
      </c>
      <c r="U261" s="2">
        <v>10</v>
      </c>
      <c r="V261" s="2" t="s">
        <v>2082</v>
      </c>
      <c r="W261" s="2">
        <v>28</v>
      </c>
      <c r="X261" s="2" t="s">
        <v>971</v>
      </c>
      <c r="Y261" s="2">
        <v>1</v>
      </c>
      <c r="Z261" s="2">
        <v>0.5</v>
      </c>
      <c r="AA261" s="2">
        <v>0</v>
      </c>
      <c r="AB261" s="2" t="s">
        <v>922</v>
      </c>
      <c r="AC261" s="2" t="s">
        <v>943</v>
      </c>
      <c r="AD261" s="2" t="s">
        <v>1482</v>
      </c>
      <c r="AE261" s="2">
        <v>45</v>
      </c>
      <c r="AF261" s="2">
        <v>25</v>
      </c>
      <c r="AG261" s="2">
        <v>35</v>
      </c>
      <c r="AH261" s="2">
        <v>25</v>
      </c>
      <c r="AI261" s="2" t="s">
        <v>1481</v>
      </c>
      <c r="AJ261" s="85" t="s">
        <v>1378</v>
      </c>
    </row>
    <row r="262" spans="1:36" x14ac:dyDescent="0.3">
      <c r="A262" s="85">
        <v>261</v>
      </c>
      <c r="B262" s="19" t="str">
        <f>'FST imm. duration'!B262</f>
        <v xml:space="preserve">LAPMANEE et al. </v>
      </c>
      <c r="C262" s="2" t="str">
        <f>'FST imm. duration'!E262</f>
        <v>Figure6-c</v>
      </c>
      <c r="D262" s="4">
        <f>'FST imm. duration'!D262</f>
        <v>1</v>
      </c>
      <c r="E262" s="4">
        <f>'FST imm. duration'!C262</f>
        <v>2013</v>
      </c>
      <c r="F262" s="2" t="s">
        <v>923</v>
      </c>
      <c r="G262" s="2" t="s">
        <v>953</v>
      </c>
      <c r="H262" s="2" t="s">
        <v>952</v>
      </c>
      <c r="I262" s="2" t="s">
        <v>943</v>
      </c>
      <c r="J262" s="2" t="s">
        <v>1260</v>
      </c>
      <c r="K262" s="2" t="s">
        <v>988</v>
      </c>
      <c r="L262" s="2" t="s">
        <v>1480</v>
      </c>
      <c r="M262" s="2" t="s">
        <v>2072</v>
      </c>
      <c r="N262" s="2">
        <v>2</v>
      </c>
      <c r="O262" s="80" t="s">
        <v>1930</v>
      </c>
      <c r="P262" s="2" t="s">
        <v>1513</v>
      </c>
      <c r="Q262" s="2" t="s">
        <v>1942</v>
      </c>
      <c r="R262" s="2" t="s">
        <v>1101</v>
      </c>
      <c r="S262" s="2" t="s">
        <v>1116</v>
      </c>
      <c r="T262" s="2" t="s">
        <v>1154</v>
      </c>
      <c r="U262" s="2">
        <v>10</v>
      </c>
      <c r="V262" s="2" t="s">
        <v>2082</v>
      </c>
      <c r="W262" s="2">
        <v>28</v>
      </c>
      <c r="X262" s="2" t="s">
        <v>971</v>
      </c>
      <c r="Y262" s="2">
        <v>1</v>
      </c>
      <c r="Z262" s="2">
        <v>0.5</v>
      </c>
      <c r="AA262" s="2">
        <v>0</v>
      </c>
      <c r="AB262" s="2" t="s">
        <v>922</v>
      </c>
      <c r="AC262" s="2" t="s">
        <v>943</v>
      </c>
      <c r="AD262" s="2" t="s">
        <v>1482</v>
      </c>
      <c r="AE262" s="2">
        <v>45</v>
      </c>
      <c r="AF262" s="2">
        <v>25</v>
      </c>
      <c r="AG262" s="2">
        <v>35</v>
      </c>
      <c r="AH262" s="2">
        <v>25</v>
      </c>
      <c r="AI262" s="2" t="s">
        <v>1481</v>
      </c>
      <c r="AJ262" s="85" t="s">
        <v>1378</v>
      </c>
    </row>
    <row r="263" spans="1:36" x14ac:dyDescent="0.3">
      <c r="A263" s="85">
        <v>262</v>
      </c>
      <c r="B263" s="19" t="str">
        <f>'FST imm. duration'!B263</f>
        <v xml:space="preserve">LAPMANEE et al. </v>
      </c>
      <c r="C263" s="2" t="str">
        <f>'FST imm. duration'!E263</f>
        <v>Figure6-c</v>
      </c>
      <c r="D263" s="4">
        <f>'FST imm. duration'!D263</f>
        <v>1</v>
      </c>
      <c r="E263" s="4">
        <f>'FST imm. duration'!C263</f>
        <v>2013</v>
      </c>
      <c r="F263" s="2" t="s">
        <v>923</v>
      </c>
      <c r="G263" s="2" t="s">
        <v>953</v>
      </c>
      <c r="H263" s="2" t="s">
        <v>952</v>
      </c>
      <c r="I263" s="2" t="s">
        <v>943</v>
      </c>
      <c r="J263" s="2" t="s">
        <v>1260</v>
      </c>
      <c r="K263" s="2" t="s">
        <v>988</v>
      </c>
      <c r="L263" s="2" t="s">
        <v>1480</v>
      </c>
      <c r="M263" s="2" t="s">
        <v>2072</v>
      </c>
      <c r="N263" s="2">
        <v>2</v>
      </c>
      <c r="O263" s="80" t="s">
        <v>1930</v>
      </c>
      <c r="P263" s="2" t="s">
        <v>1513</v>
      </c>
      <c r="Q263" s="2" t="s">
        <v>1942</v>
      </c>
      <c r="R263" s="2" t="s">
        <v>1101</v>
      </c>
      <c r="S263" s="2" t="s">
        <v>1028</v>
      </c>
      <c r="T263" s="2" t="s">
        <v>1154</v>
      </c>
      <c r="U263" s="2">
        <v>10</v>
      </c>
      <c r="V263" s="2" t="s">
        <v>2082</v>
      </c>
      <c r="W263" s="2">
        <v>28</v>
      </c>
      <c r="X263" s="2" t="s">
        <v>971</v>
      </c>
      <c r="Y263" s="2">
        <v>1</v>
      </c>
      <c r="Z263" s="2">
        <v>0.5</v>
      </c>
      <c r="AA263" s="2">
        <v>0</v>
      </c>
      <c r="AB263" s="2" t="s">
        <v>922</v>
      </c>
      <c r="AC263" s="2" t="s">
        <v>943</v>
      </c>
      <c r="AD263" s="2" t="s">
        <v>1482</v>
      </c>
      <c r="AE263" s="2">
        <v>45</v>
      </c>
      <c r="AF263" s="2">
        <v>25</v>
      </c>
      <c r="AG263" s="2">
        <v>35</v>
      </c>
      <c r="AH263" s="2">
        <v>25</v>
      </c>
      <c r="AI263" s="2" t="s">
        <v>1481</v>
      </c>
      <c r="AJ263" s="85" t="s">
        <v>1378</v>
      </c>
    </row>
    <row r="264" spans="1:36" x14ac:dyDescent="0.3">
      <c r="A264" s="85">
        <v>263</v>
      </c>
      <c r="B264" s="19" t="str">
        <f>'FST imm. duration'!B264</f>
        <v xml:space="preserve">LAPMANEE et al. </v>
      </c>
      <c r="C264" s="2" t="str">
        <f>'FST imm. duration'!E264</f>
        <v>Figure9-c</v>
      </c>
      <c r="D264" s="4">
        <f>'FST imm. duration'!D264</f>
        <v>2</v>
      </c>
      <c r="E264" s="4">
        <f>'FST imm. duration'!C264</f>
        <v>2013</v>
      </c>
      <c r="F264" s="2" t="s">
        <v>923</v>
      </c>
      <c r="G264" s="2" t="s">
        <v>953</v>
      </c>
      <c r="H264" s="2" t="s">
        <v>952</v>
      </c>
      <c r="I264" s="2" t="s">
        <v>943</v>
      </c>
      <c r="J264" s="2" t="s">
        <v>1479</v>
      </c>
      <c r="K264" s="2" t="s">
        <v>988</v>
      </c>
      <c r="L264" s="2" t="s">
        <v>1480</v>
      </c>
      <c r="M264" s="2" t="s">
        <v>2072</v>
      </c>
      <c r="N264" s="2">
        <v>2</v>
      </c>
      <c r="O264" s="80" t="s">
        <v>1930</v>
      </c>
      <c r="P264" s="2" t="s">
        <v>1513</v>
      </c>
      <c r="Q264" s="2" t="s">
        <v>1942</v>
      </c>
      <c r="R264" s="2" t="s">
        <v>1101</v>
      </c>
      <c r="S264" s="2" t="s">
        <v>928</v>
      </c>
      <c r="T264" s="2" t="s">
        <v>1150</v>
      </c>
      <c r="U264" s="2">
        <v>10</v>
      </c>
      <c r="V264" s="2" t="s">
        <v>2082</v>
      </c>
      <c r="W264" s="2">
        <v>28</v>
      </c>
      <c r="X264" s="2" t="s">
        <v>971</v>
      </c>
      <c r="Y264" s="2">
        <v>1</v>
      </c>
      <c r="Z264" s="2">
        <v>0.5</v>
      </c>
      <c r="AA264" s="2">
        <v>0</v>
      </c>
      <c r="AB264" s="2" t="s">
        <v>922</v>
      </c>
      <c r="AC264" s="2" t="s">
        <v>943</v>
      </c>
      <c r="AD264" s="2" t="s">
        <v>1482</v>
      </c>
      <c r="AE264" s="2">
        <v>45</v>
      </c>
      <c r="AF264" s="2">
        <v>25</v>
      </c>
      <c r="AG264" s="2">
        <v>35</v>
      </c>
      <c r="AH264" s="2">
        <v>25</v>
      </c>
      <c r="AI264" s="2" t="s">
        <v>1481</v>
      </c>
      <c r="AJ264" s="85" t="s">
        <v>1378</v>
      </c>
    </row>
    <row r="265" spans="1:36" x14ac:dyDescent="0.3">
      <c r="A265" s="85">
        <v>264</v>
      </c>
      <c r="B265" s="19" t="str">
        <f>'FST imm. duration'!B265</f>
        <v xml:space="preserve">LAPMANEE et al. </v>
      </c>
      <c r="C265" s="2" t="str">
        <f>'FST imm. duration'!E265</f>
        <v>Figure9-c</v>
      </c>
      <c r="D265" s="4">
        <f>'FST imm. duration'!D265</f>
        <v>2</v>
      </c>
      <c r="E265" s="4">
        <f>'FST imm. duration'!C265</f>
        <v>2013</v>
      </c>
      <c r="F265" s="2" t="s">
        <v>923</v>
      </c>
      <c r="G265" s="2" t="s">
        <v>953</v>
      </c>
      <c r="H265" s="2" t="s">
        <v>952</v>
      </c>
      <c r="I265" s="2" t="s">
        <v>943</v>
      </c>
      <c r="J265" s="2" t="s">
        <v>1479</v>
      </c>
      <c r="K265" s="2" t="s">
        <v>988</v>
      </c>
      <c r="L265" s="2" t="s">
        <v>1480</v>
      </c>
      <c r="M265" s="2" t="s">
        <v>2072</v>
      </c>
      <c r="N265" s="2">
        <v>2</v>
      </c>
      <c r="O265" s="80" t="s">
        <v>1930</v>
      </c>
      <c r="P265" s="2" t="s">
        <v>1513</v>
      </c>
      <c r="Q265" s="2" t="s">
        <v>1942</v>
      </c>
      <c r="R265" s="2" t="s">
        <v>1101</v>
      </c>
      <c r="S265" s="2" t="s">
        <v>1116</v>
      </c>
      <c r="T265" s="2" t="s">
        <v>1154</v>
      </c>
      <c r="U265" s="2">
        <v>10</v>
      </c>
      <c r="V265" s="2" t="s">
        <v>2082</v>
      </c>
      <c r="W265" s="2">
        <v>28</v>
      </c>
      <c r="X265" s="2" t="s">
        <v>971</v>
      </c>
      <c r="Y265" s="2">
        <v>1</v>
      </c>
      <c r="Z265" s="2">
        <v>0.5</v>
      </c>
      <c r="AA265" s="2">
        <v>0</v>
      </c>
      <c r="AB265" s="2" t="s">
        <v>922</v>
      </c>
      <c r="AC265" s="2" t="s">
        <v>943</v>
      </c>
      <c r="AD265" s="2" t="s">
        <v>1482</v>
      </c>
      <c r="AE265" s="2">
        <v>45</v>
      </c>
      <c r="AF265" s="2">
        <v>25</v>
      </c>
      <c r="AG265" s="2">
        <v>35</v>
      </c>
      <c r="AH265" s="2">
        <v>25</v>
      </c>
      <c r="AI265" s="2" t="s">
        <v>1481</v>
      </c>
      <c r="AJ265" s="85" t="s">
        <v>1378</v>
      </c>
    </row>
    <row r="266" spans="1:36" x14ac:dyDescent="0.3">
      <c r="A266" s="85">
        <v>265</v>
      </c>
      <c r="B266" s="19" t="str">
        <f>'FST imm. duration'!B266</f>
        <v xml:space="preserve">LAPMANEE et al. </v>
      </c>
      <c r="C266" s="2" t="str">
        <f>'FST imm. duration'!E266</f>
        <v>Figure9-c</v>
      </c>
      <c r="D266" s="4">
        <f>'FST imm. duration'!D266</f>
        <v>2</v>
      </c>
      <c r="E266" s="4">
        <f>'FST imm. duration'!C266</f>
        <v>2013</v>
      </c>
      <c r="F266" s="2" t="s">
        <v>923</v>
      </c>
      <c r="G266" s="2" t="s">
        <v>953</v>
      </c>
      <c r="H266" s="2" t="s">
        <v>952</v>
      </c>
      <c r="I266" s="2" t="s">
        <v>943</v>
      </c>
      <c r="J266" s="2" t="s">
        <v>1479</v>
      </c>
      <c r="K266" s="2" t="s">
        <v>988</v>
      </c>
      <c r="L266" s="2" t="s">
        <v>1480</v>
      </c>
      <c r="M266" s="2" t="s">
        <v>2072</v>
      </c>
      <c r="N266" s="2">
        <v>2</v>
      </c>
      <c r="O266" s="80" t="s">
        <v>1930</v>
      </c>
      <c r="P266" s="2" t="s">
        <v>1513</v>
      </c>
      <c r="Q266" s="2" t="s">
        <v>1942</v>
      </c>
      <c r="R266" s="2" t="s">
        <v>1101</v>
      </c>
      <c r="S266" s="2" t="s">
        <v>1028</v>
      </c>
      <c r="T266" s="2" t="s">
        <v>1154</v>
      </c>
      <c r="U266" s="2">
        <v>10</v>
      </c>
      <c r="V266" s="2" t="s">
        <v>2082</v>
      </c>
      <c r="W266" s="2">
        <v>28</v>
      </c>
      <c r="X266" s="2" t="s">
        <v>971</v>
      </c>
      <c r="Y266" s="2">
        <v>1</v>
      </c>
      <c r="Z266" s="2">
        <v>0.5</v>
      </c>
      <c r="AA266" s="2">
        <v>0</v>
      </c>
      <c r="AB266" s="2" t="s">
        <v>922</v>
      </c>
      <c r="AC266" s="2" t="s">
        <v>943</v>
      </c>
      <c r="AD266" s="2" t="s">
        <v>1482</v>
      </c>
      <c r="AE266" s="2">
        <v>45</v>
      </c>
      <c r="AF266" s="2">
        <v>25</v>
      </c>
      <c r="AG266" s="2">
        <v>35</v>
      </c>
      <c r="AH266" s="2">
        <v>25</v>
      </c>
      <c r="AI266" s="2" t="s">
        <v>1481</v>
      </c>
      <c r="AJ266" s="85" t="s">
        <v>1378</v>
      </c>
    </row>
    <row r="267" spans="1:36" x14ac:dyDescent="0.3">
      <c r="A267" s="85">
        <v>266</v>
      </c>
      <c r="B267" s="19" t="str">
        <f>'FST imm. duration'!B267</f>
        <v xml:space="preserve">LEE et al. </v>
      </c>
      <c r="C267" s="2" t="str">
        <f>'FST imm. duration'!E267</f>
        <v>Figure2-a</v>
      </c>
      <c r="D267" s="4">
        <f>'FST imm. duration'!D267</f>
        <v>1</v>
      </c>
      <c r="E267" s="4">
        <f>'FST imm. duration'!C267</f>
        <v>2010</v>
      </c>
      <c r="F267" s="2" t="s">
        <v>923</v>
      </c>
      <c r="G267" s="2" t="s">
        <v>954</v>
      </c>
      <c r="H267" s="2" t="s">
        <v>1188</v>
      </c>
      <c r="I267" s="2">
        <v>56</v>
      </c>
      <c r="J267" s="2" t="s">
        <v>943</v>
      </c>
      <c r="K267" s="2" t="s">
        <v>1483</v>
      </c>
      <c r="L267" s="2" t="s">
        <v>1484</v>
      </c>
      <c r="M267" s="2" t="s">
        <v>943</v>
      </c>
      <c r="N267" s="2">
        <v>5</v>
      </c>
      <c r="O267" s="80" t="s">
        <v>1930</v>
      </c>
      <c r="P267" s="2" t="s">
        <v>1935</v>
      </c>
      <c r="Q267" s="2" t="s">
        <v>1960</v>
      </c>
      <c r="R267" s="2" t="s">
        <v>1101</v>
      </c>
      <c r="S267" s="2" t="s">
        <v>945</v>
      </c>
      <c r="T267" s="2" t="s">
        <v>1151</v>
      </c>
      <c r="U267" s="2">
        <v>15</v>
      </c>
      <c r="V267" s="2" t="s">
        <v>2082</v>
      </c>
      <c r="W267" s="2">
        <v>1</v>
      </c>
      <c r="X267" s="2" t="s">
        <v>930</v>
      </c>
      <c r="Y267" s="2">
        <v>1</v>
      </c>
      <c r="Z267" s="2">
        <v>0.5</v>
      </c>
      <c r="AA267" s="2">
        <v>1</v>
      </c>
      <c r="AB267" s="2" t="s">
        <v>947</v>
      </c>
      <c r="AC267" s="2" t="s">
        <v>921</v>
      </c>
      <c r="AD267" s="2" t="s">
        <v>1485</v>
      </c>
      <c r="AE267" s="2">
        <v>25</v>
      </c>
      <c r="AF267" s="2">
        <v>14</v>
      </c>
      <c r="AG267" s="2">
        <v>20</v>
      </c>
      <c r="AH267" s="2" t="s">
        <v>1936</v>
      </c>
      <c r="AI267" s="2" t="s">
        <v>943</v>
      </c>
    </row>
    <row r="268" spans="1:36" x14ac:dyDescent="0.3">
      <c r="A268" s="85">
        <v>267</v>
      </c>
      <c r="B268" s="19" t="str">
        <f>'FST imm. duration'!B268</f>
        <v xml:space="preserve">LEE et al. </v>
      </c>
      <c r="C268" s="2" t="str">
        <f>'FST imm. duration'!E268</f>
        <v>Figure2-b</v>
      </c>
      <c r="D268" s="4">
        <f>'FST imm. duration'!D268</f>
        <v>2</v>
      </c>
      <c r="E268" s="4">
        <f>'FST imm. duration'!C268</f>
        <v>2010</v>
      </c>
      <c r="F268" s="2" t="s">
        <v>923</v>
      </c>
      <c r="G268" s="2" t="s">
        <v>954</v>
      </c>
      <c r="H268" s="2" t="s">
        <v>1188</v>
      </c>
      <c r="I268" s="2">
        <v>56</v>
      </c>
      <c r="J268" s="2" t="s">
        <v>943</v>
      </c>
      <c r="K268" s="2" t="s">
        <v>1483</v>
      </c>
      <c r="L268" s="2" t="s">
        <v>1484</v>
      </c>
      <c r="M268" s="2" t="s">
        <v>943</v>
      </c>
      <c r="N268" s="2">
        <v>5</v>
      </c>
      <c r="O268" s="80" t="s">
        <v>1930</v>
      </c>
      <c r="P268" s="2" t="s">
        <v>1935</v>
      </c>
      <c r="Q268" s="2" t="s">
        <v>1960</v>
      </c>
      <c r="R268" s="2" t="s">
        <v>1101</v>
      </c>
      <c r="S268" s="2" t="s">
        <v>945</v>
      </c>
      <c r="T268" s="2" t="s">
        <v>1151</v>
      </c>
      <c r="U268" s="2">
        <v>15</v>
      </c>
      <c r="V268" s="2" t="s">
        <v>2082</v>
      </c>
      <c r="W268" s="2">
        <v>14</v>
      </c>
      <c r="X268" s="2" t="s">
        <v>930</v>
      </c>
      <c r="Y268" s="2">
        <v>1</v>
      </c>
      <c r="Z268" s="2">
        <v>0.5</v>
      </c>
      <c r="AA268" s="2">
        <v>1</v>
      </c>
      <c r="AB268" s="2" t="s">
        <v>947</v>
      </c>
      <c r="AC268" s="2" t="s">
        <v>921</v>
      </c>
      <c r="AD268" s="2" t="s">
        <v>1485</v>
      </c>
      <c r="AE268" s="2">
        <v>25</v>
      </c>
      <c r="AF268" s="2">
        <v>14</v>
      </c>
      <c r="AG268" s="2">
        <v>20</v>
      </c>
      <c r="AH268" s="2" t="s">
        <v>1936</v>
      </c>
      <c r="AI268" s="2" t="s">
        <v>943</v>
      </c>
    </row>
    <row r="269" spans="1:36" x14ac:dyDescent="0.3">
      <c r="A269" s="85">
        <v>268</v>
      </c>
      <c r="B269" s="19" t="str">
        <f>'FST imm. duration'!B269</f>
        <v xml:space="preserve">LI, S. et al. </v>
      </c>
      <c r="C269" s="2" t="str">
        <f>'FST imm. duration'!E269</f>
        <v>Table2</v>
      </c>
      <c r="D269" s="4">
        <f>'FST imm. duration'!D269</f>
        <v>1</v>
      </c>
      <c r="E269" s="4">
        <f>'FST imm. duration'!C269</f>
        <v>2007</v>
      </c>
      <c r="F269" s="2" t="s">
        <v>923</v>
      </c>
      <c r="G269" s="2" t="s">
        <v>954</v>
      </c>
      <c r="H269" s="2" t="s">
        <v>1188</v>
      </c>
      <c r="I269" s="2">
        <v>56</v>
      </c>
      <c r="J269" s="2" t="s">
        <v>943</v>
      </c>
      <c r="K269" s="2" t="s">
        <v>1486</v>
      </c>
      <c r="L269" s="2" t="s">
        <v>1487</v>
      </c>
      <c r="M269" s="2" t="s">
        <v>943</v>
      </c>
      <c r="N269" s="2" t="s">
        <v>943</v>
      </c>
      <c r="O269" s="80" t="s">
        <v>1930</v>
      </c>
      <c r="P269" s="2" t="s">
        <v>1935</v>
      </c>
      <c r="Q269" s="2" t="s">
        <v>943</v>
      </c>
      <c r="R269" s="2" t="s">
        <v>1101</v>
      </c>
      <c r="S269" s="2" t="s">
        <v>928</v>
      </c>
      <c r="T269" s="2" t="s">
        <v>1150</v>
      </c>
      <c r="U269" s="2">
        <v>20</v>
      </c>
      <c r="V269" s="2" t="s">
        <v>2082</v>
      </c>
      <c r="W269" s="2">
        <v>7</v>
      </c>
      <c r="X269" s="2" t="s">
        <v>982</v>
      </c>
      <c r="Y269" s="2">
        <v>1</v>
      </c>
      <c r="Z269" s="2">
        <v>1</v>
      </c>
      <c r="AA269" s="2">
        <v>1</v>
      </c>
      <c r="AB269" s="2" t="s">
        <v>947</v>
      </c>
      <c r="AC269" s="2" t="s">
        <v>943</v>
      </c>
      <c r="AD269" s="2" t="s">
        <v>1488</v>
      </c>
      <c r="AE269" s="2">
        <v>25</v>
      </c>
      <c r="AF269" s="2">
        <v>18</v>
      </c>
      <c r="AG269" s="2">
        <v>15</v>
      </c>
      <c r="AH269" s="2">
        <v>23</v>
      </c>
      <c r="AI269" s="2" t="s">
        <v>943</v>
      </c>
    </row>
    <row r="270" spans="1:36" x14ac:dyDescent="0.3">
      <c r="A270" s="85">
        <v>269</v>
      </c>
      <c r="B270" s="19" t="str">
        <f>'FST imm. duration'!B270</f>
        <v xml:space="preserve">LI, S. et al. </v>
      </c>
      <c r="C270" s="2" t="str">
        <f>'FST imm. duration'!E270</f>
        <v>Table3</v>
      </c>
      <c r="D270" s="4">
        <f>'FST imm. duration'!D270</f>
        <v>2</v>
      </c>
      <c r="E270" s="4">
        <f>'FST imm. duration'!C270</f>
        <v>2007</v>
      </c>
      <c r="F270" s="2" t="s">
        <v>923</v>
      </c>
      <c r="G270" s="2" t="s">
        <v>954</v>
      </c>
      <c r="H270" s="2" t="s">
        <v>1188</v>
      </c>
      <c r="I270" s="2">
        <v>56</v>
      </c>
      <c r="J270" s="2" t="s">
        <v>943</v>
      </c>
      <c r="K270" s="2" t="s">
        <v>1486</v>
      </c>
      <c r="L270" s="2" t="s">
        <v>1487</v>
      </c>
      <c r="M270" s="2" t="s">
        <v>943</v>
      </c>
      <c r="N270" s="2" t="s">
        <v>943</v>
      </c>
      <c r="O270" s="80" t="s">
        <v>1930</v>
      </c>
      <c r="P270" s="2" t="s">
        <v>1935</v>
      </c>
      <c r="Q270" s="2" t="s">
        <v>943</v>
      </c>
      <c r="R270" s="2" t="s">
        <v>1101</v>
      </c>
      <c r="S270" s="2" t="s">
        <v>928</v>
      </c>
      <c r="T270" s="2" t="s">
        <v>1150</v>
      </c>
      <c r="U270" s="2">
        <v>20</v>
      </c>
      <c r="V270" s="2" t="s">
        <v>2082</v>
      </c>
      <c r="W270" s="2">
        <v>14</v>
      </c>
      <c r="X270" s="2" t="s">
        <v>982</v>
      </c>
      <c r="Y270" s="2">
        <v>1</v>
      </c>
      <c r="Z270" s="2">
        <v>1</v>
      </c>
      <c r="AA270" s="2">
        <v>1</v>
      </c>
      <c r="AB270" s="2" t="s">
        <v>947</v>
      </c>
      <c r="AC270" s="2" t="s">
        <v>943</v>
      </c>
      <c r="AD270" s="2" t="s">
        <v>1488</v>
      </c>
      <c r="AE270" s="2">
        <v>25</v>
      </c>
      <c r="AF270" s="2">
        <v>18</v>
      </c>
      <c r="AG270" s="2">
        <v>15</v>
      </c>
      <c r="AH270" s="2">
        <v>23</v>
      </c>
      <c r="AI270" s="2" t="s">
        <v>943</v>
      </c>
    </row>
    <row r="271" spans="1:36" x14ac:dyDescent="0.3">
      <c r="A271" s="85">
        <v>270</v>
      </c>
      <c r="B271" s="19" t="str">
        <f>'FST imm. duration'!B271</f>
        <v xml:space="preserve">LI, Y.  et al. </v>
      </c>
      <c r="C271" s="2" t="str">
        <f>'FST imm. duration'!E271</f>
        <v>Figure1-c</v>
      </c>
      <c r="D271" s="4">
        <f>'FST imm. duration'!D271</f>
        <v>1</v>
      </c>
      <c r="E271" s="4">
        <f>'FST imm. duration'!C271</f>
        <v>2017</v>
      </c>
      <c r="F271" s="2" t="s">
        <v>965</v>
      </c>
      <c r="G271" s="2" t="s">
        <v>954</v>
      </c>
      <c r="H271" s="2" t="s">
        <v>1356</v>
      </c>
      <c r="I271" s="2">
        <v>330</v>
      </c>
      <c r="J271" s="2" t="s">
        <v>943</v>
      </c>
      <c r="K271" s="2" t="s">
        <v>943</v>
      </c>
      <c r="L271" s="2" t="s">
        <v>1495</v>
      </c>
      <c r="M271" s="2" t="s">
        <v>943</v>
      </c>
      <c r="N271" s="2">
        <v>3</v>
      </c>
      <c r="O271" s="80" t="s">
        <v>1930</v>
      </c>
      <c r="P271" s="2" t="s">
        <v>943</v>
      </c>
      <c r="Q271" s="2" t="s">
        <v>943</v>
      </c>
      <c r="R271" s="2" t="s">
        <v>1101</v>
      </c>
      <c r="S271" s="2" t="s">
        <v>1489</v>
      </c>
      <c r="T271" s="2" t="s">
        <v>1492</v>
      </c>
      <c r="U271" s="2">
        <v>600</v>
      </c>
      <c r="V271" s="2" t="s">
        <v>2086</v>
      </c>
      <c r="W271" s="2">
        <v>30</v>
      </c>
      <c r="X271" s="2" t="s">
        <v>982</v>
      </c>
      <c r="Y271" s="2">
        <v>1</v>
      </c>
      <c r="Z271" s="2" t="s">
        <v>943</v>
      </c>
      <c r="AA271" s="2">
        <v>0</v>
      </c>
      <c r="AB271" s="2" t="s">
        <v>1499</v>
      </c>
      <c r="AC271" s="2" t="s">
        <v>1127</v>
      </c>
      <c r="AD271" s="2" t="s">
        <v>1498</v>
      </c>
      <c r="AE271" s="2" t="s">
        <v>943</v>
      </c>
      <c r="AF271" s="2">
        <v>20</v>
      </c>
      <c r="AG271" s="2">
        <v>30</v>
      </c>
      <c r="AH271" s="2">
        <v>25</v>
      </c>
      <c r="AI271" s="2" t="s">
        <v>1496</v>
      </c>
      <c r="AJ271" s="85" t="s">
        <v>1378</v>
      </c>
    </row>
    <row r="272" spans="1:36" x14ac:dyDescent="0.3">
      <c r="A272" s="85">
        <v>271</v>
      </c>
      <c r="B272" s="19" t="str">
        <f>'FST imm. duration'!B272</f>
        <v xml:space="preserve">LI, Y.  et al. </v>
      </c>
      <c r="C272" s="2" t="str">
        <f>'FST imm. duration'!E272</f>
        <v>Figure1-c</v>
      </c>
      <c r="D272" s="4">
        <f>'FST imm. duration'!D272</f>
        <v>1</v>
      </c>
      <c r="E272" s="4">
        <f>'FST imm. duration'!C272</f>
        <v>2017</v>
      </c>
      <c r="F272" s="2" t="s">
        <v>965</v>
      </c>
      <c r="G272" s="2" t="s">
        <v>954</v>
      </c>
      <c r="H272" s="2" t="s">
        <v>1356</v>
      </c>
      <c r="I272" s="2">
        <v>330</v>
      </c>
      <c r="J272" s="2" t="s">
        <v>943</v>
      </c>
      <c r="K272" s="2" t="s">
        <v>943</v>
      </c>
      <c r="L272" s="2" t="s">
        <v>1495</v>
      </c>
      <c r="M272" s="2" t="s">
        <v>943</v>
      </c>
      <c r="N272" s="2">
        <v>3</v>
      </c>
      <c r="O272" s="80" t="s">
        <v>1930</v>
      </c>
      <c r="P272" s="2" t="s">
        <v>943</v>
      </c>
      <c r="Q272" s="2" t="s">
        <v>943</v>
      </c>
      <c r="R272" s="2" t="s">
        <v>1101</v>
      </c>
      <c r="S272" s="2" t="s">
        <v>1490</v>
      </c>
      <c r="T272" s="2" t="s">
        <v>1154</v>
      </c>
      <c r="U272" s="2">
        <v>200</v>
      </c>
      <c r="V272" s="2" t="s">
        <v>2086</v>
      </c>
      <c r="W272" s="2">
        <v>30</v>
      </c>
      <c r="X272" s="2" t="s">
        <v>982</v>
      </c>
      <c r="Y272" s="2">
        <v>1</v>
      </c>
      <c r="Z272" s="2" t="s">
        <v>943</v>
      </c>
      <c r="AA272" s="2">
        <v>0</v>
      </c>
      <c r="AB272" s="2" t="s">
        <v>1499</v>
      </c>
      <c r="AC272" s="2" t="s">
        <v>1127</v>
      </c>
      <c r="AD272" s="2" t="s">
        <v>1498</v>
      </c>
      <c r="AE272" s="2" t="s">
        <v>943</v>
      </c>
      <c r="AF272" s="2">
        <v>20</v>
      </c>
      <c r="AG272" s="2">
        <v>30</v>
      </c>
      <c r="AH272" s="2">
        <v>25</v>
      </c>
      <c r="AI272" s="2" t="s">
        <v>1496</v>
      </c>
      <c r="AJ272" s="85" t="s">
        <v>1378</v>
      </c>
    </row>
    <row r="273" spans="1:36" x14ac:dyDescent="0.3">
      <c r="A273" s="85">
        <v>272</v>
      </c>
      <c r="B273" s="19" t="str">
        <f>'FST imm. duration'!B273</f>
        <v xml:space="preserve">LI, Y.  et al. </v>
      </c>
      <c r="C273" s="2" t="str">
        <f>'FST imm. duration'!E273</f>
        <v>Figure1-c</v>
      </c>
      <c r="D273" s="4">
        <f>'FST imm. duration'!D273</f>
        <v>1</v>
      </c>
      <c r="E273" s="4">
        <f>'FST imm. duration'!C273</f>
        <v>2017</v>
      </c>
      <c r="F273" s="2" t="s">
        <v>965</v>
      </c>
      <c r="G273" s="2" t="s">
        <v>954</v>
      </c>
      <c r="H273" s="2" t="s">
        <v>1356</v>
      </c>
      <c r="I273" s="2">
        <v>330</v>
      </c>
      <c r="J273" s="2" t="s">
        <v>943</v>
      </c>
      <c r="K273" s="2" t="s">
        <v>943</v>
      </c>
      <c r="L273" s="2" t="s">
        <v>1495</v>
      </c>
      <c r="M273" s="2" t="s">
        <v>943</v>
      </c>
      <c r="N273" s="2">
        <v>3</v>
      </c>
      <c r="O273" s="80" t="s">
        <v>1930</v>
      </c>
      <c r="P273" s="2" t="s">
        <v>943</v>
      </c>
      <c r="Q273" s="2" t="s">
        <v>943</v>
      </c>
      <c r="R273" s="2" t="s">
        <v>1101</v>
      </c>
      <c r="S273" s="2" t="s">
        <v>1491</v>
      </c>
      <c r="T273" s="2" t="s">
        <v>1492</v>
      </c>
      <c r="U273" s="2">
        <v>100</v>
      </c>
      <c r="V273" s="2" t="s">
        <v>2086</v>
      </c>
      <c r="W273" s="2">
        <v>30</v>
      </c>
      <c r="X273" s="2" t="s">
        <v>982</v>
      </c>
      <c r="Y273" s="2">
        <v>1</v>
      </c>
      <c r="Z273" s="2" t="s">
        <v>943</v>
      </c>
      <c r="AA273" s="2">
        <v>0</v>
      </c>
      <c r="AB273" s="2" t="s">
        <v>1499</v>
      </c>
      <c r="AC273" s="2" t="s">
        <v>1127</v>
      </c>
      <c r="AD273" s="2" t="s">
        <v>1498</v>
      </c>
      <c r="AE273" s="2" t="s">
        <v>943</v>
      </c>
      <c r="AF273" s="2">
        <v>20</v>
      </c>
      <c r="AG273" s="2">
        <v>30</v>
      </c>
      <c r="AH273" s="2">
        <v>25</v>
      </c>
      <c r="AI273" s="2" t="s">
        <v>1496</v>
      </c>
      <c r="AJ273" s="85" t="s">
        <v>1378</v>
      </c>
    </row>
    <row r="274" spans="1:36" x14ac:dyDescent="0.3">
      <c r="A274" s="85">
        <v>273</v>
      </c>
      <c r="B274" s="19" t="str">
        <f>'FST imm. duration'!B274</f>
        <v xml:space="preserve">LI, Y.  et al. </v>
      </c>
      <c r="C274" s="2" t="str">
        <f>'FST imm. duration'!E274</f>
        <v>Figure1-c</v>
      </c>
      <c r="D274" s="4">
        <f>'FST imm. duration'!D274</f>
        <v>1</v>
      </c>
      <c r="E274" s="4">
        <f>'FST imm. duration'!C274</f>
        <v>2017</v>
      </c>
      <c r="F274" s="2" t="s">
        <v>965</v>
      </c>
      <c r="G274" s="2" t="s">
        <v>954</v>
      </c>
      <c r="H274" s="2" t="s">
        <v>1356</v>
      </c>
      <c r="I274" s="2">
        <v>330</v>
      </c>
      <c r="J274" s="2" t="s">
        <v>943</v>
      </c>
      <c r="K274" s="2" t="s">
        <v>943</v>
      </c>
      <c r="L274" s="2" t="s">
        <v>1495</v>
      </c>
      <c r="M274" s="2" t="s">
        <v>943</v>
      </c>
      <c r="N274" s="2">
        <v>3</v>
      </c>
      <c r="O274" s="80" t="s">
        <v>1930</v>
      </c>
      <c r="P274" s="2" t="s">
        <v>943</v>
      </c>
      <c r="Q274" s="2" t="s">
        <v>943</v>
      </c>
      <c r="R274" s="2" t="s">
        <v>1101</v>
      </c>
      <c r="S274" s="2" t="s">
        <v>928</v>
      </c>
      <c r="T274" s="2" t="s">
        <v>1150</v>
      </c>
      <c r="U274" s="2">
        <v>143</v>
      </c>
      <c r="V274" s="2" t="s">
        <v>2086</v>
      </c>
      <c r="W274" s="2">
        <v>30</v>
      </c>
      <c r="X274" s="2" t="s">
        <v>982</v>
      </c>
      <c r="Y274" s="2">
        <v>1</v>
      </c>
      <c r="Z274" s="2" t="s">
        <v>943</v>
      </c>
      <c r="AA274" s="2">
        <v>0</v>
      </c>
      <c r="AB274" s="2" t="s">
        <v>1499</v>
      </c>
      <c r="AC274" s="2" t="s">
        <v>1127</v>
      </c>
      <c r="AD274" s="2" t="s">
        <v>1498</v>
      </c>
      <c r="AE274" s="2" t="s">
        <v>943</v>
      </c>
      <c r="AF274" s="2">
        <v>20</v>
      </c>
      <c r="AG274" s="2">
        <v>30</v>
      </c>
      <c r="AH274" s="2">
        <v>25</v>
      </c>
      <c r="AI274" s="2" t="s">
        <v>1496</v>
      </c>
      <c r="AJ274" s="85" t="s">
        <v>1378</v>
      </c>
    </row>
    <row r="275" spans="1:36" x14ac:dyDescent="0.3">
      <c r="A275" s="85">
        <v>274</v>
      </c>
      <c r="B275" s="19" t="str">
        <f>'FST imm. duration'!B275</f>
        <v xml:space="preserve">LI, Y.  et al. </v>
      </c>
      <c r="C275" s="2" t="str">
        <f>'FST imm. duration'!E275</f>
        <v>Figure2-c</v>
      </c>
      <c r="D275" s="4">
        <f>'FST imm. duration'!D275</f>
        <v>2</v>
      </c>
      <c r="E275" s="4">
        <f>'FST imm. duration'!C275</f>
        <v>2017</v>
      </c>
      <c r="F275" s="2" t="s">
        <v>965</v>
      </c>
      <c r="G275" s="2" t="s">
        <v>954</v>
      </c>
      <c r="H275" s="2" t="s">
        <v>1356</v>
      </c>
      <c r="I275" s="2">
        <v>330</v>
      </c>
      <c r="J275" s="2" t="s">
        <v>943</v>
      </c>
      <c r="K275" s="2" t="s">
        <v>943</v>
      </c>
      <c r="L275" s="2" t="s">
        <v>1495</v>
      </c>
      <c r="M275" s="2" t="s">
        <v>943</v>
      </c>
      <c r="N275" s="2">
        <v>3</v>
      </c>
      <c r="O275" s="80" t="s">
        <v>1930</v>
      </c>
      <c r="P275" s="2" t="s">
        <v>943</v>
      </c>
      <c r="Q275" s="2" t="s">
        <v>943</v>
      </c>
      <c r="R275" s="2" t="s">
        <v>1101</v>
      </c>
      <c r="S275" s="2" t="s">
        <v>1489</v>
      </c>
      <c r="T275" s="2" t="s">
        <v>1492</v>
      </c>
      <c r="U275" s="2">
        <v>600</v>
      </c>
      <c r="V275" s="2" t="s">
        <v>2086</v>
      </c>
      <c r="W275" s="2">
        <v>90</v>
      </c>
      <c r="X275" s="2" t="s">
        <v>982</v>
      </c>
      <c r="Y275" s="2">
        <v>1</v>
      </c>
      <c r="Z275" s="2" t="s">
        <v>943</v>
      </c>
      <c r="AA275" s="2">
        <v>0</v>
      </c>
      <c r="AB275" s="2" t="s">
        <v>1499</v>
      </c>
      <c r="AC275" s="2" t="s">
        <v>1127</v>
      </c>
      <c r="AD275" s="2" t="s">
        <v>1498</v>
      </c>
      <c r="AE275" s="2" t="s">
        <v>943</v>
      </c>
      <c r="AF275" s="2">
        <v>20</v>
      </c>
      <c r="AG275" s="2">
        <v>30</v>
      </c>
      <c r="AH275" s="2">
        <v>25</v>
      </c>
      <c r="AI275" s="2" t="s">
        <v>1497</v>
      </c>
      <c r="AJ275" s="85" t="s">
        <v>1378</v>
      </c>
    </row>
    <row r="276" spans="1:36" x14ac:dyDescent="0.3">
      <c r="A276" s="85">
        <v>275</v>
      </c>
      <c r="B276" s="19" t="str">
        <f>'FST imm. duration'!B276</f>
        <v xml:space="preserve">LI, Y.  et al. </v>
      </c>
      <c r="C276" s="2" t="str">
        <f>'FST imm. duration'!E276</f>
        <v>Figure2-c</v>
      </c>
      <c r="D276" s="4">
        <f>'FST imm. duration'!D276</f>
        <v>2</v>
      </c>
      <c r="E276" s="4">
        <f>'FST imm. duration'!C276</f>
        <v>2017</v>
      </c>
      <c r="F276" s="2" t="s">
        <v>965</v>
      </c>
      <c r="G276" s="2" t="s">
        <v>954</v>
      </c>
      <c r="H276" s="2" t="s">
        <v>1356</v>
      </c>
      <c r="I276" s="2">
        <v>330</v>
      </c>
      <c r="J276" s="2" t="s">
        <v>943</v>
      </c>
      <c r="K276" s="2" t="s">
        <v>943</v>
      </c>
      <c r="L276" s="2" t="s">
        <v>1495</v>
      </c>
      <c r="M276" s="2" t="s">
        <v>943</v>
      </c>
      <c r="N276" s="2">
        <v>3</v>
      </c>
      <c r="O276" s="80" t="s">
        <v>1930</v>
      </c>
      <c r="P276" s="2" t="s">
        <v>943</v>
      </c>
      <c r="Q276" s="2" t="s">
        <v>943</v>
      </c>
      <c r="R276" s="2" t="s">
        <v>1101</v>
      </c>
      <c r="S276" s="2" t="s">
        <v>1490</v>
      </c>
      <c r="T276" s="2" t="s">
        <v>1154</v>
      </c>
      <c r="U276" s="2">
        <v>200</v>
      </c>
      <c r="V276" s="2" t="s">
        <v>2086</v>
      </c>
      <c r="W276" s="2">
        <v>90</v>
      </c>
      <c r="X276" s="2" t="s">
        <v>982</v>
      </c>
      <c r="Y276" s="2">
        <v>1</v>
      </c>
      <c r="Z276" s="2" t="s">
        <v>943</v>
      </c>
      <c r="AA276" s="2">
        <v>0</v>
      </c>
      <c r="AB276" s="2" t="s">
        <v>1499</v>
      </c>
      <c r="AC276" s="2" t="s">
        <v>1127</v>
      </c>
      <c r="AD276" s="2" t="s">
        <v>1498</v>
      </c>
      <c r="AE276" s="2" t="s">
        <v>943</v>
      </c>
      <c r="AF276" s="2">
        <v>20</v>
      </c>
      <c r="AG276" s="2">
        <v>30</v>
      </c>
      <c r="AH276" s="2">
        <v>25</v>
      </c>
      <c r="AI276" s="2" t="s">
        <v>1497</v>
      </c>
      <c r="AJ276" s="85" t="s">
        <v>1378</v>
      </c>
    </row>
    <row r="277" spans="1:36" x14ac:dyDescent="0.3">
      <c r="A277" s="85">
        <v>276</v>
      </c>
      <c r="B277" s="19" t="str">
        <f>'FST imm. duration'!B277</f>
        <v xml:space="preserve">LI, Y.  et al. </v>
      </c>
      <c r="C277" s="2" t="str">
        <f>'FST imm. duration'!E277</f>
        <v>Figure2-c</v>
      </c>
      <c r="D277" s="4">
        <f>'FST imm. duration'!D277</f>
        <v>2</v>
      </c>
      <c r="E277" s="4">
        <f>'FST imm. duration'!C277</f>
        <v>2017</v>
      </c>
      <c r="F277" s="2" t="s">
        <v>965</v>
      </c>
      <c r="G277" s="2" t="s">
        <v>954</v>
      </c>
      <c r="H277" s="2" t="s">
        <v>1356</v>
      </c>
      <c r="I277" s="2">
        <v>330</v>
      </c>
      <c r="J277" s="2" t="s">
        <v>943</v>
      </c>
      <c r="K277" s="2" t="s">
        <v>943</v>
      </c>
      <c r="L277" s="2" t="s">
        <v>1495</v>
      </c>
      <c r="M277" s="2" t="s">
        <v>943</v>
      </c>
      <c r="N277" s="2">
        <v>3</v>
      </c>
      <c r="O277" s="80" t="s">
        <v>1930</v>
      </c>
      <c r="P277" s="2" t="s">
        <v>943</v>
      </c>
      <c r="Q277" s="2" t="s">
        <v>943</v>
      </c>
      <c r="R277" s="2" t="s">
        <v>1101</v>
      </c>
      <c r="S277" s="2" t="s">
        <v>1491</v>
      </c>
      <c r="T277" s="2" t="s">
        <v>1492</v>
      </c>
      <c r="U277" s="2">
        <v>100</v>
      </c>
      <c r="V277" s="2" t="s">
        <v>2086</v>
      </c>
      <c r="W277" s="2">
        <v>90</v>
      </c>
      <c r="X277" s="2" t="s">
        <v>982</v>
      </c>
      <c r="Y277" s="2">
        <v>1</v>
      </c>
      <c r="Z277" s="2" t="s">
        <v>943</v>
      </c>
      <c r="AA277" s="2">
        <v>0</v>
      </c>
      <c r="AB277" s="2" t="s">
        <v>1499</v>
      </c>
      <c r="AC277" s="2" t="s">
        <v>1127</v>
      </c>
      <c r="AD277" s="2" t="s">
        <v>1498</v>
      </c>
      <c r="AE277" s="2" t="s">
        <v>943</v>
      </c>
      <c r="AF277" s="2">
        <v>20</v>
      </c>
      <c r="AG277" s="2">
        <v>30</v>
      </c>
      <c r="AH277" s="2">
        <v>25</v>
      </c>
      <c r="AI277" s="2" t="s">
        <v>1497</v>
      </c>
      <c r="AJ277" s="85" t="s">
        <v>1378</v>
      </c>
    </row>
    <row r="278" spans="1:36" x14ac:dyDescent="0.3">
      <c r="A278" s="85">
        <v>277</v>
      </c>
      <c r="B278" s="19" t="str">
        <f>'FST imm. duration'!B278</f>
        <v xml:space="preserve">LI, Y.  et al. </v>
      </c>
      <c r="C278" s="2" t="str">
        <f>'FST imm. duration'!E278</f>
        <v>Figure2-c</v>
      </c>
      <c r="D278" s="4">
        <f>'FST imm. duration'!D278</f>
        <v>2</v>
      </c>
      <c r="E278" s="4">
        <f>'FST imm. duration'!C278</f>
        <v>2017</v>
      </c>
      <c r="F278" s="2" t="s">
        <v>965</v>
      </c>
      <c r="G278" s="2" t="s">
        <v>954</v>
      </c>
      <c r="H278" s="2" t="s">
        <v>1356</v>
      </c>
      <c r="I278" s="2">
        <v>330</v>
      </c>
      <c r="J278" s="2" t="s">
        <v>943</v>
      </c>
      <c r="K278" s="2" t="s">
        <v>943</v>
      </c>
      <c r="L278" s="2" t="s">
        <v>1495</v>
      </c>
      <c r="M278" s="2" t="s">
        <v>943</v>
      </c>
      <c r="N278" s="2">
        <v>3</v>
      </c>
      <c r="O278" s="80" t="s">
        <v>1930</v>
      </c>
      <c r="P278" s="2" t="s">
        <v>943</v>
      </c>
      <c r="Q278" s="2" t="s">
        <v>943</v>
      </c>
      <c r="R278" s="2" t="s">
        <v>1101</v>
      </c>
      <c r="S278" s="2" t="s">
        <v>928</v>
      </c>
      <c r="T278" s="2" t="s">
        <v>1150</v>
      </c>
      <c r="U278" s="2">
        <v>143</v>
      </c>
      <c r="V278" s="2" t="s">
        <v>2086</v>
      </c>
      <c r="W278" s="2">
        <v>90</v>
      </c>
      <c r="X278" s="2" t="s">
        <v>982</v>
      </c>
      <c r="Y278" s="2">
        <v>1</v>
      </c>
      <c r="Z278" s="2" t="s">
        <v>943</v>
      </c>
      <c r="AA278" s="2">
        <v>0</v>
      </c>
      <c r="AB278" s="2" t="s">
        <v>1499</v>
      </c>
      <c r="AC278" s="2" t="s">
        <v>1127</v>
      </c>
      <c r="AD278" s="2" t="s">
        <v>1498</v>
      </c>
      <c r="AE278" s="2" t="s">
        <v>943</v>
      </c>
      <c r="AF278" s="2">
        <v>20</v>
      </c>
      <c r="AG278" s="2">
        <v>30</v>
      </c>
      <c r="AH278" s="2">
        <v>25</v>
      </c>
      <c r="AI278" s="2" t="s">
        <v>1497</v>
      </c>
      <c r="AJ278" s="85" t="s">
        <v>1378</v>
      </c>
    </row>
    <row r="279" spans="1:36" x14ac:dyDescent="0.3">
      <c r="A279" s="85">
        <v>278</v>
      </c>
      <c r="B279" s="19" t="str">
        <f>'FST imm. duration'!B279</f>
        <v xml:space="preserve">LIANG et al. </v>
      </c>
      <c r="C279" s="2" t="str">
        <f>'FST imm. duration'!E279</f>
        <v>Figure2</v>
      </c>
      <c r="D279" s="4">
        <f>'FST imm. duration'!D279</f>
        <v>1</v>
      </c>
      <c r="E279" s="4">
        <f>'FST imm. duration'!C279</f>
        <v>2008</v>
      </c>
      <c r="F279" s="2" t="s">
        <v>923</v>
      </c>
      <c r="G279" s="2" t="s">
        <v>953</v>
      </c>
      <c r="H279" s="2" t="s">
        <v>1050</v>
      </c>
      <c r="I279" s="2" t="s">
        <v>943</v>
      </c>
      <c r="J279" s="2" t="s">
        <v>943</v>
      </c>
      <c r="K279" s="2" t="s">
        <v>1414</v>
      </c>
      <c r="L279" s="2" t="s">
        <v>1501</v>
      </c>
      <c r="M279" s="2" t="s">
        <v>943</v>
      </c>
      <c r="N279" s="2" t="s">
        <v>943</v>
      </c>
      <c r="O279" s="80" t="s">
        <v>1937</v>
      </c>
      <c r="P279" s="2" t="s">
        <v>943</v>
      </c>
      <c r="Q279" s="2" t="s">
        <v>943</v>
      </c>
      <c r="R279" s="2" t="s">
        <v>1101</v>
      </c>
      <c r="S279" s="2" t="s">
        <v>945</v>
      </c>
      <c r="T279" s="2" t="s">
        <v>1151</v>
      </c>
      <c r="U279" s="2">
        <v>15</v>
      </c>
      <c r="V279" s="2" t="s">
        <v>2082</v>
      </c>
      <c r="W279" s="2">
        <v>1</v>
      </c>
      <c r="X279" s="2" t="s">
        <v>930</v>
      </c>
      <c r="Y279" s="2">
        <v>3</v>
      </c>
      <c r="Z279" s="2">
        <v>0.5</v>
      </c>
      <c r="AA279" s="2">
        <v>1</v>
      </c>
      <c r="AB279" s="2" t="s">
        <v>922</v>
      </c>
      <c r="AC279" s="2" t="s">
        <v>1460</v>
      </c>
      <c r="AD279" s="2" t="s">
        <v>1502</v>
      </c>
      <c r="AE279" s="2">
        <v>40</v>
      </c>
      <c r="AF279" s="2">
        <v>19</v>
      </c>
      <c r="AG279" s="2">
        <v>18</v>
      </c>
      <c r="AH279" s="2">
        <v>25</v>
      </c>
      <c r="AI279" s="2" t="s">
        <v>943</v>
      </c>
    </row>
    <row r="280" spans="1:36" x14ac:dyDescent="0.3">
      <c r="A280" s="85">
        <v>279</v>
      </c>
      <c r="B280" s="19" t="str">
        <f>'FST imm. duration'!B280</f>
        <v xml:space="preserve">LIN et al. </v>
      </c>
      <c r="C280" s="2" t="str">
        <f>'FST imm. duration'!E280</f>
        <v>Figure3-b</v>
      </c>
      <c r="D280" s="4">
        <f>'FST imm. duration'!D280</f>
        <v>1</v>
      </c>
      <c r="E280" s="4">
        <f>'FST imm. duration'!C280</f>
        <v>2014</v>
      </c>
      <c r="F280" s="2" t="s">
        <v>923</v>
      </c>
      <c r="G280" s="2" t="s">
        <v>953</v>
      </c>
      <c r="H280" s="2" t="s">
        <v>1050</v>
      </c>
      <c r="I280" s="2" t="s">
        <v>1395</v>
      </c>
      <c r="J280" s="2" t="s">
        <v>1504</v>
      </c>
      <c r="K280" s="2" t="s">
        <v>1505</v>
      </c>
      <c r="L280" s="2" t="s">
        <v>1506</v>
      </c>
      <c r="M280" s="2" t="s">
        <v>943</v>
      </c>
      <c r="N280" s="2" t="s">
        <v>943</v>
      </c>
      <c r="O280" s="80" t="s">
        <v>1930</v>
      </c>
      <c r="P280" s="2" t="s">
        <v>1935</v>
      </c>
      <c r="Q280" s="2">
        <v>60</v>
      </c>
      <c r="R280" s="2" t="s">
        <v>1101</v>
      </c>
      <c r="S280" s="2" t="s">
        <v>945</v>
      </c>
      <c r="T280" s="2" t="s">
        <v>1151</v>
      </c>
      <c r="U280" s="2">
        <v>10</v>
      </c>
      <c r="V280" s="2" t="s">
        <v>2082</v>
      </c>
      <c r="W280" s="2">
        <v>14</v>
      </c>
      <c r="X280" s="2" t="s">
        <v>930</v>
      </c>
      <c r="Y280" s="2">
        <v>1</v>
      </c>
      <c r="Z280" s="2" t="s">
        <v>943</v>
      </c>
      <c r="AA280" s="2">
        <v>1</v>
      </c>
      <c r="AB280" s="2" t="s">
        <v>922</v>
      </c>
      <c r="AC280" s="2" t="s">
        <v>921</v>
      </c>
      <c r="AD280" s="2" t="s">
        <v>1507</v>
      </c>
      <c r="AE280" s="2">
        <v>40</v>
      </c>
      <c r="AF280" s="2">
        <v>20</v>
      </c>
      <c r="AG280" s="2">
        <v>30</v>
      </c>
      <c r="AH280" s="2">
        <v>25</v>
      </c>
      <c r="AI280" s="2" t="s">
        <v>943</v>
      </c>
    </row>
    <row r="281" spans="1:36" x14ac:dyDescent="0.3">
      <c r="A281" s="85">
        <v>280</v>
      </c>
      <c r="B281" s="19" t="str">
        <f>'FST imm. duration'!B281</f>
        <v xml:space="preserve">LIU et al. </v>
      </c>
      <c r="C281" s="2" t="str">
        <f>'FST imm. duration'!E281</f>
        <v>Figure1-b</v>
      </c>
      <c r="D281" s="4">
        <f>'FST imm. duration'!D281</f>
        <v>1</v>
      </c>
      <c r="E281" s="4">
        <f>'FST imm. duration'!C281</f>
        <v>2017</v>
      </c>
      <c r="F281" s="2" t="s">
        <v>923</v>
      </c>
      <c r="G281" s="2" t="s">
        <v>954</v>
      </c>
      <c r="H281" s="2" t="s">
        <v>1219</v>
      </c>
      <c r="I281" s="2">
        <v>70</v>
      </c>
      <c r="J281" s="2" t="s">
        <v>943</v>
      </c>
      <c r="K281" s="2" t="s">
        <v>943</v>
      </c>
      <c r="L281" s="2" t="s">
        <v>1508</v>
      </c>
      <c r="M281" s="2" t="s">
        <v>943</v>
      </c>
      <c r="N281" s="2">
        <v>5</v>
      </c>
      <c r="O281" s="80" t="s">
        <v>1930</v>
      </c>
      <c r="P281" s="2" t="s">
        <v>1935</v>
      </c>
      <c r="Q281" s="2" t="s">
        <v>1988</v>
      </c>
      <c r="R281" s="2" t="s">
        <v>1101</v>
      </c>
      <c r="S281" s="2" t="s">
        <v>928</v>
      </c>
      <c r="T281" s="2" t="s">
        <v>1150</v>
      </c>
      <c r="U281" s="2">
        <v>20</v>
      </c>
      <c r="V281" s="2" t="s">
        <v>2082</v>
      </c>
      <c r="W281" s="2">
        <v>1</v>
      </c>
      <c r="X281" s="2" t="s">
        <v>930</v>
      </c>
      <c r="Y281" s="2">
        <v>1</v>
      </c>
      <c r="Z281" s="2">
        <v>0.5</v>
      </c>
      <c r="AA281" s="2">
        <v>1</v>
      </c>
      <c r="AB281" s="2" t="s">
        <v>947</v>
      </c>
      <c r="AC281" s="2" t="s">
        <v>943</v>
      </c>
      <c r="AD281" s="2" t="s">
        <v>1509</v>
      </c>
      <c r="AE281" s="2">
        <v>25</v>
      </c>
      <c r="AF281" s="2">
        <v>10</v>
      </c>
      <c r="AG281" s="2">
        <v>10</v>
      </c>
      <c r="AH281" s="2" t="s">
        <v>1939</v>
      </c>
      <c r="AI281" s="2" t="s">
        <v>943</v>
      </c>
    </row>
    <row r="282" spans="1:36" x14ac:dyDescent="0.3">
      <c r="A282" s="85">
        <v>281</v>
      </c>
      <c r="B282" s="19" t="str">
        <f>'FST imm. duration'!B282</f>
        <v xml:space="preserve">LIU et al. </v>
      </c>
      <c r="C282" s="2" t="str">
        <f>'FST imm. duration'!E282</f>
        <v>Figure2-c</v>
      </c>
      <c r="D282" s="4">
        <f>'FST imm. duration'!D282</f>
        <v>2</v>
      </c>
      <c r="E282" s="4">
        <f>'FST imm. duration'!C282</f>
        <v>2017</v>
      </c>
      <c r="F282" s="2" t="s">
        <v>923</v>
      </c>
      <c r="G282" s="2" t="s">
        <v>954</v>
      </c>
      <c r="H282" s="2" t="s">
        <v>1219</v>
      </c>
      <c r="I282" s="2">
        <v>70</v>
      </c>
      <c r="J282" s="2" t="s">
        <v>943</v>
      </c>
      <c r="K282" s="2" t="s">
        <v>943</v>
      </c>
      <c r="L282" s="2" t="s">
        <v>1508</v>
      </c>
      <c r="M282" s="2" t="s">
        <v>943</v>
      </c>
      <c r="N282" s="2">
        <v>5</v>
      </c>
      <c r="O282" s="80" t="s">
        <v>1930</v>
      </c>
      <c r="P282" s="2" t="s">
        <v>1935</v>
      </c>
      <c r="Q282" s="2" t="s">
        <v>1988</v>
      </c>
      <c r="R282" s="2" t="s">
        <v>1101</v>
      </c>
      <c r="S282" s="2" t="s">
        <v>928</v>
      </c>
      <c r="T282" s="2" t="s">
        <v>1150</v>
      </c>
      <c r="U282" s="2">
        <v>20</v>
      </c>
      <c r="V282" s="2" t="s">
        <v>2082</v>
      </c>
      <c r="W282" s="2">
        <v>12</v>
      </c>
      <c r="X282" s="2" t="s">
        <v>930</v>
      </c>
      <c r="Y282" s="2">
        <v>1</v>
      </c>
      <c r="Z282" s="2" t="s">
        <v>943</v>
      </c>
      <c r="AA282" s="2">
        <v>1</v>
      </c>
      <c r="AB282" s="2" t="s">
        <v>947</v>
      </c>
      <c r="AC282" s="2" t="s">
        <v>943</v>
      </c>
      <c r="AD282" s="2" t="s">
        <v>1509</v>
      </c>
      <c r="AE282" s="2">
        <v>25</v>
      </c>
      <c r="AF282" s="2">
        <v>10</v>
      </c>
      <c r="AG282" s="2">
        <v>10</v>
      </c>
      <c r="AH282" s="2" t="s">
        <v>1939</v>
      </c>
      <c r="AI282" s="2" t="s">
        <v>939</v>
      </c>
    </row>
    <row r="283" spans="1:36" x14ac:dyDescent="0.3">
      <c r="A283" s="85">
        <v>282</v>
      </c>
      <c r="B283" s="19" t="str">
        <f>'FST imm. duration'!B283</f>
        <v xml:space="preserve">LIU et al. </v>
      </c>
      <c r="C283" s="2" t="str">
        <f>'FST imm. duration'!E283</f>
        <v>Figure2-c</v>
      </c>
      <c r="D283" s="4">
        <f>'FST imm. duration'!D283</f>
        <v>3</v>
      </c>
      <c r="E283" s="4">
        <f>'FST imm. duration'!C283</f>
        <v>2017</v>
      </c>
      <c r="F283" s="2" t="s">
        <v>923</v>
      </c>
      <c r="G283" s="2" t="s">
        <v>954</v>
      </c>
      <c r="H283" s="2" t="s">
        <v>1219</v>
      </c>
      <c r="I283" s="2">
        <v>70</v>
      </c>
      <c r="J283" s="2" t="s">
        <v>1365</v>
      </c>
      <c r="K283" s="2" t="s">
        <v>943</v>
      </c>
      <c r="L283" s="2" t="s">
        <v>1508</v>
      </c>
      <c r="M283" s="2" t="s">
        <v>943</v>
      </c>
      <c r="N283" s="2">
        <v>5</v>
      </c>
      <c r="O283" s="80" t="s">
        <v>1930</v>
      </c>
      <c r="P283" s="2" t="s">
        <v>1935</v>
      </c>
      <c r="Q283" s="2" t="s">
        <v>1988</v>
      </c>
      <c r="R283" s="2" t="s">
        <v>1101</v>
      </c>
      <c r="S283" s="2" t="s">
        <v>928</v>
      </c>
      <c r="T283" s="2" t="s">
        <v>1150</v>
      </c>
      <c r="U283" s="2">
        <v>20</v>
      </c>
      <c r="V283" s="2" t="s">
        <v>2082</v>
      </c>
      <c r="W283" s="2">
        <v>12</v>
      </c>
      <c r="X283" s="2" t="s">
        <v>930</v>
      </c>
      <c r="Y283" s="2">
        <v>1</v>
      </c>
      <c r="Z283" s="2" t="s">
        <v>943</v>
      </c>
      <c r="AA283" s="2">
        <v>1</v>
      </c>
      <c r="AB283" s="2" t="s">
        <v>947</v>
      </c>
      <c r="AC283" s="2" t="s">
        <v>943</v>
      </c>
      <c r="AD283" s="2" t="s">
        <v>1509</v>
      </c>
      <c r="AE283" s="2">
        <v>25</v>
      </c>
      <c r="AF283" s="2">
        <v>10</v>
      </c>
      <c r="AG283" s="2">
        <v>10</v>
      </c>
      <c r="AH283" s="2" t="s">
        <v>1939</v>
      </c>
      <c r="AI283" s="2" t="s">
        <v>939</v>
      </c>
    </row>
    <row r="284" spans="1:36" x14ac:dyDescent="0.3">
      <c r="A284" s="85">
        <v>283</v>
      </c>
      <c r="B284" s="19" t="str">
        <f>'FST imm. duration'!B284</f>
        <v xml:space="preserve">MAHESH et al. </v>
      </c>
      <c r="C284" s="2" t="str">
        <f>'FST imm. duration'!E284</f>
        <v>Figure3</v>
      </c>
      <c r="D284" s="4">
        <f>'FST imm. duration'!D284</f>
        <v>1</v>
      </c>
      <c r="E284" s="4">
        <f>'FST imm. duration'!C284</f>
        <v>2012</v>
      </c>
      <c r="F284" s="2" t="s">
        <v>943</v>
      </c>
      <c r="G284" s="2" t="s">
        <v>954</v>
      </c>
      <c r="H284" s="2" t="s">
        <v>951</v>
      </c>
      <c r="I284" s="2" t="s">
        <v>943</v>
      </c>
      <c r="J284" s="2" t="s">
        <v>943</v>
      </c>
      <c r="K284" s="2" t="s">
        <v>1513</v>
      </c>
      <c r="L284" s="2" t="s">
        <v>1512</v>
      </c>
      <c r="M284" s="2" t="s">
        <v>943</v>
      </c>
      <c r="N284" s="2" t="s">
        <v>943</v>
      </c>
      <c r="O284" s="80" t="s">
        <v>1930</v>
      </c>
      <c r="P284" s="2" t="s">
        <v>1964</v>
      </c>
      <c r="Q284" s="2" t="s">
        <v>1942</v>
      </c>
      <c r="R284" s="2" t="s">
        <v>1101</v>
      </c>
      <c r="S284" s="2" t="s">
        <v>1064</v>
      </c>
      <c r="T284" s="2" t="s">
        <v>1150</v>
      </c>
      <c r="U284" s="2">
        <v>2</v>
      </c>
      <c r="V284" s="2" t="s">
        <v>2082</v>
      </c>
      <c r="W284" s="2">
        <v>1</v>
      </c>
      <c r="X284" s="2" t="s">
        <v>930</v>
      </c>
      <c r="Y284" s="2">
        <v>1</v>
      </c>
      <c r="Z284" s="2">
        <v>0.75</v>
      </c>
      <c r="AA284" s="2">
        <v>1</v>
      </c>
      <c r="AB284" s="2" t="s">
        <v>1027</v>
      </c>
      <c r="AC284" s="2" t="s">
        <v>943</v>
      </c>
      <c r="AD284" s="2" t="s">
        <v>1523</v>
      </c>
      <c r="AE284" s="2">
        <v>30</v>
      </c>
      <c r="AF284" s="2">
        <v>22.5</v>
      </c>
      <c r="AG284" s="2">
        <v>15</v>
      </c>
      <c r="AH284" s="2" t="s">
        <v>1483</v>
      </c>
      <c r="AI284" s="2" t="s">
        <v>40</v>
      </c>
    </row>
    <row r="285" spans="1:36" x14ac:dyDescent="0.3">
      <c r="A285" s="85">
        <v>284</v>
      </c>
      <c r="B285" s="19" t="str">
        <f>'FST imm. duration'!B285</f>
        <v xml:space="preserve">MAHESH et al. </v>
      </c>
      <c r="C285" s="2" t="str">
        <f>'FST imm. duration'!E285</f>
        <v>Figure3</v>
      </c>
      <c r="D285" s="4">
        <f>'FST imm. duration'!D285</f>
        <v>2</v>
      </c>
      <c r="E285" s="4">
        <f>'FST imm. duration'!C285</f>
        <v>2012</v>
      </c>
      <c r="F285" s="2" t="s">
        <v>943</v>
      </c>
      <c r="G285" s="2" t="s">
        <v>954</v>
      </c>
      <c r="H285" s="2" t="s">
        <v>951</v>
      </c>
      <c r="I285" s="2" t="s">
        <v>943</v>
      </c>
      <c r="J285" s="2" t="s">
        <v>943</v>
      </c>
      <c r="K285" s="2" t="s">
        <v>1513</v>
      </c>
      <c r="L285" s="2" t="s">
        <v>1512</v>
      </c>
      <c r="M285" s="2" t="s">
        <v>943</v>
      </c>
      <c r="N285" s="2" t="s">
        <v>943</v>
      </c>
      <c r="O285" s="80" t="s">
        <v>1930</v>
      </c>
      <c r="P285" s="2" t="s">
        <v>1964</v>
      </c>
      <c r="Q285" s="2" t="s">
        <v>1942</v>
      </c>
      <c r="R285" s="2" t="s">
        <v>1101</v>
      </c>
      <c r="S285" s="2" t="s">
        <v>1064</v>
      </c>
      <c r="T285" s="2" t="s">
        <v>1150</v>
      </c>
      <c r="U285" s="2">
        <v>4</v>
      </c>
      <c r="V285" s="2" t="s">
        <v>2082</v>
      </c>
      <c r="W285" s="2">
        <v>1</v>
      </c>
      <c r="X285" s="2" t="s">
        <v>930</v>
      </c>
      <c r="Y285" s="2">
        <v>1</v>
      </c>
      <c r="Z285" s="2">
        <v>0.75</v>
      </c>
      <c r="AA285" s="2">
        <v>1</v>
      </c>
      <c r="AB285" s="2" t="s">
        <v>1027</v>
      </c>
      <c r="AC285" s="2" t="s">
        <v>943</v>
      </c>
      <c r="AD285" s="2" t="s">
        <v>1523</v>
      </c>
      <c r="AE285" s="2">
        <v>30</v>
      </c>
      <c r="AF285" s="2">
        <v>22.5</v>
      </c>
      <c r="AG285" s="2">
        <v>15</v>
      </c>
      <c r="AH285" s="2" t="s">
        <v>1483</v>
      </c>
      <c r="AI285" s="2" t="s">
        <v>40</v>
      </c>
    </row>
    <row r="286" spans="1:36" x14ac:dyDescent="0.3">
      <c r="A286" s="85">
        <v>285</v>
      </c>
      <c r="B286" s="19" t="str">
        <f>'FST imm. duration'!B286</f>
        <v xml:space="preserve">MAHESH et al. </v>
      </c>
      <c r="C286" s="2" t="str">
        <f>'FST imm. duration'!E286</f>
        <v>Figure3</v>
      </c>
      <c r="D286" s="4">
        <f>'FST imm. duration'!D286</f>
        <v>3</v>
      </c>
      <c r="E286" s="4">
        <f>'FST imm. duration'!C286</f>
        <v>2012</v>
      </c>
      <c r="F286" s="2" t="s">
        <v>943</v>
      </c>
      <c r="G286" s="2" t="s">
        <v>954</v>
      </c>
      <c r="H286" s="2" t="s">
        <v>951</v>
      </c>
      <c r="I286" s="2" t="s">
        <v>943</v>
      </c>
      <c r="J286" s="2" t="s">
        <v>943</v>
      </c>
      <c r="K286" s="2" t="s">
        <v>1513</v>
      </c>
      <c r="L286" s="2" t="s">
        <v>1512</v>
      </c>
      <c r="M286" s="2" t="s">
        <v>943</v>
      </c>
      <c r="N286" s="2" t="s">
        <v>943</v>
      </c>
      <c r="O286" s="80" t="s">
        <v>1930</v>
      </c>
      <c r="P286" s="2" t="s">
        <v>1964</v>
      </c>
      <c r="Q286" s="2" t="s">
        <v>1942</v>
      </c>
      <c r="R286" s="2" t="s">
        <v>1101</v>
      </c>
      <c r="S286" s="2" t="s">
        <v>1064</v>
      </c>
      <c r="T286" s="2" t="s">
        <v>1150</v>
      </c>
      <c r="U286" s="2">
        <v>10</v>
      </c>
      <c r="V286" s="2" t="s">
        <v>2082</v>
      </c>
      <c r="W286" s="2">
        <v>1</v>
      </c>
      <c r="X286" s="2" t="s">
        <v>930</v>
      </c>
      <c r="Y286" s="2">
        <v>1</v>
      </c>
      <c r="Z286" s="2">
        <v>0.75</v>
      </c>
      <c r="AA286" s="2">
        <v>1</v>
      </c>
      <c r="AB286" s="2" t="s">
        <v>1027</v>
      </c>
      <c r="AC286" s="2" t="s">
        <v>943</v>
      </c>
      <c r="AD286" s="2" t="s">
        <v>1523</v>
      </c>
      <c r="AE286" s="2">
        <v>30</v>
      </c>
      <c r="AF286" s="2">
        <v>22.5</v>
      </c>
      <c r="AG286" s="2">
        <v>15</v>
      </c>
      <c r="AH286" s="2" t="s">
        <v>1483</v>
      </c>
      <c r="AI286" s="2" t="s">
        <v>40</v>
      </c>
    </row>
    <row r="287" spans="1:36" x14ac:dyDescent="0.3">
      <c r="A287" s="85">
        <v>286</v>
      </c>
      <c r="B287" s="19" t="str">
        <f>'FST imm. duration'!B287</f>
        <v xml:space="preserve">MAHESH et al. </v>
      </c>
      <c r="C287" s="2" t="str">
        <f>'FST imm. duration'!E287</f>
        <v>Figure8</v>
      </c>
      <c r="D287" s="4">
        <f>'FST imm. duration'!D287</f>
        <v>4</v>
      </c>
      <c r="E287" s="4">
        <f>'FST imm. duration'!C287</f>
        <v>2012</v>
      </c>
      <c r="F287" s="2" t="s">
        <v>943</v>
      </c>
      <c r="G287" s="2" t="s">
        <v>954</v>
      </c>
      <c r="H287" s="2" t="s">
        <v>951</v>
      </c>
      <c r="I287" s="2" t="s">
        <v>943</v>
      </c>
      <c r="J287" s="2" t="s">
        <v>943</v>
      </c>
      <c r="K287" s="2" t="s">
        <v>1513</v>
      </c>
      <c r="L287" s="2" t="s">
        <v>1512</v>
      </c>
      <c r="M287" s="2" t="s">
        <v>943</v>
      </c>
      <c r="N287" s="2" t="s">
        <v>943</v>
      </c>
      <c r="O287" s="80" t="s">
        <v>1930</v>
      </c>
      <c r="P287" s="2" t="s">
        <v>1964</v>
      </c>
      <c r="Q287" s="2" t="s">
        <v>1942</v>
      </c>
      <c r="R287" s="2" t="s">
        <v>1101</v>
      </c>
      <c r="S287" s="2" t="s">
        <v>928</v>
      </c>
      <c r="T287" s="2" t="s">
        <v>1150</v>
      </c>
      <c r="U287" s="2">
        <v>10</v>
      </c>
      <c r="V287" s="2" t="s">
        <v>2082</v>
      </c>
      <c r="W287" s="2">
        <v>1</v>
      </c>
      <c r="X287" s="2" t="s">
        <v>930</v>
      </c>
      <c r="Y287" s="2">
        <v>1</v>
      </c>
      <c r="Z287" s="2">
        <v>0.75</v>
      </c>
      <c r="AA287" s="2">
        <v>1</v>
      </c>
      <c r="AB287" s="2" t="s">
        <v>1027</v>
      </c>
      <c r="AC287" s="2" t="s">
        <v>943</v>
      </c>
      <c r="AD287" s="2" t="s">
        <v>1523</v>
      </c>
      <c r="AE287" s="2">
        <v>30</v>
      </c>
      <c r="AF287" s="2">
        <v>22.5</v>
      </c>
      <c r="AG287" s="2">
        <v>15</v>
      </c>
      <c r="AH287" s="2" t="s">
        <v>1483</v>
      </c>
      <c r="AI287" s="2" t="s">
        <v>40</v>
      </c>
    </row>
    <row r="288" spans="1:36" x14ac:dyDescent="0.3">
      <c r="A288" s="85">
        <v>287</v>
      </c>
      <c r="B288" s="19" t="str">
        <f>'FST imm. duration'!B288</f>
        <v xml:space="preserve">MAHESH et al. </v>
      </c>
      <c r="C288" s="2" t="str">
        <f>'FST imm. duration'!E288</f>
        <v>Figure8</v>
      </c>
      <c r="D288" s="4">
        <f>'FST imm. duration'!D288</f>
        <v>5</v>
      </c>
      <c r="E288" s="4">
        <f>'FST imm. duration'!C288</f>
        <v>2012</v>
      </c>
      <c r="F288" s="2" t="s">
        <v>943</v>
      </c>
      <c r="G288" s="2" t="s">
        <v>954</v>
      </c>
      <c r="H288" s="2" t="s">
        <v>951</v>
      </c>
      <c r="I288" s="2" t="s">
        <v>943</v>
      </c>
      <c r="J288" s="2" t="s">
        <v>943</v>
      </c>
      <c r="K288" s="2" t="s">
        <v>1513</v>
      </c>
      <c r="L288" s="2" t="s">
        <v>1512</v>
      </c>
      <c r="M288" s="2" t="s">
        <v>943</v>
      </c>
      <c r="N288" s="2" t="s">
        <v>943</v>
      </c>
      <c r="O288" s="80" t="s">
        <v>1930</v>
      </c>
      <c r="P288" s="2" t="s">
        <v>1964</v>
      </c>
      <c r="Q288" s="2" t="s">
        <v>1942</v>
      </c>
      <c r="R288" s="2" t="s">
        <v>1101</v>
      </c>
      <c r="S288" s="2" t="s">
        <v>928</v>
      </c>
      <c r="T288" s="2" t="s">
        <v>1150</v>
      </c>
      <c r="U288" s="2">
        <v>20</v>
      </c>
      <c r="V288" s="2" t="s">
        <v>2082</v>
      </c>
      <c r="W288" s="2">
        <v>1</v>
      </c>
      <c r="X288" s="2" t="s">
        <v>930</v>
      </c>
      <c r="Y288" s="2">
        <v>1</v>
      </c>
      <c r="Z288" s="2">
        <v>0.75</v>
      </c>
      <c r="AA288" s="2">
        <v>1</v>
      </c>
      <c r="AB288" s="2" t="s">
        <v>1027</v>
      </c>
      <c r="AC288" s="2" t="s">
        <v>943</v>
      </c>
      <c r="AD288" s="2" t="s">
        <v>1523</v>
      </c>
      <c r="AE288" s="2">
        <v>30</v>
      </c>
      <c r="AF288" s="2">
        <v>22.5</v>
      </c>
      <c r="AG288" s="2">
        <v>15</v>
      </c>
      <c r="AH288" s="2" t="s">
        <v>1483</v>
      </c>
      <c r="AI288" s="2" t="s">
        <v>40</v>
      </c>
    </row>
    <row r="289" spans="1:35" x14ac:dyDescent="0.3">
      <c r="A289" s="85">
        <v>288</v>
      </c>
      <c r="B289" s="19" t="str">
        <f>'FST imm. duration'!B289</f>
        <v xml:space="preserve">MAHESH et al. </v>
      </c>
      <c r="C289" s="2" t="str">
        <f>'FST imm. duration'!E289</f>
        <v>Figure9</v>
      </c>
      <c r="D289" s="4">
        <f>'FST imm. duration'!D289</f>
        <v>6</v>
      </c>
      <c r="E289" s="4">
        <f>'FST imm. duration'!C289</f>
        <v>2012</v>
      </c>
      <c r="F289" s="2" t="s">
        <v>943</v>
      </c>
      <c r="G289" s="2" t="s">
        <v>954</v>
      </c>
      <c r="H289" s="2" t="s">
        <v>951</v>
      </c>
      <c r="I289" s="2" t="s">
        <v>943</v>
      </c>
      <c r="J289" s="2" t="s">
        <v>943</v>
      </c>
      <c r="K289" s="2" t="s">
        <v>1513</v>
      </c>
      <c r="L289" s="2" t="s">
        <v>1512</v>
      </c>
      <c r="M289" s="2" t="s">
        <v>943</v>
      </c>
      <c r="N289" s="2" t="s">
        <v>943</v>
      </c>
      <c r="O289" s="80" t="s">
        <v>1930</v>
      </c>
      <c r="P289" s="2" t="s">
        <v>1964</v>
      </c>
      <c r="Q289" s="2" t="s">
        <v>1942</v>
      </c>
      <c r="R289" s="2" t="s">
        <v>1101</v>
      </c>
      <c r="S289" s="2" t="s">
        <v>1028</v>
      </c>
      <c r="T289" s="2" t="s">
        <v>1154</v>
      </c>
      <c r="U289" s="2">
        <v>4</v>
      </c>
      <c r="V289" s="2" t="s">
        <v>2082</v>
      </c>
      <c r="W289" s="2">
        <v>1</v>
      </c>
      <c r="X289" s="2" t="s">
        <v>930</v>
      </c>
      <c r="Y289" s="2">
        <v>1</v>
      </c>
      <c r="Z289" s="2">
        <v>0.75</v>
      </c>
      <c r="AA289" s="2">
        <v>1</v>
      </c>
      <c r="AB289" s="2" t="s">
        <v>1027</v>
      </c>
      <c r="AC289" s="2" t="s">
        <v>943</v>
      </c>
      <c r="AD289" s="2" t="s">
        <v>1523</v>
      </c>
      <c r="AE289" s="2">
        <v>30</v>
      </c>
      <c r="AF289" s="2">
        <v>22.5</v>
      </c>
      <c r="AG289" s="2">
        <v>15</v>
      </c>
      <c r="AH289" s="2" t="s">
        <v>1483</v>
      </c>
      <c r="AI289" s="2" t="s">
        <v>40</v>
      </c>
    </row>
    <row r="290" spans="1:35" x14ac:dyDescent="0.3">
      <c r="A290" s="85">
        <v>289</v>
      </c>
      <c r="B290" s="19" t="str">
        <f>'FST imm. duration'!B290</f>
        <v xml:space="preserve">MAHESH et al. </v>
      </c>
      <c r="C290" s="2" t="str">
        <f>'FST imm. duration'!E290</f>
        <v>Figure9</v>
      </c>
      <c r="D290" s="4">
        <f>'FST imm. duration'!D290</f>
        <v>7</v>
      </c>
      <c r="E290" s="4">
        <f>'FST imm. duration'!C290</f>
        <v>2012</v>
      </c>
      <c r="F290" s="2" t="s">
        <v>943</v>
      </c>
      <c r="G290" s="2" t="s">
        <v>954</v>
      </c>
      <c r="H290" s="2" t="s">
        <v>951</v>
      </c>
      <c r="I290" s="2" t="s">
        <v>943</v>
      </c>
      <c r="J290" s="2" t="s">
        <v>943</v>
      </c>
      <c r="K290" s="2" t="s">
        <v>1513</v>
      </c>
      <c r="L290" s="2" t="s">
        <v>1512</v>
      </c>
      <c r="M290" s="2" t="s">
        <v>943</v>
      </c>
      <c r="N290" s="2" t="s">
        <v>943</v>
      </c>
      <c r="O290" s="80" t="s">
        <v>1930</v>
      </c>
      <c r="P290" s="2" t="s">
        <v>1964</v>
      </c>
      <c r="Q290" s="2" t="s">
        <v>1942</v>
      </c>
      <c r="R290" s="2" t="s">
        <v>1101</v>
      </c>
      <c r="S290" s="2" t="s">
        <v>1028</v>
      </c>
      <c r="T290" s="2" t="s">
        <v>1154</v>
      </c>
      <c r="U290" s="2">
        <v>8</v>
      </c>
      <c r="V290" s="2" t="s">
        <v>2082</v>
      </c>
      <c r="W290" s="2">
        <v>1</v>
      </c>
      <c r="X290" s="2" t="s">
        <v>930</v>
      </c>
      <c r="Y290" s="2">
        <v>1</v>
      </c>
      <c r="Z290" s="2">
        <v>0.75</v>
      </c>
      <c r="AA290" s="2">
        <v>1</v>
      </c>
      <c r="AB290" s="2" t="s">
        <v>1027</v>
      </c>
      <c r="AC290" s="2" t="s">
        <v>943</v>
      </c>
      <c r="AD290" s="2" t="s">
        <v>1523</v>
      </c>
      <c r="AE290" s="2">
        <v>30</v>
      </c>
      <c r="AF290" s="2">
        <v>22.5</v>
      </c>
      <c r="AG290" s="2">
        <v>15</v>
      </c>
      <c r="AH290" s="2" t="s">
        <v>1483</v>
      </c>
      <c r="AI290" s="2" t="s">
        <v>40</v>
      </c>
    </row>
    <row r="291" spans="1:35" x14ac:dyDescent="0.3">
      <c r="A291" s="85">
        <v>290</v>
      </c>
      <c r="B291" s="19" t="str">
        <f>'FST imm. duration'!B291</f>
        <v xml:space="preserve">MAHMOUDI et al. </v>
      </c>
      <c r="C291" s="2" t="str">
        <f>'FST imm. duration'!E291</f>
        <v>Table1</v>
      </c>
      <c r="D291" s="4">
        <f>'FST imm. duration'!D291</f>
        <v>1</v>
      </c>
      <c r="E291" s="4">
        <f>'FST imm. duration'!C291</f>
        <v>2014</v>
      </c>
      <c r="F291" s="2" t="s">
        <v>923</v>
      </c>
      <c r="G291" s="2" t="s">
        <v>954</v>
      </c>
      <c r="H291" s="2" t="s">
        <v>951</v>
      </c>
      <c r="I291" s="2" t="s">
        <v>943</v>
      </c>
      <c r="J291" s="2" t="s">
        <v>943</v>
      </c>
      <c r="K291" s="2" t="s">
        <v>978</v>
      </c>
      <c r="L291" s="2" t="s">
        <v>1526</v>
      </c>
      <c r="M291" s="2" t="s">
        <v>943</v>
      </c>
      <c r="N291" s="2">
        <v>10</v>
      </c>
      <c r="O291" s="80" t="s">
        <v>1930</v>
      </c>
      <c r="P291" s="2" t="s">
        <v>1939</v>
      </c>
      <c r="Q291" s="2" t="s">
        <v>1951</v>
      </c>
      <c r="R291" s="2" t="s">
        <v>1101</v>
      </c>
      <c r="S291" s="2" t="s">
        <v>945</v>
      </c>
      <c r="T291" s="2" t="s">
        <v>1151</v>
      </c>
      <c r="U291" s="2">
        <v>10</v>
      </c>
      <c r="V291" s="2" t="s">
        <v>2082</v>
      </c>
      <c r="W291" s="2">
        <v>1</v>
      </c>
      <c r="X291" s="2" t="s">
        <v>930</v>
      </c>
      <c r="Y291" s="2">
        <v>1</v>
      </c>
      <c r="Z291" s="2">
        <v>1</v>
      </c>
      <c r="AA291" s="2">
        <v>1</v>
      </c>
      <c r="AB291" s="2" t="s">
        <v>947</v>
      </c>
      <c r="AC291" s="2" t="s">
        <v>943</v>
      </c>
      <c r="AD291" s="2" t="s">
        <v>1527</v>
      </c>
      <c r="AE291" s="2">
        <v>20</v>
      </c>
      <c r="AF291" s="2">
        <v>12</v>
      </c>
      <c r="AG291" s="2">
        <v>8</v>
      </c>
      <c r="AH291" s="2" t="s">
        <v>1994</v>
      </c>
      <c r="AI291" s="2" t="s">
        <v>943</v>
      </c>
    </row>
    <row r="292" spans="1:35" x14ac:dyDescent="0.3">
      <c r="A292" s="85">
        <v>291</v>
      </c>
      <c r="B292" s="19" t="str">
        <f>'FST imm. duration'!B292</f>
        <v xml:space="preserve">MAKINO et al. </v>
      </c>
      <c r="C292" s="2" t="str">
        <f>'FST imm. duration'!E292</f>
        <v>Figure7</v>
      </c>
      <c r="D292" s="4">
        <f>'FST imm. duration'!D292</f>
        <v>1</v>
      </c>
      <c r="E292" s="4">
        <f>'FST imm. duration'!C292</f>
        <v>1998</v>
      </c>
      <c r="F292" s="2" t="s">
        <v>923</v>
      </c>
      <c r="G292" s="2" t="s">
        <v>954</v>
      </c>
      <c r="H292" s="2" t="s">
        <v>1531</v>
      </c>
      <c r="I292" s="2" t="s">
        <v>943</v>
      </c>
      <c r="J292" s="2" t="s">
        <v>943</v>
      </c>
      <c r="K292" s="2" t="s">
        <v>1451</v>
      </c>
      <c r="L292" s="2" t="s">
        <v>1532</v>
      </c>
      <c r="M292" s="2" t="s">
        <v>943</v>
      </c>
      <c r="N292" s="2" t="s">
        <v>943</v>
      </c>
      <c r="O292" s="80" t="s">
        <v>1930</v>
      </c>
      <c r="P292" s="2" t="s">
        <v>1964</v>
      </c>
      <c r="Q292" s="2" t="s">
        <v>2020</v>
      </c>
      <c r="R292" s="2" t="s">
        <v>1101</v>
      </c>
      <c r="S292" s="2" t="s">
        <v>945</v>
      </c>
      <c r="T292" s="2" t="s">
        <v>1151</v>
      </c>
      <c r="U292" s="2">
        <v>10</v>
      </c>
      <c r="V292" s="2" t="s">
        <v>2082</v>
      </c>
      <c r="W292" s="2">
        <v>1</v>
      </c>
      <c r="X292" s="2" t="s">
        <v>1143</v>
      </c>
      <c r="Y292" s="2">
        <v>1</v>
      </c>
      <c r="Z292" s="2">
        <v>0.5</v>
      </c>
      <c r="AA292" s="2">
        <v>0</v>
      </c>
      <c r="AB292" s="2" t="s">
        <v>1191</v>
      </c>
      <c r="AC292" s="2" t="s">
        <v>943</v>
      </c>
      <c r="AD292" s="2" t="s">
        <v>1533</v>
      </c>
      <c r="AE292" s="2">
        <v>25</v>
      </c>
      <c r="AF292" s="2">
        <v>12</v>
      </c>
      <c r="AG292" s="2">
        <v>15</v>
      </c>
      <c r="AH292" s="2">
        <v>20</v>
      </c>
      <c r="AI292" s="2" t="s">
        <v>40</v>
      </c>
    </row>
    <row r="293" spans="1:35" x14ac:dyDescent="0.3">
      <c r="A293" s="85">
        <v>292</v>
      </c>
      <c r="B293" s="19" t="str">
        <f>'FST imm. duration'!B293</f>
        <v xml:space="preserve">MAKINO et al. </v>
      </c>
      <c r="C293" s="2" t="str">
        <f>'FST imm. duration'!E293</f>
        <v>Figure8</v>
      </c>
      <c r="D293" s="4">
        <f>'FST imm. duration'!D293</f>
        <v>2</v>
      </c>
      <c r="E293" s="4">
        <f>'FST imm. duration'!C293</f>
        <v>1998</v>
      </c>
      <c r="F293" s="2" t="s">
        <v>923</v>
      </c>
      <c r="G293" s="2" t="s">
        <v>954</v>
      </c>
      <c r="H293" s="2" t="s">
        <v>1531</v>
      </c>
      <c r="I293" s="2" t="s">
        <v>943</v>
      </c>
      <c r="J293" s="2" t="s">
        <v>943</v>
      </c>
      <c r="K293" s="2" t="s">
        <v>1451</v>
      </c>
      <c r="L293" s="2" t="s">
        <v>1532</v>
      </c>
      <c r="M293" s="2" t="s">
        <v>943</v>
      </c>
      <c r="N293" s="2" t="s">
        <v>943</v>
      </c>
      <c r="O293" s="80" t="s">
        <v>1930</v>
      </c>
      <c r="P293" s="2" t="s">
        <v>1964</v>
      </c>
      <c r="Q293" s="2" t="s">
        <v>2020</v>
      </c>
      <c r="R293" s="2" t="s">
        <v>1101</v>
      </c>
      <c r="S293" s="2" t="s">
        <v>1529</v>
      </c>
      <c r="T293" s="2" t="s">
        <v>1530</v>
      </c>
      <c r="U293" s="2">
        <v>20</v>
      </c>
      <c r="V293" s="2" t="s">
        <v>2082</v>
      </c>
      <c r="W293" s="2">
        <v>1</v>
      </c>
      <c r="X293" s="2" t="s">
        <v>1143</v>
      </c>
      <c r="Y293" s="2">
        <v>1</v>
      </c>
      <c r="Z293" s="2">
        <v>0.5</v>
      </c>
      <c r="AA293" s="2">
        <v>0</v>
      </c>
      <c r="AB293" s="2" t="s">
        <v>1191</v>
      </c>
      <c r="AC293" s="2" t="s">
        <v>943</v>
      </c>
      <c r="AD293" s="2" t="s">
        <v>1533</v>
      </c>
      <c r="AE293" s="2">
        <v>25</v>
      </c>
      <c r="AF293" s="2">
        <v>12</v>
      </c>
      <c r="AG293" s="2">
        <v>15</v>
      </c>
      <c r="AH293" s="2">
        <v>20</v>
      </c>
      <c r="AI293" s="2" t="s">
        <v>40</v>
      </c>
    </row>
    <row r="294" spans="1:35" x14ac:dyDescent="0.3">
      <c r="A294" s="85">
        <v>293</v>
      </c>
      <c r="B294" s="19" t="str">
        <f>'FST imm. duration'!B294</f>
        <v xml:space="preserve">MANCINELLI et al. </v>
      </c>
      <c r="C294" s="2" t="str">
        <f>'FST imm. duration'!E294</f>
        <v>Table1</v>
      </c>
      <c r="D294" s="4">
        <f>'FST imm. duration'!D294</f>
        <v>1</v>
      </c>
      <c r="E294" s="4">
        <f>'FST imm. duration'!C294</f>
        <v>1987</v>
      </c>
      <c r="F294" s="2" t="s">
        <v>923</v>
      </c>
      <c r="G294" s="2" t="s">
        <v>953</v>
      </c>
      <c r="H294" s="2" t="s">
        <v>1193</v>
      </c>
      <c r="I294" s="2" t="s">
        <v>943</v>
      </c>
      <c r="J294" s="2" t="s">
        <v>943</v>
      </c>
      <c r="K294" s="2" t="s">
        <v>1535</v>
      </c>
      <c r="L294" s="2" t="s">
        <v>1537</v>
      </c>
      <c r="M294" s="2" t="s">
        <v>943</v>
      </c>
      <c r="N294" s="2">
        <v>5</v>
      </c>
      <c r="O294" s="80" t="s">
        <v>1930</v>
      </c>
      <c r="P294" s="2" t="s">
        <v>1107</v>
      </c>
      <c r="Q294" s="2">
        <v>60</v>
      </c>
      <c r="R294" s="2" t="s">
        <v>1101</v>
      </c>
      <c r="S294" s="2" t="s">
        <v>929</v>
      </c>
      <c r="T294" s="2" t="s">
        <v>1151</v>
      </c>
      <c r="U294" s="2">
        <v>20</v>
      </c>
      <c r="V294" s="2" t="s">
        <v>2082</v>
      </c>
      <c r="W294" s="2">
        <v>1</v>
      </c>
      <c r="X294" s="2" t="s">
        <v>930</v>
      </c>
      <c r="Y294" s="2">
        <v>1</v>
      </c>
      <c r="Z294" s="2">
        <v>1</v>
      </c>
      <c r="AA294" s="2">
        <v>0</v>
      </c>
      <c r="AB294" s="2" t="s">
        <v>922</v>
      </c>
      <c r="AC294" s="2" t="s">
        <v>943</v>
      </c>
      <c r="AD294" s="2" t="s">
        <v>1538</v>
      </c>
      <c r="AE294" s="2">
        <v>40</v>
      </c>
      <c r="AF294" s="2">
        <v>18</v>
      </c>
      <c r="AG294" s="2">
        <v>15</v>
      </c>
      <c r="AH294" s="2" t="s">
        <v>1939</v>
      </c>
      <c r="AI294" s="2" t="s">
        <v>943</v>
      </c>
    </row>
    <row r="295" spans="1:35" x14ac:dyDescent="0.3">
      <c r="A295" s="85">
        <v>294</v>
      </c>
      <c r="B295" s="19" t="str">
        <f>'FST imm. duration'!B295</f>
        <v xml:space="preserve">MANCINELLI et al. </v>
      </c>
      <c r="C295" s="2" t="str">
        <f>'FST imm. duration'!E295</f>
        <v>Table1</v>
      </c>
      <c r="D295" s="4">
        <f>'FST imm. duration'!D295</f>
        <v>2</v>
      </c>
      <c r="E295" s="4">
        <f>'FST imm. duration'!C295</f>
        <v>1987</v>
      </c>
      <c r="F295" s="2" t="s">
        <v>923</v>
      </c>
      <c r="G295" s="2" t="s">
        <v>953</v>
      </c>
      <c r="H295" s="2" t="s">
        <v>1193</v>
      </c>
      <c r="I295" s="2" t="s">
        <v>943</v>
      </c>
      <c r="J295" s="2" t="s">
        <v>943</v>
      </c>
      <c r="K295" s="2" t="s">
        <v>1535</v>
      </c>
      <c r="L295" s="2" t="s">
        <v>1537</v>
      </c>
      <c r="M295" s="2" t="s">
        <v>943</v>
      </c>
      <c r="N295" s="2">
        <v>5</v>
      </c>
      <c r="O295" s="80" t="s">
        <v>1930</v>
      </c>
      <c r="P295" s="2" t="s">
        <v>1107</v>
      </c>
      <c r="Q295" s="2">
        <v>60</v>
      </c>
      <c r="R295" s="2" t="s">
        <v>1101</v>
      </c>
      <c r="S295" s="2" t="s">
        <v>929</v>
      </c>
      <c r="T295" s="2" t="s">
        <v>1151</v>
      </c>
      <c r="U295" s="2">
        <v>40</v>
      </c>
      <c r="V295" s="2" t="s">
        <v>2082</v>
      </c>
      <c r="W295" s="2">
        <v>1</v>
      </c>
      <c r="X295" s="2" t="s">
        <v>930</v>
      </c>
      <c r="Y295" s="2">
        <v>1</v>
      </c>
      <c r="Z295" s="2">
        <v>1</v>
      </c>
      <c r="AA295" s="2">
        <v>0</v>
      </c>
      <c r="AB295" s="2" t="s">
        <v>922</v>
      </c>
      <c r="AC295" s="2" t="s">
        <v>943</v>
      </c>
      <c r="AD295" s="2" t="s">
        <v>1538</v>
      </c>
      <c r="AE295" s="2">
        <v>40</v>
      </c>
      <c r="AF295" s="2">
        <v>18</v>
      </c>
      <c r="AG295" s="2">
        <v>15</v>
      </c>
      <c r="AH295" s="2" t="s">
        <v>1939</v>
      </c>
      <c r="AI295" s="2" t="s">
        <v>943</v>
      </c>
    </row>
    <row r="296" spans="1:35" x14ac:dyDescent="0.3">
      <c r="A296" s="85">
        <v>295</v>
      </c>
      <c r="B296" s="19" t="str">
        <f>'FST imm. duration'!B296</f>
        <v xml:space="preserve">MANCINELLI et al. </v>
      </c>
      <c r="C296" s="2" t="str">
        <f>'FST imm. duration'!E296</f>
        <v>Table1</v>
      </c>
      <c r="D296" s="4">
        <f>'FST imm. duration'!D296</f>
        <v>3</v>
      </c>
      <c r="E296" s="4">
        <f>'FST imm. duration'!C296</f>
        <v>1987</v>
      </c>
      <c r="F296" s="2" t="s">
        <v>923</v>
      </c>
      <c r="G296" s="2" t="s">
        <v>953</v>
      </c>
      <c r="H296" s="2" t="s">
        <v>1193</v>
      </c>
      <c r="I296" s="2" t="s">
        <v>943</v>
      </c>
      <c r="J296" s="2" t="s">
        <v>943</v>
      </c>
      <c r="K296" s="2" t="s">
        <v>1536</v>
      </c>
      <c r="L296" s="2" t="s">
        <v>1537</v>
      </c>
      <c r="M296" s="2" t="s">
        <v>943</v>
      </c>
      <c r="N296" s="2">
        <v>5</v>
      </c>
      <c r="O296" s="80" t="s">
        <v>1930</v>
      </c>
      <c r="P296" s="2" t="s">
        <v>1107</v>
      </c>
      <c r="Q296" s="2">
        <v>60</v>
      </c>
      <c r="R296" s="2" t="s">
        <v>1101</v>
      </c>
      <c r="S296" s="2" t="s">
        <v>929</v>
      </c>
      <c r="T296" s="2" t="s">
        <v>1151</v>
      </c>
      <c r="U296" s="2">
        <v>20</v>
      </c>
      <c r="V296" s="2" t="s">
        <v>2082</v>
      </c>
      <c r="W296" s="2">
        <v>7</v>
      </c>
      <c r="X296" s="2" t="s">
        <v>930</v>
      </c>
      <c r="Y296" s="2">
        <v>1</v>
      </c>
      <c r="Z296" s="2">
        <v>1</v>
      </c>
      <c r="AA296" s="2">
        <v>0</v>
      </c>
      <c r="AB296" s="2" t="s">
        <v>922</v>
      </c>
      <c r="AC296" s="2" t="s">
        <v>943</v>
      </c>
      <c r="AD296" s="2" t="s">
        <v>1538</v>
      </c>
      <c r="AE296" s="2">
        <v>40</v>
      </c>
      <c r="AF296" s="2">
        <v>18</v>
      </c>
      <c r="AG296" s="2">
        <v>15</v>
      </c>
      <c r="AH296" s="2" t="s">
        <v>1939</v>
      </c>
      <c r="AI296" s="2" t="s">
        <v>943</v>
      </c>
    </row>
    <row r="297" spans="1:35" x14ac:dyDescent="0.3">
      <c r="A297" s="85">
        <v>296</v>
      </c>
      <c r="B297" s="19" t="str">
        <f>'FST imm. duration'!B297</f>
        <v xml:space="preserve">MAO et al. </v>
      </c>
      <c r="C297" s="2" t="str">
        <f>'FST imm. duration'!E297</f>
        <v>Figure2</v>
      </c>
      <c r="D297" s="4">
        <f>'FST imm. duration'!D297</f>
        <v>1</v>
      </c>
      <c r="E297" s="4">
        <f>'FST imm. duration'!C297</f>
        <v>2014</v>
      </c>
      <c r="F297" s="2" t="s">
        <v>923</v>
      </c>
      <c r="G297" s="2" t="s">
        <v>953</v>
      </c>
      <c r="H297" s="2" t="s">
        <v>1050</v>
      </c>
      <c r="I297" s="2">
        <v>84</v>
      </c>
      <c r="J297" s="2" t="s">
        <v>1171</v>
      </c>
      <c r="K297" s="2" t="s">
        <v>1375</v>
      </c>
      <c r="L297" s="2" t="s">
        <v>1539</v>
      </c>
      <c r="M297" s="2" t="s">
        <v>943</v>
      </c>
      <c r="N297" s="2" t="s">
        <v>943</v>
      </c>
      <c r="O297" s="80" t="s">
        <v>1930</v>
      </c>
      <c r="P297" s="2" t="s">
        <v>1713</v>
      </c>
      <c r="Q297" s="2" t="s">
        <v>1966</v>
      </c>
      <c r="R297" s="2" t="s">
        <v>1101</v>
      </c>
      <c r="S297" s="2" t="s">
        <v>945</v>
      </c>
      <c r="T297" s="2" t="s">
        <v>1151</v>
      </c>
      <c r="U297" s="2">
        <v>10</v>
      </c>
      <c r="V297" s="2" t="s">
        <v>2082</v>
      </c>
      <c r="W297" s="2">
        <v>35</v>
      </c>
      <c r="X297" s="2" t="s">
        <v>930</v>
      </c>
      <c r="Y297" s="2">
        <v>1</v>
      </c>
      <c r="Z297" s="2">
        <v>48</v>
      </c>
      <c r="AA297" s="2">
        <v>1</v>
      </c>
      <c r="AB297" s="2" t="s">
        <v>922</v>
      </c>
      <c r="AC297" s="2" t="s">
        <v>943</v>
      </c>
      <c r="AD297" s="2" t="s">
        <v>1540</v>
      </c>
      <c r="AE297" s="2">
        <v>50</v>
      </c>
      <c r="AF297" s="2">
        <v>21</v>
      </c>
      <c r="AG297" s="2">
        <v>25</v>
      </c>
      <c r="AH297" s="2" t="s">
        <v>1939</v>
      </c>
      <c r="AI297" s="2" t="s">
        <v>1302</v>
      </c>
    </row>
    <row r="298" spans="1:35" x14ac:dyDescent="0.3">
      <c r="A298" s="85">
        <v>297</v>
      </c>
      <c r="B298" s="19" t="str">
        <f>'FST imm. duration'!B298</f>
        <v xml:space="preserve">MARTISOVA et al. </v>
      </c>
      <c r="C298" s="2" t="str">
        <f>'FST imm. duration'!E298</f>
        <v>Figure1-b</v>
      </c>
      <c r="D298" s="4">
        <f>'FST imm. duration'!D298</f>
        <v>1</v>
      </c>
      <c r="E298" s="4">
        <f>'FST imm. duration'!C298</f>
        <v>2012</v>
      </c>
      <c r="F298" s="2" t="s">
        <v>943</v>
      </c>
      <c r="G298" s="2" t="s">
        <v>953</v>
      </c>
      <c r="H298" s="2" t="s">
        <v>952</v>
      </c>
      <c r="I298" s="2">
        <v>90</v>
      </c>
      <c r="J298" s="2" t="s">
        <v>943</v>
      </c>
      <c r="K298" s="2" t="s">
        <v>943</v>
      </c>
      <c r="L298" s="2" t="s">
        <v>1541</v>
      </c>
      <c r="M298" s="2" t="s">
        <v>943</v>
      </c>
      <c r="N298" s="2">
        <v>1</v>
      </c>
      <c r="O298" s="80" t="s">
        <v>1937</v>
      </c>
      <c r="P298" s="2" t="s">
        <v>1107</v>
      </c>
      <c r="Q298" s="2" t="s">
        <v>1942</v>
      </c>
      <c r="R298" s="2" t="s">
        <v>1101</v>
      </c>
      <c r="S298" s="2" t="s">
        <v>1028</v>
      </c>
      <c r="T298" s="2" t="s">
        <v>1154</v>
      </c>
      <c r="U298" s="2">
        <v>20</v>
      </c>
      <c r="V298" s="2" t="s">
        <v>2082</v>
      </c>
      <c r="W298" s="2">
        <v>15</v>
      </c>
      <c r="X298" s="2" t="s">
        <v>982</v>
      </c>
      <c r="Y298" s="2">
        <v>1</v>
      </c>
      <c r="Z298" s="2">
        <v>24</v>
      </c>
      <c r="AA298" s="2">
        <v>0</v>
      </c>
      <c r="AB298" s="2" t="s">
        <v>922</v>
      </c>
      <c r="AC298" s="2" t="s">
        <v>921</v>
      </c>
      <c r="AD298" s="2" t="s">
        <v>1542</v>
      </c>
      <c r="AE298" s="2">
        <v>45</v>
      </c>
      <c r="AF298" s="2">
        <v>19</v>
      </c>
      <c r="AG298" s="2">
        <v>30</v>
      </c>
      <c r="AH298" s="2">
        <v>26</v>
      </c>
      <c r="AI298" s="2" t="s">
        <v>943</v>
      </c>
    </row>
    <row r="299" spans="1:35" x14ac:dyDescent="0.3">
      <c r="A299" s="85">
        <v>298</v>
      </c>
      <c r="B299" s="19" t="str">
        <f>'FST imm. duration'!B299</f>
        <v xml:space="preserve">MARTISOVA et al. </v>
      </c>
      <c r="C299" s="2" t="str">
        <f>'FST imm. duration'!E299</f>
        <v>Figure1-b</v>
      </c>
      <c r="D299" s="4">
        <f>'FST imm. duration'!D299</f>
        <v>2</v>
      </c>
      <c r="E299" s="4">
        <f>'FST imm. duration'!C299</f>
        <v>2012</v>
      </c>
      <c r="F299" s="2" t="s">
        <v>943</v>
      </c>
      <c r="G299" s="2" t="s">
        <v>953</v>
      </c>
      <c r="H299" s="2" t="s">
        <v>952</v>
      </c>
      <c r="I299" s="2">
        <v>90</v>
      </c>
      <c r="J299" s="2" t="s">
        <v>1176</v>
      </c>
      <c r="K299" s="2" t="s">
        <v>943</v>
      </c>
      <c r="L299" s="2" t="s">
        <v>1541</v>
      </c>
      <c r="M299" s="2" t="s">
        <v>943</v>
      </c>
      <c r="N299" s="2">
        <v>1</v>
      </c>
      <c r="O299" s="80" t="s">
        <v>1937</v>
      </c>
      <c r="P299" s="2" t="s">
        <v>1107</v>
      </c>
      <c r="Q299" s="2" t="s">
        <v>1942</v>
      </c>
      <c r="R299" s="2" t="s">
        <v>1101</v>
      </c>
      <c r="S299" s="2" t="s">
        <v>1028</v>
      </c>
      <c r="T299" s="2" t="s">
        <v>1154</v>
      </c>
      <c r="U299" s="2">
        <v>20</v>
      </c>
      <c r="V299" s="2" t="s">
        <v>2082</v>
      </c>
      <c r="W299" s="2">
        <v>15</v>
      </c>
      <c r="X299" s="2" t="s">
        <v>982</v>
      </c>
      <c r="Y299" s="2">
        <v>1</v>
      </c>
      <c r="Z299" s="2">
        <v>24</v>
      </c>
      <c r="AA299" s="2">
        <v>0</v>
      </c>
      <c r="AB299" s="2" t="s">
        <v>922</v>
      </c>
      <c r="AC299" s="2" t="s">
        <v>921</v>
      </c>
      <c r="AD299" s="2" t="s">
        <v>1542</v>
      </c>
      <c r="AE299" s="2">
        <v>45</v>
      </c>
      <c r="AF299" s="2">
        <v>19</v>
      </c>
      <c r="AG299" s="2">
        <v>30</v>
      </c>
      <c r="AH299" s="2">
        <v>26</v>
      </c>
      <c r="AI299" s="2" t="s">
        <v>943</v>
      </c>
    </row>
    <row r="300" spans="1:35" x14ac:dyDescent="0.3">
      <c r="A300" s="85">
        <v>299</v>
      </c>
      <c r="B300" s="19" t="str">
        <f>'FST imm. duration'!B300</f>
        <v xml:space="preserve"> MINEUR et al. </v>
      </c>
      <c r="C300" s="2" t="str">
        <f>'FST imm. duration'!E300</f>
        <v>Figure-d</v>
      </c>
      <c r="D300" s="4">
        <f>'FST imm. duration'!D300</f>
        <v>1</v>
      </c>
      <c r="E300" s="4">
        <f>'FST imm. duration'!C300</f>
        <v>2009</v>
      </c>
      <c r="F300" s="2" t="s">
        <v>923</v>
      </c>
      <c r="G300" s="2" t="s">
        <v>954</v>
      </c>
      <c r="H300" s="2" t="s">
        <v>1255</v>
      </c>
      <c r="I300" s="2" t="s">
        <v>943</v>
      </c>
      <c r="J300" s="2" t="s">
        <v>943</v>
      </c>
      <c r="K300" s="2" t="s">
        <v>1104</v>
      </c>
      <c r="L300" s="2" t="s">
        <v>1544</v>
      </c>
      <c r="M300" s="2" t="s">
        <v>943</v>
      </c>
      <c r="N300" s="2">
        <v>5</v>
      </c>
      <c r="O300" s="80" t="s">
        <v>1930</v>
      </c>
      <c r="P300" s="2" t="s">
        <v>1399</v>
      </c>
      <c r="Q300" s="2" t="s">
        <v>943</v>
      </c>
      <c r="R300" s="2" t="s">
        <v>1101</v>
      </c>
      <c r="S300" s="2" t="s">
        <v>928</v>
      </c>
      <c r="T300" s="2" t="s">
        <v>1150</v>
      </c>
      <c r="U300" s="2">
        <v>10</v>
      </c>
      <c r="V300" s="2" t="s">
        <v>2082</v>
      </c>
      <c r="W300" s="2">
        <v>1</v>
      </c>
      <c r="X300" s="2" t="s">
        <v>930</v>
      </c>
      <c r="Y300" s="2">
        <v>1</v>
      </c>
      <c r="Z300" s="2">
        <v>0.5</v>
      </c>
      <c r="AA300" s="2">
        <v>1</v>
      </c>
      <c r="AB300" s="2" t="s">
        <v>1187</v>
      </c>
      <c r="AC300" s="2" t="s">
        <v>943</v>
      </c>
      <c r="AD300" s="2" t="s">
        <v>1545</v>
      </c>
      <c r="AE300" s="2" t="s">
        <v>943</v>
      </c>
      <c r="AF300" s="2">
        <v>18</v>
      </c>
      <c r="AG300" s="2">
        <v>15</v>
      </c>
      <c r="AH300" s="2" t="s">
        <v>1996</v>
      </c>
      <c r="AI300" s="2" t="s">
        <v>939</v>
      </c>
    </row>
    <row r="301" spans="1:35" x14ac:dyDescent="0.3">
      <c r="A301" s="85">
        <v>300</v>
      </c>
      <c r="B301" s="19" t="str">
        <f>'FST imm. duration'!B301</f>
        <v xml:space="preserve">MOLINA-HERNANDEZ et al. </v>
      </c>
      <c r="C301" s="2" t="str">
        <f>'FST imm. duration'!E301</f>
        <v>Figure1</v>
      </c>
      <c r="D301" s="4">
        <f>'FST imm. duration'!D301</f>
        <v>1</v>
      </c>
      <c r="E301" s="4">
        <f>'FST imm. duration'!C301</f>
        <v>2011</v>
      </c>
      <c r="F301" s="2" t="s">
        <v>965</v>
      </c>
      <c r="G301" s="2" t="s">
        <v>953</v>
      </c>
      <c r="H301" s="2" t="s">
        <v>952</v>
      </c>
      <c r="I301" s="2" t="s">
        <v>943</v>
      </c>
      <c r="J301" s="2" t="s">
        <v>943</v>
      </c>
      <c r="K301" s="2" t="s">
        <v>1138</v>
      </c>
      <c r="L301" s="2" t="s">
        <v>1546</v>
      </c>
      <c r="M301" s="2" t="s">
        <v>2073</v>
      </c>
      <c r="N301" s="2">
        <v>5</v>
      </c>
      <c r="O301" s="80" t="s">
        <v>1930</v>
      </c>
      <c r="P301" s="2" t="s">
        <v>1107</v>
      </c>
      <c r="Q301" s="2" t="s">
        <v>943</v>
      </c>
      <c r="R301" s="2" t="s">
        <v>1101</v>
      </c>
      <c r="S301" s="2" t="s">
        <v>928</v>
      </c>
      <c r="T301" s="2" t="s">
        <v>1150</v>
      </c>
      <c r="U301" s="2">
        <v>15</v>
      </c>
      <c r="V301" s="2" t="s">
        <v>2082</v>
      </c>
      <c r="W301" s="2">
        <v>1</v>
      </c>
      <c r="X301" s="2" t="s">
        <v>1143</v>
      </c>
      <c r="Y301" s="2">
        <v>3</v>
      </c>
      <c r="Z301" s="2">
        <v>1</v>
      </c>
      <c r="AA301" s="2">
        <v>1</v>
      </c>
      <c r="AB301" s="2" t="s">
        <v>922</v>
      </c>
      <c r="AC301" s="2" t="s">
        <v>1005</v>
      </c>
      <c r="AD301" s="2" t="s">
        <v>1547</v>
      </c>
      <c r="AE301" s="2">
        <v>46</v>
      </c>
      <c r="AF301" s="2">
        <v>20</v>
      </c>
      <c r="AG301" s="2">
        <v>30</v>
      </c>
      <c r="AH301" s="2" t="s">
        <v>1483</v>
      </c>
      <c r="AI301" s="2" t="s">
        <v>943</v>
      </c>
    </row>
    <row r="302" spans="1:35" x14ac:dyDescent="0.3">
      <c r="A302" s="85">
        <v>301</v>
      </c>
      <c r="B302" s="19" t="str">
        <f>'FST imm. duration'!B302</f>
        <v xml:space="preserve">MOLINA-HERNANDEZ et al. </v>
      </c>
      <c r="C302" s="2" t="str">
        <f>'FST imm. duration'!E302</f>
        <v>Figure1</v>
      </c>
      <c r="D302" s="4">
        <f>'FST imm. duration'!D302</f>
        <v>2</v>
      </c>
      <c r="E302" s="4">
        <f>'FST imm. duration'!C302</f>
        <v>2011</v>
      </c>
      <c r="F302" s="2" t="s">
        <v>965</v>
      </c>
      <c r="G302" s="2" t="s">
        <v>953</v>
      </c>
      <c r="H302" s="2" t="s">
        <v>952</v>
      </c>
      <c r="I302" s="2" t="s">
        <v>943</v>
      </c>
      <c r="J302" s="2" t="s">
        <v>943</v>
      </c>
      <c r="K302" s="2" t="s">
        <v>1138</v>
      </c>
      <c r="L302" s="2" t="s">
        <v>1546</v>
      </c>
      <c r="M302" s="2" t="s">
        <v>2073</v>
      </c>
      <c r="N302" s="2">
        <v>5</v>
      </c>
      <c r="O302" s="80" t="s">
        <v>1930</v>
      </c>
      <c r="P302" s="2" t="s">
        <v>1107</v>
      </c>
      <c r="Q302" s="2" t="s">
        <v>943</v>
      </c>
      <c r="R302" s="2" t="s">
        <v>1101</v>
      </c>
      <c r="S302" s="2" t="s">
        <v>928</v>
      </c>
      <c r="T302" s="2" t="s">
        <v>1150</v>
      </c>
      <c r="U302" s="2">
        <v>20</v>
      </c>
      <c r="V302" s="2" t="s">
        <v>2082</v>
      </c>
      <c r="W302" s="2">
        <v>1</v>
      </c>
      <c r="X302" s="2" t="s">
        <v>1143</v>
      </c>
      <c r="Y302" s="2">
        <v>3</v>
      </c>
      <c r="Z302" s="2">
        <v>1</v>
      </c>
      <c r="AA302" s="2">
        <v>1</v>
      </c>
      <c r="AB302" s="2" t="s">
        <v>922</v>
      </c>
      <c r="AC302" s="2" t="s">
        <v>1005</v>
      </c>
      <c r="AD302" s="2" t="s">
        <v>1547</v>
      </c>
      <c r="AE302" s="2">
        <v>46</v>
      </c>
      <c r="AF302" s="2">
        <v>20</v>
      </c>
      <c r="AG302" s="2">
        <v>30</v>
      </c>
      <c r="AH302" s="2" t="s">
        <v>1483</v>
      </c>
      <c r="AI302" s="2" t="s">
        <v>943</v>
      </c>
    </row>
    <row r="303" spans="1:35" x14ac:dyDescent="0.3">
      <c r="A303" s="85">
        <v>302</v>
      </c>
      <c r="B303" s="19" t="str">
        <f>'FST imm. duration'!B303</f>
        <v xml:space="preserve">MOLINA-HERNANDEZ et al. </v>
      </c>
      <c r="C303" s="2" t="str">
        <f>'FST imm. duration'!E303</f>
        <v>Figure1</v>
      </c>
      <c r="D303" s="4">
        <f>'FST imm. duration'!D303</f>
        <v>3</v>
      </c>
      <c r="E303" s="4">
        <f>'FST imm. duration'!C303</f>
        <v>2011</v>
      </c>
      <c r="F303" s="2" t="s">
        <v>965</v>
      </c>
      <c r="G303" s="2" t="s">
        <v>953</v>
      </c>
      <c r="H303" s="2" t="s">
        <v>952</v>
      </c>
      <c r="I303" s="2" t="s">
        <v>943</v>
      </c>
      <c r="J303" s="2" t="s">
        <v>943</v>
      </c>
      <c r="K303" s="2" t="s">
        <v>1138</v>
      </c>
      <c r="L303" s="2" t="s">
        <v>1546</v>
      </c>
      <c r="M303" s="2" t="s">
        <v>2073</v>
      </c>
      <c r="N303" s="2">
        <v>5</v>
      </c>
      <c r="O303" s="80" t="s">
        <v>1930</v>
      </c>
      <c r="P303" s="2" t="s">
        <v>1107</v>
      </c>
      <c r="Q303" s="2" t="s">
        <v>943</v>
      </c>
      <c r="R303" s="2" t="s">
        <v>1101</v>
      </c>
      <c r="S303" s="2" t="s">
        <v>928</v>
      </c>
      <c r="T303" s="2" t="s">
        <v>1150</v>
      </c>
      <c r="U303" s="2">
        <v>25</v>
      </c>
      <c r="V303" s="2" t="s">
        <v>2082</v>
      </c>
      <c r="W303" s="2">
        <v>1</v>
      </c>
      <c r="X303" s="2" t="s">
        <v>1143</v>
      </c>
      <c r="Y303" s="2">
        <v>3</v>
      </c>
      <c r="Z303" s="2">
        <v>1</v>
      </c>
      <c r="AA303" s="2">
        <v>1</v>
      </c>
      <c r="AB303" s="2" t="s">
        <v>922</v>
      </c>
      <c r="AC303" s="2" t="s">
        <v>1005</v>
      </c>
      <c r="AD303" s="2" t="s">
        <v>1547</v>
      </c>
      <c r="AE303" s="2">
        <v>46</v>
      </c>
      <c r="AF303" s="2">
        <v>20</v>
      </c>
      <c r="AG303" s="2">
        <v>30</v>
      </c>
      <c r="AH303" s="2" t="s">
        <v>1483</v>
      </c>
      <c r="AI303" s="2" t="s">
        <v>943</v>
      </c>
    </row>
    <row r="304" spans="1:35" x14ac:dyDescent="0.3">
      <c r="A304" s="85">
        <v>303</v>
      </c>
      <c r="B304" s="19" t="str">
        <f>'FST imm. duration'!B304</f>
        <v xml:space="preserve">MOMBEREAU et al. </v>
      </c>
      <c r="C304" s="2" t="str">
        <f>'FST imm. duration'!E304</f>
        <v>Figure10</v>
      </c>
      <c r="D304" s="4">
        <f>'FST imm. duration'!D304</f>
        <v>1</v>
      </c>
      <c r="E304" s="4">
        <f>'FST imm. duration'!C304</f>
        <v>2004</v>
      </c>
      <c r="F304" s="2" t="s">
        <v>965</v>
      </c>
      <c r="G304" s="2" t="s">
        <v>954</v>
      </c>
      <c r="H304" s="2" t="s">
        <v>1380</v>
      </c>
      <c r="I304" s="2" t="s">
        <v>1550</v>
      </c>
      <c r="J304" s="2" t="s">
        <v>943</v>
      </c>
      <c r="K304" s="2" t="s">
        <v>943</v>
      </c>
      <c r="L304" s="2" t="s">
        <v>1551</v>
      </c>
      <c r="M304" s="2" t="s">
        <v>943</v>
      </c>
      <c r="N304" s="2" t="s">
        <v>943</v>
      </c>
      <c r="O304" s="80" t="s">
        <v>1930</v>
      </c>
      <c r="P304" s="2" t="s">
        <v>943</v>
      </c>
      <c r="Q304" s="2" t="s">
        <v>943</v>
      </c>
      <c r="R304" s="2" t="s">
        <v>1101</v>
      </c>
      <c r="S304" s="2" t="s">
        <v>929</v>
      </c>
      <c r="T304" s="2" t="s">
        <v>1151</v>
      </c>
      <c r="U304" s="2">
        <v>15</v>
      </c>
      <c r="V304" s="2" t="s">
        <v>2082</v>
      </c>
      <c r="W304" s="2">
        <v>21</v>
      </c>
      <c r="X304" s="2" t="s">
        <v>982</v>
      </c>
      <c r="Y304" s="2">
        <v>1</v>
      </c>
      <c r="Z304" s="2" t="s">
        <v>1549</v>
      </c>
      <c r="AA304" s="2">
        <v>0</v>
      </c>
      <c r="AB304" s="2" t="s">
        <v>947</v>
      </c>
      <c r="AC304" s="2" t="s">
        <v>921</v>
      </c>
      <c r="AD304" s="2" t="s">
        <v>1552</v>
      </c>
      <c r="AE304" s="2">
        <v>24</v>
      </c>
      <c r="AF304" s="2">
        <v>21</v>
      </c>
      <c r="AG304" s="2">
        <v>15</v>
      </c>
      <c r="AH304" s="2" t="s">
        <v>1483</v>
      </c>
      <c r="AI304" s="2" t="s">
        <v>943</v>
      </c>
    </row>
    <row r="305" spans="1:36" x14ac:dyDescent="0.3">
      <c r="A305" s="85">
        <v>304</v>
      </c>
      <c r="B305" s="19" t="str">
        <f>'FST imm. duration'!B305</f>
        <v xml:space="preserve">MORLEY-FLETCHER et al. </v>
      </c>
      <c r="C305" s="2" t="str">
        <f>'FST imm. duration'!E305</f>
        <v>Figure1</v>
      </c>
      <c r="D305" s="4">
        <f>'FST imm. duration'!D305</f>
        <v>1</v>
      </c>
      <c r="E305" s="4">
        <f>'FST imm. duration'!C305</f>
        <v>2004</v>
      </c>
      <c r="F305" s="2" t="s">
        <v>923</v>
      </c>
      <c r="G305" s="2" t="s">
        <v>953</v>
      </c>
      <c r="H305" s="2" t="s">
        <v>1050</v>
      </c>
      <c r="I305" s="2">
        <v>141</v>
      </c>
      <c r="J305" s="2" t="s">
        <v>943</v>
      </c>
      <c r="K305" s="2" t="s">
        <v>943</v>
      </c>
      <c r="L305" s="2" t="s">
        <v>1554</v>
      </c>
      <c r="M305" s="2" t="s">
        <v>943</v>
      </c>
      <c r="N305" s="2" t="s">
        <v>943</v>
      </c>
      <c r="O305" s="80" t="s">
        <v>1930</v>
      </c>
      <c r="P305" s="2" t="s">
        <v>1713</v>
      </c>
      <c r="Q305" s="2" t="s">
        <v>943</v>
      </c>
      <c r="R305" s="2" t="s">
        <v>1101</v>
      </c>
      <c r="S305" s="2" t="s">
        <v>945</v>
      </c>
      <c r="T305" s="2" t="s">
        <v>1151</v>
      </c>
      <c r="U305" s="2">
        <v>10</v>
      </c>
      <c r="V305" s="2" t="s">
        <v>2082</v>
      </c>
      <c r="W305" s="2">
        <v>21</v>
      </c>
      <c r="X305" s="2" t="s">
        <v>930</v>
      </c>
      <c r="Y305" s="2">
        <v>1</v>
      </c>
      <c r="Z305" s="2" t="s">
        <v>943</v>
      </c>
      <c r="AA305" s="2">
        <v>0</v>
      </c>
      <c r="AB305" s="2" t="s">
        <v>922</v>
      </c>
      <c r="AC305" s="2" t="s">
        <v>943</v>
      </c>
      <c r="AD305" s="2" t="s">
        <v>1555</v>
      </c>
      <c r="AE305" s="2">
        <v>59</v>
      </c>
      <c r="AF305" s="2">
        <v>25</v>
      </c>
      <c r="AG305" s="2">
        <v>36</v>
      </c>
      <c r="AH305" s="2">
        <v>25</v>
      </c>
      <c r="AI305" s="2" t="s">
        <v>40</v>
      </c>
    </row>
    <row r="306" spans="1:36" x14ac:dyDescent="0.3">
      <c r="A306" s="85">
        <v>305</v>
      </c>
      <c r="B306" s="19" t="str">
        <f>'FST imm. duration'!B306</f>
        <v xml:space="preserve">MORLEY-FLETCHER et al. </v>
      </c>
      <c r="C306" s="2" t="str">
        <f>'FST imm. duration'!E306</f>
        <v>Figure1</v>
      </c>
      <c r="D306" s="4">
        <f>'FST imm. duration'!D306</f>
        <v>2</v>
      </c>
      <c r="E306" s="4">
        <f>'FST imm. duration'!C306</f>
        <v>2004</v>
      </c>
      <c r="F306" s="2" t="s">
        <v>923</v>
      </c>
      <c r="G306" s="2" t="s">
        <v>953</v>
      </c>
      <c r="H306" s="2" t="s">
        <v>1050</v>
      </c>
      <c r="I306" s="2">
        <v>141</v>
      </c>
      <c r="J306" s="2" t="s">
        <v>1051</v>
      </c>
      <c r="K306" s="2" t="s">
        <v>943</v>
      </c>
      <c r="L306" s="2" t="s">
        <v>1554</v>
      </c>
      <c r="M306" s="2" t="s">
        <v>943</v>
      </c>
      <c r="N306" s="2" t="s">
        <v>943</v>
      </c>
      <c r="O306" s="80" t="s">
        <v>1930</v>
      </c>
      <c r="P306" s="2" t="s">
        <v>1713</v>
      </c>
      <c r="Q306" s="2" t="s">
        <v>943</v>
      </c>
      <c r="R306" s="2" t="s">
        <v>1101</v>
      </c>
      <c r="S306" s="2" t="s">
        <v>945</v>
      </c>
      <c r="T306" s="2" t="s">
        <v>1151</v>
      </c>
      <c r="U306" s="2">
        <v>10</v>
      </c>
      <c r="V306" s="2" t="s">
        <v>2082</v>
      </c>
      <c r="W306" s="2">
        <v>21</v>
      </c>
      <c r="X306" s="2" t="s">
        <v>930</v>
      </c>
      <c r="Y306" s="2">
        <v>1</v>
      </c>
      <c r="Z306" s="2" t="s">
        <v>943</v>
      </c>
      <c r="AA306" s="2">
        <v>0</v>
      </c>
      <c r="AB306" s="2" t="s">
        <v>922</v>
      </c>
      <c r="AC306" s="2" t="s">
        <v>943</v>
      </c>
      <c r="AD306" s="2" t="s">
        <v>1555</v>
      </c>
      <c r="AE306" s="2">
        <v>59</v>
      </c>
      <c r="AF306" s="2">
        <v>25</v>
      </c>
      <c r="AG306" s="2">
        <v>36</v>
      </c>
      <c r="AH306" s="2">
        <v>25</v>
      </c>
      <c r="AI306" s="2" t="s">
        <v>40</v>
      </c>
    </row>
    <row r="307" spans="1:36" x14ac:dyDescent="0.3">
      <c r="A307" s="85">
        <v>306</v>
      </c>
      <c r="B307" s="19" t="str">
        <f>'FST imm. duration'!B307</f>
        <v xml:space="preserve">MOZDZEN et al. </v>
      </c>
      <c r="C307" s="2" t="str">
        <f>'FST imm. duration'!E307</f>
        <v>Figure2</v>
      </c>
      <c r="D307" s="4">
        <f>'FST imm. duration'!D307</f>
        <v>1</v>
      </c>
      <c r="E307" s="4">
        <f>'FST imm. duration'!C307</f>
        <v>2017</v>
      </c>
      <c r="F307" s="2" t="s">
        <v>923</v>
      </c>
      <c r="G307" s="2" t="s">
        <v>954</v>
      </c>
      <c r="H307" s="2" t="s">
        <v>1255</v>
      </c>
      <c r="I307" s="2" t="s">
        <v>943</v>
      </c>
      <c r="J307" s="2" t="s">
        <v>943</v>
      </c>
      <c r="K307" s="2" t="s">
        <v>1513</v>
      </c>
      <c r="L307" s="2" t="s">
        <v>1557</v>
      </c>
      <c r="M307" s="2" t="s">
        <v>1989</v>
      </c>
      <c r="N307" s="80" t="s">
        <v>2021</v>
      </c>
      <c r="O307" s="80" t="s">
        <v>1930</v>
      </c>
      <c r="P307" s="2" t="s">
        <v>1107</v>
      </c>
      <c r="Q307" s="2" t="s">
        <v>1990</v>
      </c>
      <c r="R307" s="2" t="s">
        <v>1101</v>
      </c>
      <c r="S307" s="2" t="s">
        <v>945</v>
      </c>
      <c r="T307" s="2" t="s">
        <v>1151</v>
      </c>
      <c r="U307" s="2">
        <v>30</v>
      </c>
      <c r="V307" s="2" t="s">
        <v>2082</v>
      </c>
      <c r="W307" s="2">
        <v>1</v>
      </c>
      <c r="X307" s="2" t="s">
        <v>930</v>
      </c>
      <c r="Y307" s="2">
        <v>1</v>
      </c>
      <c r="Z307" s="2">
        <v>1</v>
      </c>
      <c r="AA307" s="2">
        <v>1</v>
      </c>
      <c r="AB307" s="2" t="s">
        <v>947</v>
      </c>
      <c r="AC307" s="2" t="s">
        <v>943</v>
      </c>
      <c r="AD307" s="2" t="s">
        <v>1558</v>
      </c>
      <c r="AE307" s="2">
        <v>25</v>
      </c>
      <c r="AF307" s="2">
        <v>10</v>
      </c>
      <c r="AG307" s="2">
        <v>9</v>
      </c>
      <c r="AH307" s="2" t="s">
        <v>1938</v>
      </c>
      <c r="AI307" s="2" t="s">
        <v>40</v>
      </c>
    </row>
    <row r="308" spans="1:36" x14ac:dyDescent="0.3">
      <c r="A308" s="85">
        <v>307</v>
      </c>
      <c r="B308" s="19" t="str">
        <f>'FST imm. duration'!B308</f>
        <v xml:space="preserve">NAGASAWA, M. et al. </v>
      </c>
      <c r="C308" s="2" t="str">
        <f>'FST imm. duration'!E308</f>
        <v>Figure2</v>
      </c>
      <c r="D308" s="4">
        <f>'FST imm. duration'!D308</f>
        <v>1</v>
      </c>
      <c r="E308" s="4">
        <f>'FST imm. duration'!C308</f>
        <v>2015</v>
      </c>
      <c r="F308" s="2" t="s">
        <v>923</v>
      </c>
      <c r="G308" s="2" t="s">
        <v>953</v>
      </c>
      <c r="H308" s="2" t="s">
        <v>952</v>
      </c>
      <c r="I308" s="2">
        <v>60</v>
      </c>
      <c r="J308" s="2" t="s">
        <v>943</v>
      </c>
      <c r="K308" s="2" t="s">
        <v>943</v>
      </c>
      <c r="L308" s="2" t="s">
        <v>1559</v>
      </c>
      <c r="M308" s="2" t="s">
        <v>1989</v>
      </c>
      <c r="N308" s="80" t="s">
        <v>2021</v>
      </c>
      <c r="O308" s="80" t="s">
        <v>1930</v>
      </c>
      <c r="P308" s="2" t="s">
        <v>1107</v>
      </c>
      <c r="Q308" s="2" t="s">
        <v>1990</v>
      </c>
      <c r="R308" s="2" t="s">
        <v>1101</v>
      </c>
      <c r="S308" s="2" t="s">
        <v>945</v>
      </c>
      <c r="T308" s="2" t="s">
        <v>1151</v>
      </c>
      <c r="U308" s="2">
        <v>10</v>
      </c>
      <c r="V308" s="2" t="s">
        <v>2082</v>
      </c>
      <c r="W308" s="2">
        <v>28</v>
      </c>
      <c r="X308" s="2" t="s">
        <v>930</v>
      </c>
      <c r="Y308" s="2">
        <v>1</v>
      </c>
      <c r="Z308" s="2">
        <v>24</v>
      </c>
      <c r="AA308" s="2">
        <v>0</v>
      </c>
      <c r="AB308" s="2" t="s">
        <v>922</v>
      </c>
      <c r="AC308" s="2" t="s">
        <v>1561</v>
      </c>
      <c r="AD308" s="2" t="s">
        <v>1560</v>
      </c>
      <c r="AE308" s="2">
        <v>45</v>
      </c>
      <c r="AF308" s="2">
        <v>30</v>
      </c>
      <c r="AG308" s="2">
        <v>30</v>
      </c>
      <c r="AH308" s="2" t="s">
        <v>1939</v>
      </c>
      <c r="AI308" s="2" t="s">
        <v>961</v>
      </c>
    </row>
    <row r="309" spans="1:36" x14ac:dyDescent="0.3">
      <c r="A309" s="85">
        <v>308</v>
      </c>
      <c r="B309" s="19" t="str">
        <f>'FST imm. duration'!B309</f>
        <v xml:space="preserve">NAGASAWA, M. et al. </v>
      </c>
      <c r="C309" s="2" t="str">
        <f>'FST imm. duration'!E309</f>
        <v>Figure2</v>
      </c>
      <c r="D309" s="4">
        <f>'FST imm. duration'!D309</f>
        <v>2</v>
      </c>
      <c r="E309" s="4">
        <f>'FST imm. duration'!C309</f>
        <v>2015</v>
      </c>
      <c r="F309" s="2" t="s">
        <v>923</v>
      </c>
      <c r="G309" s="2" t="s">
        <v>953</v>
      </c>
      <c r="H309" s="2" t="s">
        <v>1468</v>
      </c>
      <c r="I309" s="2">
        <v>60</v>
      </c>
      <c r="J309" s="2" t="s">
        <v>943</v>
      </c>
      <c r="K309" s="2" t="s">
        <v>943</v>
      </c>
      <c r="L309" s="2" t="s">
        <v>1559</v>
      </c>
      <c r="M309" s="2" t="s">
        <v>1989</v>
      </c>
      <c r="N309" s="80" t="s">
        <v>2021</v>
      </c>
      <c r="O309" s="80" t="s">
        <v>1930</v>
      </c>
      <c r="P309" s="2" t="s">
        <v>1107</v>
      </c>
      <c r="Q309" s="2" t="s">
        <v>1990</v>
      </c>
      <c r="R309" s="2" t="s">
        <v>1101</v>
      </c>
      <c r="S309" s="2" t="s">
        <v>945</v>
      </c>
      <c r="T309" s="2" t="s">
        <v>1151</v>
      </c>
      <c r="U309" s="2">
        <v>10</v>
      </c>
      <c r="V309" s="2" t="s">
        <v>2082</v>
      </c>
      <c r="W309" s="2">
        <v>28</v>
      </c>
      <c r="X309" s="2" t="s">
        <v>930</v>
      </c>
      <c r="Y309" s="2">
        <v>1</v>
      </c>
      <c r="Z309" s="2">
        <v>24</v>
      </c>
      <c r="AA309" s="2">
        <v>0</v>
      </c>
      <c r="AB309" s="2" t="s">
        <v>922</v>
      </c>
      <c r="AC309" s="2" t="s">
        <v>1561</v>
      </c>
      <c r="AD309" s="2" t="s">
        <v>1560</v>
      </c>
      <c r="AE309" s="2">
        <v>45</v>
      </c>
      <c r="AF309" s="2">
        <v>30</v>
      </c>
      <c r="AG309" s="2">
        <v>30</v>
      </c>
      <c r="AH309" s="2" t="s">
        <v>1939</v>
      </c>
      <c r="AI309" s="2" t="s">
        <v>961</v>
      </c>
    </row>
    <row r="310" spans="1:36" x14ac:dyDescent="0.3">
      <c r="A310" s="85">
        <v>309</v>
      </c>
      <c r="B310" s="19" t="str">
        <f>'FST imm. duration'!B310</f>
        <v xml:space="preserve">NAKAGAWA, Y. et al. </v>
      </c>
      <c r="C310" s="2" t="str">
        <f>'FST imm. duration'!E310</f>
        <v>Figure1-a</v>
      </c>
      <c r="D310" s="4">
        <f>'FST imm. duration'!D310</f>
        <v>1</v>
      </c>
      <c r="E310" s="4">
        <f>'FST imm. duration'!C310</f>
        <v>1998</v>
      </c>
      <c r="F310" s="2" t="s">
        <v>923</v>
      </c>
      <c r="G310" s="2" t="s">
        <v>953</v>
      </c>
      <c r="H310" s="2" t="s">
        <v>952</v>
      </c>
      <c r="I310" s="2" t="s">
        <v>943</v>
      </c>
      <c r="J310" s="2" t="s">
        <v>943</v>
      </c>
      <c r="K310" s="2" t="s">
        <v>1226</v>
      </c>
      <c r="L310" s="2" t="s">
        <v>1562</v>
      </c>
      <c r="M310" s="2" t="s">
        <v>943</v>
      </c>
      <c r="N310" s="2">
        <v>5</v>
      </c>
      <c r="O310" s="80" t="s">
        <v>1930</v>
      </c>
      <c r="P310" s="2" t="s">
        <v>1936</v>
      </c>
      <c r="Q310" s="2" t="s">
        <v>943</v>
      </c>
      <c r="R310" s="2" t="s">
        <v>1101</v>
      </c>
      <c r="S310" s="2" t="s">
        <v>945</v>
      </c>
      <c r="T310" s="2" t="s">
        <v>1151</v>
      </c>
      <c r="U310" s="2">
        <v>3</v>
      </c>
      <c r="V310" s="2" t="s">
        <v>2082</v>
      </c>
      <c r="W310" s="2">
        <v>1</v>
      </c>
      <c r="X310" s="2" t="s">
        <v>930</v>
      </c>
      <c r="Y310" s="2">
        <v>2</v>
      </c>
      <c r="Z310" s="2">
        <v>1</v>
      </c>
      <c r="AA310" s="2">
        <v>0</v>
      </c>
      <c r="AB310" s="2" t="s">
        <v>922</v>
      </c>
      <c r="AC310" s="2" t="s">
        <v>943</v>
      </c>
      <c r="AD310" s="2" t="s">
        <v>1563</v>
      </c>
      <c r="AE310" s="2">
        <v>40</v>
      </c>
      <c r="AF310" s="2">
        <v>18</v>
      </c>
      <c r="AG310" s="2">
        <v>17</v>
      </c>
      <c r="AH310" s="2">
        <v>25</v>
      </c>
      <c r="AI310" s="2" t="s">
        <v>40</v>
      </c>
    </row>
    <row r="311" spans="1:36" x14ac:dyDescent="0.3">
      <c r="A311" s="85">
        <v>310</v>
      </c>
      <c r="B311" s="19" t="str">
        <f>'FST imm. duration'!B311</f>
        <v xml:space="preserve">NAKAGAWA, Y. et al. </v>
      </c>
      <c r="C311" s="2" t="str">
        <f>'FST imm. duration'!E311</f>
        <v>Figure1-a</v>
      </c>
      <c r="D311" s="4">
        <f>'FST imm. duration'!D311</f>
        <v>2</v>
      </c>
      <c r="E311" s="4">
        <f>'FST imm. duration'!C311</f>
        <v>1998</v>
      </c>
      <c r="F311" s="2" t="s">
        <v>923</v>
      </c>
      <c r="G311" s="2" t="s">
        <v>953</v>
      </c>
      <c r="H311" s="2" t="s">
        <v>952</v>
      </c>
      <c r="I311" s="2" t="s">
        <v>943</v>
      </c>
      <c r="J311" s="2" t="s">
        <v>943</v>
      </c>
      <c r="K311" s="2" t="s">
        <v>1226</v>
      </c>
      <c r="L311" s="2" t="s">
        <v>1562</v>
      </c>
      <c r="M311" s="2" t="s">
        <v>943</v>
      </c>
      <c r="N311" s="2">
        <v>5</v>
      </c>
      <c r="O311" s="80" t="s">
        <v>1930</v>
      </c>
      <c r="P311" s="2" t="s">
        <v>1936</v>
      </c>
      <c r="Q311" s="2" t="s">
        <v>943</v>
      </c>
      <c r="R311" s="2" t="s">
        <v>1101</v>
      </c>
      <c r="S311" s="2" t="s">
        <v>945</v>
      </c>
      <c r="T311" s="2" t="s">
        <v>1151</v>
      </c>
      <c r="U311" s="2">
        <v>10</v>
      </c>
      <c r="V311" s="2" t="s">
        <v>2082</v>
      </c>
      <c r="W311" s="2">
        <v>1</v>
      </c>
      <c r="X311" s="2" t="s">
        <v>930</v>
      </c>
      <c r="Y311" s="2">
        <v>2</v>
      </c>
      <c r="Z311" s="2">
        <v>1</v>
      </c>
      <c r="AA311" s="2">
        <v>0</v>
      </c>
      <c r="AB311" s="2" t="s">
        <v>922</v>
      </c>
      <c r="AC311" s="2" t="s">
        <v>943</v>
      </c>
      <c r="AD311" s="2" t="s">
        <v>1563</v>
      </c>
      <c r="AE311" s="2">
        <v>40</v>
      </c>
      <c r="AF311" s="2">
        <v>18</v>
      </c>
      <c r="AG311" s="2">
        <v>17</v>
      </c>
      <c r="AH311" s="2">
        <v>25</v>
      </c>
      <c r="AI311" s="2" t="s">
        <v>40</v>
      </c>
    </row>
    <row r="312" spans="1:36" x14ac:dyDescent="0.3">
      <c r="A312" s="85">
        <v>311</v>
      </c>
      <c r="B312" s="19" t="str">
        <f>'FST imm. duration'!B312</f>
        <v xml:space="preserve">NAKAGAWA, Y. et al. </v>
      </c>
      <c r="C312" s="2" t="str">
        <f>'FST imm. duration'!E312</f>
        <v>Figure1-a</v>
      </c>
      <c r="D312" s="4">
        <f>'FST imm. duration'!D312</f>
        <v>3</v>
      </c>
      <c r="E312" s="4">
        <f>'FST imm. duration'!C312</f>
        <v>1998</v>
      </c>
      <c r="F312" s="2" t="s">
        <v>923</v>
      </c>
      <c r="G312" s="2" t="s">
        <v>953</v>
      </c>
      <c r="H312" s="2" t="s">
        <v>952</v>
      </c>
      <c r="I312" s="2" t="s">
        <v>943</v>
      </c>
      <c r="J312" s="2" t="s">
        <v>943</v>
      </c>
      <c r="K312" s="2" t="s">
        <v>1226</v>
      </c>
      <c r="L312" s="2" t="s">
        <v>1562</v>
      </c>
      <c r="M312" s="2" t="s">
        <v>943</v>
      </c>
      <c r="N312" s="2">
        <v>5</v>
      </c>
      <c r="O312" s="80" t="s">
        <v>1930</v>
      </c>
      <c r="P312" s="2" t="s">
        <v>1936</v>
      </c>
      <c r="Q312" s="2" t="s">
        <v>943</v>
      </c>
      <c r="R312" s="2" t="s">
        <v>1101</v>
      </c>
      <c r="S312" s="2" t="s">
        <v>945</v>
      </c>
      <c r="T312" s="2" t="s">
        <v>1151</v>
      </c>
      <c r="U312" s="2">
        <v>30</v>
      </c>
      <c r="V312" s="2" t="s">
        <v>2082</v>
      </c>
      <c r="W312" s="2">
        <v>1</v>
      </c>
      <c r="X312" s="2" t="s">
        <v>930</v>
      </c>
      <c r="Y312" s="2">
        <v>2</v>
      </c>
      <c r="Z312" s="2">
        <v>1</v>
      </c>
      <c r="AA312" s="2">
        <v>0</v>
      </c>
      <c r="AB312" s="2" t="s">
        <v>922</v>
      </c>
      <c r="AC312" s="2" t="s">
        <v>943</v>
      </c>
      <c r="AD312" s="2" t="s">
        <v>1563</v>
      </c>
      <c r="AE312" s="2">
        <v>40</v>
      </c>
      <c r="AF312" s="2">
        <v>18</v>
      </c>
      <c r="AG312" s="2">
        <v>17</v>
      </c>
      <c r="AH312" s="2">
        <v>25</v>
      </c>
      <c r="AI312" s="2" t="s">
        <v>40</v>
      </c>
    </row>
    <row r="313" spans="1:36" x14ac:dyDescent="0.3">
      <c r="A313" s="85">
        <v>312</v>
      </c>
      <c r="B313" s="19" t="str">
        <f>'FST imm. duration'!B313</f>
        <v xml:space="preserve">NAKAGAWA, Y. et al. </v>
      </c>
      <c r="C313" s="2" t="str">
        <f>'FST imm. duration'!E313</f>
        <v>Figure1-b</v>
      </c>
      <c r="D313" s="4">
        <f>'FST imm. duration'!D313</f>
        <v>4</v>
      </c>
      <c r="E313" s="4">
        <f>'FST imm. duration'!C313</f>
        <v>1998</v>
      </c>
      <c r="F313" s="2" t="s">
        <v>923</v>
      </c>
      <c r="G313" s="2" t="s">
        <v>953</v>
      </c>
      <c r="H313" s="2" t="s">
        <v>952</v>
      </c>
      <c r="I313" s="2" t="s">
        <v>943</v>
      </c>
      <c r="J313" s="2" t="s">
        <v>943</v>
      </c>
      <c r="K313" s="2" t="s">
        <v>1226</v>
      </c>
      <c r="L313" s="2" t="s">
        <v>1562</v>
      </c>
      <c r="M313" s="2" t="s">
        <v>943</v>
      </c>
      <c r="N313" s="2">
        <v>5</v>
      </c>
      <c r="O313" s="80" t="s">
        <v>1930</v>
      </c>
      <c r="P313" s="2" t="s">
        <v>1936</v>
      </c>
      <c r="Q313" s="2" t="s">
        <v>943</v>
      </c>
      <c r="R313" s="2" t="s">
        <v>1101</v>
      </c>
      <c r="S313" s="2" t="s">
        <v>929</v>
      </c>
      <c r="T313" s="2" t="s">
        <v>1151</v>
      </c>
      <c r="U313" s="2">
        <v>3</v>
      </c>
      <c r="V313" s="2" t="s">
        <v>2082</v>
      </c>
      <c r="W313" s="2">
        <v>1</v>
      </c>
      <c r="X313" s="2" t="s">
        <v>930</v>
      </c>
      <c r="Y313" s="2">
        <v>2</v>
      </c>
      <c r="Z313" s="2">
        <v>1</v>
      </c>
      <c r="AA313" s="2">
        <v>0</v>
      </c>
      <c r="AB313" s="2" t="s">
        <v>922</v>
      </c>
      <c r="AC313" s="2" t="s">
        <v>943</v>
      </c>
      <c r="AD313" s="2" t="s">
        <v>1563</v>
      </c>
      <c r="AE313" s="2">
        <v>40</v>
      </c>
      <c r="AF313" s="2">
        <v>18</v>
      </c>
      <c r="AG313" s="2">
        <v>17</v>
      </c>
      <c r="AH313" s="2">
        <v>25</v>
      </c>
      <c r="AI313" s="2" t="s">
        <v>40</v>
      </c>
    </row>
    <row r="314" spans="1:36" x14ac:dyDescent="0.3">
      <c r="A314" s="85">
        <v>313</v>
      </c>
      <c r="B314" s="19" t="str">
        <f>'FST imm. duration'!B314</f>
        <v xml:space="preserve">NAKAGAWA, Y. et al. </v>
      </c>
      <c r="C314" s="2" t="str">
        <f>'FST imm. duration'!E314</f>
        <v>Figure1-b</v>
      </c>
      <c r="D314" s="4">
        <f>'FST imm. duration'!D314</f>
        <v>5</v>
      </c>
      <c r="E314" s="4">
        <f>'FST imm. duration'!C314</f>
        <v>1998</v>
      </c>
      <c r="F314" s="2" t="s">
        <v>923</v>
      </c>
      <c r="G314" s="2" t="s">
        <v>953</v>
      </c>
      <c r="H314" s="2" t="s">
        <v>952</v>
      </c>
      <c r="I314" s="2" t="s">
        <v>943</v>
      </c>
      <c r="J314" s="2" t="s">
        <v>943</v>
      </c>
      <c r="K314" s="2" t="s">
        <v>1226</v>
      </c>
      <c r="L314" s="2" t="s">
        <v>1562</v>
      </c>
      <c r="M314" s="2" t="s">
        <v>943</v>
      </c>
      <c r="N314" s="2">
        <v>5</v>
      </c>
      <c r="O314" s="80" t="s">
        <v>1930</v>
      </c>
      <c r="P314" s="2" t="s">
        <v>1936</v>
      </c>
      <c r="Q314" s="2" t="s">
        <v>943</v>
      </c>
      <c r="R314" s="2" t="s">
        <v>1101</v>
      </c>
      <c r="S314" s="2" t="s">
        <v>929</v>
      </c>
      <c r="T314" s="2" t="s">
        <v>1151</v>
      </c>
      <c r="U314" s="2">
        <v>10</v>
      </c>
      <c r="V314" s="2" t="s">
        <v>2082</v>
      </c>
      <c r="W314" s="2">
        <v>1</v>
      </c>
      <c r="X314" s="2" t="s">
        <v>930</v>
      </c>
      <c r="Y314" s="2">
        <v>2</v>
      </c>
      <c r="Z314" s="2">
        <v>1</v>
      </c>
      <c r="AA314" s="2">
        <v>0</v>
      </c>
      <c r="AB314" s="2" t="s">
        <v>922</v>
      </c>
      <c r="AC314" s="2" t="s">
        <v>943</v>
      </c>
      <c r="AD314" s="2" t="s">
        <v>1563</v>
      </c>
      <c r="AE314" s="2">
        <v>40</v>
      </c>
      <c r="AF314" s="2">
        <v>18</v>
      </c>
      <c r="AG314" s="2">
        <v>17</v>
      </c>
      <c r="AH314" s="2">
        <v>25</v>
      </c>
      <c r="AI314" s="2" t="s">
        <v>40</v>
      </c>
    </row>
    <row r="315" spans="1:36" x14ac:dyDescent="0.3">
      <c r="A315" s="85">
        <v>314</v>
      </c>
      <c r="B315" s="19" t="str">
        <f>'FST imm. duration'!B315</f>
        <v xml:space="preserve">NAKAGAWA, Y. et al. </v>
      </c>
      <c r="C315" s="2" t="str">
        <f>'FST imm. duration'!E315</f>
        <v>Figure1-b</v>
      </c>
      <c r="D315" s="4">
        <f>'FST imm. duration'!D315</f>
        <v>6</v>
      </c>
      <c r="E315" s="4">
        <f>'FST imm. duration'!C315</f>
        <v>1998</v>
      </c>
      <c r="F315" s="2" t="s">
        <v>923</v>
      </c>
      <c r="G315" s="2" t="s">
        <v>953</v>
      </c>
      <c r="H315" s="2" t="s">
        <v>952</v>
      </c>
      <c r="I315" s="2" t="s">
        <v>943</v>
      </c>
      <c r="J315" s="2" t="s">
        <v>943</v>
      </c>
      <c r="K315" s="2" t="s">
        <v>1226</v>
      </c>
      <c r="L315" s="2" t="s">
        <v>1562</v>
      </c>
      <c r="M315" s="2" t="s">
        <v>943</v>
      </c>
      <c r="N315" s="2">
        <v>5</v>
      </c>
      <c r="O315" s="80" t="s">
        <v>1930</v>
      </c>
      <c r="P315" s="2" t="s">
        <v>1936</v>
      </c>
      <c r="Q315" s="2" t="s">
        <v>943</v>
      </c>
      <c r="R315" s="2" t="s">
        <v>1101</v>
      </c>
      <c r="S315" s="2" t="s">
        <v>929</v>
      </c>
      <c r="T315" s="2" t="s">
        <v>1151</v>
      </c>
      <c r="U315" s="2">
        <v>20</v>
      </c>
      <c r="V315" s="2" t="s">
        <v>2082</v>
      </c>
      <c r="W315" s="2">
        <v>1</v>
      </c>
      <c r="X315" s="2" t="s">
        <v>930</v>
      </c>
      <c r="Y315" s="2">
        <v>2</v>
      </c>
      <c r="Z315" s="2">
        <v>1</v>
      </c>
      <c r="AA315" s="2">
        <v>0</v>
      </c>
      <c r="AB315" s="2" t="s">
        <v>922</v>
      </c>
      <c r="AC315" s="2" t="s">
        <v>943</v>
      </c>
      <c r="AD315" s="2" t="s">
        <v>1563</v>
      </c>
      <c r="AE315" s="2">
        <v>40</v>
      </c>
      <c r="AF315" s="2">
        <v>18</v>
      </c>
      <c r="AG315" s="2">
        <v>17</v>
      </c>
      <c r="AH315" s="2">
        <v>25</v>
      </c>
      <c r="AI315" s="2" t="s">
        <v>40</v>
      </c>
    </row>
    <row r="316" spans="1:36" x14ac:dyDescent="0.3">
      <c r="A316" s="85">
        <v>315</v>
      </c>
      <c r="B316" s="19" t="str">
        <f>'FST imm. duration'!B316</f>
        <v xml:space="preserve">NAKAGAWA, Y. et al. </v>
      </c>
      <c r="C316" s="2" t="str">
        <f>'FST imm. duration'!E316</f>
        <v>Figure1-c</v>
      </c>
      <c r="D316" s="4">
        <f>'FST imm. duration'!D316</f>
        <v>7</v>
      </c>
      <c r="E316" s="4">
        <f>'FST imm. duration'!C316</f>
        <v>1998</v>
      </c>
      <c r="F316" s="2" t="s">
        <v>923</v>
      </c>
      <c r="G316" s="2" t="s">
        <v>953</v>
      </c>
      <c r="H316" s="2" t="s">
        <v>952</v>
      </c>
      <c r="I316" s="2" t="s">
        <v>943</v>
      </c>
      <c r="J316" s="2" t="s">
        <v>943</v>
      </c>
      <c r="K316" s="2" t="s">
        <v>1226</v>
      </c>
      <c r="L316" s="2" t="s">
        <v>1562</v>
      </c>
      <c r="M316" s="2" t="s">
        <v>943</v>
      </c>
      <c r="N316" s="2">
        <v>5</v>
      </c>
      <c r="O316" s="80" t="s">
        <v>1930</v>
      </c>
      <c r="P316" s="2" t="s">
        <v>1936</v>
      </c>
      <c r="Q316" s="2" t="s">
        <v>943</v>
      </c>
      <c r="R316" s="2" t="s">
        <v>1101</v>
      </c>
      <c r="S316" s="2" t="s">
        <v>1529</v>
      </c>
      <c r="T316" s="2" t="s">
        <v>1530</v>
      </c>
      <c r="U316" s="2">
        <v>3</v>
      </c>
      <c r="V316" s="2" t="s">
        <v>2082</v>
      </c>
      <c r="W316" s="2">
        <v>1</v>
      </c>
      <c r="X316" s="2" t="s">
        <v>930</v>
      </c>
      <c r="Y316" s="2">
        <v>2</v>
      </c>
      <c r="Z316" s="2">
        <v>1</v>
      </c>
      <c r="AA316" s="2">
        <v>0</v>
      </c>
      <c r="AB316" s="2" t="s">
        <v>922</v>
      </c>
      <c r="AC316" s="2" t="s">
        <v>943</v>
      </c>
      <c r="AD316" s="2" t="s">
        <v>1563</v>
      </c>
      <c r="AE316" s="2">
        <v>40</v>
      </c>
      <c r="AF316" s="2">
        <v>18</v>
      </c>
      <c r="AG316" s="2">
        <v>17</v>
      </c>
      <c r="AH316" s="2">
        <v>25</v>
      </c>
      <c r="AI316" s="2" t="s">
        <v>40</v>
      </c>
    </row>
    <row r="317" spans="1:36" x14ac:dyDescent="0.3">
      <c r="A317" s="85">
        <v>316</v>
      </c>
      <c r="B317" s="19" t="str">
        <f>'FST imm. duration'!B317</f>
        <v xml:space="preserve">NAKAGAWA, Y. et al. </v>
      </c>
      <c r="C317" s="2" t="str">
        <f>'FST imm. duration'!E317</f>
        <v>Figure1-c</v>
      </c>
      <c r="D317" s="4">
        <f>'FST imm. duration'!D317</f>
        <v>8</v>
      </c>
      <c r="E317" s="4">
        <f>'FST imm. duration'!C317</f>
        <v>1998</v>
      </c>
      <c r="F317" s="2" t="s">
        <v>923</v>
      </c>
      <c r="G317" s="2" t="s">
        <v>953</v>
      </c>
      <c r="H317" s="2" t="s">
        <v>952</v>
      </c>
      <c r="I317" s="2" t="s">
        <v>943</v>
      </c>
      <c r="J317" s="2" t="s">
        <v>943</v>
      </c>
      <c r="K317" s="2" t="s">
        <v>1226</v>
      </c>
      <c r="L317" s="2" t="s">
        <v>1562</v>
      </c>
      <c r="M317" s="2" t="s">
        <v>943</v>
      </c>
      <c r="N317" s="2">
        <v>5</v>
      </c>
      <c r="O317" s="80" t="s">
        <v>1930</v>
      </c>
      <c r="P317" s="2" t="s">
        <v>1936</v>
      </c>
      <c r="Q317" s="2" t="s">
        <v>943</v>
      </c>
      <c r="R317" s="2" t="s">
        <v>1101</v>
      </c>
      <c r="S317" s="2" t="s">
        <v>1529</v>
      </c>
      <c r="T317" s="2" t="s">
        <v>1530</v>
      </c>
      <c r="U317" s="2">
        <v>10</v>
      </c>
      <c r="V317" s="2" t="s">
        <v>2082</v>
      </c>
      <c r="W317" s="2">
        <v>1</v>
      </c>
      <c r="X317" s="2" t="s">
        <v>930</v>
      </c>
      <c r="Y317" s="2">
        <v>2</v>
      </c>
      <c r="Z317" s="2">
        <v>1</v>
      </c>
      <c r="AA317" s="2">
        <v>0</v>
      </c>
      <c r="AB317" s="2" t="s">
        <v>922</v>
      </c>
      <c r="AC317" s="2" t="s">
        <v>943</v>
      </c>
      <c r="AD317" s="2" t="s">
        <v>1563</v>
      </c>
      <c r="AE317" s="2">
        <v>40</v>
      </c>
      <c r="AF317" s="2">
        <v>18</v>
      </c>
      <c r="AG317" s="2">
        <v>17</v>
      </c>
      <c r="AH317" s="2">
        <v>25</v>
      </c>
      <c r="AI317" s="2" t="s">
        <v>40</v>
      </c>
    </row>
    <row r="318" spans="1:36" x14ac:dyDescent="0.3">
      <c r="A318" s="85">
        <v>317</v>
      </c>
      <c r="B318" s="19" t="str">
        <f>'FST imm. duration'!B318</f>
        <v xml:space="preserve">NAKAGAWA, Y. et al. </v>
      </c>
      <c r="C318" s="2" t="str">
        <f>'FST imm. duration'!E318</f>
        <v>Figure1-c</v>
      </c>
      <c r="D318" s="4">
        <f>'FST imm. duration'!D318</f>
        <v>9</v>
      </c>
      <c r="E318" s="4">
        <f>'FST imm. duration'!C318</f>
        <v>1998</v>
      </c>
      <c r="F318" s="2" t="s">
        <v>923</v>
      </c>
      <c r="G318" s="2" t="s">
        <v>953</v>
      </c>
      <c r="H318" s="2" t="s">
        <v>952</v>
      </c>
      <c r="I318" s="2" t="s">
        <v>943</v>
      </c>
      <c r="J318" s="2" t="s">
        <v>943</v>
      </c>
      <c r="K318" s="2" t="s">
        <v>1226</v>
      </c>
      <c r="L318" s="2" t="s">
        <v>1562</v>
      </c>
      <c r="M318" s="2" t="s">
        <v>943</v>
      </c>
      <c r="N318" s="2">
        <v>5</v>
      </c>
      <c r="O318" s="80" t="s">
        <v>1930</v>
      </c>
      <c r="P318" s="2" t="s">
        <v>1936</v>
      </c>
      <c r="Q318" s="2" t="s">
        <v>943</v>
      </c>
      <c r="R318" s="2" t="s">
        <v>1101</v>
      </c>
      <c r="S318" s="2" t="s">
        <v>1529</v>
      </c>
      <c r="T318" s="2" t="s">
        <v>1530</v>
      </c>
      <c r="U318" s="2">
        <v>30</v>
      </c>
      <c r="V318" s="2" t="s">
        <v>2082</v>
      </c>
      <c r="W318" s="2">
        <v>1</v>
      </c>
      <c r="X318" s="2" t="s">
        <v>930</v>
      </c>
      <c r="Y318" s="2">
        <v>2</v>
      </c>
      <c r="Z318" s="2">
        <v>1</v>
      </c>
      <c r="AA318" s="2">
        <v>0</v>
      </c>
      <c r="AB318" s="2" t="s">
        <v>922</v>
      </c>
      <c r="AC318" s="2" t="s">
        <v>943</v>
      </c>
      <c r="AD318" s="2" t="s">
        <v>1563</v>
      </c>
      <c r="AE318" s="2">
        <v>40</v>
      </c>
      <c r="AF318" s="2">
        <v>18</v>
      </c>
      <c r="AG318" s="2">
        <v>17</v>
      </c>
      <c r="AH318" s="2">
        <v>25</v>
      </c>
      <c r="AI318" s="2" t="s">
        <v>40</v>
      </c>
    </row>
    <row r="319" spans="1:36" x14ac:dyDescent="0.3">
      <c r="A319" s="85">
        <v>318</v>
      </c>
      <c r="B319" s="19" t="str">
        <f>'FST imm. duration'!B319</f>
        <v xml:space="preserve"> NGOUPAYE et al. </v>
      </c>
      <c r="C319" s="2" t="str">
        <f>'FST imm. duration'!E319</f>
        <v>Figure1</v>
      </c>
      <c r="D319" s="4">
        <f>'FST imm. duration'!D319</f>
        <v>1</v>
      </c>
      <c r="E319" s="4">
        <f>'FST imm. duration'!C319</f>
        <v>2014</v>
      </c>
      <c r="F319" s="2" t="s">
        <v>923</v>
      </c>
      <c r="G319" s="2" t="s">
        <v>954</v>
      </c>
      <c r="H319" s="2" t="s">
        <v>951</v>
      </c>
      <c r="I319" s="2">
        <v>60</v>
      </c>
      <c r="J319" s="2" t="s">
        <v>943</v>
      </c>
      <c r="K319" s="2" t="s">
        <v>943</v>
      </c>
      <c r="L319" s="2" t="s">
        <v>1564</v>
      </c>
      <c r="M319" s="2" t="s">
        <v>943</v>
      </c>
      <c r="N319" s="2" t="s">
        <v>943</v>
      </c>
      <c r="O319" s="80" t="s">
        <v>1937</v>
      </c>
      <c r="P319" s="2">
        <v>25</v>
      </c>
      <c r="Q319" s="2" t="s">
        <v>943</v>
      </c>
      <c r="R319" s="2" t="s">
        <v>1101</v>
      </c>
      <c r="S319" s="2" t="s">
        <v>945</v>
      </c>
      <c r="T319" s="2" t="s">
        <v>1151</v>
      </c>
      <c r="U319" s="2">
        <v>10</v>
      </c>
      <c r="V319" s="2" t="s">
        <v>2082</v>
      </c>
      <c r="W319" s="2">
        <v>1</v>
      </c>
      <c r="X319" s="2" t="s">
        <v>930</v>
      </c>
      <c r="Y319" s="2">
        <v>3</v>
      </c>
      <c r="Z319" s="2">
        <v>1</v>
      </c>
      <c r="AA319" s="90">
        <v>1</v>
      </c>
      <c r="AB319" s="2" t="s">
        <v>1027</v>
      </c>
      <c r="AC319" s="2" t="s">
        <v>943</v>
      </c>
      <c r="AD319" s="2" t="s">
        <v>1565</v>
      </c>
      <c r="AE319" s="2">
        <v>25</v>
      </c>
      <c r="AF319" s="2">
        <v>10</v>
      </c>
      <c r="AG319" s="2">
        <v>15</v>
      </c>
      <c r="AH319" s="2" t="s">
        <v>1483</v>
      </c>
      <c r="AI319" s="2" t="s">
        <v>943</v>
      </c>
      <c r="AJ319" s="85" t="s">
        <v>1378</v>
      </c>
    </row>
    <row r="320" spans="1:36" x14ac:dyDescent="0.3">
      <c r="A320" s="85">
        <v>319</v>
      </c>
      <c r="B320" s="19" t="str">
        <f>'FST imm. duration'!B320</f>
        <v xml:space="preserve"> NGOUPAYE et al. </v>
      </c>
      <c r="C320" s="2" t="str">
        <f>'FST imm. duration'!E320</f>
        <v>Figure1</v>
      </c>
      <c r="D320" s="4">
        <f>'FST imm. duration'!D320</f>
        <v>1</v>
      </c>
      <c r="E320" s="4">
        <f>'FST imm. duration'!C320</f>
        <v>2014</v>
      </c>
      <c r="F320" s="2" t="s">
        <v>923</v>
      </c>
      <c r="G320" s="2" t="s">
        <v>954</v>
      </c>
      <c r="H320" s="2" t="s">
        <v>951</v>
      </c>
      <c r="I320" s="2">
        <v>60</v>
      </c>
      <c r="J320" s="2" t="s">
        <v>943</v>
      </c>
      <c r="K320" s="2" t="s">
        <v>943</v>
      </c>
      <c r="L320" s="2" t="s">
        <v>1564</v>
      </c>
      <c r="M320" s="2" t="s">
        <v>943</v>
      </c>
      <c r="N320" s="2" t="s">
        <v>943</v>
      </c>
      <c r="O320" s="80" t="s">
        <v>1937</v>
      </c>
      <c r="P320" s="2">
        <v>25</v>
      </c>
      <c r="Q320" s="2" t="s">
        <v>943</v>
      </c>
      <c r="R320" s="2" t="s">
        <v>1101</v>
      </c>
      <c r="S320" s="2" t="s">
        <v>928</v>
      </c>
      <c r="T320" s="2" t="s">
        <v>1150</v>
      </c>
      <c r="U320" s="2">
        <v>10</v>
      </c>
      <c r="V320" s="2" t="s">
        <v>2082</v>
      </c>
      <c r="W320" s="2">
        <v>1</v>
      </c>
      <c r="X320" s="2" t="s">
        <v>930</v>
      </c>
      <c r="Y320" s="2">
        <v>3</v>
      </c>
      <c r="Z320" s="2">
        <v>1</v>
      </c>
      <c r="AA320" s="90">
        <v>1</v>
      </c>
      <c r="AB320" s="2" t="s">
        <v>1027</v>
      </c>
      <c r="AC320" s="2" t="s">
        <v>943</v>
      </c>
      <c r="AD320" s="2" t="s">
        <v>1565</v>
      </c>
      <c r="AE320" s="2">
        <v>25</v>
      </c>
      <c r="AF320" s="2">
        <v>10</v>
      </c>
      <c r="AG320" s="2">
        <v>15</v>
      </c>
      <c r="AH320" s="2" t="s">
        <v>1483</v>
      </c>
      <c r="AI320" s="2" t="s">
        <v>943</v>
      </c>
      <c r="AJ320" s="85" t="s">
        <v>1378</v>
      </c>
    </row>
    <row r="321" spans="1:35" x14ac:dyDescent="0.3">
      <c r="A321" s="85">
        <v>320</v>
      </c>
      <c r="B321" s="19" t="str">
        <f>'FST imm. duration'!B321</f>
        <v xml:space="preserve">NISHIOKA et al. </v>
      </c>
      <c r="C321" s="2" t="str">
        <f>'FST imm. duration'!E321</f>
        <v>Figure3-a</v>
      </c>
      <c r="D321" s="4">
        <f>'FST imm. duration'!D321</f>
        <v>1</v>
      </c>
      <c r="E321" s="4">
        <f>'FST imm. duration'!C321</f>
        <v>2011</v>
      </c>
      <c r="F321" s="2" t="s">
        <v>923</v>
      </c>
      <c r="G321" s="2" t="s">
        <v>954</v>
      </c>
      <c r="H321" s="2" t="s">
        <v>1188</v>
      </c>
      <c r="I321" s="2">
        <v>30</v>
      </c>
      <c r="J321" s="2" t="s">
        <v>943</v>
      </c>
      <c r="K321" s="2" t="s">
        <v>1566</v>
      </c>
      <c r="L321" s="2" t="s">
        <v>1567</v>
      </c>
      <c r="M321" s="2" t="s">
        <v>943</v>
      </c>
      <c r="N321" s="2" t="s">
        <v>943</v>
      </c>
      <c r="O321" s="80" t="s">
        <v>1930</v>
      </c>
      <c r="P321" s="2">
        <v>24</v>
      </c>
      <c r="Q321" s="2" t="s">
        <v>943</v>
      </c>
      <c r="R321" s="2" t="s">
        <v>1101</v>
      </c>
      <c r="S321" s="2" t="s">
        <v>945</v>
      </c>
      <c r="T321" s="2" t="s">
        <v>1151</v>
      </c>
      <c r="U321" s="2">
        <v>20</v>
      </c>
      <c r="V321" s="2" t="s">
        <v>2082</v>
      </c>
      <c r="W321" s="2">
        <v>10</v>
      </c>
      <c r="X321" s="2" t="s">
        <v>930</v>
      </c>
      <c r="Y321" s="2">
        <v>1</v>
      </c>
      <c r="Z321" s="2">
        <v>0.5</v>
      </c>
      <c r="AA321" s="2">
        <v>1</v>
      </c>
      <c r="AB321" s="2" t="s">
        <v>947</v>
      </c>
      <c r="AC321" s="2" t="s">
        <v>943</v>
      </c>
      <c r="AD321" s="2" t="s">
        <v>1568</v>
      </c>
      <c r="AE321" s="2" t="s">
        <v>943</v>
      </c>
      <c r="AF321" s="2">
        <v>10</v>
      </c>
      <c r="AG321" s="2">
        <v>10</v>
      </c>
      <c r="AH321" s="2" t="s">
        <v>1938</v>
      </c>
      <c r="AI321" s="2" t="s">
        <v>943</v>
      </c>
    </row>
    <row r="322" spans="1:35" x14ac:dyDescent="0.3">
      <c r="A322" s="85">
        <v>321</v>
      </c>
      <c r="B322" s="19" t="str">
        <f>'FST imm. duration'!B322</f>
        <v xml:space="preserve">NOLDNER et al. </v>
      </c>
      <c r="C322" s="2" t="str">
        <f>'FST imm. duration'!E322</f>
        <v>Figure1</v>
      </c>
      <c r="D322" s="4">
        <f>'FST imm. duration'!D322</f>
        <v>1</v>
      </c>
      <c r="E322" s="4">
        <f>'FST imm. duration'!C322</f>
        <v>2002</v>
      </c>
      <c r="F322" s="2" t="s">
        <v>923</v>
      </c>
      <c r="G322" s="2" t="s">
        <v>953</v>
      </c>
      <c r="H322" s="2" t="s">
        <v>1050</v>
      </c>
      <c r="I322" s="2" t="s">
        <v>943</v>
      </c>
      <c r="J322" s="2" t="s">
        <v>943</v>
      </c>
      <c r="K322" s="2" t="s">
        <v>1570</v>
      </c>
      <c r="L322" s="2" t="s">
        <v>1571</v>
      </c>
      <c r="M322" s="2" t="s">
        <v>943</v>
      </c>
      <c r="N322" s="2" t="s">
        <v>943</v>
      </c>
      <c r="O322" s="80" t="s">
        <v>1930</v>
      </c>
      <c r="P322" s="2" t="s">
        <v>2000</v>
      </c>
      <c r="Q322" s="2" t="s">
        <v>1942</v>
      </c>
      <c r="R322" s="2" t="s">
        <v>1101</v>
      </c>
      <c r="S322" s="2" t="s">
        <v>945</v>
      </c>
      <c r="T322" s="2" t="s">
        <v>1151</v>
      </c>
      <c r="U322" s="2">
        <v>30</v>
      </c>
      <c r="V322" s="2" t="s">
        <v>2082</v>
      </c>
      <c r="W322" s="2">
        <v>7</v>
      </c>
      <c r="X322" s="2" t="s">
        <v>971</v>
      </c>
      <c r="Y322" s="2">
        <v>1</v>
      </c>
      <c r="Z322" s="2">
        <v>1</v>
      </c>
      <c r="AA322" s="2">
        <v>1</v>
      </c>
      <c r="AB322" s="2" t="s">
        <v>922</v>
      </c>
      <c r="AC322" s="2" t="s">
        <v>943</v>
      </c>
      <c r="AD322" s="2" t="s">
        <v>1572</v>
      </c>
      <c r="AE322" s="2">
        <v>50</v>
      </c>
      <c r="AF322" s="2">
        <v>25</v>
      </c>
      <c r="AG322" s="2" t="s">
        <v>1729</v>
      </c>
      <c r="AH322" s="2">
        <v>25</v>
      </c>
      <c r="AI322" s="2" t="s">
        <v>943</v>
      </c>
    </row>
    <row r="323" spans="1:35" x14ac:dyDescent="0.3">
      <c r="A323" s="85">
        <v>322</v>
      </c>
      <c r="B323" s="19" t="str">
        <f>'FST imm. duration'!B323</f>
        <v xml:space="preserve">NOLDNER et al. </v>
      </c>
      <c r="C323" s="2" t="str">
        <f>'FST imm. duration'!E323</f>
        <v>Figure2</v>
      </c>
      <c r="D323" s="4">
        <f>'FST imm. duration'!D323</f>
        <v>2</v>
      </c>
      <c r="E323" s="4">
        <f>'FST imm. duration'!C323</f>
        <v>2002</v>
      </c>
      <c r="F323" s="2" t="s">
        <v>923</v>
      </c>
      <c r="G323" s="2" t="s">
        <v>953</v>
      </c>
      <c r="H323" s="2" t="s">
        <v>1050</v>
      </c>
      <c r="I323" s="2" t="s">
        <v>943</v>
      </c>
      <c r="J323" s="2" t="s">
        <v>943</v>
      </c>
      <c r="K323" s="2" t="s">
        <v>1570</v>
      </c>
      <c r="L323" s="2" t="s">
        <v>1571</v>
      </c>
      <c r="M323" s="2" t="s">
        <v>943</v>
      </c>
      <c r="N323" s="2" t="s">
        <v>943</v>
      </c>
      <c r="O323" s="80" t="s">
        <v>1930</v>
      </c>
      <c r="P323" s="2" t="s">
        <v>2000</v>
      </c>
      <c r="Q323" s="2" t="s">
        <v>1942</v>
      </c>
      <c r="R323" s="2" t="s">
        <v>1101</v>
      </c>
      <c r="S323" s="2" t="s">
        <v>945</v>
      </c>
      <c r="T323" s="2" t="s">
        <v>1151</v>
      </c>
      <c r="U323" s="2">
        <v>30</v>
      </c>
      <c r="V323" s="2" t="s">
        <v>2082</v>
      </c>
      <c r="W323" s="2">
        <v>7</v>
      </c>
      <c r="X323" s="2" t="s">
        <v>971</v>
      </c>
      <c r="Y323" s="2">
        <v>1</v>
      </c>
      <c r="Z323" s="2">
        <v>1</v>
      </c>
      <c r="AA323" s="2">
        <v>1</v>
      </c>
      <c r="AB323" s="2" t="s">
        <v>922</v>
      </c>
      <c r="AC323" s="2" t="s">
        <v>943</v>
      </c>
      <c r="AD323" s="2" t="s">
        <v>1572</v>
      </c>
      <c r="AE323" s="2">
        <v>50</v>
      </c>
      <c r="AF323" s="2">
        <v>25</v>
      </c>
      <c r="AG323" s="2" t="s">
        <v>1729</v>
      </c>
      <c r="AH323" s="2">
        <v>25</v>
      </c>
      <c r="AI323" s="2" t="s">
        <v>943</v>
      </c>
    </row>
    <row r="324" spans="1:35" x14ac:dyDescent="0.3">
      <c r="A324" s="85">
        <v>323</v>
      </c>
      <c r="B324" s="19" t="str">
        <f>'FST imm. duration'!B324</f>
        <v xml:space="preserve">NOLDNER et al. </v>
      </c>
      <c r="C324" s="2" t="str">
        <f>'FST imm. duration'!E324</f>
        <v>Figure3</v>
      </c>
      <c r="D324" s="4">
        <f>'FST imm. duration'!D324</f>
        <v>3</v>
      </c>
      <c r="E324" s="4">
        <f>'FST imm. duration'!C324</f>
        <v>2002</v>
      </c>
      <c r="F324" s="2" t="s">
        <v>923</v>
      </c>
      <c r="G324" s="2" t="s">
        <v>953</v>
      </c>
      <c r="H324" s="2" t="s">
        <v>1050</v>
      </c>
      <c r="I324" s="2" t="s">
        <v>943</v>
      </c>
      <c r="J324" s="2" t="s">
        <v>943</v>
      </c>
      <c r="K324" s="2" t="s">
        <v>1570</v>
      </c>
      <c r="L324" s="2" t="s">
        <v>1571</v>
      </c>
      <c r="M324" s="2" t="s">
        <v>943</v>
      </c>
      <c r="N324" s="2" t="s">
        <v>943</v>
      </c>
      <c r="O324" s="80" t="s">
        <v>1930</v>
      </c>
      <c r="P324" s="2" t="s">
        <v>2000</v>
      </c>
      <c r="Q324" s="2" t="s">
        <v>1942</v>
      </c>
      <c r="R324" s="2" t="s">
        <v>1101</v>
      </c>
      <c r="S324" s="2" t="s">
        <v>945</v>
      </c>
      <c r="T324" s="2" t="s">
        <v>1151</v>
      </c>
      <c r="U324" s="2">
        <v>30</v>
      </c>
      <c r="V324" s="2" t="s">
        <v>2082</v>
      </c>
      <c r="W324" s="2">
        <v>7</v>
      </c>
      <c r="X324" s="2" t="s">
        <v>971</v>
      </c>
      <c r="Y324" s="2">
        <v>1</v>
      </c>
      <c r="Z324" s="2">
        <v>1</v>
      </c>
      <c r="AA324" s="2">
        <v>1</v>
      </c>
      <c r="AB324" s="2" t="s">
        <v>922</v>
      </c>
      <c r="AC324" s="2" t="s">
        <v>943</v>
      </c>
      <c r="AD324" s="2" t="s">
        <v>1572</v>
      </c>
      <c r="AE324" s="2">
        <v>50</v>
      </c>
      <c r="AF324" s="2">
        <v>25</v>
      </c>
      <c r="AG324" s="2" t="s">
        <v>1729</v>
      </c>
      <c r="AH324" s="2">
        <v>25</v>
      </c>
      <c r="AI324" s="2" t="s">
        <v>943</v>
      </c>
    </row>
    <row r="325" spans="1:35" x14ac:dyDescent="0.3">
      <c r="A325" s="85">
        <v>324</v>
      </c>
      <c r="B325" s="19" t="str">
        <f>'FST imm. duration'!B325</f>
        <v xml:space="preserve">NOLDNER et al. </v>
      </c>
      <c r="C325" s="2" t="str">
        <f>'FST imm. duration'!E325</f>
        <v>Figure5</v>
      </c>
      <c r="D325" s="4">
        <f>'FST imm. duration'!D325</f>
        <v>4</v>
      </c>
      <c r="E325" s="4">
        <f>'FST imm. duration'!C325</f>
        <v>2002</v>
      </c>
      <c r="F325" s="2" t="s">
        <v>923</v>
      </c>
      <c r="G325" s="2" t="s">
        <v>953</v>
      </c>
      <c r="H325" s="2" t="s">
        <v>1050</v>
      </c>
      <c r="I325" s="2" t="s">
        <v>943</v>
      </c>
      <c r="J325" s="2" t="s">
        <v>943</v>
      </c>
      <c r="K325" s="2" t="s">
        <v>1570</v>
      </c>
      <c r="L325" s="2" t="s">
        <v>1571</v>
      </c>
      <c r="M325" s="2" t="s">
        <v>943</v>
      </c>
      <c r="N325" s="2" t="s">
        <v>943</v>
      </c>
      <c r="O325" s="80" t="s">
        <v>1930</v>
      </c>
      <c r="P325" s="2" t="s">
        <v>2000</v>
      </c>
      <c r="Q325" s="2" t="s">
        <v>1942</v>
      </c>
      <c r="R325" s="2" t="s">
        <v>1101</v>
      </c>
      <c r="S325" s="2" t="s">
        <v>945</v>
      </c>
      <c r="T325" s="2" t="s">
        <v>1151</v>
      </c>
      <c r="U325" s="2">
        <v>20</v>
      </c>
      <c r="V325" s="2" t="s">
        <v>2082</v>
      </c>
      <c r="W325" s="2">
        <v>7</v>
      </c>
      <c r="X325" s="2" t="s">
        <v>971</v>
      </c>
      <c r="Y325" s="2">
        <v>1</v>
      </c>
      <c r="Z325" s="2">
        <v>1</v>
      </c>
      <c r="AA325" s="2">
        <v>1</v>
      </c>
      <c r="AB325" s="2" t="s">
        <v>922</v>
      </c>
      <c r="AC325" s="2" t="s">
        <v>943</v>
      </c>
      <c r="AD325" s="2" t="s">
        <v>1572</v>
      </c>
      <c r="AE325" s="2">
        <v>50</v>
      </c>
      <c r="AF325" s="2">
        <v>25</v>
      </c>
      <c r="AG325" s="2" t="s">
        <v>1729</v>
      </c>
      <c r="AH325" s="2">
        <v>25</v>
      </c>
      <c r="AI325" s="2" t="s">
        <v>943</v>
      </c>
    </row>
    <row r="326" spans="1:35" x14ac:dyDescent="0.3">
      <c r="A326" s="85">
        <v>325</v>
      </c>
      <c r="B326" s="19" t="str">
        <f>'FST imm. duration'!B326</f>
        <v xml:space="preserve">NOLDNER et al. </v>
      </c>
      <c r="C326" s="2" t="str">
        <f>'FST imm. duration'!E326</f>
        <v>Figure6</v>
      </c>
      <c r="D326" s="4">
        <f>'FST imm. duration'!D326</f>
        <v>5</v>
      </c>
      <c r="E326" s="4">
        <f>'FST imm. duration'!C326</f>
        <v>2002</v>
      </c>
      <c r="F326" s="2" t="s">
        <v>923</v>
      </c>
      <c r="G326" s="2" t="s">
        <v>953</v>
      </c>
      <c r="H326" s="2" t="s">
        <v>1050</v>
      </c>
      <c r="I326" s="2" t="s">
        <v>943</v>
      </c>
      <c r="J326" s="2" t="s">
        <v>943</v>
      </c>
      <c r="K326" s="2" t="s">
        <v>1570</v>
      </c>
      <c r="L326" s="2" t="s">
        <v>1571</v>
      </c>
      <c r="M326" s="2" t="s">
        <v>943</v>
      </c>
      <c r="N326" s="2" t="s">
        <v>943</v>
      </c>
      <c r="O326" s="80" t="s">
        <v>1930</v>
      </c>
      <c r="P326" s="2" t="s">
        <v>2000</v>
      </c>
      <c r="Q326" s="2" t="s">
        <v>1942</v>
      </c>
      <c r="R326" s="2" t="s">
        <v>1101</v>
      </c>
      <c r="S326" s="2" t="s">
        <v>945</v>
      </c>
      <c r="T326" s="2" t="s">
        <v>1151</v>
      </c>
      <c r="U326" s="2">
        <v>30</v>
      </c>
      <c r="V326" s="2" t="s">
        <v>2082</v>
      </c>
      <c r="W326" s="2">
        <v>7</v>
      </c>
      <c r="X326" s="2" t="s">
        <v>971</v>
      </c>
      <c r="Y326" s="2">
        <v>1</v>
      </c>
      <c r="Z326" s="2">
        <v>1</v>
      </c>
      <c r="AA326" s="2">
        <v>1</v>
      </c>
      <c r="AB326" s="2" t="s">
        <v>922</v>
      </c>
      <c r="AC326" s="2" t="s">
        <v>943</v>
      </c>
      <c r="AD326" s="2" t="s">
        <v>1572</v>
      </c>
      <c r="AE326" s="2">
        <v>50</v>
      </c>
      <c r="AF326" s="2">
        <v>25</v>
      </c>
      <c r="AG326" s="2" t="s">
        <v>1729</v>
      </c>
      <c r="AH326" s="2">
        <v>25</v>
      </c>
      <c r="AI326" s="2" t="s">
        <v>943</v>
      </c>
    </row>
    <row r="327" spans="1:35" x14ac:dyDescent="0.3">
      <c r="A327" s="85">
        <v>326</v>
      </c>
      <c r="B327" s="19" t="str">
        <f>'FST imm. duration'!B327</f>
        <v xml:space="preserve">O'NEILL et al. </v>
      </c>
      <c r="C327" s="2" t="str">
        <f>'FST imm. duration'!E327</f>
        <v>Table1</v>
      </c>
      <c r="D327" s="4">
        <f>'FST imm. duration'!D327</f>
        <v>1</v>
      </c>
      <c r="E327" s="4">
        <f>'FST imm. duration'!C327</f>
        <v>2001</v>
      </c>
      <c r="F327" s="2" t="s">
        <v>965</v>
      </c>
      <c r="G327" s="2" t="s">
        <v>954</v>
      </c>
      <c r="H327" s="2" t="s">
        <v>1573</v>
      </c>
      <c r="I327" s="2" t="s">
        <v>943</v>
      </c>
      <c r="J327" s="2" t="s">
        <v>943</v>
      </c>
      <c r="K327" s="2" t="s">
        <v>976</v>
      </c>
      <c r="L327" s="2" t="s">
        <v>1574</v>
      </c>
      <c r="M327" s="2" t="s">
        <v>943</v>
      </c>
      <c r="N327" s="2">
        <v>15</v>
      </c>
      <c r="O327" s="80" t="s">
        <v>1930</v>
      </c>
      <c r="P327" s="2" t="s">
        <v>943</v>
      </c>
      <c r="Q327" s="2" t="s">
        <v>943</v>
      </c>
      <c r="R327" s="2" t="s">
        <v>1101</v>
      </c>
      <c r="S327" s="2" t="s">
        <v>945</v>
      </c>
      <c r="T327" s="2" t="s">
        <v>1151</v>
      </c>
      <c r="U327" s="2">
        <v>1.25</v>
      </c>
      <c r="V327" s="2" t="s">
        <v>2082</v>
      </c>
      <c r="W327" s="2" t="s">
        <v>943</v>
      </c>
      <c r="X327" s="2" t="s">
        <v>1143</v>
      </c>
      <c r="Y327" s="2" t="s">
        <v>943</v>
      </c>
      <c r="Z327" s="2" t="s">
        <v>943</v>
      </c>
      <c r="AA327" s="2">
        <v>1</v>
      </c>
      <c r="AB327" s="2" t="s">
        <v>1383</v>
      </c>
      <c r="AC327" s="2" t="s">
        <v>1127</v>
      </c>
      <c r="AD327" s="2" t="s">
        <v>1575</v>
      </c>
      <c r="AE327" s="2" t="s">
        <v>943</v>
      </c>
      <c r="AF327" s="2" t="s">
        <v>943</v>
      </c>
      <c r="AG327" s="2">
        <v>10</v>
      </c>
      <c r="AH327" s="2">
        <v>23</v>
      </c>
      <c r="AI327" s="2" t="s">
        <v>943</v>
      </c>
    </row>
    <row r="328" spans="1:35" x14ac:dyDescent="0.3">
      <c r="A328" s="85">
        <v>327</v>
      </c>
      <c r="B328" s="19" t="str">
        <f>'FST imm. duration'!B328</f>
        <v xml:space="preserve">O'NEILL et al. </v>
      </c>
      <c r="C328" s="2" t="str">
        <f>'FST imm. duration'!E328</f>
        <v>Table1</v>
      </c>
      <c r="D328" s="4">
        <f>'FST imm. duration'!D328</f>
        <v>1</v>
      </c>
      <c r="E328" s="4">
        <f>'FST imm. duration'!C328</f>
        <v>2001</v>
      </c>
      <c r="F328" s="2" t="s">
        <v>965</v>
      </c>
      <c r="G328" s="2" t="s">
        <v>954</v>
      </c>
      <c r="H328" s="2" t="s">
        <v>1573</v>
      </c>
      <c r="I328" s="2" t="s">
        <v>943</v>
      </c>
      <c r="J328" s="2" t="s">
        <v>943</v>
      </c>
      <c r="K328" s="2" t="s">
        <v>976</v>
      </c>
      <c r="L328" s="2" t="s">
        <v>1574</v>
      </c>
      <c r="M328" s="2" t="s">
        <v>943</v>
      </c>
      <c r="N328" s="2">
        <v>15</v>
      </c>
      <c r="O328" s="80" t="s">
        <v>1930</v>
      </c>
      <c r="P328" s="2" t="s">
        <v>943</v>
      </c>
      <c r="Q328" s="2" t="s">
        <v>943</v>
      </c>
      <c r="R328" s="2" t="s">
        <v>1101</v>
      </c>
      <c r="S328" s="2" t="s">
        <v>945</v>
      </c>
      <c r="T328" s="2" t="s">
        <v>1151</v>
      </c>
      <c r="U328" s="2">
        <v>2.5</v>
      </c>
      <c r="V328" s="2" t="s">
        <v>2082</v>
      </c>
      <c r="W328" s="2" t="s">
        <v>943</v>
      </c>
      <c r="X328" s="2" t="s">
        <v>1143</v>
      </c>
      <c r="Y328" s="2" t="s">
        <v>943</v>
      </c>
      <c r="Z328" s="2" t="s">
        <v>943</v>
      </c>
      <c r="AA328" s="2">
        <v>1</v>
      </c>
      <c r="AB328" s="2" t="s">
        <v>1383</v>
      </c>
      <c r="AC328" s="2" t="s">
        <v>1127</v>
      </c>
      <c r="AD328" s="2" t="s">
        <v>1575</v>
      </c>
      <c r="AE328" s="2" t="s">
        <v>943</v>
      </c>
      <c r="AF328" s="2" t="s">
        <v>943</v>
      </c>
      <c r="AG328" s="2">
        <v>10</v>
      </c>
      <c r="AH328" s="2">
        <v>23</v>
      </c>
      <c r="AI328" s="2" t="s">
        <v>943</v>
      </c>
    </row>
    <row r="329" spans="1:35" x14ac:dyDescent="0.3">
      <c r="A329" s="85">
        <v>328</v>
      </c>
      <c r="B329" s="19" t="str">
        <f>'FST imm. duration'!B329</f>
        <v xml:space="preserve">O'NEILL et al. </v>
      </c>
      <c r="C329" s="2" t="str">
        <f>'FST imm. duration'!E329</f>
        <v>Table1</v>
      </c>
      <c r="D329" s="4">
        <f>'FST imm. duration'!D329</f>
        <v>1</v>
      </c>
      <c r="E329" s="4">
        <f>'FST imm. duration'!C329</f>
        <v>2001</v>
      </c>
      <c r="F329" s="2" t="s">
        <v>965</v>
      </c>
      <c r="G329" s="2" t="s">
        <v>954</v>
      </c>
      <c r="H329" s="2" t="s">
        <v>1573</v>
      </c>
      <c r="I329" s="2" t="s">
        <v>943</v>
      </c>
      <c r="J329" s="2" t="s">
        <v>943</v>
      </c>
      <c r="K329" s="2" t="s">
        <v>976</v>
      </c>
      <c r="L329" s="2" t="s">
        <v>1574</v>
      </c>
      <c r="M329" s="2" t="s">
        <v>943</v>
      </c>
      <c r="N329" s="2">
        <v>15</v>
      </c>
      <c r="O329" s="80" t="s">
        <v>1930</v>
      </c>
      <c r="P329" s="2" t="s">
        <v>943</v>
      </c>
      <c r="Q329" s="2" t="s">
        <v>943</v>
      </c>
      <c r="R329" s="2" t="s">
        <v>1101</v>
      </c>
      <c r="S329" s="2" t="s">
        <v>945</v>
      </c>
      <c r="T329" s="2" t="s">
        <v>1151</v>
      </c>
      <c r="U329" s="2">
        <v>5</v>
      </c>
      <c r="V329" s="2" t="s">
        <v>2082</v>
      </c>
      <c r="W329" s="2" t="s">
        <v>943</v>
      </c>
      <c r="X329" s="2" t="s">
        <v>1143</v>
      </c>
      <c r="Y329" s="2" t="s">
        <v>943</v>
      </c>
      <c r="Z329" s="2" t="s">
        <v>943</v>
      </c>
      <c r="AA329" s="2">
        <v>1</v>
      </c>
      <c r="AB329" s="2" t="s">
        <v>1383</v>
      </c>
      <c r="AC329" s="2" t="s">
        <v>1127</v>
      </c>
      <c r="AD329" s="2" t="s">
        <v>1575</v>
      </c>
      <c r="AE329" s="2" t="s">
        <v>943</v>
      </c>
      <c r="AF329" s="2" t="s">
        <v>943</v>
      </c>
      <c r="AG329" s="2">
        <v>10</v>
      </c>
      <c r="AH329" s="2">
        <v>23</v>
      </c>
      <c r="AI329" s="2" t="s">
        <v>943</v>
      </c>
    </row>
    <row r="330" spans="1:35" x14ac:dyDescent="0.3">
      <c r="A330" s="85">
        <v>329</v>
      </c>
      <c r="B330" s="19" t="str">
        <f>'FST imm. duration'!B330</f>
        <v xml:space="preserve">O'NEILL et al. </v>
      </c>
      <c r="C330" s="2" t="str">
        <f>'FST imm. duration'!E330</f>
        <v>Table1</v>
      </c>
      <c r="D330" s="4">
        <f>'FST imm. duration'!D330</f>
        <v>1</v>
      </c>
      <c r="E330" s="4">
        <f>'FST imm. duration'!C330</f>
        <v>2001</v>
      </c>
      <c r="F330" s="2" t="s">
        <v>965</v>
      </c>
      <c r="G330" s="2" t="s">
        <v>954</v>
      </c>
      <c r="H330" s="2" t="s">
        <v>1573</v>
      </c>
      <c r="I330" s="2" t="s">
        <v>943</v>
      </c>
      <c r="J330" s="2" t="s">
        <v>943</v>
      </c>
      <c r="K330" s="2" t="s">
        <v>976</v>
      </c>
      <c r="L330" s="2" t="s">
        <v>1574</v>
      </c>
      <c r="M330" s="2" t="s">
        <v>943</v>
      </c>
      <c r="N330" s="2">
        <v>15</v>
      </c>
      <c r="O330" s="80" t="s">
        <v>1930</v>
      </c>
      <c r="P330" s="2" t="s">
        <v>943</v>
      </c>
      <c r="Q330" s="2" t="s">
        <v>943</v>
      </c>
      <c r="R330" s="2" t="s">
        <v>1101</v>
      </c>
      <c r="S330" s="2" t="s">
        <v>945</v>
      </c>
      <c r="T330" s="2" t="s">
        <v>1151</v>
      </c>
      <c r="U330" s="2">
        <v>10</v>
      </c>
      <c r="V330" s="2" t="s">
        <v>2082</v>
      </c>
      <c r="W330" s="2" t="s">
        <v>943</v>
      </c>
      <c r="X330" s="2" t="s">
        <v>1143</v>
      </c>
      <c r="Y330" s="2" t="s">
        <v>943</v>
      </c>
      <c r="Z330" s="2" t="s">
        <v>943</v>
      </c>
      <c r="AA330" s="2">
        <v>1</v>
      </c>
      <c r="AB330" s="2" t="s">
        <v>1383</v>
      </c>
      <c r="AC330" s="2" t="s">
        <v>1127</v>
      </c>
      <c r="AD330" s="2" t="s">
        <v>1575</v>
      </c>
      <c r="AE330" s="2" t="s">
        <v>943</v>
      </c>
      <c r="AF330" s="2" t="s">
        <v>943</v>
      </c>
      <c r="AG330" s="2">
        <v>10</v>
      </c>
      <c r="AH330" s="2">
        <v>23</v>
      </c>
      <c r="AI330" s="2" t="s">
        <v>943</v>
      </c>
    </row>
    <row r="331" spans="1:35" x14ac:dyDescent="0.3">
      <c r="A331" s="85">
        <v>330</v>
      </c>
      <c r="B331" s="19" t="str">
        <f>'FST imm. duration'!B331</f>
        <v xml:space="preserve">PAWAR et al. </v>
      </c>
      <c r="C331" s="2" t="str">
        <f>'FST imm. duration'!E331</f>
        <v>Table1</v>
      </c>
      <c r="D331" s="4">
        <f>'FST imm. duration'!D331</f>
        <v>1</v>
      </c>
      <c r="E331" s="4">
        <f>'FST imm. duration'!C331</f>
        <v>2009</v>
      </c>
      <c r="F331" s="2" t="s">
        <v>923</v>
      </c>
      <c r="G331" s="2" t="s">
        <v>954</v>
      </c>
      <c r="H331" s="2" t="s">
        <v>951</v>
      </c>
      <c r="I331" s="2" t="s">
        <v>943</v>
      </c>
      <c r="J331" s="2" t="s">
        <v>943</v>
      </c>
      <c r="K331" s="2" t="s">
        <v>1577</v>
      </c>
      <c r="L331" s="2" t="s">
        <v>1578</v>
      </c>
      <c r="M331" s="2" t="s">
        <v>943</v>
      </c>
      <c r="N331" s="2" t="s">
        <v>943</v>
      </c>
      <c r="O331" s="80" t="s">
        <v>1937</v>
      </c>
      <c r="P331" s="2" t="s">
        <v>943</v>
      </c>
      <c r="Q331" s="2" t="s">
        <v>943</v>
      </c>
      <c r="R331" s="2" t="s">
        <v>1101</v>
      </c>
      <c r="S331" s="2" t="s">
        <v>928</v>
      </c>
      <c r="T331" s="2" t="s">
        <v>1150</v>
      </c>
      <c r="U331" s="2">
        <v>10</v>
      </c>
      <c r="V331" s="2" t="s">
        <v>2082</v>
      </c>
      <c r="W331" s="2">
        <v>1</v>
      </c>
      <c r="X331" s="2" t="s">
        <v>982</v>
      </c>
      <c r="Y331" s="2">
        <v>3</v>
      </c>
      <c r="Z331" s="2">
        <v>1</v>
      </c>
      <c r="AA331" s="2">
        <v>1</v>
      </c>
      <c r="AB331" s="2" t="s">
        <v>922</v>
      </c>
      <c r="AC331" s="2" t="s">
        <v>1005</v>
      </c>
      <c r="AD331" s="2" t="s">
        <v>1579</v>
      </c>
      <c r="AE331" s="2">
        <v>40</v>
      </c>
      <c r="AF331" s="2">
        <v>20</v>
      </c>
      <c r="AG331" s="2">
        <v>30</v>
      </c>
      <c r="AH331" s="2" t="s">
        <v>1513</v>
      </c>
      <c r="AI331" s="2" t="s">
        <v>943</v>
      </c>
    </row>
    <row r="332" spans="1:35" x14ac:dyDescent="0.3">
      <c r="A332" s="85">
        <v>331</v>
      </c>
      <c r="B332" s="19" t="str">
        <f>'FST imm. duration'!B332</f>
        <v xml:space="preserve">PAWAR et al. </v>
      </c>
      <c r="C332" s="2" t="str">
        <f>'FST imm. duration'!E332</f>
        <v>Table2</v>
      </c>
      <c r="D332" s="4">
        <f>'FST imm. duration'!D332</f>
        <v>2</v>
      </c>
      <c r="E332" s="4">
        <f>'FST imm. duration'!C332</f>
        <v>2009</v>
      </c>
      <c r="F332" s="2" t="s">
        <v>923</v>
      </c>
      <c r="G332" s="2" t="s">
        <v>954</v>
      </c>
      <c r="H332" s="2" t="s">
        <v>951</v>
      </c>
      <c r="I332" s="2" t="s">
        <v>943</v>
      </c>
      <c r="J332" s="2" t="s">
        <v>943</v>
      </c>
      <c r="K332" s="2" t="s">
        <v>1577</v>
      </c>
      <c r="L332" s="2" t="s">
        <v>1578</v>
      </c>
      <c r="M332" s="2" t="s">
        <v>943</v>
      </c>
      <c r="N332" s="2" t="s">
        <v>943</v>
      </c>
      <c r="O332" s="80" t="s">
        <v>1937</v>
      </c>
      <c r="P332" s="2" t="s">
        <v>943</v>
      </c>
      <c r="Q332" s="2" t="s">
        <v>943</v>
      </c>
      <c r="R332" s="2" t="s">
        <v>1101</v>
      </c>
      <c r="S332" s="2" t="s">
        <v>928</v>
      </c>
      <c r="T332" s="2" t="s">
        <v>1150</v>
      </c>
      <c r="U332" s="2">
        <v>10</v>
      </c>
      <c r="V332" s="2" t="s">
        <v>2082</v>
      </c>
      <c r="W332" s="2">
        <v>28</v>
      </c>
      <c r="X332" s="2" t="s">
        <v>982</v>
      </c>
      <c r="Y332" s="2">
        <v>1</v>
      </c>
      <c r="Z332" s="2">
        <v>2</v>
      </c>
      <c r="AA332" s="2">
        <v>1</v>
      </c>
      <c r="AB332" s="2" t="s">
        <v>922</v>
      </c>
      <c r="AC332" s="2" t="s">
        <v>1005</v>
      </c>
      <c r="AD332" s="2" t="s">
        <v>1579</v>
      </c>
      <c r="AE332" s="2">
        <v>40</v>
      </c>
      <c r="AF332" s="2">
        <v>20</v>
      </c>
      <c r="AG332" s="2">
        <v>30</v>
      </c>
      <c r="AH332" s="2" t="s">
        <v>1513</v>
      </c>
      <c r="AI332" s="2" t="s">
        <v>943</v>
      </c>
    </row>
    <row r="333" spans="1:35" x14ac:dyDescent="0.3">
      <c r="A333" s="85">
        <v>332</v>
      </c>
      <c r="B333" s="19" t="str">
        <f>'FST imm. duration'!B333</f>
        <v xml:space="preserve">PESARICO et al. </v>
      </c>
      <c r="C333" s="2" t="str">
        <f>'FST imm. duration'!E333</f>
        <v>Figure3-c</v>
      </c>
      <c r="D333" s="4">
        <f>'FST imm. duration'!D333</f>
        <v>1</v>
      </c>
      <c r="E333" s="4">
        <f>'FST imm. duration'!C333</f>
        <v>2016</v>
      </c>
      <c r="F333" s="2" t="s">
        <v>923</v>
      </c>
      <c r="G333" s="2" t="s">
        <v>954</v>
      </c>
      <c r="H333" s="2" t="s">
        <v>951</v>
      </c>
      <c r="I333" s="2" t="s">
        <v>943</v>
      </c>
      <c r="J333" s="2" t="s">
        <v>1171</v>
      </c>
      <c r="K333" s="2" t="s">
        <v>976</v>
      </c>
      <c r="L333" s="2" t="s">
        <v>1581</v>
      </c>
      <c r="M333" s="2" t="s">
        <v>943</v>
      </c>
      <c r="N333" s="2" t="s">
        <v>943</v>
      </c>
      <c r="O333" s="80" t="s">
        <v>1930</v>
      </c>
      <c r="P333" s="2" t="s">
        <v>1169</v>
      </c>
      <c r="Q333" s="2" t="s">
        <v>943</v>
      </c>
      <c r="R333" s="2" t="s">
        <v>1101</v>
      </c>
      <c r="S333" s="2" t="s">
        <v>962</v>
      </c>
      <c r="T333" s="2" t="s">
        <v>1150</v>
      </c>
      <c r="U333" s="2">
        <v>8</v>
      </c>
      <c r="V333" s="2" t="s">
        <v>2082</v>
      </c>
      <c r="W333" s="2">
        <v>35</v>
      </c>
      <c r="X333" s="2" t="s">
        <v>930</v>
      </c>
      <c r="Y333" s="2">
        <v>1</v>
      </c>
      <c r="Z333" s="2" t="s">
        <v>943</v>
      </c>
      <c r="AA333" s="2">
        <v>1</v>
      </c>
      <c r="AB333" s="2" t="s">
        <v>1191</v>
      </c>
      <c r="AC333" s="2" t="s">
        <v>943</v>
      </c>
      <c r="AD333" s="2" t="s">
        <v>1582</v>
      </c>
      <c r="AE333" s="2">
        <v>30</v>
      </c>
      <c r="AF333" s="2">
        <v>12</v>
      </c>
      <c r="AG333" s="2">
        <v>20</v>
      </c>
      <c r="AH333" s="2" t="s">
        <v>1939</v>
      </c>
      <c r="AI333" s="2" t="s">
        <v>1580</v>
      </c>
    </row>
    <row r="334" spans="1:35" x14ac:dyDescent="0.3">
      <c r="A334" s="85">
        <v>333</v>
      </c>
      <c r="B334" s="19" t="str">
        <f>'FST imm. duration'!B334</f>
        <v xml:space="preserve">PING et al. </v>
      </c>
      <c r="C334" s="2" t="str">
        <f>'FST imm. duration'!E334</f>
        <v>Figure2-a</v>
      </c>
      <c r="D334" s="4">
        <f>'FST imm. duration'!D334</f>
        <v>1</v>
      </c>
      <c r="E334" s="4">
        <f>'FST imm. duration'!C334</f>
        <v>2012</v>
      </c>
      <c r="F334" s="2" t="s">
        <v>923</v>
      </c>
      <c r="G334" s="2" t="s">
        <v>954</v>
      </c>
      <c r="H334" s="2" t="s">
        <v>1255</v>
      </c>
      <c r="I334" s="2">
        <v>70</v>
      </c>
      <c r="J334" s="2" t="s">
        <v>943</v>
      </c>
      <c r="K334" s="2" t="s">
        <v>1104</v>
      </c>
      <c r="L334" s="2" t="s">
        <v>1583</v>
      </c>
      <c r="M334" s="2" t="s">
        <v>2074</v>
      </c>
      <c r="N334" s="2">
        <v>5</v>
      </c>
      <c r="O334" s="80" t="s">
        <v>1930</v>
      </c>
      <c r="P334" s="2" t="s">
        <v>1935</v>
      </c>
      <c r="Q334" s="2" t="s">
        <v>943</v>
      </c>
      <c r="R334" s="2" t="s">
        <v>1101</v>
      </c>
      <c r="S334" s="2" t="s">
        <v>945</v>
      </c>
      <c r="T334" s="2" t="s">
        <v>1151</v>
      </c>
      <c r="U334" s="2">
        <v>10</v>
      </c>
      <c r="V334" s="2" t="s">
        <v>2082</v>
      </c>
      <c r="W334" s="2">
        <v>7</v>
      </c>
      <c r="X334" s="2" t="s">
        <v>930</v>
      </c>
      <c r="Y334" s="2">
        <v>1</v>
      </c>
      <c r="Z334" s="2">
        <v>0.5</v>
      </c>
      <c r="AA334" s="2">
        <v>0</v>
      </c>
      <c r="AB334" s="2" t="s">
        <v>1191</v>
      </c>
      <c r="AC334" s="2" t="s">
        <v>943</v>
      </c>
      <c r="AD334" s="2" t="s">
        <v>1584</v>
      </c>
      <c r="AE334" s="2">
        <v>31</v>
      </c>
      <c r="AF334" s="2">
        <v>16</v>
      </c>
      <c r="AG334" s="2">
        <v>15</v>
      </c>
      <c r="AH334" s="2" t="s">
        <v>1939</v>
      </c>
      <c r="AI334" s="2" t="s">
        <v>943</v>
      </c>
    </row>
    <row r="335" spans="1:35" x14ac:dyDescent="0.3">
      <c r="A335" s="85">
        <v>334</v>
      </c>
      <c r="B335" s="19" t="str">
        <f>'FST imm. duration'!B335</f>
        <v xml:space="preserve">PINHO-RIBEIRO et al. </v>
      </c>
      <c r="C335" s="2" t="str">
        <f>'FST imm. duration'!E335</f>
        <v>Figure1-a</v>
      </c>
      <c r="D335" s="4">
        <f>'FST imm. duration'!D335</f>
        <v>1</v>
      </c>
      <c r="E335" s="4">
        <f>'FST imm. duration'!C335</f>
        <v>2014</v>
      </c>
      <c r="F335" s="2" t="s">
        <v>923</v>
      </c>
      <c r="G335" s="2" t="s">
        <v>954</v>
      </c>
      <c r="H335" s="2" t="s">
        <v>951</v>
      </c>
      <c r="I335" s="2" t="s">
        <v>943</v>
      </c>
      <c r="J335" s="2" t="s">
        <v>943</v>
      </c>
      <c r="K335" s="2" t="s">
        <v>1075</v>
      </c>
      <c r="L335" s="2" t="s">
        <v>1586</v>
      </c>
      <c r="M335" s="2" t="s">
        <v>943</v>
      </c>
      <c r="N335" s="2" t="s">
        <v>943</v>
      </c>
      <c r="O335" s="80" t="s">
        <v>1930</v>
      </c>
      <c r="P335" s="2">
        <v>23</v>
      </c>
      <c r="Q335" s="2" t="s">
        <v>943</v>
      </c>
      <c r="R335" s="2" t="s">
        <v>1101</v>
      </c>
      <c r="S335" s="2" t="s">
        <v>1585</v>
      </c>
      <c r="T335" s="2" t="s">
        <v>1151</v>
      </c>
      <c r="U335" s="2">
        <v>15</v>
      </c>
      <c r="V335" s="2" t="s">
        <v>2082</v>
      </c>
      <c r="W335" s="2">
        <v>1</v>
      </c>
      <c r="X335" s="2" t="s">
        <v>930</v>
      </c>
      <c r="Y335" s="2">
        <v>1</v>
      </c>
      <c r="Z335" s="2">
        <v>1</v>
      </c>
      <c r="AA335" s="2">
        <v>1</v>
      </c>
      <c r="AB335" s="2" t="s">
        <v>947</v>
      </c>
      <c r="AC335" s="2" t="s">
        <v>921</v>
      </c>
      <c r="AD335" s="2" t="s">
        <v>1587</v>
      </c>
      <c r="AE335" s="2">
        <v>30</v>
      </c>
      <c r="AF335" s="2">
        <v>10</v>
      </c>
      <c r="AG335" s="2">
        <v>19</v>
      </c>
      <c r="AH335" s="2" t="s">
        <v>1939</v>
      </c>
      <c r="AI335" s="2" t="s">
        <v>943</v>
      </c>
    </row>
    <row r="336" spans="1:35" x14ac:dyDescent="0.3">
      <c r="A336" s="85">
        <v>335</v>
      </c>
      <c r="B336" s="19" t="str">
        <f>'FST imm. duration'!B336</f>
        <v xml:space="preserve">PINTO et al. </v>
      </c>
      <c r="C336" s="2" t="str">
        <f>'FST imm. duration'!E336</f>
        <v>Table2</v>
      </c>
      <c r="D336" s="4">
        <f>'FST imm. duration'!D336</f>
        <v>1</v>
      </c>
      <c r="E336" s="4">
        <f>'FST imm. duration'!C336</f>
        <v>2008</v>
      </c>
      <c r="F336" s="2" t="s">
        <v>965</v>
      </c>
      <c r="G336" s="2" t="s">
        <v>954</v>
      </c>
      <c r="H336" s="2" t="s">
        <v>951</v>
      </c>
      <c r="I336" s="2" t="s">
        <v>1591</v>
      </c>
      <c r="J336" s="2" t="s">
        <v>943</v>
      </c>
      <c r="K336" s="2" t="s">
        <v>943</v>
      </c>
      <c r="L336" s="2" t="s">
        <v>1592</v>
      </c>
      <c r="M336" s="2" t="s">
        <v>943</v>
      </c>
      <c r="N336" s="2" t="s">
        <v>943</v>
      </c>
      <c r="O336" s="80" t="s">
        <v>943</v>
      </c>
      <c r="P336" s="2">
        <v>21</v>
      </c>
      <c r="Q336" s="2" t="s">
        <v>2022</v>
      </c>
      <c r="R336" s="2" t="s">
        <v>1101</v>
      </c>
      <c r="S336" s="2" t="s">
        <v>986</v>
      </c>
      <c r="T336" s="2" t="s">
        <v>1151</v>
      </c>
      <c r="U336" s="2">
        <v>10</v>
      </c>
      <c r="V336" s="2" t="s">
        <v>2082</v>
      </c>
      <c r="W336" s="2">
        <v>1</v>
      </c>
      <c r="X336" s="2" t="s">
        <v>930</v>
      </c>
      <c r="Y336" s="2">
        <v>3</v>
      </c>
      <c r="Z336" s="2">
        <v>0.5</v>
      </c>
      <c r="AA336" s="2">
        <v>1</v>
      </c>
      <c r="AB336" s="2" t="s">
        <v>922</v>
      </c>
      <c r="AC336" s="2" t="s">
        <v>943</v>
      </c>
      <c r="AD336" s="2" t="s">
        <v>1593</v>
      </c>
      <c r="AE336" s="2">
        <v>11</v>
      </c>
      <c r="AF336" s="2" t="s">
        <v>1998</v>
      </c>
      <c r="AG336" s="2" t="s">
        <v>943</v>
      </c>
      <c r="AH336" s="2" t="s">
        <v>1513</v>
      </c>
      <c r="AI336" s="2" t="s">
        <v>943</v>
      </c>
    </row>
    <row r="337" spans="1:35" x14ac:dyDescent="0.3">
      <c r="A337" s="85">
        <v>336</v>
      </c>
      <c r="B337" s="19" t="str">
        <f>'FST imm. duration'!B337</f>
        <v xml:space="preserve">PIOTROWSKA et al. </v>
      </c>
      <c r="C337" s="2" t="str">
        <f>'FST imm. duration'!E337</f>
        <v>Figure1-a</v>
      </c>
      <c r="D337" s="4">
        <f>'FST imm. duration'!D337</f>
        <v>1</v>
      </c>
      <c r="E337" s="4">
        <f>'FST imm. duration'!C337</f>
        <v>2008</v>
      </c>
      <c r="F337" s="2" t="s">
        <v>923</v>
      </c>
      <c r="G337" s="2" t="s">
        <v>954</v>
      </c>
      <c r="H337" s="2" t="s">
        <v>951</v>
      </c>
      <c r="I337" s="2" t="s">
        <v>943</v>
      </c>
      <c r="J337" s="2" t="s">
        <v>943</v>
      </c>
      <c r="K337" s="2" t="s">
        <v>1104</v>
      </c>
      <c r="L337" s="2" t="s">
        <v>1595</v>
      </c>
      <c r="M337" s="2" t="s">
        <v>943</v>
      </c>
      <c r="N337" s="2" t="s">
        <v>943</v>
      </c>
      <c r="O337" s="2" t="s">
        <v>943</v>
      </c>
      <c r="P337" s="2" t="s">
        <v>943</v>
      </c>
      <c r="Q337" s="2" t="s">
        <v>943</v>
      </c>
      <c r="R337" s="2" t="s">
        <v>1101</v>
      </c>
      <c r="S337" s="2" t="s">
        <v>945</v>
      </c>
      <c r="T337" s="2" t="s">
        <v>1151</v>
      </c>
      <c r="U337" s="2">
        <v>30</v>
      </c>
      <c r="V337" s="2" t="s">
        <v>2082</v>
      </c>
      <c r="W337" s="2">
        <v>1</v>
      </c>
      <c r="X337" s="2" t="s">
        <v>930</v>
      </c>
      <c r="Y337" s="2">
        <v>1</v>
      </c>
      <c r="Z337" s="2">
        <v>0.75</v>
      </c>
      <c r="AA337" s="2">
        <v>1</v>
      </c>
      <c r="AB337" s="2" t="s">
        <v>947</v>
      </c>
      <c r="AC337" s="2" t="s">
        <v>943</v>
      </c>
      <c r="AD337" s="2" t="s">
        <v>1596</v>
      </c>
      <c r="AE337" s="2">
        <v>25</v>
      </c>
      <c r="AF337" s="2">
        <v>10</v>
      </c>
      <c r="AG337" s="2">
        <v>10</v>
      </c>
      <c r="AH337" s="2" t="s">
        <v>1483</v>
      </c>
      <c r="AI337" s="2" t="s">
        <v>943</v>
      </c>
    </row>
    <row r="338" spans="1:35" x14ac:dyDescent="0.3">
      <c r="A338" s="85">
        <v>337</v>
      </c>
      <c r="B338" s="19" t="str">
        <f>'FST imm. duration'!B338</f>
        <v xml:space="preserve">PIOTROWSKA et al. </v>
      </c>
      <c r="C338" s="2" t="str">
        <f>'FST imm. duration'!E338</f>
        <v>Figure2</v>
      </c>
      <c r="D338" s="4">
        <f>'FST imm. duration'!D338</f>
        <v>2</v>
      </c>
      <c r="E338" s="4">
        <f>'FST imm. duration'!C338</f>
        <v>2008</v>
      </c>
      <c r="F338" s="2" t="s">
        <v>923</v>
      </c>
      <c r="G338" s="2" t="s">
        <v>954</v>
      </c>
      <c r="H338" s="2" t="s">
        <v>951</v>
      </c>
      <c r="I338" s="2" t="s">
        <v>943</v>
      </c>
      <c r="J338" s="2" t="s">
        <v>943</v>
      </c>
      <c r="K338" s="2" t="s">
        <v>1104</v>
      </c>
      <c r="L338" s="2" t="s">
        <v>1595</v>
      </c>
      <c r="M338" s="2" t="s">
        <v>943</v>
      </c>
      <c r="N338" s="2" t="s">
        <v>943</v>
      </c>
      <c r="O338" s="2" t="s">
        <v>943</v>
      </c>
      <c r="P338" s="2" t="s">
        <v>943</v>
      </c>
      <c r="Q338" s="2" t="s">
        <v>943</v>
      </c>
      <c r="R338" s="2" t="s">
        <v>1101</v>
      </c>
      <c r="S338" s="2" t="s">
        <v>945</v>
      </c>
      <c r="T338" s="2" t="s">
        <v>1151</v>
      </c>
      <c r="U338" s="2">
        <v>30</v>
      </c>
      <c r="V338" s="2" t="s">
        <v>2082</v>
      </c>
      <c r="W338" s="2">
        <v>1</v>
      </c>
      <c r="X338" s="2" t="s">
        <v>930</v>
      </c>
      <c r="Y338" s="2">
        <v>1</v>
      </c>
      <c r="Z338" s="2">
        <v>0.75</v>
      </c>
      <c r="AA338" s="2">
        <v>1</v>
      </c>
      <c r="AB338" s="2" t="s">
        <v>947</v>
      </c>
      <c r="AC338" s="2" t="s">
        <v>943</v>
      </c>
      <c r="AD338" s="2" t="s">
        <v>1596</v>
      </c>
      <c r="AE338" s="2">
        <v>25</v>
      </c>
      <c r="AF338" s="2">
        <v>10</v>
      </c>
      <c r="AG338" s="2">
        <v>10</v>
      </c>
      <c r="AH338" s="2" t="s">
        <v>1483</v>
      </c>
      <c r="AI338" s="2" t="s">
        <v>943</v>
      </c>
    </row>
    <row r="339" spans="1:35" x14ac:dyDescent="0.3">
      <c r="A339" s="85">
        <v>338</v>
      </c>
      <c r="B339" s="19" t="str">
        <f>'FST imm. duration'!B339</f>
        <v xml:space="preserve">PRZEGALINSKI et al. </v>
      </c>
      <c r="C339" s="2" t="str">
        <f>'FST imm. duration'!E339</f>
        <v>Table3</v>
      </c>
      <c r="D339" s="4">
        <f>'FST imm. duration'!D339</f>
        <v>1</v>
      </c>
      <c r="E339" s="4">
        <f>'FST imm. duration'!C339</f>
        <v>1999</v>
      </c>
      <c r="F339" s="2" t="s">
        <v>923</v>
      </c>
      <c r="G339" s="2" t="s">
        <v>953</v>
      </c>
      <c r="H339" s="2" t="s">
        <v>952</v>
      </c>
      <c r="I339" s="2" t="s">
        <v>943</v>
      </c>
      <c r="J339" s="2" t="s">
        <v>943</v>
      </c>
      <c r="K339" s="2" t="s">
        <v>1232</v>
      </c>
      <c r="L339" s="2" t="s">
        <v>1597</v>
      </c>
      <c r="M339" s="2" t="s">
        <v>2023</v>
      </c>
      <c r="N339" s="2">
        <v>8</v>
      </c>
      <c r="O339" s="80" t="s">
        <v>2024</v>
      </c>
      <c r="P339" s="2" t="s">
        <v>1970</v>
      </c>
      <c r="Q339" s="2" t="s">
        <v>943</v>
      </c>
      <c r="R339" s="2" t="s">
        <v>1101</v>
      </c>
      <c r="S339" s="2" t="s">
        <v>945</v>
      </c>
      <c r="T339" s="2" t="s">
        <v>1151</v>
      </c>
      <c r="U339" s="2">
        <v>30</v>
      </c>
      <c r="V339" s="2" t="s">
        <v>2082</v>
      </c>
      <c r="W339" s="2">
        <v>1</v>
      </c>
      <c r="X339" s="2" t="s">
        <v>930</v>
      </c>
      <c r="Y339" s="2">
        <v>1</v>
      </c>
      <c r="Z339" s="2">
        <v>1</v>
      </c>
      <c r="AA339" s="2">
        <v>1</v>
      </c>
      <c r="AB339" s="2" t="s">
        <v>922</v>
      </c>
      <c r="AC339" s="2" t="s">
        <v>943</v>
      </c>
      <c r="AD339" s="2" t="s">
        <v>1598</v>
      </c>
      <c r="AE339" s="2">
        <v>40</v>
      </c>
      <c r="AF339" s="2">
        <v>18</v>
      </c>
      <c r="AG339" s="2">
        <v>15</v>
      </c>
      <c r="AH339" s="2">
        <v>25</v>
      </c>
      <c r="AI339" s="2" t="s">
        <v>943</v>
      </c>
    </row>
    <row r="340" spans="1:35" x14ac:dyDescent="0.3">
      <c r="A340" s="85">
        <v>339</v>
      </c>
      <c r="B340" s="19" t="str">
        <f>'FST imm. duration'!B340</f>
        <v xml:space="preserve">PRZEGALINSKI et al. </v>
      </c>
      <c r="C340" s="2" t="str">
        <f>'FST imm. duration'!E340</f>
        <v>Table3</v>
      </c>
      <c r="D340" s="4">
        <f>'FST imm. duration'!D340</f>
        <v>2</v>
      </c>
      <c r="E340" s="4">
        <f>'FST imm. duration'!C340</f>
        <v>1999</v>
      </c>
      <c r="F340" s="2" t="s">
        <v>923</v>
      </c>
      <c r="G340" s="2" t="s">
        <v>953</v>
      </c>
      <c r="H340" s="2" t="s">
        <v>952</v>
      </c>
      <c r="I340" s="2" t="s">
        <v>943</v>
      </c>
      <c r="J340" s="2" t="s">
        <v>943</v>
      </c>
      <c r="K340" s="2" t="s">
        <v>1232</v>
      </c>
      <c r="L340" s="2" t="s">
        <v>1597</v>
      </c>
      <c r="M340" s="2" t="s">
        <v>2023</v>
      </c>
      <c r="N340" s="2">
        <v>8</v>
      </c>
      <c r="O340" s="80" t="s">
        <v>2024</v>
      </c>
      <c r="P340" s="2" t="s">
        <v>1970</v>
      </c>
      <c r="Q340" s="2" t="s">
        <v>943</v>
      </c>
      <c r="R340" s="2" t="s">
        <v>1101</v>
      </c>
      <c r="S340" s="2" t="s">
        <v>945</v>
      </c>
      <c r="T340" s="2" t="s">
        <v>1151</v>
      </c>
      <c r="U340" s="2">
        <v>30</v>
      </c>
      <c r="V340" s="2" t="s">
        <v>2082</v>
      </c>
      <c r="W340" s="2">
        <v>15</v>
      </c>
      <c r="X340" s="2" t="s">
        <v>930</v>
      </c>
      <c r="Y340" s="2">
        <v>1</v>
      </c>
      <c r="Z340" s="2">
        <v>1</v>
      </c>
      <c r="AA340" s="2">
        <v>1</v>
      </c>
      <c r="AB340" s="2" t="s">
        <v>922</v>
      </c>
      <c r="AC340" s="2" t="s">
        <v>943</v>
      </c>
      <c r="AD340" s="2" t="s">
        <v>1598</v>
      </c>
      <c r="AE340" s="2">
        <v>40</v>
      </c>
      <c r="AF340" s="2">
        <v>18</v>
      </c>
      <c r="AG340" s="2">
        <v>15</v>
      </c>
      <c r="AH340" s="2">
        <v>25</v>
      </c>
      <c r="AI340" s="2" t="s">
        <v>943</v>
      </c>
    </row>
    <row r="341" spans="1:35" x14ac:dyDescent="0.3">
      <c r="A341" s="85">
        <v>340</v>
      </c>
      <c r="B341" s="19" t="str">
        <f>'FST imm. duration'!B341</f>
        <v xml:space="preserve">PYTKA et al. </v>
      </c>
      <c r="C341" s="2" t="str">
        <f>'FST imm. duration'!E341</f>
        <v>Figure2-a</v>
      </c>
      <c r="D341" s="4">
        <f>'FST imm. duration'!D341</f>
        <v>1</v>
      </c>
      <c r="E341" s="4">
        <f>'FST imm. duration'!C341</f>
        <v>2015</v>
      </c>
      <c r="F341" s="2" t="s">
        <v>923</v>
      </c>
      <c r="G341" s="2" t="s">
        <v>954</v>
      </c>
      <c r="H341" s="2" t="s">
        <v>1599</v>
      </c>
      <c r="I341" s="2" t="s">
        <v>943</v>
      </c>
      <c r="J341" s="2" t="s">
        <v>943</v>
      </c>
      <c r="K341" s="2" t="s">
        <v>1600</v>
      </c>
      <c r="L341" s="2" t="s">
        <v>1601</v>
      </c>
      <c r="M341" s="2" t="s">
        <v>2023</v>
      </c>
      <c r="N341" s="2">
        <v>15</v>
      </c>
      <c r="O341" s="80" t="s">
        <v>1930</v>
      </c>
      <c r="P341" s="70" t="s">
        <v>1713</v>
      </c>
      <c r="Q341" s="2" t="s">
        <v>943</v>
      </c>
      <c r="R341" s="2" t="s">
        <v>1101</v>
      </c>
      <c r="S341" s="2" t="s">
        <v>1028</v>
      </c>
      <c r="T341" s="2" t="s">
        <v>1154</v>
      </c>
      <c r="U341" s="2">
        <v>5</v>
      </c>
      <c r="V341" s="2" t="s">
        <v>2082</v>
      </c>
      <c r="W341" s="2">
        <v>1</v>
      </c>
      <c r="X341" s="2" t="s">
        <v>930</v>
      </c>
      <c r="Y341" s="2">
        <v>1</v>
      </c>
      <c r="Z341" s="2">
        <v>0.5</v>
      </c>
      <c r="AA341" s="2">
        <v>1</v>
      </c>
      <c r="AB341" s="2" t="s">
        <v>947</v>
      </c>
      <c r="AC341" s="2" t="s">
        <v>943</v>
      </c>
      <c r="AD341" s="2" t="s">
        <v>1602</v>
      </c>
      <c r="AE341" s="2">
        <v>25</v>
      </c>
      <c r="AF341" s="2">
        <v>10</v>
      </c>
      <c r="AG341" s="2">
        <v>10</v>
      </c>
      <c r="AH341" s="2" t="s">
        <v>1483</v>
      </c>
      <c r="AI341" s="2" t="s">
        <v>40</v>
      </c>
    </row>
    <row r="342" spans="1:35" x14ac:dyDescent="0.3">
      <c r="A342" s="85">
        <v>341</v>
      </c>
      <c r="B342" s="19" t="str">
        <f>'FST imm. duration'!B342</f>
        <v xml:space="preserve">PYTKA et al. </v>
      </c>
      <c r="C342" s="2" t="str">
        <f>'FST imm. duration'!E342</f>
        <v>Figure2-a</v>
      </c>
      <c r="D342" s="4">
        <f>'FST imm. duration'!D342</f>
        <v>2</v>
      </c>
      <c r="E342" s="4">
        <f>'FST imm. duration'!C342</f>
        <v>2015</v>
      </c>
      <c r="F342" s="2" t="s">
        <v>923</v>
      </c>
      <c r="G342" s="2" t="s">
        <v>954</v>
      </c>
      <c r="H342" s="2" t="s">
        <v>1599</v>
      </c>
      <c r="I342" s="2" t="s">
        <v>943</v>
      </c>
      <c r="J342" s="2" t="s">
        <v>943</v>
      </c>
      <c r="K342" s="2" t="s">
        <v>1600</v>
      </c>
      <c r="L342" s="2" t="s">
        <v>1601</v>
      </c>
      <c r="M342" s="2" t="s">
        <v>2023</v>
      </c>
      <c r="N342" s="2">
        <v>15</v>
      </c>
      <c r="O342" s="80" t="s">
        <v>1930</v>
      </c>
      <c r="P342" s="70" t="s">
        <v>1713</v>
      </c>
      <c r="Q342" s="2" t="s">
        <v>943</v>
      </c>
      <c r="R342" s="2" t="s">
        <v>1101</v>
      </c>
      <c r="S342" s="2" t="s">
        <v>1028</v>
      </c>
      <c r="T342" s="2" t="s">
        <v>1154</v>
      </c>
      <c r="U342" s="2">
        <v>10</v>
      </c>
      <c r="V342" s="2" t="s">
        <v>2082</v>
      </c>
      <c r="W342" s="2">
        <v>1</v>
      </c>
      <c r="X342" s="2" t="s">
        <v>930</v>
      </c>
      <c r="Y342" s="2">
        <v>1</v>
      </c>
      <c r="Z342" s="2">
        <v>0.5</v>
      </c>
      <c r="AA342" s="2">
        <v>1</v>
      </c>
      <c r="AB342" s="2" t="s">
        <v>947</v>
      </c>
      <c r="AC342" s="2" t="s">
        <v>943</v>
      </c>
      <c r="AD342" s="2" t="s">
        <v>1602</v>
      </c>
      <c r="AE342" s="2">
        <v>25</v>
      </c>
      <c r="AF342" s="2">
        <v>10</v>
      </c>
      <c r="AG342" s="2">
        <v>10</v>
      </c>
      <c r="AH342" s="2" t="s">
        <v>1483</v>
      </c>
      <c r="AI342" s="2" t="s">
        <v>40</v>
      </c>
    </row>
    <row r="343" spans="1:35" x14ac:dyDescent="0.3">
      <c r="A343" s="85">
        <v>342</v>
      </c>
      <c r="B343" s="19" t="str">
        <f>'FST imm. duration'!B343</f>
        <v xml:space="preserve">PYTKA et al. </v>
      </c>
      <c r="C343" s="2" t="str">
        <f>'FST imm. duration'!E343</f>
        <v>Figure3-a</v>
      </c>
      <c r="D343" s="4">
        <f>'FST imm. duration'!D343</f>
        <v>3</v>
      </c>
      <c r="E343" s="4">
        <f>'FST imm. duration'!C343</f>
        <v>2015</v>
      </c>
      <c r="F343" s="2" t="s">
        <v>923</v>
      </c>
      <c r="G343" s="2" t="s">
        <v>954</v>
      </c>
      <c r="H343" s="2" t="s">
        <v>1599</v>
      </c>
      <c r="I343" s="2" t="s">
        <v>943</v>
      </c>
      <c r="J343" s="2" t="s">
        <v>943</v>
      </c>
      <c r="K343" s="2" t="s">
        <v>1600</v>
      </c>
      <c r="L343" s="2" t="s">
        <v>1601</v>
      </c>
      <c r="M343" s="2" t="s">
        <v>2023</v>
      </c>
      <c r="N343" s="2">
        <v>15</v>
      </c>
      <c r="O343" s="80" t="s">
        <v>1930</v>
      </c>
      <c r="P343" s="70" t="s">
        <v>1713</v>
      </c>
      <c r="Q343" s="2" t="s">
        <v>943</v>
      </c>
      <c r="R343" s="2" t="s">
        <v>1101</v>
      </c>
      <c r="S343" s="2" t="s">
        <v>928</v>
      </c>
      <c r="T343" s="2" t="s">
        <v>1150</v>
      </c>
      <c r="U343" s="2">
        <v>10</v>
      </c>
      <c r="V343" s="2" t="s">
        <v>2082</v>
      </c>
      <c r="W343" s="2">
        <v>1</v>
      </c>
      <c r="X343" s="2" t="s">
        <v>930</v>
      </c>
      <c r="Y343" s="2">
        <v>1</v>
      </c>
      <c r="Z343" s="2">
        <v>0.5</v>
      </c>
      <c r="AA343" s="2">
        <v>1</v>
      </c>
      <c r="AB343" s="2" t="s">
        <v>947</v>
      </c>
      <c r="AC343" s="2" t="s">
        <v>943</v>
      </c>
      <c r="AD343" s="2" t="s">
        <v>1602</v>
      </c>
      <c r="AE343" s="2">
        <v>25</v>
      </c>
      <c r="AF343" s="2">
        <v>10</v>
      </c>
      <c r="AG343" s="2">
        <v>10</v>
      </c>
      <c r="AH343" s="2" t="s">
        <v>1483</v>
      </c>
      <c r="AI343" s="2" t="s">
        <v>40</v>
      </c>
    </row>
    <row r="344" spans="1:35" x14ac:dyDescent="0.3">
      <c r="A344" s="85">
        <v>343</v>
      </c>
      <c r="B344" s="19" t="str">
        <f>'FST imm. duration'!B344</f>
        <v xml:space="preserve">PYTKA et al. </v>
      </c>
      <c r="C344" s="2" t="str">
        <f>'FST imm. duration'!E344</f>
        <v>Figure3-b</v>
      </c>
      <c r="D344" s="4">
        <f>'FST imm. duration'!D344</f>
        <v>4</v>
      </c>
      <c r="E344" s="4">
        <f>'FST imm. duration'!C344</f>
        <v>2015</v>
      </c>
      <c r="F344" s="2" t="s">
        <v>923</v>
      </c>
      <c r="G344" s="2" t="s">
        <v>954</v>
      </c>
      <c r="H344" s="2" t="s">
        <v>1599</v>
      </c>
      <c r="I344" s="2" t="s">
        <v>943</v>
      </c>
      <c r="J344" s="2" t="s">
        <v>943</v>
      </c>
      <c r="K344" s="2" t="s">
        <v>1600</v>
      </c>
      <c r="L344" s="2" t="s">
        <v>1601</v>
      </c>
      <c r="M344" s="2" t="s">
        <v>2023</v>
      </c>
      <c r="N344" s="2">
        <v>15</v>
      </c>
      <c r="O344" s="80" t="s">
        <v>1930</v>
      </c>
      <c r="P344" s="70" t="s">
        <v>1713</v>
      </c>
      <c r="Q344" s="2" t="s">
        <v>943</v>
      </c>
      <c r="R344" s="2" t="s">
        <v>1101</v>
      </c>
      <c r="S344" s="2" t="s">
        <v>1116</v>
      </c>
      <c r="T344" s="2" t="s">
        <v>1155</v>
      </c>
      <c r="U344" s="2">
        <v>5</v>
      </c>
      <c r="V344" s="2" t="s">
        <v>2082</v>
      </c>
      <c r="W344" s="2">
        <v>1</v>
      </c>
      <c r="X344" s="2" t="s">
        <v>930</v>
      </c>
      <c r="Y344" s="2">
        <v>1</v>
      </c>
      <c r="Z344" s="2">
        <v>0.5</v>
      </c>
      <c r="AA344" s="2">
        <v>1</v>
      </c>
      <c r="AB344" s="2" t="s">
        <v>947</v>
      </c>
      <c r="AC344" s="2" t="s">
        <v>943</v>
      </c>
      <c r="AD344" s="2" t="s">
        <v>1602</v>
      </c>
      <c r="AE344" s="2">
        <v>25</v>
      </c>
      <c r="AF344" s="2">
        <v>10</v>
      </c>
      <c r="AG344" s="2">
        <v>10</v>
      </c>
      <c r="AH344" s="2" t="s">
        <v>1483</v>
      </c>
      <c r="AI344" s="2" t="s">
        <v>40</v>
      </c>
    </row>
    <row r="345" spans="1:35" x14ac:dyDescent="0.3">
      <c r="A345" s="85">
        <v>344</v>
      </c>
      <c r="B345" s="19" t="str">
        <f>'FST imm. duration'!B345</f>
        <v xml:space="preserve">PYTKA et al. </v>
      </c>
      <c r="C345" s="2" t="str">
        <f>'FST imm. duration'!E345</f>
        <v>Figure3-c</v>
      </c>
      <c r="D345" s="4">
        <f>'FST imm. duration'!D345</f>
        <v>5</v>
      </c>
      <c r="E345" s="4">
        <f>'FST imm. duration'!C345</f>
        <v>2015</v>
      </c>
      <c r="F345" s="2" t="s">
        <v>923</v>
      </c>
      <c r="G345" s="2" t="s">
        <v>954</v>
      </c>
      <c r="H345" s="2" t="s">
        <v>1599</v>
      </c>
      <c r="I345" s="2" t="s">
        <v>943</v>
      </c>
      <c r="J345" s="2" t="s">
        <v>943</v>
      </c>
      <c r="K345" s="2" t="s">
        <v>1600</v>
      </c>
      <c r="L345" s="2" t="s">
        <v>1601</v>
      </c>
      <c r="M345" s="2" t="s">
        <v>2023</v>
      </c>
      <c r="N345" s="2">
        <v>15</v>
      </c>
      <c r="O345" s="80" t="s">
        <v>1930</v>
      </c>
      <c r="P345" s="70" t="s">
        <v>1713</v>
      </c>
      <c r="Q345" s="2" t="s">
        <v>943</v>
      </c>
      <c r="R345" s="2" t="s">
        <v>1101</v>
      </c>
      <c r="S345" s="2" t="s">
        <v>1449</v>
      </c>
      <c r="T345" s="2" t="s">
        <v>1430</v>
      </c>
      <c r="U345" s="2">
        <v>2.5</v>
      </c>
      <c r="V345" s="2" t="s">
        <v>2082</v>
      </c>
      <c r="W345" s="2">
        <v>1</v>
      </c>
      <c r="X345" s="2" t="s">
        <v>930</v>
      </c>
      <c r="Y345" s="2">
        <v>1</v>
      </c>
      <c r="Z345" s="2">
        <v>0.5</v>
      </c>
      <c r="AA345" s="2">
        <v>1</v>
      </c>
      <c r="AB345" s="2" t="s">
        <v>947</v>
      </c>
      <c r="AC345" s="2" t="s">
        <v>943</v>
      </c>
      <c r="AD345" s="2" t="s">
        <v>1602</v>
      </c>
      <c r="AE345" s="2">
        <v>25</v>
      </c>
      <c r="AF345" s="2">
        <v>10</v>
      </c>
      <c r="AG345" s="2">
        <v>10</v>
      </c>
      <c r="AH345" s="2" t="s">
        <v>1483</v>
      </c>
      <c r="AI345" s="2" t="s">
        <v>40</v>
      </c>
    </row>
    <row r="346" spans="1:35" x14ac:dyDescent="0.3">
      <c r="A346" s="85">
        <v>345</v>
      </c>
      <c r="B346" s="19" t="str">
        <f>'FST imm. duration'!B346</f>
        <v xml:space="preserve">PYTKA et al. </v>
      </c>
      <c r="C346" s="2" t="str">
        <f>'FST imm. duration'!E346</f>
        <v>Figure2</v>
      </c>
      <c r="D346" s="4">
        <f>'FST imm. duration'!D346</f>
        <v>1</v>
      </c>
      <c r="E346" s="4">
        <f>'FST imm. duration'!C346</f>
        <v>2016</v>
      </c>
      <c r="F346" s="2" t="s">
        <v>923</v>
      </c>
      <c r="G346" s="2" t="s">
        <v>954</v>
      </c>
      <c r="H346" s="2" t="s">
        <v>951</v>
      </c>
      <c r="I346" s="2" t="s">
        <v>943</v>
      </c>
      <c r="J346" s="2" t="s">
        <v>943</v>
      </c>
      <c r="K346" s="2" t="s">
        <v>1600</v>
      </c>
      <c r="L346" s="2" t="s">
        <v>1603</v>
      </c>
      <c r="M346" s="2" t="s">
        <v>943</v>
      </c>
      <c r="N346" s="2">
        <v>15</v>
      </c>
      <c r="O346" s="80" t="s">
        <v>1937</v>
      </c>
      <c r="P346" s="2" t="s">
        <v>1713</v>
      </c>
      <c r="Q346" s="2" t="s">
        <v>943</v>
      </c>
      <c r="R346" s="2" t="s">
        <v>1101</v>
      </c>
      <c r="S346" s="2" t="s">
        <v>1023</v>
      </c>
      <c r="T346" s="2" t="s">
        <v>1153</v>
      </c>
      <c r="U346" s="2">
        <v>10</v>
      </c>
      <c r="V346" s="2" t="s">
        <v>2082</v>
      </c>
      <c r="W346" s="2">
        <v>1</v>
      </c>
      <c r="X346" s="2" t="s">
        <v>930</v>
      </c>
      <c r="Y346" s="2">
        <v>1</v>
      </c>
      <c r="Z346" s="2">
        <v>1</v>
      </c>
      <c r="AA346" s="2">
        <v>1</v>
      </c>
      <c r="AB346" s="2" t="s">
        <v>947</v>
      </c>
      <c r="AC346" s="2" t="s">
        <v>943</v>
      </c>
      <c r="AD346" s="2" t="s">
        <v>1604</v>
      </c>
      <c r="AE346" s="2">
        <v>25</v>
      </c>
      <c r="AF346" s="2">
        <v>10</v>
      </c>
      <c r="AG346" s="2">
        <v>10</v>
      </c>
      <c r="AH346" s="2" t="s">
        <v>1483</v>
      </c>
      <c r="AI346" s="2" t="s">
        <v>40</v>
      </c>
    </row>
    <row r="347" spans="1:35" x14ac:dyDescent="0.3">
      <c r="A347" s="85">
        <v>346</v>
      </c>
      <c r="B347" s="19" t="str">
        <f>'FST imm. duration'!B347</f>
        <v xml:space="preserve">PYTKA et al. </v>
      </c>
      <c r="C347" s="2" t="str">
        <f>'FST imm. duration'!E347</f>
        <v>Figure2</v>
      </c>
      <c r="D347" s="4">
        <f>'FST imm. duration'!D347</f>
        <v>2</v>
      </c>
      <c r="E347" s="4">
        <f>'FST imm. duration'!C347</f>
        <v>2016</v>
      </c>
      <c r="F347" s="2" t="s">
        <v>923</v>
      </c>
      <c r="G347" s="2" t="s">
        <v>954</v>
      </c>
      <c r="H347" s="2" t="s">
        <v>951</v>
      </c>
      <c r="I347" s="2" t="s">
        <v>943</v>
      </c>
      <c r="J347" s="2" t="s">
        <v>943</v>
      </c>
      <c r="K347" s="2" t="s">
        <v>1600</v>
      </c>
      <c r="L347" s="2" t="s">
        <v>1603</v>
      </c>
      <c r="M347" s="2" t="s">
        <v>943</v>
      </c>
      <c r="N347" s="2">
        <v>15</v>
      </c>
      <c r="O347" s="80" t="s">
        <v>1937</v>
      </c>
      <c r="P347" s="2" t="s">
        <v>1713</v>
      </c>
      <c r="Q347" s="2" t="s">
        <v>943</v>
      </c>
      <c r="R347" s="2" t="s">
        <v>1101</v>
      </c>
      <c r="S347" s="2" t="s">
        <v>1023</v>
      </c>
      <c r="T347" s="2" t="s">
        <v>1153</v>
      </c>
      <c r="U347" s="2">
        <v>20</v>
      </c>
      <c r="V347" s="2" t="s">
        <v>2082</v>
      </c>
      <c r="W347" s="2">
        <v>1</v>
      </c>
      <c r="X347" s="2" t="s">
        <v>930</v>
      </c>
      <c r="Y347" s="2">
        <v>1</v>
      </c>
      <c r="Z347" s="2">
        <v>1</v>
      </c>
      <c r="AA347" s="2">
        <v>1</v>
      </c>
      <c r="AB347" s="2" t="s">
        <v>947</v>
      </c>
      <c r="AC347" s="2" t="s">
        <v>943</v>
      </c>
      <c r="AD347" s="2" t="s">
        <v>1604</v>
      </c>
      <c r="AE347" s="2">
        <v>25</v>
      </c>
      <c r="AF347" s="2">
        <v>10</v>
      </c>
      <c r="AG347" s="2">
        <v>10</v>
      </c>
      <c r="AH347" s="2" t="s">
        <v>1483</v>
      </c>
      <c r="AI347" s="2" t="s">
        <v>40</v>
      </c>
    </row>
    <row r="348" spans="1:35" x14ac:dyDescent="0.3">
      <c r="A348" s="85">
        <v>347</v>
      </c>
      <c r="B348" s="19" t="str">
        <f>'FST imm. duration'!B348</f>
        <v xml:space="preserve">QIU et al. </v>
      </c>
      <c r="C348" s="2" t="str">
        <f>'FST imm. duration'!E348</f>
        <v>Figure4-b</v>
      </c>
      <c r="D348" s="4">
        <f>'FST imm. duration'!D348</f>
        <v>1</v>
      </c>
      <c r="E348" s="4">
        <f>'FST imm. duration'!C348</f>
        <v>2017</v>
      </c>
      <c r="F348" s="2" t="s">
        <v>923</v>
      </c>
      <c r="G348" s="2" t="s">
        <v>953</v>
      </c>
      <c r="H348" s="2" t="s">
        <v>1050</v>
      </c>
      <c r="I348" s="2" t="s">
        <v>943</v>
      </c>
      <c r="J348" s="2" t="s">
        <v>1365</v>
      </c>
      <c r="K348" s="2" t="s">
        <v>988</v>
      </c>
      <c r="L348" s="2" t="s">
        <v>1606</v>
      </c>
      <c r="M348" s="2" t="s">
        <v>943</v>
      </c>
      <c r="N348" s="2" t="s">
        <v>943</v>
      </c>
      <c r="O348" s="80" t="s">
        <v>1937</v>
      </c>
      <c r="P348" s="2" t="s">
        <v>1935</v>
      </c>
      <c r="Q348" s="2" t="s">
        <v>2025</v>
      </c>
      <c r="R348" s="2" t="s">
        <v>1101</v>
      </c>
      <c r="S348" s="2" t="s">
        <v>1142</v>
      </c>
      <c r="T348" s="2" t="s">
        <v>1150</v>
      </c>
      <c r="U348" s="2">
        <v>15</v>
      </c>
      <c r="V348" s="2" t="s">
        <v>2082</v>
      </c>
      <c r="W348" s="2">
        <v>17</v>
      </c>
      <c r="X348" s="2" t="s">
        <v>971</v>
      </c>
      <c r="Y348" s="2">
        <v>1</v>
      </c>
      <c r="Z348" s="2">
        <v>1</v>
      </c>
      <c r="AA348" s="2">
        <v>1</v>
      </c>
      <c r="AB348" s="2" t="s">
        <v>1079</v>
      </c>
      <c r="AC348" s="2" t="s">
        <v>943</v>
      </c>
      <c r="AD348" s="2" t="s">
        <v>1608</v>
      </c>
      <c r="AE348" s="2">
        <v>40</v>
      </c>
      <c r="AF348" s="2">
        <v>20</v>
      </c>
      <c r="AG348" s="2">
        <v>25</v>
      </c>
      <c r="AH348" s="2">
        <v>25</v>
      </c>
      <c r="AI348" s="2" t="s">
        <v>1607</v>
      </c>
    </row>
    <row r="349" spans="1:35" x14ac:dyDescent="0.3">
      <c r="A349" s="85">
        <v>348</v>
      </c>
      <c r="B349" s="19" t="str">
        <f>'FST imm. duration'!B349</f>
        <v xml:space="preserve">QIU et al. </v>
      </c>
      <c r="C349" s="2" t="str">
        <f>'FST imm. duration'!E349</f>
        <v>Figure8-b</v>
      </c>
      <c r="D349" s="4">
        <f>'FST imm. duration'!D349</f>
        <v>2</v>
      </c>
      <c r="E349" s="4">
        <f>'FST imm. duration'!C349</f>
        <v>2017</v>
      </c>
      <c r="F349" s="2" t="s">
        <v>923</v>
      </c>
      <c r="G349" s="2" t="s">
        <v>953</v>
      </c>
      <c r="H349" s="2" t="s">
        <v>1050</v>
      </c>
      <c r="I349" s="2" t="s">
        <v>943</v>
      </c>
      <c r="J349" s="2" t="s">
        <v>943</v>
      </c>
      <c r="K349" s="2" t="s">
        <v>988</v>
      </c>
      <c r="L349" s="2" t="s">
        <v>1606</v>
      </c>
      <c r="M349" s="2" t="s">
        <v>943</v>
      </c>
      <c r="N349" s="2" t="s">
        <v>943</v>
      </c>
      <c r="O349" s="80" t="s">
        <v>1937</v>
      </c>
      <c r="P349" s="2" t="s">
        <v>1935</v>
      </c>
      <c r="Q349" s="2" t="s">
        <v>2025</v>
      </c>
      <c r="R349" s="2" t="s">
        <v>1101</v>
      </c>
      <c r="S349" s="2" t="s">
        <v>1142</v>
      </c>
      <c r="T349" s="2" t="s">
        <v>1150</v>
      </c>
      <c r="U349" s="2">
        <v>15</v>
      </c>
      <c r="V349" s="2" t="s">
        <v>2082</v>
      </c>
      <c r="W349" s="2">
        <v>17</v>
      </c>
      <c r="X349" s="2" t="s">
        <v>971</v>
      </c>
      <c r="Y349" s="2">
        <v>1</v>
      </c>
      <c r="Z349" s="2">
        <v>1</v>
      </c>
      <c r="AA349" s="2">
        <v>1</v>
      </c>
      <c r="AB349" s="2" t="s">
        <v>1079</v>
      </c>
      <c r="AC349" s="2" t="s">
        <v>943</v>
      </c>
      <c r="AD349" s="2" t="s">
        <v>1608</v>
      </c>
      <c r="AE349" s="2">
        <v>40</v>
      </c>
      <c r="AF349" s="2">
        <v>20</v>
      </c>
      <c r="AG349" s="2">
        <v>25</v>
      </c>
      <c r="AH349" s="2">
        <v>25</v>
      </c>
      <c r="AI349" s="2" t="s">
        <v>1607</v>
      </c>
    </row>
    <row r="350" spans="1:35" x14ac:dyDescent="0.3">
      <c r="A350" s="85">
        <v>349</v>
      </c>
      <c r="B350" s="19" t="str">
        <f>'FST imm. duration'!B350</f>
        <v xml:space="preserve">RANA et al. </v>
      </c>
      <c r="C350" s="2" t="str">
        <f>'FST imm. duration'!E350</f>
        <v>Figure1</v>
      </c>
      <c r="D350" s="4">
        <f>'FST imm. duration'!D350</f>
        <v>1</v>
      </c>
      <c r="E350" s="4">
        <f>'FST imm. duration'!C350</f>
        <v>2014</v>
      </c>
      <c r="F350" s="2" t="s">
        <v>936</v>
      </c>
      <c r="G350" s="2" t="s">
        <v>954</v>
      </c>
      <c r="H350" s="2" t="s">
        <v>951</v>
      </c>
      <c r="I350" s="2" t="s">
        <v>943</v>
      </c>
      <c r="J350" s="2" t="s">
        <v>943</v>
      </c>
      <c r="K350" s="2" t="s">
        <v>1075</v>
      </c>
      <c r="L350" s="2" t="s">
        <v>1609</v>
      </c>
      <c r="M350" s="2" t="s">
        <v>943</v>
      </c>
      <c r="N350" s="2" t="s">
        <v>943</v>
      </c>
      <c r="O350" s="80" t="s">
        <v>1937</v>
      </c>
      <c r="P350" s="2" t="s">
        <v>943</v>
      </c>
      <c r="Q350" s="2" t="s">
        <v>943</v>
      </c>
      <c r="R350" s="2" t="s">
        <v>1101</v>
      </c>
      <c r="S350" s="2" t="s">
        <v>945</v>
      </c>
      <c r="T350" s="2" t="s">
        <v>1151</v>
      </c>
      <c r="U350" s="2">
        <v>10</v>
      </c>
      <c r="V350" s="2" t="s">
        <v>2082</v>
      </c>
      <c r="W350" s="2">
        <v>7</v>
      </c>
      <c r="X350" s="2" t="s">
        <v>982</v>
      </c>
      <c r="Y350" s="2">
        <v>1</v>
      </c>
      <c r="Z350" s="2">
        <v>1</v>
      </c>
      <c r="AA350" s="2">
        <v>1</v>
      </c>
      <c r="AB350" s="2" t="s">
        <v>922</v>
      </c>
      <c r="AC350" s="2" t="s">
        <v>943</v>
      </c>
      <c r="AD350" s="2" t="s">
        <v>1610</v>
      </c>
      <c r="AE350" s="2">
        <v>30</v>
      </c>
      <c r="AF350" s="2" t="s">
        <v>1999</v>
      </c>
      <c r="AG350" s="2">
        <v>15</v>
      </c>
      <c r="AH350" s="2" t="s">
        <v>1513</v>
      </c>
      <c r="AI350" s="2" t="s">
        <v>40</v>
      </c>
    </row>
    <row r="351" spans="1:35" x14ac:dyDescent="0.3">
      <c r="A351" s="85">
        <v>350</v>
      </c>
      <c r="B351" s="19" t="str">
        <f>'FST imm. duration'!B351</f>
        <v xml:space="preserve">RANE et al. </v>
      </c>
      <c r="C351" s="2" t="str">
        <f>'FST imm. duration'!E351</f>
        <v>Table2</v>
      </c>
      <c r="D351" s="4">
        <f>'FST imm. duration'!D351</f>
        <v>1</v>
      </c>
      <c r="E351" s="4">
        <f>'FST imm. duration'!C351</f>
        <v>2014</v>
      </c>
      <c r="F351" s="2" t="s">
        <v>943</v>
      </c>
      <c r="G351" s="2" t="s">
        <v>954</v>
      </c>
      <c r="H351" s="2" t="s">
        <v>951</v>
      </c>
      <c r="I351" s="2" t="s">
        <v>1084</v>
      </c>
      <c r="J351" s="2" t="s">
        <v>943</v>
      </c>
      <c r="K351" s="2" t="s">
        <v>976</v>
      </c>
      <c r="L351" s="2" t="s">
        <v>943</v>
      </c>
      <c r="M351" s="2" t="s">
        <v>943</v>
      </c>
      <c r="N351" s="2" t="s">
        <v>943</v>
      </c>
      <c r="O351" s="2" t="s">
        <v>943</v>
      </c>
      <c r="P351" s="2" t="s">
        <v>943</v>
      </c>
      <c r="Q351" s="2" t="s">
        <v>943</v>
      </c>
      <c r="R351" s="2" t="s">
        <v>1101</v>
      </c>
      <c r="S351" s="2" t="s">
        <v>928</v>
      </c>
      <c r="T351" s="2" t="s">
        <v>1150</v>
      </c>
      <c r="U351" s="2">
        <v>30</v>
      </c>
      <c r="V351" s="2" t="s">
        <v>2082</v>
      </c>
      <c r="W351" s="2" t="s">
        <v>943</v>
      </c>
      <c r="X351" s="2" t="s">
        <v>982</v>
      </c>
      <c r="Y351" s="2" t="s">
        <v>943</v>
      </c>
      <c r="Z351" s="2" t="s">
        <v>943</v>
      </c>
      <c r="AA351" s="2">
        <v>1</v>
      </c>
      <c r="AB351" s="2" t="s">
        <v>1613</v>
      </c>
      <c r="AC351" s="2" t="s">
        <v>943</v>
      </c>
      <c r="AD351" s="2" t="s">
        <v>1612</v>
      </c>
      <c r="AE351" s="2">
        <v>25</v>
      </c>
      <c r="AF351" s="2">
        <v>10</v>
      </c>
      <c r="AG351" s="2">
        <v>15</v>
      </c>
      <c r="AH351" s="2" t="s">
        <v>1939</v>
      </c>
      <c r="AI351" s="2" t="s">
        <v>943</v>
      </c>
    </row>
    <row r="352" spans="1:35" x14ac:dyDescent="0.3">
      <c r="A352" s="85">
        <v>351</v>
      </c>
      <c r="B352" s="19" t="str">
        <f>'FST imm. duration'!B352</f>
        <v xml:space="preserve">REIS EDE et al. </v>
      </c>
      <c r="C352" s="2" t="str">
        <f>'FST imm. duration'!E352</f>
        <v>Figure3-a</v>
      </c>
      <c r="D352" s="4">
        <f>'FST imm. duration'!D352</f>
        <v>1</v>
      </c>
      <c r="E352" s="4">
        <f>'FST imm. duration'!C352</f>
        <v>2014</v>
      </c>
      <c r="F352" s="2" t="s">
        <v>923</v>
      </c>
      <c r="G352" s="2" t="s">
        <v>953</v>
      </c>
      <c r="H352" s="2" t="s">
        <v>952</v>
      </c>
      <c r="I352" s="2">
        <v>60</v>
      </c>
      <c r="J352" s="2" t="s">
        <v>943</v>
      </c>
      <c r="K352" s="2" t="s">
        <v>1058</v>
      </c>
      <c r="L352" s="2" t="s">
        <v>1615</v>
      </c>
      <c r="M352" s="2" t="s">
        <v>943</v>
      </c>
      <c r="N352" s="2">
        <v>5</v>
      </c>
      <c r="O352" s="80" t="s">
        <v>1930</v>
      </c>
      <c r="P352" s="2" t="s">
        <v>1713</v>
      </c>
      <c r="Q352" s="2" t="s">
        <v>943</v>
      </c>
      <c r="R352" s="2" t="s">
        <v>1101</v>
      </c>
      <c r="S352" s="2" t="s">
        <v>1614</v>
      </c>
      <c r="T352" s="2" t="s">
        <v>1153</v>
      </c>
      <c r="U352" s="2">
        <v>10</v>
      </c>
      <c r="V352" s="2" t="s">
        <v>2082</v>
      </c>
      <c r="W352" s="2">
        <v>1</v>
      </c>
      <c r="X352" s="2" t="s">
        <v>930</v>
      </c>
      <c r="Y352" s="2">
        <v>2</v>
      </c>
      <c r="Z352" s="2">
        <v>0.5</v>
      </c>
      <c r="AA352" s="2">
        <v>1</v>
      </c>
      <c r="AB352" s="2" t="s">
        <v>1079</v>
      </c>
      <c r="AC352" s="2" t="s">
        <v>943</v>
      </c>
      <c r="AD352" s="2" t="s">
        <v>1617</v>
      </c>
      <c r="AE352" s="2" t="s">
        <v>943</v>
      </c>
      <c r="AF352" s="2">
        <v>40</v>
      </c>
      <c r="AG352" s="2">
        <v>17</v>
      </c>
      <c r="AH352" s="2">
        <v>27</v>
      </c>
      <c r="AI352" s="2" t="s">
        <v>1616</v>
      </c>
    </row>
    <row r="353" spans="1:35" x14ac:dyDescent="0.3">
      <c r="A353" s="85">
        <v>352</v>
      </c>
      <c r="B353" s="19" t="str">
        <f>'FST imm. duration'!B353</f>
        <v xml:space="preserve">REIS EDE et al. </v>
      </c>
      <c r="C353" s="2" t="str">
        <f>'FST imm. duration'!E353</f>
        <v>Figure3-b</v>
      </c>
      <c r="D353" s="4">
        <f>'FST imm. duration'!D353</f>
        <v>2</v>
      </c>
      <c r="E353" s="4">
        <f>'FST imm. duration'!C353</f>
        <v>2014</v>
      </c>
      <c r="F353" s="2" t="s">
        <v>923</v>
      </c>
      <c r="G353" s="2" t="s">
        <v>953</v>
      </c>
      <c r="H353" s="2" t="s">
        <v>952</v>
      </c>
      <c r="I353" s="2">
        <v>60</v>
      </c>
      <c r="J353" s="2" t="s">
        <v>943</v>
      </c>
      <c r="K353" s="2" t="s">
        <v>1058</v>
      </c>
      <c r="L353" s="2" t="s">
        <v>1615</v>
      </c>
      <c r="M353" s="2" t="s">
        <v>943</v>
      </c>
      <c r="N353" s="2">
        <v>5</v>
      </c>
      <c r="O353" s="80" t="s">
        <v>1930</v>
      </c>
      <c r="P353" s="2" t="s">
        <v>1713</v>
      </c>
      <c r="Q353" s="2" t="s">
        <v>943</v>
      </c>
      <c r="R353" s="2" t="s">
        <v>1101</v>
      </c>
      <c r="S353" s="2" t="s">
        <v>1614</v>
      </c>
      <c r="T353" s="2" t="s">
        <v>1153</v>
      </c>
      <c r="U353" s="2">
        <v>10</v>
      </c>
      <c r="V353" s="2" t="s">
        <v>2082</v>
      </c>
      <c r="W353" s="2">
        <v>1</v>
      </c>
      <c r="X353" s="2" t="s">
        <v>930</v>
      </c>
      <c r="Y353" s="2">
        <v>2</v>
      </c>
      <c r="Z353" s="2">
        <v>0.5</v>
      </c>
      <c r="AA353" s="2">
        <v>1</v>
      </c>
      <c r="AB353" s="2" t="s">
        <v>1079</v>
      </c>
      <c r="AC353" s="2" t="s">
        <v>943</v>
      </c>
      <c r="AD353" s="2" t="s">
        <v>1617</v>
      </c>
      <c r="AE353" s="2" t="s">
        <v>943</v>
      </c>
      <c r="AF353" s="2">
        <v>40</v>
      </c>
      <c r="AG353" s="2">
        <v>17</v>
      </c>
      <c r="AH353" s="2">
        <v>27</v>
      </c>
      <c r="AI353" s="2" t="s">
        <v>1616</v>
      </c>
    </row>
    <row r="354" spans="1:35" x14ac:dyDescent="0.3">
      <c r="A354" s="85">
        <v>353</v>
      </c>
      <c r="B354" s="19" t="str">
        <f>'FST imm. duration'!B354</f>
        <v xml:space="preserve">RENY-PALASSE et al. </v>
      </c>
      <c r="C354" s="2" t="str">
        <f>'FST imm. duration'!E354</f>
        <v>Table1</v>
      </c>
      <c r="D354" s="4">
        <f>'FST imm. duration'!D354</f>
        <v>1</v>
      </c>
      <c r="E354" s="4">
        <f>'FST imm. duration'!C354</f>
        <v>1989</v>
      </c>
      <c r="F354" s="2" t="s">
        <v>923</v>
      </c>
      <c r="G354" s="2" t="s">
        <v>954</v>
      </c>
      <c r="H354" s="2" t="s">
        <v>1236</v>
      </c>
      <c r="I354" s="2" t="s">
        <v>943</v>
      </c>
      <c r="J354" s="2" t="s">
        <v>943</v>
      </c>
      <c r="K354" s="2" t="s">
        <v>1104</v>
      </c>
      <c r="L354" s="2" t="s">
        <v>1619</v>
      </c>
      <c r="M354" s="2" t="s">
        <v>943</v>
      </c>
      <c r="N354" s="2" t="s">
        <v>943</v>
      </c>
      <c r="O354" s="80" t="s">
        <v>1937</v>
      </c>
      <c r="P354" s="2" t="s">
        <v>1938</v>
      </c>
      <c r="Q354" s="2" t="s">
        <v>943</v>
      </c>
      <c r="R354" s="2" t="s">
        <v>1101</v>
      </c>
      <c r="S354" s="2" t="s">
        <v>1585</v>
      </c>
      <c r="T354" s="2" t="s">
        <v>1151</v>
      </c>
      <c r="U354" s="2">
        <v>20</v>
      </c>
      <c r="V354" s="2" t="s">
        <v>2082</v>
      </c>
      <c r="W354" s="2">
        <v>1</v>
      </c>
      <c r="X354" s="2" t="s">
        <v>930</v>
      </c>
      <c r="Y354" s="2">
        <v>1</v>
      </c>
      <c r="Z354" s="2">
        <v>1</v>
      </c>
      <c r="AA354" s="2">
        <v>0</v>
      </c>
      <c r="AB354" s="2" t="s">
        <v>947</v>
      </c>
      <c r="AC354" s="2" t="s">
        <v>943</v>
      </c>
      <c r="AD354" s="2" t="s">
        <v>1620</v>
      </c>
      <c r="AE354" s="2">
        <v>25</v>
      </c>
      <c r="AF354" s="2">
        <v>10</v>
      </c>
      <c r="AG354" s="2">
        <v>6</v>
      </c>
      <c r="AH354" s="2" t="s">
        <v>1938</v>
      </c>
      <c r="AI354" s="2" t="s">
        <v>943</v>
      </c>
    </row>
    <row r="355" spans="1:35" x14ac:dyDescent="0.3">
      <c r="A355" s="85">
        <v>354</v>
      </c>
      <c r="B355" s="19" t="str">
        <f>'FST imm. duration'!B355</f>
        <v xml:space="preserve">RENY-PALASSE et al. </v>
      </c>
      <c r="C355" s="2" t="str">
        <f>'FST imm. duration'!E355</f>
        <v>Table1</v>
      </c>
      <c r="D355" s="4">
        <f>'FST imm. duration'!D355</f>
        <v>2</v>
      </c>
      <c r="E355" s="4">
        <f>'FST imm. duration'!C355</f>
        <v>1989</v>
      </c>
      <c r="F355" s="2" t="s">
        <v>923</v>
      </c>
      <c r="G355" s="2" t="s">
        <v>954</v>
      </c>
      <c r="H355" s="2" t="s">
        <v>1236</v>
      </c>
      <c r="I355" s="2" t="s">
        <v>943</v>
      </c>
      <c r="J355" s="2" t="s">
        <v>943</v>
      </c>
      <c r="K355" s="2" t="s">
        <v>1104</v>
      </c>
      <c r="L355" s="2" t="s">
        <v>1619</v>
      </c>
      <c r="M355" s="2" t="s">
        <v>943</v>
      </c>
      <c r="N355" s="2" t="s">
        <v>943</v>
      </c>
      <c r="O355" s="80" t="s">
        <v>1937</v>
      </c>
      <c r="P355" s="2" t="s">
        <v>1938</v>
      </c>
      <c r="Q355" s="2" t="s">
        <v>943</v>
      </c>
      <c r="R355" s="2" t="s">
        <v>1101</v>
      </c>
      <c r="S355" s="2" t="s">
        <v>1585</v>
      </c>
      <c r="T355" s="2" t="s">
        <v>1151</v>
      </c>
      <c r="U355" s="2">
        <v>2.5</v>
      </c>
      <c r="V355" s="2" t="s">
        <v>2082</v>
      </c>
      <c r="W355" s="2">
        <v>1</v>
      </c>
      <c r="X355" s="2" t="s">
        <v>930</v>
      </c>
      <c r="Y355" s="2">
        <v>1</v>
      </c>
      <c r="Z355" s="2">
        <v>1</v>
      </c>
      <c r="AA355" s="2">
        <v>0</v>
      </c>
      <c r="AB355" s="2" t="s">
        <v>947</v>
      </c>
      <c r="AC355" s="2" t="s">
        <v>943</v>
      </c>
      <c r="AD355" s="2" t="s">
        <v>1620</v>
      </c>
      <c r="AE355" s="2">
        <v>25</v>
      </c>
      <c r="AF355" s="2">
        <v>10</v>
      </c>
      <c r="AG355" s="2">
        <v>6</v>
      </c>
      <c r="AH355" s="2" t="s">
        <v>1938</v>
      </c>
      <c r="AI355" s="2" t="s">
        <v>943</v>
      </c>
    </row>
    <row r="356" spans="1:35" x14ac:dyDescent="0.3">
      <c r="A356" s="85">
        <v>355</v>
      </c>
      <c r="B356" s="19" t="str">
        <f>'FST imm. duration'!B356</f>
        <v xml:space="preserve">RENY-PALASSE et al. </v>
      </c>
      <c r="C356" s="2" t="str">
        <f>'FST imm. duration'!E356</f>
        <v>Table1</v>
      </c>
      <c r="D356" s="4">
        <f>'FST imm. duration'!D356</f>
        <v>3</v>
      </c>
      <c r="E356" s="4">
        <f>'FST imm. duration'!C356</f>
        <v>1989</v>
      </c>
      <c r="F356" s="2" t="s">
        <v>923</v>
      </c>
      <c r="G356" s="2" t="s">
        <v>954</v>
      </c>
      <c r="H356" s="2" t="s">
        <v>1236</v>
      </c>
      <c r="I356" s="2" t="s">
        <v>943</v>
      </c>
      <c r="J356" s="2" t="s">
        <v>943</v>
      </c>
      <c r="K356" s="2" t="s">
        <v>1104</v>
      </c>
      <c r="L356" s="2" t="s">
        <v>1619</v>
      </c>
      <c r="M356" s="2" t="s">
        <v>943</v>
      </c>
      <c r="N356" s="2" t="s">
        <v>943</v>
      </c>
      <c r="O356" s="80" t="s">
        <v>1937</v>
      </c>
      <c r="P356" s="2" t="s">
        <v>1938</v>
      </c>
      <c r="Q356" s="2" t="s">
        <v>943</v>
      </c>
      <c r="R356" s="2" t="s">
        <v>1101</v>
      </c>
      <c r="S356" s="2" t="s">
        <v>1034</v>
      </c>
      <c r="T356" s="2" t="s">
        <v>1151</v>
      </c>
      <c r="U356" s="2">
        <v>10</v>
      </c>
      <c r="V356" s="2" t="s">
        <v>2082</v>
      </c>
      <c r="W356" s="2">
        <v>1</v>
      </c>
      <c r="X356" s="2" t="s">
        <v>930</v>
      </c>
      <c r="Y356" s="2">
        <v>1</v>
      </c>
      <c r="Z356" s="2">
        <v>1</v>
      </c>
      <c r="AA356" s="2">
        <v>0</v>
      </c>
      <c r="AB356" s="2" t="s">
        <v>947</v>
      </c>
      <c r="AC356" s="2" t="s">
        <v>943</v>
      </c>
      <c r="AD356" s="2" t="s">
        <v>1620</v>
      </c>
      <c r="AE356" s="2">
        <v>25</v>
      </c>
      <c r="AF356" s="2">
        <v>10</v>
      </c>
      <c r="AG356" s="2">
        <v>6</v>
      </c>
      <c r="AH356" s="2" t="s">
        <v>1938</v>
      </c>
      <c r="AI356" s="2" t="s">
        <v>943</v>
      </c>
    </row>
    <row r="357" spans="1:35" x14ac:dyDescent="0.3">
      <c r="A357" s="85">
        <v>356</v>
      </c>
      <c r="B357" s="19" t="str">
        <f>'FST imm. duration'!B357</f>
        <v xml:space="preserve">RENY-PALASSE et al. </v>
      </c>
      <c r="C357" s="2" t="str">
        <f>'FST imm. duration'!E357</f>
        <v>Table1</v>
      </c>
      <c r="D357" s="4">
        <f>'FST imm. duration'!D357</f>
        <v>4</v>
      </c>
      <c r="E357" s="4">
        <f>'FST imm. duration'!C357</f>
        <v>1989</v>
      </c>
      <c r="F357" s="2" t="s">
        <v>923</v>
      </c>
      <c r="G357" s="2" t="s">
        <v>954</v>
      </c>
      <c r="H357" s="2" t="s">
        <v>1236</v>
      </c>
      <c r="I357" s="2" t="s">
        <v>943</v>
      </c>
      <c r="J357" s="2" t="s">
        <v>943</v>
      </c>
      <c r="K357" s="2" t="s">
        <v>1104</v>
      </c>
      <c r="L357" s="2" t="s">
        <v>1619</v>
      </c>
      <c r="M357" s="2" t="s">
        <v>943</v>
      </c>
      <c r="N357" s="2" t="s">
        <v>943</v>
      </c>
      <c r="O357" s="80" t="s">
        <v>1937</v>
      </c>
      <c r="P357" s="2" t="s">
        <v>1938</v>
      </c>
      <c r="Q357" s="2" t="s">
        <v>943</v>
      </c>
      <c r="R357" s="2" t="s">
        <v>1101</v>
      </c>
      <c r="S357" s="2" t="s">
        <v>1034</v>
      </c>
      <c r="T357" s="2" t="s">
        <v>1151</v>
      </c>
      <c r="U357" s="2">
        <v>5</v>
      </c>
      <c r="V357" s="2" t="s">
        <v>2082</v>
      </c>
      <c r="W357" s="2">
        <v>1</v>
      </c>
      <c r="X357" s="2" t="s">
        <v>930</v>
      </c>
      <c r="Y357" s="2">
        <v>1</v>
      </c>
      <c r="Z357" s="2">
        <v>1</v>
      </c>
      <c r="AA357" s="2">
        <v>0</v>
      </c>
      <c r="AB357" s="2" t="s">
        <v>947</v>
      </c>
      <c r="AC357" s="2" t="s">
        <v>943</v>
      </c>
      <c r="AD357" s="2" t="s">
        <v>1620</v>
      </c>
      <c r="AE357" s="2">
        <v>25</v>
      </c>
      <c r="AF357" s="2">
        <v>10</v>
      </c>
      <c r="AG357" s="2">
        <v>6</v>
      </c>
      <c r="AH357" s="2" t="s">
        <v>1938</v>
      </c>
      <c r="AI357" s="2" t="s">
        <v>943</v>
      </c>
    </row>
    <row r="358" spans="1:35" x14ac:dyDescent="0.3">
      <c r="A358" s="85">
        <v>357</v>
      </c>
      <c r="B358" s="19" t="str">
        <f>'FST imm. duration'!B358</f>
        <v xml:space="preserve">RENY-PALASSE et al. </v>
      </c>
      <c r="C358" s="2" t="str">
        <f>'FST imm. duration'!E358</f>
        <v>Table1</v>
      </c>
      <c r="D358" s="4">
        <f>'FST imm. duration'!D358</f>
        <v>5</v>
      </c>
      <c r="E358" s="4">
        <f>'FST imm. duration'!C358</f>
        <v>1989</v>
      </c>
      <c r="F358" s="2" t="s">
        <v>923</v>
      </c>
      <c r="G358" s="2" t="s">
        <v>954</v>
      </c>
      <c r="H358" s="2" t="s">
        <v>1236</v>
      </c>
      <c r="I358" s="2" t="s">
        <v>943</v>
      </c>
      <c r="J358" s="2" t="s">
        <v>943</v>
      </c>
      <c r="K358" s="2" t="s">
        <v>1104</v>
      </c>
      <c r="L358" s="2" t="s">
        <v>1619</v>
      </c>
      <c r="M358" s="2" t="s">
        <v>943</v>
      </c>
      <c r="N358" s="2" t="s">
        <v>943</v>
      </c>
      <c r="O358" s="80" t="s">
        <v>1937</v>
      </c>
      <c r="P358" s="2" t="s">
        <v>1938</v>
      </c>
      <c r="Q358" s="2" t="s">
        <v>943</v>
      </c>
      <c r="R358" s="2" t="s">
        <v>1101</v>
      </c>
      <c r="S358" s="2" t="s">
        <v>1618</v>
      </c>
      <c r="T358" s="2" t="s">
        <v>1530</v>
      </c>
      <c r="U358" s="2">
        <v>40</v>
      </c>
      <c r="V358" s="2" t="s">
        <v>2082</v>
      </c>
      <c r="W358" s="2">
        <v>1</v>
      </c>
      <c r="X358" s="2" t="s">
        <v>930</v>
      </c>
      <c r="Y358" s="2">
        <v>1</v>
      </c>
      <c r="Z358" s="2">
        <v>1</v>
      </c>
      <c r="AA358" s="2">
        <v>0</v>
      </c>
      <c r="AB358" s="2" t="s">
        <v>947</v>
      </c>
      <c r="AC358" s="2" t="s">
        <v>943</v>
      </c>
      <c r="AD358" s="2" t="s">
        <v>1620</v>
      </c>
      <c r="AE358" s="2">
        <v>25</v>
      </c>
      <c r="AF358" s="2">
        <v>10</v>
      </c>
      <c r="AG358" s="2">
        <v>6</v>
      </c>
      <c r="AH358" s="2" t="s">
        <v>1938</v>
      </c>
      <c r="AI358" s="2" t="s">
        <v>943</v>
      </c>
    </row>
    <row r="359" spans="1:35" x14ac:dyDescent="0.3">
      <c r="A359" s="85">
        <v>358</v>
      </c>
      <c r="B359" s="19" t="str">
        <f>'FST imm. duration'!B359</f>
        <v xml:space="preserve">RENY-PALASSE et al. </v>
      </c>
      <c r="C359" s="2" t="str">
        <f>'FST imm. duration'!E359</f>
        <v>Table1</v>
      </c>
      <c r="D359" s="4">
        <f>'FST imm. duration'!D359</f>
        <v>6</v>
      </c>
      <c r="E359" s="4">
        <f>'FST imm. duration'!C359</f>
        <v>1989</v>
      </c>
      <c r="F359" s="2" t="s">
        <v>923</v>
      </c>
      <c r="G359" s="2" t="s">
        <v>954</v>
      </c>
      <c r="H359" s="2" t="s">
        <v>1236</v>
      </c>
      <c r="I359" s="2" t="s">
        <v>943</v>
      </c>
      <c r="J359" s="2" t="s">
        <v>943</v>
      </c>
      <c r="K359" s="2" t="s">
        <v>1104</v>
      </c>
      <c r="L359" s="2" t="s">
        <v>1619</v>
      </c>
      <c r="M359" s="2" t="s">
        <v>943</v>
      </c>
      <c r="N359" s="2" t="s">
        <v>943</v>
      </c>
      <c r="O359" s="80" t="s">
        <v>1937</v>
      </c>
      <c r="P359" s="2" t="s">
        <v>1938</v>
      </c>
      <c r="Q359" s="2" t="s">
        <v>943</v>
      </c>
      <c r="R359" s="2" t="s">
        <v>1101</v>
      </c>
      <c r="S359" s="2" t="s">
        <v>1618</v>
      </c>
      <c r="T359" s="2" t="s">
        <v>1530</v>
      </c>
      <c r="U359" s="2">
        <v>20</v>
      </c>
      <c r="V359" s="2" t="s">
        <v>2082</v>
      </c>
      <c r="W359" s="2">
        <v>1</v>
      </c>
      <c r="X359" s="2" t="s">
        <v>930</v>
      </c>
      <c r="Y359" s="2">
        <v>1</v>
      </c>
      <c r="Z359" s="2">
        <v>1</v>
      </c>
      <c r="AA359" s="2">
        <v>0</v>
      </c>
      <c r="AB359" s="2" t="s">
        <v>947</v>
      </c>
      <c r="AC359" s="2" t="s">
        <v>943</v>
      </c>
      <c r="AD359" s="2" t="s">
        <v>1620</v>
      </c>
      <c r="AE359" s="2">
        <v>25</v>
      </c>
      <c r="AF359" s="2">
        <v>10</v>
      </c>
      <c r="AG359" s="2">
        <v>6</v>
      </c>
      <c r="AH359" s="2" t="s">
        <v>1938</v>
      </c>
      <c r="AI359" s="2" t="s">
        <v>943</v>
      </c>
    </row>
    <row r="360" spans="1:35" x14ac:dyDescent="0.3">
      <c r="A360" s="85">
        <v>359</v>
      </c>
      <c r="B360" s="19" t="str">
        <f>'FST imm. duration'!B360</f>
        <v xml:space="preserve">RENY-PALASSE et al. </v>
      </c>
      <c r="C360" s="2" t="str">
        <f>'FST imm. duration'!E360</f>
        <v>Table1</v>
      </c>
      <c r="D360" s="4">
        <f>'FST imm. duration'!D360</f>
        <v>7</v>
      </c>
      <c r="E360" s="4">
        <f>'FST imm. duration'!C360</f>
        <v>1989</v>
      </c>
      <c r="F360" s="2" t="s">
        <v>923</v>
      </c>
      <c r="G360" s="2" t="s">
        <v>954</v>
      </c>
      <c r="H360" s="2" t="s">
        <v>1236</v>
      </c>
      <c r="I360" s="2" t="s">
        <v>943</v>
      </c>
      <c r="J360" s="2" t="s">
        <v>943</v>
      </c>
      <c r="K360" s="2" t="s">
        <v>1104</v>
      </c>
      <c r="L360" s="2" t="s">
        <v>1619</v>
      </c>
      <c r="M360" s="2" t="s">
        <v>943</v>
      </c>
      <c r="N360" s="2" t="s">
        <v>943</v>
      </c>
      <c r="O360" s="80" t="s">
        <v>1937</v>
      </c>
      <c r="P360" s="2" t="s">
        <v>1938</v>
      </c>
      <c r="Q360" s="2" t="s">
        <v>943</v>
      </c>
      <c r="R360" s="2" t="s">
        <v>1101</v>
      </c>
      <c r="S360" s="2" t="s">
        <v>1529</v>
      </c>
      <c r="T360" s="2" t="s">
        <v>1530</v>
      </c>
      <c r="U360" s="2">
        <v>15</v>
      </c>
      <c r="V360" s="2" t="s">
        <v>2082</v>
      </c>
      <c r="W360" s="2">
        <v>1</v>
      </c>
      <c r="X360" s="2" t="s">
        <v>930</v>
      </c>
      <c r="Y360" s="2">
        <v>1</v>
      </c>
      <c r="Z360" s="2">
        <v>1</v>
      </c>
      <c r="AA360" s="2">
        <v>0</v>
      </c>
      <c r="AB360" s="2" t="s">
        <v>947</v>
      </c>
      <c r="AC360" s="2" t="s">
        <v>943</v>
      </c>
      <c r="AD360" s="2" t="s">
        <v>1620</v>
      </c>
      <c r="AE360" s="2">
        <v>25</v>
      </c>
      <c r="AF360" s="2">
        <v>10</v>
      </c>
      <c r="AG360" s="2">
        <v>6</v>
      </c>
      <c r="AH360" s="2" t="s">
        <v>1938</v>
      </c>
      <c r="AI360" s="2" t="s">
        <v>943</v>
      </c>
    </row>
    <row r="361" spans="1:35" x14ac:dyDescent="0.3">
      <c r="A361" s="85">
        <v>360</v>
      </c>
      <c r="B361" s="19" t="str">
        <f>'FST imm. duration'!B361</f>
        <v xml:space="preserve">RENY-PALASSE et al. </v>
      </c>
      <c r="C361" s="2" t="str">
        <f>'FST imm. duration'!E361</f>
        <v>Table1</v>
      </c>
      <c r="D361" s="4">
        <f>'FST imm. duration'!D361</f>
        <v>8</v>
      </c>
      <c r="E361" s="4">
        <f>'FST imm. duration'!C361</f>
        <v>1989</v>
      </c>
      <c r="F361" s="2" t="s">
        <v>923</v>
      </c>
      <c r="G361" s="2" t="s">
        <v>954</v>
      </c>
      <c r="H361" s="2" t="s">
        <v>1236</v>
      </c>
      <c r="I361" s="2" t="s">
        <v>943</v>
      </c>
      <c r="J361" s="2" t="s">
        <v>943</v>
      </c>
      <c r="K361" s="2" t="s">
        <v>1104</v>
      </c>
      <c r="L361" s="2" t="s">
        <v>1619</v>
      </c>
      <c r="M361" s="2" t="s">
        <v>943</v>
      </c>
      <c r="N361" s="2" t="s">
        <v>943</v>
      </c>
      <c r="O361" s="80" t="s">
        <v>1937</v>
      </c>
      <c r="P361" s="2" t="s">
        <v>1938</v>
      </c>
      <c r="Q361" s="2" t="s">
        <v>943</v>
      </c>
      <c r="R361" s="2" t="s">
        <v>1101</v>
      </c>
      <c r="S361" s="2" t="s">
        <v>1529</v>
      </c>
      <c r="T361" s="2" t="s">
        <v>1530</v>
      </c>
      <c r="U361" s="2">
        <v>30</v>
      </c>
      <c r="V361" s="2" t="s">
        <v>2082</v>
      </c>
      <c r="W361" s="2">
        <v>1</v>
      </c>
      <c r="X361" s="2" t="s">
        <v>930</v>
      </c>
      <c r="Y361" s="2">
        <v>1</v>
      </c>
      <c r="Z361" s="2">
        <v>1</v>
      </c>
      <c r="AA361" s="2">
        <v>0</v>
      </c>
      <c r="AB361" s="2" t="s">
        <v>947</v>
      </c>
      <c r="AC361" s="2" t="s">
        <v>943</v>
      </c>
      <c r="AD361" s="2" t="s">
        <v>1620</v>
      </c>
      <c r="AE361" s="2">
        <v>25</v>
      </c>
      <c r="AF361" s="2">
        <v>10</v>
      </c>
      <c r="AG361" s="2">
        <v>6</v>
      </c>
      <c r="AH361" s="2" t="s">
        <v>1938</v>
      </c>
      <c r="AI361" s="2" t="s">
        <v>943</v>
      </c>
    </row>
    <row r="362" spans="1:35" x14ac:dyDescent="0.3">
      <c r="A362" s="85">
        <v>361</v>
      </c>
      <c r="B362" s="19" t="str">
        <f>'FST imm. duration'!B362</f>
        <v xml:space="preserve">RENY-PALASSE et al. </v>
      </c>
      <c r="C362" s="2" t="str">
        <f>'FST imm. duration'!E362</f>
        <v>Table2</v>
      </c>
      <c r="D362" s="4">
        <f>'FST imm. duration'!D362</f>
        <v>9</v>
      </c>
      <c r="E362" s="4">
        <f>'FST imm. duration'!C362</f>
        <v>1989</v>
      </c>
      <c r="F362" s="2" t="s">
        <v>923</v>
      </c>
      <c r="G362" s="2" t="s">
        <v>954</v>
      </c>
      <c r="H362" s="2" t="s">
        <v>1236</v>
      </c>
      <c r="I362" s="2" t="s">
        <v>943</v>
      </c>
      <c r="J362" s="2" t="s">
        <v>943</v>
      </c>
      <c r="K362" s="2" t="s">
        <v>1104</v>
      </c>
      <c r="L362" s="2" t="s">
        <v>1619</v>
      </c>
      <c r="M362" s="2" t="s">
        <v>943</v>
      </c>
      <c r="N362" s="2" t="s">
        <v>943</v>
      </c>
      <c r="O362" s="80" t="s">
        <v>1937</v>
      </c>
      <c r="P362" s="2" t="s">
        <v>1938</v>
      </c>
      <c r="Q362" s="2" t="s">
        <v>943</v>
      </c>
      <c r="R362" s="2" t="s">
        <v>1101</v>
      </c>
      <c r="S362" s="2" t="s">
        <v>1529</v>
      </c>
      <c r="T362" s="2" t="s">
        <v>1530</v>
      </c>
      <c r="U362" s="2">
        <v>3.75</v>
      </c>
      <c r="V362" s="2" t="s">
        <v>2082</v>
      </c>
      <c r="W362" s="2">
        <v>1</v>
      </c>
      <c r="X362" s="2" t="s">
        <v>930</v>
      </c>
      <c r="Y362" s="2">
        <v>1</v>
      </c>
      <c r="Z362" s="2">
        <v>1</v>
      </c>
      <c r="AA362" s="2">
        <v>0</v>
      </c>
      <c r="AB362" s="2" t="s">
        <v>947</v>
      </c>
      <c r="AC362" s="2" t="s">
        <v>943</v>
      </c>
      <c r="AD362" s="2" t="s">
        <v>1620</v>
      </c>
      <c r="AE362" s="2">
        <v>25</v>
      </c>
      <c r="AF362" s="2">
        <v>10</v>
      </c>
      <c r="AG362" s="2">
        <v>6</v>
      </c>
      <c r="AH362" s="2" t="s">
        <v>1938</v>
      </c>
      <c r="AI362" s="2" t="s">
        <v>943</v>
      </c>
    </row>
    <row r="363" spans="1:35" x14ac:dyDescent="0.3">
      <c r="A363" s="85">
        <v>362</v>
      </c>
      <c r="B363" s="19" t="str">
        <f>'FST imm. duration'!B363</f>
        <v xml:space="preserve">REUS et al. </v>
      </c>
      <c r="C363" s="2" t="str">
        <f>'FST imm. duration'!E363</f>
        <v>Figure1</v>
      </c>
      <c r="D363" s="4">
        <f>'FST imm. duration'!D363</f>
        <v>1</v>
      </c>
      <c r="E363" s="4">
        <f>'FST imm. duration'!C363</f>
        <v>2017</v>
      </c>
      <c r="F363" s="2" t="s">
        <v>923</v>
      </c>
      <c r="G363" s="2" t="s">
        <v>953</v>
      </c>
      <c r="H363" s="2" t="s">
        <v>952</v>
      </c>
      <c r="I363" s="2">
        <v>60</v>
      </c>
      <c r="J363" s="2" t="s">
        <v>943</v>
      </c>
      <c r="K363" s="2" t="s">
        <v>943</v>
      </c>
      <c r="L363" s="2" t="s">
        <v>1621</v>
      </c>
      <c r="M363" s="2" t="s">
        <v>943</v>
      </c>
      <c r="N363" s="2">
        <v>5</v>
      </c>
      <c r="O363" s="80" t="s">
        <v>943</v>
      </c>
      <c r="P363" s="2" t="s">
        <v>943</v>
      </c>
      <c r="Q363" s="2" t="s">
        <v>943</v>
      </c>
      <c r="R363" s="2" t="s">
        <v>1101</v>
      </c>
      <c r="S363" s="2" t="s">
        <v>928</v>
      </c>
      <c r="T363" s="2" t="s">
        <v>1150</v>
      </c>
      <c r="U363" s="2">
        <v>1.25</v>
      </c>
      <c r="V363" s="2" t="s">
        <v>2082</v>
      </c>
      <c r="W363" s="2">
        <v>1</v>
      </c>
      <c r="X363" s="2" t="s">
        <v>930</v>
      </c>
      <c r="Y363" s="2">
        <v>1</v>
      </c>
      <c r="Z363" s="2">
        <v>1</v>
      </c>
      <c r="AA363" s="2">
        <v>0</v>
      </c>
      <c r="AB363" s="2" t="s">
        <v>922</v>
      </c>
      <c r="AC363" s="2" t="s">
        <v>943</v>
      </c>
      <c r="AD363" s="2" t="s">
        <v>1622</v>
      </c>
      <c r="AE363" s="2">
        <v>80</v>
      </c>
      <c r="AF363" s="2">
        <v>30</v>
      </c>
      <c r="AG363" s="2">
        <v>40</v>
      </c>
      <c r="AH363" s="2" t="s">
        <v>1959</v>
      </c>
      <c r="AI363" s="2" t="s">
        <v>943</v>
      </c>
    </row>
    <row r="364" spans="1:35" x14ac:dyDescent="0.3">
      <c r="A364" s="85">
        <v>363</v>
      </c>
      <c r="B364" s="19" t="str">
        <f>'FST imm. duration'!B364</f>
        <v xml:space="preserve">ROCHA et al. </v>
      </c>
      <c r="C364" s="2" t="str">
        <f>'FST imm. duration'!E364</f>
        <v>Figure1-a</v>
      </c>
      <c r="D364" s="4">
        <f>'FST imm. duration'!D364</f>
        <v>1</v>
      </c>
      <c r="E364" s="4">
        <f>'FST imm. duration'!C364</f>
        <v>2005</v>
      </c>
      <c r="F364" s="2" t="s">
        <v>965</v>
      </c>
      <c r="G364" s="2" t="s">
        <v>954</v>
      </c>
      <c r="H364" s="2" t="s">
        <v>1156</v>
      </c>
      <c r="I364" s="2" t="s">
        <v>943</v>
      </c>
      <c r="J364" s="2" t="s">
        <v>1625</v>
      </c>
      <c r="K364" s="2" t="s">
        <v>1075</v>
      </c>
      <c r="L364" s="2" t="s">
        <v>1624</v>
      </c>
      <c r="M364" s="2" t="s">
        <v>943</v>
      </c>
      <c r="N364" s="2">
        <v>10</v>
      </c>
      <c r="O364" s="80" t="s">
        <v>2026</v>
      </c>
      <c r="P364" s="2">
        <v>22</v>
      </c>
      <c r="Q364" s="2" t="s">
        <v>1940</v>
      </c>
      <c r="R364" s="2" t="s">
        <v>1101</v>
      </c>
      <c r="S364" s="2" t="s">
        <v>929</v>
      </c>
      <c r="T364" s="2" t="s">
        <v>1151</v>
      </c>
      <c r="U364" s="2">
        <v>10</v>
      </c>
      <c r="V364" s="2" t="s">
        <v>2082</v>
      </c>
      <c r="W364" s="2">
        <v>1</v>
      </c>
      <c r="X364" s="2" t="s">
        <v>930</v>
      </c>
      <c r="Y364" s="2">
        <v>1</v>
      </c>
      <c r="Z364" s="2">
        <v>0.5</v>
      </c>
      <c r="AA364" s="2">
        <v>1</v>
      </c>
      <c r="AB364" s="2" t="s">
        <v>941</v>
      </c>
      <c r="AC364" s="2" t="s">
        <v>1319</v>
      </c>
      <c r="AD364" s="2" t="s">
        <v>1627</v>
      </c>
      <c r="AE364" s="2" t="s">
        <v>943</v>
      </c>
      <c r="AF364" s="2" t="s">
        <v>2001</v>
      </c>
      <c r="AG364" s="2" t="s">
        <v>943</v>
      </c>
      <c r="AH364" s="2">
        <v>25</v>
      </c>
      <c r="AI364" s="2" t="s">
        <v>943</v>
      </c>
    </row>
    <row r="365" spans="1:35" x14ac:dyDescent="0.3">
      <c r="A365" s="85">
        <v>364</v>
      </c>
      <c r="B365" s="19" t="str">
        <f>'FST imm. duration'!B365</f>
        <v xml:space="preserve">ROCHA et al. </v>
      </c>
      <c r="C365" s="2" t="str">
        <f>'FST imm. duration'!E365</f>
        <v>Figure1-b</v>
      </c>
      <c r="D365" s="4">
        <f>'FST imm. duration'!D365</f>
        <v>2</v>
      </c>
      <c r="E365" s="4">
        <f>'FST imm. duration'!C365</f>
        <v>2005</v>
      </c>
      <c r="F365" s="2" t="s">
        <v>965</v>
      </c>
      <c r="G365" s="2" t="s">
        <v>954</v>
      </c>
      <c r="H365" s="2" t="s">
        <v>1623</v>
      </c>
      <c r="I365" s="2" t="s">
        <v>943</v>
      </c>
      <c r="J365" s="2" t="s">
        <v>1626</v>
      </c>
      <c r="K365" s="2" t="s">
        <v>1075</v>
      </c>
      <c r="L365" s="2" t="s">
        <v>1624</v>
      </c>
      <c r="M365" s="2" t="s">
        <v>943</v>
      </c>
      <c r="N365" s="2">
        <v>10</v>
      </c>
      <c r="O365" s="80" t="s">
        <v>2026</v>
      </c>
      <c r="P365" s="2">
        <v>22</v>
      </c>
      <c r="Q365" s="2" t="s">
        <v>1940</v>
      </c>
      <c r="R365" s="2" t="s">
        <v>1101</v>
      </c>
      <c r="S365" s="2" t="s">
        <v>929</v>
      </c>
      <c r="T365" s="2" t="s">
        <v>1151</v>
      </c>
      <c r="U365" s="2">
        <v>10</v>
      </c>
      <c r="V365" s="2" t="s">
        <v>2082</v>
      </c>
      <c r="W365" s="2">
        <v>1</v>
      </c>
      <c r="X365" s="2" t="s">
        <v>930</v>
      </c>
      <c r="Y365" s="2">
        <v>1</v>
      </c>
      <c r="Z365" s="2">
        <v>0.5</v>
      </c>
      <c r="AA365" s="2">
        <v>1</v>
      </c>
      <c r="AB365" s="2" t="s">
        <v>941</v>
      </c>
      <c r="AC365" s="2" t="s">
        <v>1319</v>
      </c>
      <c r="AD365" s="2" t="s">
        <v>1627</v>
      </c>
      <c r="AE365" s="2" t="s">
        <v>943</v>
      </c>
      <c r="AF365" s="2" t="s">
        <v>2001</v>
      </c>
      <c r="AG365" s="2" t="s">
        <v>943</v>
      </c>
      <c r="AH365" s="2">
        <v>25</v>
      </c>
      <c r="AI365" s="2" t="s">
        <v>943</v>
      </c>
    </row>
    <row r="366" spans="1:35" x14ac:dyDescent="0.3">
      <c r="A366" s="85">
        <v>365</v>
      </c>
      <c r="B366" s="19" t="str">
        <f>'FST imm. duration'!B366</f>
        <v xml:space="preserve">SAH et al. </v>
      </c>
      <c r="C366" s="2" t="str">
        <f>'FST imm. duration'!E366</f>
        <v>Table1</v>
      </c>
      <c r="D366" s="4">
        <f>'FST imm. duration'!D366</f>
        <v>1</v>
      </c>
      <c r="E366" s="4">
        <f>'FST imm. duration'!C366</f>
        <v>2011</v>
      </c>
      <c r="F366" s="2" t="s">
        <v>943</v>
      </c>
      <c r="G366" s="2" t="s">
        <v>954</v>
      </c>
      <c r="H366" s="2" t="s">
        <v>1466</v>
      </c>
      <c r="I366" s="2" t="s">
        <v>943</v>
      </c>
      <c r="J366" s="2" t="s">
        <v>943</v>
      </c>
      <c r="K366" s="2" t="s">
        <v>1577</v>
      </c>
      <c r="L366" s="2" t="s">
        <v>1628</v>
      </c>
      <c r="M366" s="2" t="s">
        <v>943</v>
      </c>
      <c r="N366" s="2" t="s">
        <v>943</v>
      </c>
      <c r="O366" s="2" t="s">
        <v>943</v>
      </c>
      <c r="P366" s="2" t="s">
        <v>943</v>
      </c>
      <c r="Q366" s="2" t="s">
        <v>943</v>
      </c>
      <c r="R366" s="2" t="s">
        <v>1101</v>
      </c>
      <c r="S366" s="2" t="s">
        <v>945</v>
      </c>
      <c r="T366" s="2" t="s">
        <v>1151</v>
      </c>
      <c r="U366" s="2">
        <v>10</v>
      </c>
      <c r="V366" s="2" t="s">
        <v>2082</v>
      </c>
      <c r="W366" s="2">
        <v>1</v>
      </c>
      <c r="X366" s="2" t="s">
        <v>930</v>
      </c>
      <c r="Y366" s="2">
        <v>1</v>
      </c>
      <c r="Z366" s="2">
        <v>1</v>
      </c>
      <c r="AA366" s="2">
        <v>1</v>
      </c>
      <c r="AB366" s="2" t="s">
        <v>1191</v>
      </c>
      <c r="AC366" s="2" t="s">
        <v>943</v>
      </c>
      <c r="AD366" s="2" t="s">
        <v>1629</v>
      </c>
      <c r="AE366" s="2">
        <v>25</v>
      </c>
      <c r="AF366" s="2" t="s">
        <v>2002</v>
      </c>
      <c r="AG366" s="2">
        <v>15</v>
      </c>
      <c r="AH366" s="2" t="s">
        <v>1483</v>
      </c>
      <c r="AI366" s="2" t="s">
        <v>943</v>
      </c>
    </row>
    <row r="367" spans="1:35" x14ac:dyDescent="0.3">
      <c r="A367" s="85">
        <v>366</v>
      </c>
      <c r="B367" s="19" t="str">
        <f>'FST imm. duration'!B367</f>
        <v xml:space="preserve">SAH et al. </v>
      </c>
      <c r="C367" s="2" t="str">
        <f>'FST imm. duration'!E367</f>
        <v>Table1</v>
      </c>
      <c r="D367" s="4">
        <f>'FST imm. duration'!D367</f>
        <v>2</v>
      </c>
      <c r="E367" s="4">
        <f>'FST imm. duration'!C367</f>
        <v>2011</v>
      </c>
      <c r="F367" s="2" t="s">
        <v>943</v>
      </c>
      <c r="G367" s="2" t="s">
        <v>954</v>
      </c>
      <c r="H367" s="2" t="s">
        <v>1466</v>
      </c>
      <c r="I367" s="2" t="s">
        <v>943</v>
      </c>
      <c r="J367" s="2" t="s">
        <v>943</v>
      </c>
      <c r="K367" s="2" t="s">
        <v>1577</v>
      </c>
      <c r="L367" s="2" t="s">
        <v>1628</v>
      </c>
      <c r="M367" s="2" t="s">
        <v>943</v>
      </c>
      <c r="N367" s="2" t="s">
        <v>943</v>
      </c>
      <c r="O367" s="2" t="s">
        <v>943</v>
      </c>
      <c r="P367" s="2" t="s">
        <v>943</v>
      </c>
      <c r="Q367" s="2" t="s">
        <v>943</v>
      </c>
      <c r="R367" s="2" t="s">
        <v>1101</v>
      </c>
      <c r="S367" s="2" t="s">
        <v>945</v>
      </c>
      <c r="T367" s="2" t="s">
        <v>1151</v>
      </c>
      <c r="U367" s="2">
        <v>10</v>
      </c>
      <c r="V367" s="2" t="s">
        <v>2082</v>
      </c>
      <c r="W367" s="2">
        <v>14</v>
      </c>
      <c r="X367" s="2" t="s">
        <v>930</v>
      </c>
      <c r="Y367" s="2">
        <v>1</v>
      </c>
      <c r="Z367" s="2">
        <v>1</v>
      </c>
      <c r="AA367" s="2">
        <v>1</v>
      </c>
      <c r="AB367" s="2" t="s">
        <v>1191</v>
      </c>
      <c r="AC367" s="2" t="s">
        <v>943</v>
      </c>
      <c r="AD367" s="2" t="s">
        <v>1629</v>
      </c>
      <c r="AE367" s="2">
        <v>25</v>
      </c>
      <c r="AF367" s="2" t="s">
        <v>2002</v>
      </c>
      <c r="AG367" s="2">
        <v>15</v>
      </c>
      <c r="AH367" s="2" t="s">
        <v>1483</v>
      </c>
      <c r="AI367" s="2" t="s">
        <v>943</v>
      </c>
    </row>
    <row r="368" spans="1:35" x14ac:dyDescent="0.3">
      <c r="A368" s="85">
        <v>367</v>
      </c>
      <c r="B368" s="19" t="str">
        <f>'FST imm. duration'!B368</f>
        <v xml:space="preserve">SAKAKIBARA et al. </v>
      </c>
      <c r="C368" s="2" t="str">
        <f>'FST imm. duration'!E368</f>
        <v>Figure1</v>
      </c>
      <c r="D368" s="4">
        <f>'FST imm. duration'!D368</f>
        <v>1</v>
      </c>
      <c r="E368" s="4">
        <f>'FST imm. duration'!C368</f>
        <v>2006</v>
      </c>
      <c r="F368" s="2" t="s">
        <v>923</v>
      </c>
      <c r="G368" s="2" t="s">
        <v>953</v>
      </c>
      <c r="H368" s="2" t="s">
        <v>1631</v>
      </c>
      <c r="I368" s="2" t="s">
        <v>943</v>
      </c>
      <c r="J368" s="2" t="s">
        <v>943</v>
      </c>
      <c r="K368" s="2" t="s">
        <v>1632</v>
      </c>
      <c r="L368" s="2" t="s">
        <v>1633</v>
      </c>
      <c r="M368" s="2" t="s">
        <v>943</v>
      </c>
      <c r="N368" s="2" t="s">
        <v>943</v>
      </c>
      <c r="O368" s="80" t="s">
        <v>1937</v>
      </c>
      <c r="P368" s="2">
        <v>25</v>
      </c>
      <c r="Q368" s="2" t="s">
        <v>2025</v>
      </c>
      <c r="R368" s="2" t="s">
        <v>1101</v>
      </c>
      <c r="S368" s="2" t="s">
        <v>945</v>
      </c>
      <c r="T368" s="2" t="s">
        <v>1151</v>
      </c>
      <c r="U368" s="2">
        <v>15</v>
      </c>
      <c r="V368" s="2" t="s">
        <v>2082</v>
      </c>
      <c r="W368" s="2">
        <v>14</v>
      </c>
      <c r="X368" s="2" t="s">
        <v>982</v>
      </c>
      <c r="Y368" s="2">
        <v>1</v>
      </c>
      <c r="Z368" s="2">
        <v>1</v>
      </c>
      <c r="AA368" s="2">
        <v>1</v>
      </c>
      <c r="AB368" s="2" t="s">
        <v>922</v>
      </c>
      <c r="AC368" s="2" t="s">
        <v>921</v>
      </c>
      <c r="AD368" s="2" t="s">
        <v>1630</v>
      </c>
      <c r="AE368" s="2">
        <v>45</v>
      </c>
      <c r="AF368" s="2">
        <v>19</v>
      </c>
      <c r="AG368" s="2">
        <v>17</v>
      </c>
      <c r="AH368" s="2" t="s">
        <v>1939</v>
      </c>
      <c r="AI368" s="2" t="s">
        <v>40</v>
      </c>
    </row>
    <row r="369" spans="1:36" x14ac:dyDescent="0.3">
      <c r="A369" s="85">
        <v>368</v>
      </c>
      <c r="B369" s="19" t="str">
        <f>'FST imm. duration'!B369</f>
        <v xml:space="preserve">SALARI et al. </v>
      </c>
      <c r="C369" s="2" t="str">
        <f>'FST imm. duration'!E369</f>
        <v>Figure2-b</v>
      </c>
      <c r="D369" s="4">
        <f>'FST imm. duration'!D369</f>
        <v>1</v>
      </c>
      <c r="E369" s="4">
        <f>'FST imm. duration'!C369</f>
        <v>2016</v>
      </c>
      <c r="F369" s="2" t="s">
        <v>965</v>
      </c>
      <c r="G369" s="2" t="s">
        <v>954</v>
      </c>
      <c r="H369" s="2" t="s">
        <v>1635</v>
      </c>
      <c r="I369" s="2" t="s">
        <v>943</v>
      </c>
      <c r="J369" s="2" t="s">
        <v>943</v>
      </c>
      <c r="K369" s="2" t="s">
        <v>1637</v>
      </c>
      <c r="L369" s="2" t="s">
        <v>1636</v>
      </c>
      <c r="M369" s="2" t="s">
        <v>943</v>
      </c>
      <c r="N369" s="2" t="s">
        <v>943</v>
      </c>
      <c r="O369" s="80" t="s">
        <v>1930</v>
      </c>
      <c r="P369" s="2" t="s">
        <v>943</v>
      </c>
      <c r="Q369" s="2" t="s">
        <v>943</v>
      </c>
      <c r="R369" s="2" t="s">
        <v>1101</v>
      </c>
      <c r="S369" s="2" t="s">
        <v>928</v>
      </c>
      <c r="T369" s="2" t="s">
        <v>1150</v>
      </c>
      <c r="U369" s="2">
        <v>8</v>
      </c>
      <c r="V369" s="2" t="s">
        <v>2082</v>
      </c>
      <c r="W369" s="2">
        <v>8</v>
      </c>
      <c r="X369" s="2" t="s">
        <v>982</v>
      </c>
      <c r="Y369" s="2">
        <v>1</v>
      </c>
      <c r="Z369" s="2" t="s">
        <v>943</v>
      </c>
      <c r="AA369" s="2">
        <v>0</v>
      </c>
      <c r="AB369" s="2" t="s">
        <v>947</v>
      </c>
      <c r="AC369" s="2" t="s">
        <v>1127</v>
      </c>
      <c r="AD369" s="2" t="s">
        <v>1638</v>
      </c>
      <c r="AE369" s="2">
        <v>25</v>
      </c>
      <c r="AF369" s="2">
        <v>10</v>
      </c>
      <c r="AG369" s="2">
        <v>15</v>
      </c>
      <c r="AH369" s="2" t="s">
        <v>1939</v>
      </c>
      <c r="AI369" s="2" t="s">
        <v>1634</v>
      </c>
      <c r="AJ369" s="2" t="s">
        <v>1223</v>
      </c>
    </row>
    <row r="370" spans="1:36" x14ac:dyDescent="0.3">
      <c r="A370" s="85">
        <v>369</v>
      </c>
      <c r="B370" s="19" t="str">
        <f>'FST imm. duration'!B370</f>
        <v xml:space="preserve">SALARI et al. </v>
      </c>
      <c r="C370" s="2" t="str">
        <f>'FST imm. duration'!E370</f>
        <v>Figure2-b</v>
      </c>
      <c r="D370" s="4">
        <f>'FST imm. duration'!D370</f>
        <v>2</v>
      </c>
      <c r="E370" s="4">
        <f>'FST imm. duration'!C370</f>
        <v>2016</v>
      </c>
      <c r="F370" s="2" t="s">
        <v>965</v>
      </c>
      <c r="G370" s="2" t="s">
        <v>954</v>
      </c>
      <c r="H370" s="2" t="s">
        <v>1635</v>
      </c>
      <c r="I370" s="2" t="s">
        <v>943</v>
      </c>
      <c r="J370" s="2" t="s">
        <v>1051</v>
      </c>
      <c r="K370" s="2" t="s">
        <v>1637</v>
      </c>
      <c r="L370" s="2" t="s">
        <v>1636</v>
      </c>
      <c r="M370" s="2" t="s">
        <v>943</v>
      </c>
      <c r="N370" s="2" t="s">
        <v>943</v>
      </c>
      <c r="O370" s="80" t="s">
        <v>1930</v>
      </c>
      <c r="P370" s="2" t="s">
        <v>943</v>
      </c>
      <c r="Q370" s="2" t="s">
        <v>943</v>
      </c>
      <c r="R370" s="2" t="s">
        <v>1101</v>
      </c>
      <c r="S370" s="2" t="s">
        <v>928</v>
      </c>
      <c r="T370" s="2" t="s">
        <v>1150</v>
      </c>
      <c r="U370" s="2">
        <v>8</v>
      </c>
      <c r="V370" s="2" t="s">
        <v>2082</v>
      </c>
      <c r="W370" s="2">
        <v>8</v>
      </c>
      <c r="X370" s="2" t="s">
        <v>982</v>
      </c>
      <c r="Y370" s="2">
        <v>1</v>
      </c>
      <c r="Z370" s="2" t="s">
        <v>943</v>
      </c>
      <c r="AA370" s="2">
        <v>0</v>
      </c>
      <c r="AB370" s="2" t="s">
        <v>947</v>
      </c>
      <c r="AC370" s="2" t="s">
        <v>1127</v>
      </c>
      <c r="AD370" s="2" t="s">
        <v>1638</v>
      </c>
      <c r="AE370" s="2">
        <v>25</v>
      </c>
      <c r="AF370" s="2">
        <v>10</v>
      </c>
      <c r="AG370" s="2">
        <v>15</v>
      </c>
      <c r="AH370" s="2" t="s">
        <v>1939</v>
      </c>
      <c r="AI370" s="2" t="s">
        <v>1634</v>
      </c>
      <c r="AJ370" s="2" t="s">
        <v>1223</v>
      </c>
    </row>
    <row r="371" spans="1:36" x14ac:dyDescent="0.3">
      <c r="A371" s="85">
        <v>370</v>
      </c>
      <c r="B371" s="19" t="str">
        <f>'FST imm. duration'!B371</f>
        <v xml:space="preserve">SALARI et al. </v>
      </c>
      <c r="C371" s="2" t="str">
        <f>'FST imm. duration'!E371</f>
        <v>Figure3-b</v>
      </c>
      <c r="D371" s="4">
        <f>'FST imm. duration'!D371</f>
        <v>3</v>
      </c>
      <c r="E371" s="4">
        <f>'FST imm. duration'!C371</f>
        <v>2016</v>
      </c>
      <c r="F371" s="2" t="s">
        <v>965</v>
      </c>
      <c r="G371" s="2" t="s">
        <v>954</v>
      </c>
      <c r="H371" s="2" t="s">
        <v>1635</v>
      </c>
      <c r="I371" s="2" t="s">
        <v>943</v>
      </c>
      <c r="J371" s="2" t="s">
        <v>943</v>
      </c>
      <c r="K371" s="2" t="s">
        <v>1483</v>
      </c>
      <c r="L371" s="2" t="s">
        <v>1636</v>
      </c>
      <c r="M371" s="2" t="s">
        <v>943</v>
      </c>
      <c r="N371" s="2" t="s">
        <v>943</v>
      </c>
      <c r="O371" s="80" t="s">
        <v>1930</v>
      </c>
      <c r="P371" s="2" t="s">
        <v>943</v>
      </c>
      <c r="Q371" s="2" t="s">
        <v>943</v>
      </c>
      <c r="R371" s="2" t="s">
        <v>1101</v>
      </c>
      <c r="S371" s="2" t="s">
        <v>928</v>
      </c>
      <c r="T371" s="2" t="s">
        <v>1150</v>
      </c>
      <c r="U371" s="2">
        <v>8</v>
      </c>
      <c r="V371" s="2" t="s">
        <v>2082</v>
      </c>
      <c r="W371" s="2">
        <v>17</v>
      </c>
      <c r="X371" s="2" t="s">
        <v>982</v>
      </c>
      <c r="Y371" s="2">
        <v>1</v>
      </c>
      <c r="Z371" s="2" t="s">
        <v>943</v>
      </c>
      <c r="AA371" s="2">
        <v>0</v>
      </c>
      <c r="AB371" s="2" t="s">
        <v>947</v>
      </c>
      <c r="AC371" s="2" t="s">
        <v>1127</v>
      </c>
      <c r="AD371" s="2" t="s">
        <v>1638</v>
      </c>
      <c r="AE371" s="2">
        <v>25</v>
      </c>
      <c r="AF371" s="2">
        <v>10</v>
      </c>
      <c r="AG371" s="2">
        <v>15</v>
      </c>
      <c r="AH371" s="2" t="s">
        <v>1939</v>
      </c>
      <c r="AI371" s="2" t="s">
        <v>1634</v>
      </c>
      <c r="AJ371" s="2" t="s">
        <v>1223</v>
      </c>
    </row>
    <row r="372" spans="1:36" x14ac:dyDescent="0.3">
      <c r="A372" s="85">
        <v>371</v>
      </c>
      <c r="B372" s="19" t="str">
        <f>'FST imm. duration'!B372</f>
        <v xml:space="preserve">SALARI et al. </v>
      </c>
      <c r="C372" s="2" t="str">
        <f>'FST imm. duration'!E372</f>
        <v>Figure3-b</v>
      </c>
      <c r="D372" s="4">
        <f>'FST imm. duration'!D372</f>
        <v>4</v>
      </c>
      <c r="E372" s="4">
        <f>'FST imm. duration'!C372</f>
        <v>2016</v>
      </c>
      <c r="F372" s="2" t="s">
        <v>965</v>
      </c>
      <c r="G372" s="2" t="s">
        <v>954</v>
      </c>
      <c r="H372" s="2" t="s">
        <v>1635</v>
      </c>
      <c r="I372" s="2" t="s">
        <v>943</v>
      </c>
      <c r="J372" s="2" t="s">
        <v>1051</v>
      </c>
      <c r="K372" s="2" t="s">
        <v>1483</v>
      </c>
      <c r="L372" s="2" t="s">
        <v>1636</v>
      </c>
      <c r="M372" s="2" t="s">
        <v>943</v>
      </c>
      <c r="N372" s="2" t="s">
        <v>943</v>
      </c>
      <c r="O372" s="80" t="s">
        <v>1930</v>
      </c>
      <c r="P372" s="2" t="s">
        <v>943</v>
      </c>
      <c r="Q372" s="2" t="s">
        <v>943</v>
      </c>
      <c r="R372" s="2" t="s">
        <v>1101</v>
      </c>
      <c r="S372" s="2" t="s">
        <v>928</v>
      </c>
      <c r="T372" s="2" t="s">
        <v>1150</v>
      </c>
      <c r="U372" s="2">
        <v>8</v>
      </c>
      <c r="V372" s="2" t="s">
        <v>2082</v>
      </c>
      <c r="W372" s="2">
        <v>17</v>
      </c>
      <c r="X372" s="2" t="s">
        <v>982</v>
      </c>
      <c r="Y372" s="2">
        <v>1</v>
      </c>
      <c r="Z372" s="2" t="s">
        <v>943</v>
      </c>
      <c r="AA372" s="2">
        <v>0</v>
      </c>
      <c r="AB372" s="2" t="s">
        <v>947</v>
      </c>
      <c r="AC372" s="2" t="s">
        <v>1127</v>
      </c>
      <c r="AD372" s="2" t="s">
        <v>1638</v>
      </c>
      <c r="AE372" s="2">
        <v>25</v>
      </c>
      <c r="AF372" s="2">
        <v>10</v>
      </c>
      <c r="AG372" s="2">
        <v>15</v>
      </c>
      <c r="AH372" s="2" t="s">
        <v>1939</v>
      </c>
      <c r="AI372" s="2" t="s">
        <v>1634</v>
      </c>
      <c r="AJ372" s="2" t="s">
        <v>1223</v>
      </c>
    </row>
    <row r="373" spans="1:36" x14ac:dyDescent="0.3">
      <c r="A373" s="85">
        <v>372</v>
      </c>
      <c r="B373" s="19" t="str">
        <f>'FST imm. duration'!B373</f>
        <v xml:space="preserve">SALEH et al. </v>
      </c>
      <c r="C373" s="2" t="str">
        <f>'FST imm. duration'!E373</f>
        <v>Figure1-a</v>
      </c>
      <c r="D373" s="4">
        <f>'FST imm. duration'!D373</f>
        <v>1</v>
      </c>
      <c r="E373" s="4">
        <f>'FST imm. duration'!C373</f>
        <v>2014</v>
      </c>
      <c r="F373" s="2" t="s">
        <v>923</v>
      </c>
      <c r="G373" s="2" t="s">
        <v>954</v>
      </c>
      <c r="H373" s="2" t="s">
        <v>951</v>
      </c>
      <c r="I373" s="2" t="s">
        <v>1642</v>
      </c>
      <c r="J373" s="2" t="s">
        <v>1640</v>
      </c>
      <c r="K373" s="2" t="s">
        <v>1641</v>
      </c>
      <c r="L373" s="2" t="s">
        <v>1643</v>
      </c>
      <c r="M373" s="2" t="s">
        <v>943</v>
      </c>
      <c r="N373" s="2">
        <v>1</v>
      </c>
      <c r="O373" s="80" t="s">
        <v>1930</v>
      </c>
      <c r="P373" s="2" t="s">
        <v>943</v>
      </c>
      <c r="Q373" s="2" t="s">
        <v>943</v>
      </c>
      <c r="R373" s="2" t="s">
        <v>1101</v>
      </c>
      <c r="S373" s="2" t="s">
        <v>928</v>
      </c>
      <c r="T373" s="2" t="s">
        <v>1150</v>
      </c>
      <c r="U373" s="2">
        <v>16</v>
      </c>
      <c r="V373" s="2" t="s">
        <v>2082</v>
      </c>
      <c r="W373" s="2">
        <v>1</v>
      </c>
      <c r="X373" s="2" t="s">
        <v>982</v>
      </c>
      <c r="Y373" s="2">
        <v>1</v>
      </c>
      <c r="Z373" s="2" t="s">
        <v>943</v>
      </c>
      <c r="AA373" s="2">
        <v>1</v>
      </c>
      <c r="AB373" s="2" t="s">
        <v>1164</v>
      </c>
      <c r="AC373" s="2" t="s">
        <v>921</v>
      </c>
      <c r="AD373" s="2" t="s">
        <v>1644</v>
      </c>
      <c r="AE373" s="2" t="s">
        <v>943</v>
      </c>
      <c r="AF373" s="2" t="s">
        <v>943</v>
      </c>
      <c r="AG373" s="2" t="s">
        <v>943</v>
      </c>
      <c r="AH373" s="2" t="s">
        <v>943</v>
      </c>
      <c r="AI373" s="2" t="s">
        <v>1634</v>
      </c>
      <c r="AJ373" s="2" t="s">
        <v>1223</v>
      </c>
    </row>
    <row r="374" spans="1:36" x14ac:dyDescent="0.3">
      <c r="A374" s="85">
        <v>373</v>
      </c>
      <c r="B374" s="19" t="str">
        <f>'FST imm. duration'!B374</f>
        <v xml:space="preserve">SASHIDHARA et al. </v>
      </c>
      <c r="C374" s="2" t="str">
        <f>'FST imm. duration'!E374</f>
        <v>Figure3</v>
      </c>
      <c r="D374" s="4">
        <f>'FST imm. duration'!D374</f>
        <v>1</v>
      </c>
      <c r="E374" s="4">
        <f>'FST imm. duration'!C374</f>
        <v>2011</v>
      </c>
      <c r="F374" s="2" t="s">
        <v>923</v>
      </c>
      <c r="G374" s="2" t="s">
        <v>954</v>
      </c>
      <c r="H374" s="2" t="s">
        <v>951</v>
      </c>
      <c r="I374" s="2" t="s">
        <v>943</v>
      </c>
      <c r="J374" s="2" t="s">
        <v>943</v>
      </c>
      <c r="K374" s="2" t="s">
        <v>1075</v>
      </c>
      <c r="L374" s="2" t="s">
        <v>1645</v>
      </c>
      <c r="M374" s="2" t="s">
        <v>943</v>
      </c>
      <c r="N374" s="2">
        <v>6</v>
      </c>
      <c r="O374" s="80" t="s">
        <v>943</v>
      </c>
      <c r="P374" s="2" t="s">
        <v>943</v>
      </c>
      <c r="Q374" s="2" t="s">
        <v>943</v>
      </c>
      <c r="R374" s="2" t="s">
        <v>1101</v>
      </c>
      <c r="S374" s="2" t="s">
        <v>945</v>
      </c>
      <c r="T374" s="2" t="s">
        <v>1151</v>
      </c>
      <c r="U374" s="2">
        <v>30</v>
      </c>
      <c r="V374" s="2" t="s">
        <v>2082</v>
      </c>
      <c r="W374" s="2">
        <v>1</v>
      </c>
      <c r="X374" s="2" t="s">
        <v>930</v>
      </c>
      <c r="Y374" s="2">
        <v>1</v>
      </c>
      <c r="Z374" s="2">
        <v>0.5</v>
      </c>
      <c r="AA374" s="2">
        <v>1</v>
      </c>
      <c r="AB374" s="2" t="s">
        <v>1191</v>
      </c>
      <c r="AC374" s="2" t="s">
        <v>1319</v>
      </c>
      <c r="AD374" s="2" t="s">
        <v>1646</v>
      </c>
      <c r="AE374" s="2">
        <v>25</v>
      </c>
      <c r="AF374" s="2">
        <v>10</v>
      </c>
      <c r="AG374" s="2">
        <v>20</v>
      </c>
      <c r="AH374" s="2" t="s">
        <v>1939</v>
      </c>
      <c r="AI374" s="2" t="s">
        <v>943</v>
      </c>
    </row>
    <row r="375" spans="1:36" x14ac:dyDescent="0.3">
      <c r="A375" s="85">
        <v>374</v>
      </c>
      <c r="B375" s="19" t="str">
        <f>'FST imm. duration'!B375</f>
        <v xml:space="preserve">SHAW et al. </v>
      </c>
      <c r="C375" s="2" t="str">
        <f>'FST imm. duration'!E375</f>
        <v>Figure3</v>
      </c>
      <c r="D375" s="4">
        <f>'FST imm. duration'!D375</f>
        <v>1</v>
      </c>
      <c r="E375" s="4">
        <f>'FST imm. duration'!C375</f>
        <v>2007</v>
      </c>
      <c r="F375" s="2" t="s">
        <v>923</v>
      </c>
      <c r="G375" s="2" t="s">
        <v>953</v>
      </c>
      <c r="H375" s="2" t="s">
        <v>1356</v>
      </c>
      <c r="I375" s="2" t="s">
        <v>943</v>
      </c>
      <c r="J375" s="2" t="s">
        <v>943</v>
      </c>
      <c r="K375" s="2" t="s">
        <v>1058</v>
      </c>
      <c r="L375" s="2" t="s">
        <v>1647</v>
      </c>
      <c r="M375" s="2" t="s">
        <v>943</v>
      </c>
      <c r="N375" s="2" t="s">
        <v>943</v>
      </c>
      <c r="O375" s="80" t="s">
        <v>1937</v>
      </c>
      <c r="P375" s="2" t="s">
        <v>943</v>
      </c>
      <c r="Q375" s="2" t="s">
        <v>943</v>
      </c>
      <c r="R375" s="2" t="s">
        <v>1101</v>
      </c>
      <c r="S375" s="2" t="s">
        <v>945</v>
      </c>
      <c r="T375" s="2" t="s">
        <v>1151</v>
      </c>
      <c r="U375" s="2">
        <v>15</v>
      </c>
      <c r="V375" s="2" t="s">
        <v>2082</v>
      </c>
      <c r="W375" s="2">
        <v>1</v>
      </c>
      <c r="X375" s="2" t="s">
        <v>930</v>
      </c>
      <c r="Y375" s="2">
        <v>3</v>
      </c>
      <c r="Z375" s="2">
        <v>0.5</v>
      </c>
      <c r="AA375" s="2">
        <v>1</v>
      </c>
      <c r="AB375" s="2" t="s">
        <v>922</v>
      </c>
      <c r="AC375" s="2" t="s">
        <v>1005</v>
      </c>
      <c r="AD375" s="2" t="s">
        <v>1648</v>
      </c>
      <c r="AE375" s="2">
        <v>40</v>
      </c>
      <c r="AF375" s="2">
        <v>19</v>
      </c>
      <c r="AG375" s="2">
        <v>15</v>
      </c>
      <c r="AH375" s="2">
        <v>25</v>
      </c>
      <c r="AI375" s="2" t="s">
        <v>943</v>
      </c>
    </row>
    <row r="376" spans="1:36" x14ac:dyDescent="0.3">
      <c r="A376" s="85">
        <v>375</v>
      </c>
      <c r="B376" s="19" t="str">
        <f>'FST imm. duration'!B376</f>
        <v xml:space="preserve">SHIEH et al. </v>
      </c>
      <c r="C376" s="2" t="str">
        <f>'FST imm. duration'!E376</f>
        <v>Table1</v>
      </c>
      <c r="D376" s="4">
        <f>'FST imm. duration'!D376</f>
        <v>1</v>
      </c>
      <c r="E376" s="4">
        <f>'FST imm. duration'!C376</f>
        <v>2008</v>
      </c>
      <c r="F376" s="2" t="s">
        <v>923</v>
      </c>
      <c r="G376" s="2" t="s">
        <v>954</v>
      </c>
      <c r="H376" s="2" t="s">
        <v>1650</v>
      </c>
      <c r="I376" s="2" t="s">
        <v>1651</v>
      </c>
      <c r="J376" s="2" t="s">
        <v>943</v>
      </c>
      <c r="K376" s="2" t="s">
        <v>1577</v>
      </c>
      <c r="L376" s="2" t="s">
        <v>1652</v>
      </c>
      <c r="M376" s="2" t="s">
        <v>943</v>
      </c>
      <c r="N376" s="80" t="s">
        <v>1983</v>
      </c>
      <c r="O376" s="80" t="s">
        <v>1937</v>
      </c>
      <c r="P376" s="2" t="s">
        <v>943</v>
      </c>
      <c r="Q376" s="2" t="s">
        <v>943</v>
      </c>
      <c r="R376" s="2" t="s">
        <v>1101</v>
      </c>
      <c r="S376" s="2" t="s">
        <v>945</v>
      </c>
      <c r="T376" s="2" t="s">
        <v>1151</v>
      </c>
      <c r="U376" s="2">
        <v>10</v>
      </c>
      <c r="V376" s="2" t="s">
        <v>2082</v>
      </c>
      <c r="W376" s="2">
        <v>1</v>
      </c>
      <c r="X376" s="2" t="s">
        <v>930</v>
      </c>
      <c r="Y376" s="2">
        <v>1</v>
      </c>
      <c r="Z376" s="2">
        <v>0.5</v>
      </c>
      <c r="AA376" s="2">
        <v>1</v>
      </c>
      <c r="AB376" s="2" t="s">
        <v>1654</v>
      </c>
      <c r="AC376" s="2" t="s">
        <v>921</v>
      </c>
      <c r="AD376" s="2" t="s">
        <v>1653</v>
      </c>
      <c r="AE376" s="2">
        <v>25.5</v>
      </c>
      <c r="AF376" s="2" t="s">
        <v>2003</v>
      </c>
      <c r="AG376" s="2">
        <v>15</v>
      </c>
      <c r="AH376" s="2" t="s">
        <v>1483</v>
      </c>
      <c r="AI376" s="2" t="s">
        <v>961</v>
      </c>
    </row>
    <row r="377" spans="1:36" x14ac:dyDescent="0.3">
      <c r="A377" s="85">
        <v>376</v>
      </c>
      <c r="B377" s="19" t="str">
        <f>'FST imm. duration'!B377</f>
        <v xml:space="preserve">SHIMAZU et al. </v>
      </c>
      <c r="C377" s="2" t="str">
        <f>'FST imm. duration'!E377</f>
        <v>Figure1-a</v>
      </c>
      <c r="D377" s="4">
        <f>'FST imm. duration'!D377</f>
        <v>1</v>
      </c>
      <c r="E377" s="4">
        <f>'FST imm. duration'!C377</f>
        <v>2005</v>
      </c>
      <c r="F377" s="2" t="s">
        <v>923</v>
      </c>
      <c r="G377" s="2" t="s">
        <v>954</v>
      </c>
      <c r="H377" s="2" t="s">
        <v>1385</v>
      </c>
      <c r="I377" s="2">
        <v>56</v>
      </c>
      <c r="J377" s="2" t="s">
        <v>943</v>
      </c>
      <c r="K377" s="2" t="s">
        <v>943</v>
      </c>
      <c r="L377" s="2" t="s">
        <v>1655</v>
      </c>
      <c r="M377" s="2" t="s">
        <v>943</v>
      </c>
      <c r="N377" s="2" t="s">
        <v>943</v>
      </c>
      <c r="O377" s="80" t="s">
        <v>1930</v>
      </c>
      <c r="P377" s="2">
        <v>23</v>
      </c>
      <c r="Q377" s="2" t="s">
        <v>1988</v>
      </c>
      <c r="R377" s="2" t="s">
        <v>1101</v>
      </c>
      <c r="S377" s="2" t="s">
        <v>1585</v>
      </c>
      <c r="T377" s="2" t="s">
        <v>1151</v>
      </c>
      <c r="U377" s="2">
        <v>5</v>
      </c>
      <c r="V377" s="2" t="s">
        <v>2082</v>
      </c>
      <c r="W377" s="2">
        <v>1</v>
      </c>
      <c r="X377" s="2" t="s">
        <v>1143</v>
      </c>
      <c r="Y377" s="2">
        <v>1</v>
      </c>
      <c r="Z377" s="2">
        <v>1</v>
      </c>
      <c r="AA377" s="2">
        <v>0</v>
      </c>
      <c r="AB377" s="2" t="s">
        <v>947</v>
      </c>
      <c r="AC377" s="2" t="s">
        <v>921</v>
      </c>
      <c r="AD377" s="2" t="s">
        <v>1656</v>
      </c>
      <c r="AE377" s="2">
        <v>45</v>
      </c>
      <c r="AF377" s="2">
        <v>15</v>
      </c>
      <c r="AG377" s="2">
        <v>35</v>
      </c>
      <c r="AH377" s="2">
        <v>25</v>
      </c>
      <c r="AI377" s="2" t="s">
        <v>1634</v>
      </c>
    </row>
    <row r="378" spans="1:36" x14ac:dyDescent="0.3">
      <c r="A378" s="85">
        <v>377</v>
      </c>
      <c r="B378" s="19" t="str">
        <f>'FST imm. duration'!B378</f>
        <v xml:space="preserve">SHIMAZU et al. </v>
      </c>
      <c r="C378" s="2" t="str">
        <f>'FST imm. duration'!E378</f>
        <v>Figure1-a</v>
      </c>
      <c r="D378" s="4">
        <f>'FST imm. duration'!D378</f>
        <v>2</v>
      </c>
      <c r="E378" s="4">
        <f>'FST imm. duration'!C378</f>
        <v>2005</v>
      </c>
      <c r="F378" s="2" t="s">
        <v>923</v>
      </c>
      <c r="G378" s="2" t="s">
        <v>954</v>
      </c>
      <c r="H378" s="2" t="s">
        <v>1385</v>
      </c>
      <c r="I378" s="2">
        <v>56</v>
      </c>
      <c r="J378" s="2" t="s">
        <v>943</v>
      </c>
      <c r="K378" s="2" t="s">
        <v>943</v>
      </c>
      <c r="L378" s="2" t="s">
        <v>1655</v>
      </c>
      <c r="M378" s="2" t="s">
        <v>943</v>
      </c>
      <c r="N378" s="2" t="s">
        <v>943</v>
      </c>
      <c r="O378" s="80" t="s">
        <v>1930</v>
      </c>
      <c r="P378" s="2">
        <v>23</v>
      </c>
      <c r="Q378" s="2" t="s">
        <v>1988</v>
      </c>
      <c r="R378" s="2" t="s">
        <v>1101</v>
      </c>
      <c r="S378" s="2" t="s">
        <v>1614</v>
      </c>
      <c r="T378" s="2" t="s">
        <v>1153</v>
      </c>
      <c r="U378" s="2">
        <v>1</v>
      </c>
      <c r="V378" s="2" t="s">
        <v>2082</v>
      </c>
      <c r="W378" s="2">
        <v>1</v>
      </c>
      <c r="X378" s="2" t="s">
        <v>1143</v>
      </c>
      <c r="Y378" s="2">
        <v>1</v>
      </c>
      <c r="Z378" s="2">
        <v>1</v>
      </c>
      <c r="AA378" s="2">
        <v>0</v>
      </c>
      <c r="AB378" s="2" t="s">
        <v>947</v>
      </c>
      <c r="AC378" s="2" t="s">
        <v>921</v>
      </c>
      <c r="AD378" s="2" t="s">
        <v>1656</v>
      </c>
      <c r="AE378" s="2">
        <v>45</v>
      </c>
      <c r="AF378" s="2">
        <v>15</v>
      </c>
      <c r="AG378" s="2">
        <v>35</v>
      </c>
      <c r="AH378" s="2">
        <v>25</v>
      </c>
      <c r="AI378" s="2" t="s">
        <v>1634</v>
      </c>
    </row>
    <row r="379" spans="1:36" x14ac:dyDescent="0.3">
      <c r="A379" s="85">
        <v>378</v>
      </c>
      <c r="B379" s="19" t="str">
        <f>'FST imm. duration'!B379</f>
        <v xml:space="preserve">SHIMAZU et al. </v>
      </c>
      <c r="C379" s="2" t="str">
        <f>'FST imm. duration'!E379</f>
        <v>Figure1-a</v>
      </c>
      <c r="D379" s="4">
        <f>'FST imm. duration'!D379</f>
        <v>3</v>
      </c>
      <c r="E379" s="4">
        <f>'FST imm. duration'!C379</f>
        <v>2005</v>
      </c>
      <c r="F379" s="2" t="s">
        <v>923</v>
      </c>
      <c r="G379" s="2" t="s">
        <v>954</v>
      </c>
      <c r="H379" s="2" t="s">
        <v>1385</v>
      </c>
      <c r="I379" s="2">
        <v>56</v>
      </c>
      <c r="J379" s="2" t="s">
        <v>943</v>
      </c>
      <c r="K379" s="2" t="s">
        <v>943</v>
      </c>
      <c r="L379" s="2" t="s">
        <v>1655</v>
      </c>
      <c r="M379" s="2" t="s">
        <v>943</v>
      </c>
      <c r="N379" s="2" t="s">
        <v>943</v>
      </c>
      <c r="O379" s="80" t="s">
        <v>1930</v>
      </c>
      <c r="P379" s="2">
        <v>23</v>
      </c>
      <c r="Q379" s="2" t="s">
        <v>1988</v>
      </c>
      <c r="R379" s="2" t="s">
        <v>1101</v>
      </c>
      <c r="S379" s="2" t="s">
        <v>1614</v>
      </c>
      <c r="T379" s="2" t="s">
        <v>1153</v>
      </c>
      <c r="U379" s="2">
        <v>3</v>
      </c>
      <c r="V379" s="2" t="s">
        <v>2082</v>
      </c>
      <c r="W379" s="2">
        <v>1</v>
      </c>
      <c r="X379" s="2" t="s">
        <v>1143</v>
      </c>
      <c r="Y379" s="2">
        <v>1</v>
      </c>
      <c r="Z379" s="2">
        <v>1</v>
      </c>
      <c r="AA379" s="2">
        <v>0</v>
      </c>
      <c r="AB379" s="2" t="s">
        <v>947</v>
      </c>
      <c r="AC379" s="2" t="s">
        <v>921</v>
      </c>
      <c r="AD379" s="2" t="s">
        <v>1656</v>
      </c>
      <c r="AE379" s="2">
        <v>45</v>
      </c>
      <c r="AF379" s="2">
        <v>15</v>
      </c>
      <c r="AG379" s="2">
        <v>35</v>
      </c>
      <c r="AH379" s="2">
        <v>25</v>
      </c>
      <c r="AI379" s="2" t="s">
        <v>1634</v>
      </c>
    </row>
    <row r="380" spans="1:36" x14ac:dyDescent="0.3">
      <c r="A380" s="85">
        <v>379</v>
      </c>
      <c r="B380" s="19" t="str">
        <f>'FST imm. duration'!B380</f>
        <v xml:space="preserve">SHIMAZU et al. </v>
      </c>
      <c r="C380" s="2" t="str">
        <f>'FST imm. duration'!E380</f>
        <v>Figure1-a</v>
      </c>
      <c r="D380" s="4">
        <f>'FST imm. duration'!D380</f>
        <v>4</v>
      </c>
      <c r="E380" s="4">
        <f>'FST imm. duration'!C380</f>
        <v>2005</v>
      </c>
      <c r="F380" s="2" t="s">
        <v>923</v>
      </c>
      <c r="G380" s="2" t="s">
        <v>954</v>
      </c>
      <c r="H380" s="2" t="s">
        <v>1385</v>
      </c>
      <c r="I380" s="2">
        <v>56</v>
      </c>
      <c r="J380" s="2" t="s">
        <v>943</v>
      </c>
      <c r="K380" s="2" t="s">
        <v>943</v>
      </c>
      <c r="L380" s="2" t="s">
        <v>1655</v>
      </c>
      <c r="M380" s="2" t="s">
        <v>943</v>
      </c>
      <c r="N380" s="2" t="s">
        <v>943</v>
      </c>
      <c r="O380" s="80" t="s">
        <v>1930</v>
      </c>
      <c r="P380" s="2">
        <v>23</v>
      </c>
      <c r="Q380" s="2" t="s">
        <v>1988</v>
      </c>
      <c r="R380" s="2" t="s">
        <v>1101</v>
      </c>
      <c r="S380" s="2" t="s">
        <v>1614</v>
      </c>
      <c r="T380" s="2" t="s">
        <v>1153</v>
      </c>
      <c r="U380" s="2">
        <v>10</v>
      </c>
      <c r="V380" s="2" t="s">
        <v>2082</v>
      </c>
      <c r="W380" s="2">
        <v>1</v>
      </c>
      <c r="X380" s="2" t="s">
        <v>1143</v>
      </c>
      <c r="Y380" s="2">
        <v>1</v>
      </c>
      <c r="Z380" s="2">
        <v>1</v>
      </c>
      <c r="AA380" s="2">
        <v>0</v>
      </c>
      <c r="AB380" s="2" t="s">
        <v>947</v>
      </c>
      <c r="AC380" s="2" t="s">
        <v>921</v>
      </c>
      <c r="AD380" s="2" t="s">
        <v>1656</v>
      </c>
      <c r="AE380" s="2">
        <v>45</v>
      </c>
      <c r="AF380" s="2">
        <v>15</v>
      </c>
      <c r="AG380" s="2">
        <v>35</v>
      </c>
      <c r="AH380" s="2">
        <v>25</v>
      </c>
      <c r="AI380" s="2" t="s">
        <v>1634</v>
      </c>
    </row>
    <row r="381" spans="1:36" x14ac:dyDescent="0.3">
      <c r="A381" s="85">
        <v>380</v>
      </c>
      <c r="B381" s="19" t="str">
        <f>'FST imm. duration'!B381</f>
        <v xml:space="preserve">SHIMAZU et al. </v>
      </c>
      <c r="C381" s="2" t="str">
        <f>'FST imm. duration'!E381</f>
        <v>Figure3-a</v>
      </c>
      <c r="D381" s="4">
        <f>'FST imm. duration'!D381</f>
        <v>5</v>
      </c>
      <c r="E381" s="4">
        <f>'FST imm. duration'!C381</f>
        <v>2005</v>
      </c>
      <c r="F381" s="2" t="s">
        <v>923</v>
      </c>
      <c r="G381" s="2" t="s">
        <v>954</v>
      </c>
      <c r="H381" s="2" t="s">
        <v>1385</v>
      </c>
      <c r="I381" s="2">
        <v>56</v>
      </c>
      <c r="J381" s="2" t="s">
        <v>943</v>
      </c>
      <c r="K381" s="2" t="s">
        <v>943</v>
      </c>
      <c r="L381" s="2" t="s">
        <v>1655</v>
      </c>
      <c r="M381" s="2" t="s">
        <v>943</v>
      </c>
      <c r="N381" s="2" t="s">
        <v>943</v>
      </c>
      <c r="O381" s="80" t="s">
        <v>1930</v>
      </c>
      <c r="P381" s="2">
        <v>23</v>
      </c>
      <c r="Q381" s="2" t="s">
        <v>1988</v>
      </c>
      <c r="R381" s="2" t="s">
        <v>1101</v>
      </c>
      <c r="S381" s="2" t="s">
        <v>1585</v>
      </c>
      <c r="T381" s="2" t="s">
        <v>1151</v>
      </c>
      <c r="U381" s="2">
        <v>5</v>
      </c>
      <c r="V381" s="2" t="s">
        <v>2082</v>
      </c>
      <c r="W381" s="2">
        <v>1</v>
      </c>
      <c r="X381" s="2" t="s">
        <v>1143</v>
      </c>
      <c r="Y381" s="2">
        <v>3</v>
      </c>
      <c r="Z381" s="2">
        <v>1</v>
      </c>
      <c r="AA381" s="2">
        <v>0</v>
      </c>
      <c r="AB381" s="2" t="s">
        <v>947</v>
      </c>
      <c r="AC381" s="2" t="s">
        <v>921</v>
      </c>
      <c r="AD381" s="2" t="s">
        <v>1656</v>
      </c>
      <c r="AE381" s="2">
        <v>45</v>
      </c>
      <c r="AF381" s="2">
        <v>15</v>
      </c>
      <c r="AG381" s="2">
        <v>35</v>
      </c>
      <c r="AH381" s="2">
        <v>25</v>
      </c>
      <c r="AI381" s="2" t="s">
        <v>1634</v>
      </c>
      <c r="AJ381" s="85" t="s">
        <v>1378</v>
      </c>
    </row>
    <row r="382" spans="1:36" x14ac:dyDescent="0.3">
      <c r="A382" s="85">
        <v>381</v>
      </c>
      <c r="B382" s="19" t="str">
        <f>'FST imm. duration'!B382</f>
        <v xml:space="preserve">SHIMAZU et al. </v>
      </c>
      <c r="C382" s="2" t="str">
        <f>'FST imm. duration'!E382</f>
        <v>Figure3-a</v>
      </c>
      <c r="D382" s="4">
        <f>'FST imm. duration'!D382</f>
        <v>6</v>
      </c>
      <c r="E382" s="4">
        <f>'FST imm. duration'!C382</f>
        <v>2005</v>
      </c>
      <c r="F382" s="2" t="s">
        <v>923</v>
      </c>
      <c r="G382" s="2" t="s">
        <v>954</v>
      </c>
      <c r="H382" s="2" t="s">
        <v>1385</v>
      </c>
      <c r="I382" s="2">
        <v>56</v>
      </c>
      <c r="J382" s="2" t="s">
        <v>943</v>
      </c>
      <c r="K382" s="2" t="s">
        <v>943</v>
      </c>
      <c r="L382" s="2" t="s">
        <v>1655</v>
      </c>
      <c r="M382" s="2" t="s">
        <v>943</v>
      </c>
      <c r="N382" s="2" t="s">
        <v>943</v>
      </c>
      <c r="O382" s="80" t="s">
        <v>1930</v>
      </c>
      <c r="P382" s="2">
        <v>23</v>
      </c>
      <c r="Q382" s="2" t="s">
        <v>1988</v>
      </c>
      <c r="R382" s="2" t="s">
        <v>1101</v>
      </c>
      <c r="S382" s="2" t="s">
        <v>1614</v>
      </c>
      <c r="T382" s="2" t="s">
        <v>1153</v>
      </c>
      <c r="U382" s="2">
        <v>1</v>
      </c>
      <c r="V382" s="2" t="s">
        <v>2082</v>
      </c>
      <c r="W382" s="2">
        <v>1</v>
      </c>
      <c r="X382" s="2" t="s">
        <v>1143</v>
      </c>
      <c r="Y382" s="2">
        <v>3</v>
      </c>
      <c r="Z382" s="2">
        <v>1</v>
      </c>
      <c r="AA382" s="2">
        <v>0</v>
      </c>
      <c r="AB382" s="2" t="s">
        <v>947</v>
      </c>
      <c r="AC382" s="2" t="s">
        <v>921</v>
      </c>
      <c r="AD382" s="2" t="s">
        <v>1656</v>
      </c>
      <c r="AE382" s="2">
        <v>45</v>
      </c>
      <c r="AF382" s="2">
        <v>15</v>
      </c>
      <c r="AG382" s="2">
        <v>35</v>
      </c>
      <c r="AH382" s="2">
        <v>25</v>
      </c>
      <c r="AI382" s="2" t="s">
        <v>1634</v>
      </c>
      <c r="AJ382" s="85" t="s">
        <v>1378</v>
      </c>
    </row>
    <row r="383" spans="1:36" x14ac:dyDescent="0.3">
      <c r="A383" s="85">
        <v>382</v>
      </c>
      <c r="B383" s="19" t="str">
        <f>'FST imm. duration'!B383</f>
        <v xml:space="preserve">SHIMAZU et al. </v>
      </c>
      <c r="C383" s="2" t="str">
        <f>'FST imm. duration'!E383</f>
        <v>Figure3-a</v>
      </c>
      <c r="D383" s="4">
        <f>'FST imm. duration'!D383</f>
        <v>7</v>
      </c>
      <c r="E383" s="4">
        <f>'FST imm. duration'!C383</f>
        <v>2005</v>
      </c>
      <c r="F383" s="2" t="s">
        <v>923</v>
      </c>
      <c r="G383" s="2" t="s">
        <v>954</v>
      </c>
      <c r="H383" s="2" t="s">
        <v>1385</v>
      </c>
      <c r="I383" s="2">
        <v>56</v>
      </c>
      <c r="J383" s="2" t="s">
        <v>943</v>
      </c>
      <c r="K383" s="2" t="s">
        <v>943</v>
      </c>
      <c r="L383" s="2" t="s">
        <v>1655</v>
      </c>
      <c r="M383" s="2" t="s">
        <v>943</v>
      </c>
      <c r="N383" s="2" t="s">
        <v>943</v>
      </c>
      <c r="O383" s="80" t="s">
        <v>1930</v>
      </c>
      <c r="P383" s="2">
        <v>23</v>
      </c>
      <c r="Q383" s="2" t="s">
        <v>1988</v>
      </c>
      <c r="R383" s="2" t="s">
        <v>1101</v>
      </c>
      <c r="S383" s="2" t="s">
        <v>1614</v>
      </c>
      <c r="T383" s="2" t="s">
        <v>1153</v>
      </c>
      <c r="U383" s="2">
        <v>3</v>
      </c>
      <c r="V383" s="2" t="s">
        <v>2082</v>
      </c>
      <c r="W383" s="2">
        <v>1</v>
      </c>
      <c r="X383" s="2" t="s">
        <v>1143</v>
      </c>
      <c r="Y383" s="2">
        <v>3</v>
      </c>
      <c r="Z383" s="2">
        <v>1</v>
      </c>
      <c r="AA383" s="2">
        <v>0</v>
      </c>
      <c r="AB383" s="2" t="s">
        <v>947</v>
      </c>
      <c r="AC383" s="2" t="s">
        <v>921</v>
      </c>
      <c r="AD383" s="2" t="s">
        <v>1656</v>
      </c>
      <c r="AE383" s="2">
        <v>45</v>
      </c>
      <c r="AF383" s="2">
        <v>15</v>
      </c>
      <c r="AG383" s="2">
        <v>35</v>
      </c>
      <c r="AH383" s="2">
        <v>25</v>
      </c>
      <c r="AI383" s="2" t="s">
        <v>1634</v>
      </c>
      <c r="AJ383" s="85" t="s">
        <v>1378</v>
      </c>
    </row>
    <row r="384" spans="1:36" x14ac:dyDescent="0.3">
      <c r="A384" s="85">
        <v>383</v>
      </c>
      <c r="B384" s="19" t="str">
        <f>'FST imm. duration'!B384</f>
        <v xml:space="preserve">SHIMAZU et al. </v>
      </c>
      <c r="C384" s="2" t="str">
        <f>'FST imm. duration'!E384</f>
        <v>Figure3-a</v>
      </c>
      <c r="D384" s="4">
        <f>'FST imm. duration'!D384</f>
        <v>8</v>
      </c>
      <c r="E384" s="4">
        <f>'FST imm. duration'!C384</f>
        <v>2005</v>
      </c>
      <c r="F384" s="2" t="s">
        <v>923</v>
      </c>
      <c r="G384" s="2" t="s">
        <v>954</v>
      </c>
      <c r="H384" s="2" t="s">
        <v>1385</v>
      </c>
      <c r="I384" s="2">
        <v>56</v>
      </c>
      <c r="J384" s="2" t="s">
        <v>943</v>
      </c>
      <c r="K384" s="2" t="s">
        <v>943</v>
      </c>
      <c r="L384" s="2" t="s">
        <v>1655</v>
      </c>
      <c r="M384" s="2" t="s">
        <v>943</v>
      </c>
      <c r="N384" s="2" t="s">
        <v>943</v>
      </c>
      <c r="O384" s="80" t="s">
        <v>1930</v>
      </c>
      <c r="P384" s="2">
        <v>23</v>
      </c>
      <c r="Q384" s="2" t="s">
        <v>1988</v>
      </c>
      <c r="R384" s="2" t="s">
        <v>1101</v>
      </c>
      <c r="S384" s="2" t="s">
        <v>1614</v>
      </c>
      <c r="T384" s="2" t="s">
        <v>1153</v>
      </c>
      <c r="U384" s="2">
        <v>10</v>
      </c>
      <c r="V384" s="2" t="s">
        <v>2082</v>
      </c>
      <c r="W384" s="2">
        <v>1</v>
      </c>
      <c r="X384" s="2" t="s">
        <v>1143</v>
      </c>
      <c r="Y384" s="2">
        <v>3</v>
      </c>
      <c r="Z384" s="2">
        <v>1</v>
      </c>
      <c r="AA384" s="2">
        <v>0</v>
      </c>
      <c r="AB384" s="2" t="s">
        <v>947</v>
      </c>
      <c r="AC384" s="2" t="s">
        <v>921</v>
      </c>
      <c r="AD384" s="2" t="s">
        <v>1656</v>
      </c>
      <c r="AE384" s="2">
        <v>45</v>
      </c>
      <c r="AF384" s="2">
        <v>15</v>
      </c>
      <c r="AG384" s="2">
        <v>35</v>
      </c>
      <c r="AH384" s="2">
        <v>25</v>
      </c>
      <c r="AI384" s="2" t="s">
        <v>1634</v>
      </c>
      <c r="AJ384" s="85" t="s">
        <v>1378</v>
      </c>
    </row>
    <row r="385" spans="1:35" x14ac:dyDescent="0.3">
      <c r="A385" s="85">
        <v>384</v>
      </c>
      <c r="B385" s="19" t="str">
        <f>'FST imm. duration'!B385</f>
        <v xml:space="preserve">SHUTO et al. </v>
      </c>
      <c r="C385" s="2" t="str">
        <f>'FST imm. duration'!E385</f>
        <v>Table1</v>
      </c>
      <c r="D385" s="4">
        <f>'FST imm. duration'!D385</f>
        <v>1</v>
      </c>
      <c r="E385" s="4">
        <f>'FST imm. duration'!C385</f>
        <v>1993</v>
      </c>
      <c r="F385" s="2" t="s">
        <v>923</v>
      </c>
      <c r="G385" s="2" t="s">
        <v>953</v>
      </c>
      <c r="H385" s="2" t="s">
        <v>952</v>
      </c>
      <c r="I385" s="2" t="s">
        <v>943</v>
      </c>
      <c r="J385" s="2" t="s">
        <v>943</v>
      </c>
      <c r="K385" s="2" t="s">
        <v>1657</v>
      </c>
      <c r="L385" s="2" t="s">
        <v>1658</v>
      </c>
      <c r="M385" s="2" t="s">
        <v>943</v>
      </c>
      <c r="N385" s="2" t="s">
        <v>943</v>
      </c>
      <c r="O385" s="80" t="s">
        <v>1930</v>
      </c>
      <c r="P385" s="2" t="s">
        <v>1938</v>
      </c>
      <c r="Q385" s="2" t="s">
        <v>943</v>
      </c>
      <c r="R385" s="2" t="s">
        <v>1101</v>
      </c>
      <c r="S385" s="2" t="s">
        <v>945</v>
      </c>
      <c r="T385" s="2" t="s">
        <v>1151</v>
      </c>
      <c r="U385" s="2">
        <v>20</v>
      </c>
      <c r="V385" s="2" t="s">
        <v>2082</v>
      </c>
      <c r="W385" s="2">
        <v>1</v>
      </c>
      <c r="X385" s="2" t="s">
        <v>930</v>
      </c>
      <c r="Y385" s="2">
        <v>1</v>
      </c>
      <c r="Z385" s="2">
        <v>1</v>
      </c>
      <c r="AA385" s="2">
        <v>1</v>
      </c>
      <c r="AB385" s="2" t="s">
        <v>941</v>
      </c>
      <c r="AC385" s="2" t="s">
        <v>943</v>
      </c>
      <c r="AD385" s="2" t="s">
        <v>1660</v>
      </c>
      <c r="AE385" s="2">
        <v>30</v>
      </c>
      <c r="AF385" s="2">
        <v>18</v>
      </c>
      <c r="AG385" s="2">
        <v>18</v>
      </c>
      <c r="AH385" s="2">
        <v>25</v>
      </c>
      <c r="AI385" s="2" t="s">
        <v>943</v>
      </c>
    </row>
    <row r="386" spans="1:35" x14ac:dyDescent="0.3">
      <c r="A386" s="85">
        <v>385</v>
      </c>
      <c r="B386" s="19" t="str">
        <f>'FST imm. duration'!B386</f>
        <v xml:space="preserve">SHUTO et al. </v>
      </c>
      <c r="C386" s="2" t="str">
        <f>'FST imm. duration'!E386</f>
        <v>Table1</v>
      </c>
      <c r="D386" s="4">
        <f>'FST imm. duration'!D386</f>
        <v>2</v>
      </c>
      <c r="E386" s="4">
        <f>'FST imm. duration'!C386</f>
        <v>1993</v>
      </c>
      <c r="F386" s="2" t="s">
        <v>923</v>
      </c>
      <c r="G386" s="2" t="s">
        <v>953</v>
      </c>
      <c r="H386" s="2" t="s">
        <v>952</v>
      </c>
      <c r="I386" s="2" t="s">
        <v>943</v>
      </c>
      <c r="J386" s="2" t="s">
        <v>943</v>
      </c>
      <c r="K386" s="2" t="s">
        <v>1659</v>
      </c>
      <c r="L386" s="2" t="s">
        <v>1658</v>
      </c>
      <c r="M386" s="2" t="s">
        <v>943</v>
      </c>
      <c r="N386" s="2" t="s">
        <v>943</v>
      </c>
      <c r="O386" s="80" t="s">
        <v>1930</v>
      </c>
      <c r="P386" s="2" t="s">
        <v>1938</v>
      </c>
      <c r="Q386" s="2" t="s">
        <v>943</v>
      </c>
      <c r="R386" s="2" t="s">
        <v>1101</v>
      </c>
      <c r="S386" s="2" t="s">
        <v>945</v>
      </c>
      <c r="T386" s="2" t="s">
        <v>1151</v>
      </c>
      <c r="U386" s="2">
        <v>30</v>
      </c>
      <c r="V386" s="2" t="s">
        <v>2082</v>
      </c>
      <c r="W386" s="2">
        <v>1</v>
      </c>
      <c r="X386" s="2" t="s">
        <v>930</v>
      </c>
      <c r="Y386" s="2">
        <v>1</v>
      </c>
      <c r="Z386" s="2">
        <v>1</v>
      </c>
      <c r="AA386" s="2">
        <v>1</v>
      </c>
      <c r="AB386" s="2" t="s">
        <v>941</v>
      </c>
      <c r="AC386" s="2" t="s">
        <v>943</v>
      </c>
      <c r="AD386" s="2" t="s">
        <v>1660</v>
      </c>
      <c r="AE386" s="2">
        <v>30</v>
      </c>
      <c r="AF386" s="2">
        <v>18</v>
      </c>
      <c r="AG386" s="2">
        <v>18</v>
      </c>
      <c r="AH386" s="2">
        <v>25</v>
      </c>
      <c r="AI386" s="2" t="s">
        <v>943</v>
      </c>
    </row>
    <row r="387" spans="1:35" x14ac:dyDescent="0.3">
      <c r="A387" s="85">
        <v>386</v>
      </c>
      <c r="B387" s="19" t="str">
        <f>'FST imm. duration'!B387</f>
        <v xml:space="preserve">SINGH et al. </v>
      </c>
      <c r="C387" s="2" t="str">
        <f>'FST imm. duration'!E387</f>
        <v>Figure4</v>
      </c>
      <c r="D387" s="4">
        <f>'FST imm. duration'!D387</f>
        <v>1</v>
      </c>
      <c r="E387" s="4">
        <f>'FST imm. duration'!C387</f>
        <v>2016</v>
      </c>
      <c r="F387" s="2" t="s">
        <v>923</v>
      </c>
      <c r="G387" s="2" t="s">
        <v>953</v>
      </c>
      <c r="H387" s="2" t="s">
        <v>952</v>
      </c>
      <c r="I387" s="2" t="s">
        <v>1662</v>
      </c>
      <c r="J387" s="2" t="s">
        <v>1661</v>
      </c>
      <c r="K387" s="2" t="s">
        <v>1099</v>
      </c>
      <c r="L387" s="2" t="s">
        <v>1663</v>
      </c>
      <c r="M387" s="2" t="s">
        <v>943</v>
      </c>
      <c r="N387" s="2">
        <v>3</v>
      </c>
      <c r="O387" s="80" t="s">
        <v>943</v>
      </c>
      <c r="P387" s="2" t="s">
        <v>943</v>
      </c>
      <c r="Q387" s="2" t="s">
        <v>943</v>
      </c>
      <c r="R387" s="2" t="s">
        <v>1101</v>
      </c>
      <c r="S387" s="2" t="s">
        <v>1614</v>
      </c>
      <c r="T387" s="2" t="s">
        <v>1153</v>
      </c>
      <c r="U387" s="2">
        <v>10</v>
      </c>
      <c r="V387" s="2" t="s">
        <v>2082</v>
      </c>
      <c r="W387" s="2">
        <v>7</v>
      </c>
      <c r="X387" s="2" t="s">
        <v>1680</v>
      </c>
      <c r="Y387" s="2">
        <v>1</v>
      </c>
      <c r="Z387" s="2" t="s">
        <v>943</v>
      </c>
      <c r="AA387" s="2">
        <v>0</v>
      </c>
      <c r="AB387" s="2" t="s">
        <v>922</v>
      </c>
      <c r="AC387" s="2" t="s">
        <v>1089</v>
      </c>
      <c r="AD387" s="2" t="s">
        <v>1664</v>
      </c>
      <c r="AE387" s="2">
        <v>66</v>
      </c>
      <c r="AF387" s="2" t="s">
        <v>2004</v>
      </c>
      <c r="AG387" s="2">
        <v>30</v>
      </c>
      <c r="AH387" s="2">
        <v>24</v>
      </c>
      <c r="AI387" s="2" t="s">
        <v>943</v>
      </c>
    </row>
    <row r="388" spans="1:35" x14ac:dyDescent="0.3">
      <c r="A388" s="85">
        <v>387</v>
      </c>
      <c r="B388" s="19" t="str">
        <f>'FST imm. duration'!B388</f>
        <v xml:space="preserve">SUGIMOTO et al. </v>
      </c>
      <c r="C388" s="2" t="str">
        <f>'FST imm. duration'!E388</f>
        <v>Figure2-b</v>
      </c>
      <c r="D388" s="4">
        <f>'FST imm. duration'!D388</f>
        <v>1</v>
      </c>
      <c r="E388" s="4">
        <f>'FST imm. duration'!C388</f>
        <v>2010</v>
      </c>
      <c r="F388" s="2" t="s">
        <v>923</v>
      </c>
      <c r="G388" s="2" t="s">
        <v>954</v>
      </c>
      <c r="H388" s="2" t="s">
        <v>1188</v>
      </c>
      <c r="I388" s="2">
        <v>35</v>
      </c>
      <c r="J388" s="2" t="s">
        <v>943</v>
      </c>
      <c r="K388" s="2" t="s">
        <v>943</v>
      </c>
      <c r="L388" s="2" t="s">
        <v>1668</v>
      </c>
      <c r="M388" s="2" t="s">
        <v>943</v>
      </c>
      <c r="N388" s="2" t="s">
        <v>943</v>
      </c>
      <c r="O388" s="80" t="s">
        <v>1937</v>
      </c>
      <c r="P388" s="2" t="s">
        <v>1935</v>
      </c>
      <c r="Q388" s="2" t="s">
        <v>1942</v>
      </c>
      <c r="R388" s="2" t="s">
        <v>1101</v>
      </c>
      <c r="S388" s="2" t="s">
        <v>945</v>
      </c>
      <c r="T388" s="2" t="s">
        <v>1151</v>
      </c>
      <c r="U388" s="2">
        <v>10</v>
      </c>
      <c r="V388" s="2" t="s">
        <v>2082</v>
      </c>
      <c r="W388" s="2">
        <v>1</v>
      </c>
      <c r="X388" s="2" t="s">
        <v>930</v>
      </c>
      <c r="Y388" s="2">
        <v>1</v>
      </c>
      <c r="Z388" s="2">
        <v>0.5</v>
      </c>
      <c r="AA388" s="90">
        <v>1</v>
      </c>
      <c r="AB388" s="2" t="s">
        <v>1191</v>
      </c>
      <c r="AC388" s="2" t="s">
        <v>943</v>
      </c>
      <c r="AD388" s="2" t="s">
        <v>1669</v>
      </c>
      <c r="AE388" s="2">
        <v>25</v>
      </c>
      <c r="AF388" s="2">
        <v>10</v>
      </c>
      <c r="AG388" s="2">
        <v>10</v>
      </c>
      <c r="AH388" s="2" t="s">
        <v>1935</v>
      </c>
      <c r="AI388" s="2" t="s">
        <v>943</v>
      </c>
    </row>
    <row r="389" spans="1:35" x14ac:dyDescent="0.3">
      <c r="A389" s="85">
        <v>388</v>
      </c>
      <c r="B389" s="19" t="str">
        <f>'FST imm. duration'!B389</f>
        <v xml:space="preserve">SUGIMOTO et al. </v>
      </c>
      <c r="C389" s="2" t="str">
        <f>'FST imm. duration'!E389</f>
        <v>Figure2-b</v>
      </c>
      <c r="D389" s="4">
        <f>'FST imm. duration'!D389</f>
        <v>2</v>
      </c>
      <c r="E389" s="4">
        <f>'FST imm. duration'!C389</f>
        <v>2010</v>
      </c>
      <c r="F389" s="2" t="s">
        <v>923</v>
      </c>
      <c r="G389" s="2" t="s">
        <v>954</v>
      </c>
      <c r="H389" s="2" t="s">
        <v>1188</v>
      </c>
      <c r="I389" s="2">
        <v>35</v>
      </c>
      <c r="J389" s="2" t="s">
        <v>943</v>
      </c>
      <c r="K389" s="2" t="s">
        <v>943</v>
      </c>
      <c r="L389" s="2" t="s">
        <v>1668</v>
      </c>
      <c r="M389" s="2" t="s">
        <v>943</v>
      </c>
      <c r="N389" s="2" t="s">
        <v>943</v>
      </c>
      <c r="O389" s="80" t="s">
        <v>1937</v>
      </c>
      <c r="P389" s="2" t="s">
        <v>1935</v>
      </c>
      <c r="Q389" s="2" t="s">
        <v>1942</v>
      </c>
      <c r="R389" s="2" t="s">
        <v>1101</v>
      </c>
      <c r="S389" s="2" t="s">
        <v>945</v>
      </c>
      <c r="T389" s="2" t="s">
        <v>1151</v>
      </c>
      <c r="U389" s="2">
        <v>25</v>
      </c>
      <c r="V389" s="2" t="s">
        <v>2082</v>
      </c>
      <c r="W389" s="2">
        <v>1</v>
      </c>
      <c r="X389" s="2" t="s">
        <v>930</v>
      </c>
      <c r="Y389" s="2">
        <v>1</v>
      </c>
      <c r="Z389" s="2">
        <v>0.5</v>
      </c>
      <c r="AA389" s="90">
        <v>1</v>
      </c>
      <c r="AB389" s="2" t="s">
        <v>1191</v>
      </c>
      <c r="AC389" s="2" t="s">
        <v>943</v>
      </c>
      <c r="AD389" s="2" t="s">
        <v>1669</v>
      </c>
      <c r="AE389" s="2">
        <v>25</v>
      </c>
      <c r="AF389" s="2">
        <v>10</v>
      </c>
      <c r="AG389" s="2">
        <v>10</v>
      </c>
      <c r="AH389" s="2" t="s">
        <v>1169</v>
      </c>
      <c r="AI389" s="2" t="s">
        <v>943</v>
      </c>
    </row>
    <row r="390" spans="1:35" x14ac:dyDescent="0.3">
      <c r="A390" s="85">
        <v>389</v>
      </c>
      <c r="B390" s="19" t="str">
        <f>'FST imm. duration'!B390</f>
        <v xml:space="preserve">SUGIMOTO et al. </v>
      </c>
      <c r="C390" s="2" t="str">
        <f>'FST imm. duration'!E390</f>
        <v>Figure2-b</v>
      </c>
      <c r="D390" s="4">
        <f>'FST imm. duration'!D390</f>
        <v>3</v>
      </c>
      <c r="E390" s="4">
        <f>'FST imm. duration'!C390</f>
        <v>2010</v>
      </c>
      <c r="F390" s="2" t="s">
        <v>923</v>
      </c>
      <c r="G390" s="2" t="s">
        <v>954</v>
      </c>
      <c r="H390" s="2" t="s">
        <v>1188</v>
      </c>
      <c r="I390" s="2">
        <v>35</v>
      </c>
      <c r="J390" s="2" t="s">
        <v>943</v>
      </c>
      <c r="K390" s="2" t="s">
        <v>943</v>
      </c>
      <c r="L390" s="2" t="s">
        <v>1668</v>
      </c>
      <c r="M390" s="2" t="s">
        <v>943</v>
      </c>
      <c r="N390" s="2" t="s">
        <v>943</v>
      </c>
      <c r="O390" s="80" t="s">
        <v>1937</v>
      </c>
      <c r="P390" s="2" t="s">
        <v>1935</v>
      </c>
      <c r="Q390" s="2" t="s">
        <v>1942</v>
      </c>
      <c r="R390" s="2" t="s">
        <v>1101</v>
      </c>
      <c r="S390" s="2" t="s">
        <v>945</v>
      </c>
      <c r="T390" s="2" t="s">
        <v>1151</v>
      </c>
      <c r="U390" s="2">
        <v>50</v>
      </c>
      <c r="V390" s="2" t="s">
        <v>2082</v>
      </c>
      <c r="W390" s="2">
        <v>1</v>
      </c>
      <c r="X390" s="2" t="s">
        <v>930</v>
      </c>
      <c r="Y390" s="2">
        <v>1</v>
      </c>
      <c r="Z390" s="2">
        <v>0.5</v>
      </c>
      <c r="AA390" s="90">
        <v>1</v>
      </c>
      <c r="AB390" s="2" t="s">
        <v>1191</v>
      </c>
      <c r="AC390" s="2" t="s">
        <v>943</v>
      </c>
      <c r="AD390" s="2" t="s">
        <v>1669</v>
      </c>
      <c r="AE390" s="2">
        <v>25</v>
      </c>
      <c r="AF390" s="2">
        <v>10</v>
      </c>
      <c r="AG390" s="2">
        <v>10</v>
      </c>
      <c r="AH390" s="2" t="s">
        <v>1936</v>
      </c>
      <c r="AI390" s="2" t="s">
        <v>943</v>
      </c>
    </row>
    <row r="391" spans="1:35" x14ac:dyDescent="0.3">
      <c r="A391" s="85">
        <v>390</v>
      </c>
      <c r="B391" s="19" t="str">
        <f>'FST imm. duration'!B391</f>
        <v xml:space="preserve">SUGIMOTO et al. </v>
      </c>
      <c r="C391" s="2" t="str">
        <f>'FST imm. duration'!E391</f>
        <v>Figure2-c</v>
      </c>
      <c r="D391" s="4">
        <f>'FST imm. duration'!D391</f>
        <v>4</v>
      </c>
      <c r="E391" s="4">
        <f>'FST imm. duration'!C391</f>
        <v>2010</v>
      </c>
      <c r="F391" s="2" t="s">
        <v>923</v>
      </c>
      <c r="G391" s="2" t="s">
        <v>954</v>
      </c>
      <c r="H391" s="2" t="s">
        <v>1188</v>
      </c>
      <c r="I391" s="2">
        <v>35</v>
      </c>
      <c r="J391" s="2" t="s">
        <v>943</v>
      </c>
      <c r="K391" s="2" t="s">
        <v>943</v>
      </c>
      <c r="L391" s="2" t="s">
        <v>1668</v>
      </c>
      <c r="M391" s="2" t="s">
        <v>943</v>
      </c>
      <c r="N391" s="2" t="s">
        <v>943</v>
      </c>
      <c r="O391" s="80" t="s">
        <v>1937</v>
      </c>
      <c r="P391" s="2" t="s">
        <v>1935</v>
      </c>
      <c r="Q391" s="2" t="s">
        <v>1942</v>
      </c>
      <c r="R391" s="2" t="s">
        <v>1101</v>
      </c>
      <c r="S391" s="2" t="s">
        <v>1618</v>
      </c>
      <c r="T391" s="2" t="s">
        <v>1530</v>
      </c>
      <c r="U391" s="2">
        <v>10</v>
      </c>
      <c r="V391" s="2" t="s">
        <v>2082</v>
      </c>
      <c r="W391" s="2">
        <v>1</v>
      </c>
      <c r="X391" s="2" t="s">
        <v>930</v>
      </c>
      <c r="Y391" s="2">
        <v>1</v>
      </c>
      <c r="Z391" s="2">
        <v>0.5</v>
      </c>
      <c r="AA391" s="90">
        <v>1</v>
      </c>
      <c r="AB391" s="2" t="s">
        <v>1191</v>
      </c>
      <c r="AC391" s="2" t="s">
        <v>943</v>
      </c>
      <c r="AD391" s="2" t="s">
        <v>1669</v>
      </c>
      <c r="AE391" s="2">
        <v>25</v>
      </c>
      <c r="AF391" s="2">
        <v>10</v>
      </c>
      <c r="AG391" s="2">
        <v>10</v>
      </c>
      <c r="AH391" s="2" t="s">
        <v>1360</v>
      </c>
      <c r="AI391" s="2" t="s">
        <v>943</v>
      </c>
    </row>
    <row r="392" spans="1:35" x14ac:dyDescent="0.3">
      <c r="A392" s="85">
        <v>391</v>
      </c>
      <c r="B392" s="19" t="str">
        <f>'FST imm. duration'!B392</f>
        <v xml:space="preserve">SUGIMOTO et al. </v>
      </c>
      <c r="C392" s="2" t="str">
        <f>'FST imm. duration'!E392</f>
        <v>Figure2-c</v>
      </c>
      <c r="D392" s="4">
        <f>'FST imm. duration'!D392</f>
        <v>5</v>
      </c>
      <c r="E392" s="4">
        <f>'FST imm. duration'!C392</f>
        <v>2010</v>
      </c>
      <c r="F392" s="2" t="s">
        <v>923</v>
      </c>
      <c r="G392" s="2" t="s">
        <v>954</v>
      </c>
      <c r="H392" s="2" t="s">
        <v>1188</v>
      </c>
      <c r="I392" s="2">
        <v>35</v>
      </c>
      <c r="J392" s="2" t="s">
        <v>943</v>
      </c>
      <c r="K392" s="2" t="s">
        <v>943</v>
      </c>
      <c r="L392" s="2" t="s">
        <v>1668</v>
      </c>
      <c r="M392" s="2" t="s">
        <v>943</v>
      </c>
      <c r="N392" s="2" t="s">
        <v>943</v>
      </c>
      <c r="O392" s="80" t="s">
        <v>1937</v>
      </c>
      <c r="P392" s="2" t="s">
        <v>1935</v>
      </c>
      <c r="Q392" s="2" t="s">
        <v>1942</v>
      </c>
      <c r="R392" s="2" t="s">
        <v>1101</v>
      </c>
      <c r="S392" s="2" t="s">
        <v>1618</v>
      </c>
      <c r="T392" s="2" t="s">
        <v>1530</v>
      </c>
      <c r="U392" s="2">
        <v>25</v>
      </c>
      <c r="V392" s="2" t="s">
        <v>2082</v>
      </c>
      <c r="W392" s="2">
        <v>1</v>
      </c>
      <c r="X392" s="2" t="s">
        <v>930</v>
      </c>
      <c r="Y392" s="2">
        <v>1</v>
      </c>
      <c r="Z392" s="2">
        <v>0.5</v>
      </c>
      <c r="AA392" s="90">
        <v>1</v>
      </c>
      <c r="AB392" s="2" t="s">
        <v>1191</v>
      </c>
      <c r="AC392" s="2" t="s">
        <v>943</v>
      </c>
      <c r="AD392" s="2" t="s">
        <v>1669</v>
      </c>
      <c r="AE392" s="2">
        <v>25</v>
      </c>
      <c r="AF392" s="2">
        <v>10</v>
      </c>
      <c r="AG392" s="2">
        <v>10</v>
      </c>
      <c r="AH392" s="2" t="s">
        <v>1475</v>
      </c>
      <c r="AI392" s="2" t="s">
        <v>943</v>
      </c>
    </row>
    <row r="393" spans="1:35" x14ac:dyDescent="0.3">
      <c r="A393" s="85">
        <v>392</v>
      </c>
      <c r="B393" s="19" t="str">
        <f>'FST imm. duration'!B393</f>
        <v xml:space="preserve">SUGIMOTO et al. </v>
      </c>
      <c r="C393" s="2" t="str">
        <f>'FST imm. duration'!E393</f>
        <v>Figure2-c</v>
      </c>
      <c r="D393" s="4">
        <f>'FST imm. duration'!D393</f>
        <v>6</v>
      </c>
      <c r="E393" s="4">
        <f>'FST imm. duration'!C393</f>
        <v>2010</v>
      </c>
      <c r="F393" s="2" t="s">
        <v>923</v>
      </c>
      <c r="G393" s="2" t="s">
        <v>954</v>
      </c>
      <c r="H393" s="2" t="s">
        <v>1188</v>
      </c>
      <c r="I393" s="2">
        <v>35</v>
      </c>
      <c r="J393" s="2" t="s">
        <v>943</v>
      </c>
      <c r="K393" s="2" t="s">
        <v>943</v>
      </c>
      <c r="L393" s="2" t="s">
        <v>1668</v>
      </c>
      <c r="M393" s="2" t="s">
        <v>943</v>
      </c>
      <c r="N393" s="2" t="s">
        <v>943</v>
      </c>
      <c r="O393" s="80" t="s">
        <v>1937</v>
      </c>
      <c r="P393" s="2" t="s">
        <v>1935</v>
      </c>
      <c r="Q393" s="2" t="s">
        <v>1942</v>
      </c>
      <c r="R393" s="2" t="s">
        <v>1101</v>
      </c>
      <c r="S393" s="2" t="s">
        <v>1618</v>
      </c>
      <c r="T393" s="2" t="s">
        <v>1530</v>
      </c>
      <c r="U393" s="2">
        <v>50</v>
      </c>
      <c r="V393" s="2" t="s">
        <v>2082</v>
      </c>
      <c r="W393" s="2">
        <v>1</v>
      </c>
      <c r="X393" s="2" t="s">
        <v>930</v>
      </c>
      <c r="Y393" s="2">
        <v>1</v>
      </c>
      <c r="Z393" s="2">
        <v>0.5</v>
      </c>
      <c r="AA393" s="90">
        <v>1</v>
      </c>
      <c r="AB393" s="2" t="s">
        <v>1191</v>
      </c>
      <c r="AC393" s="2" t="s">
        <v>943</v>
      </c>
      <c r="AD393" s="2" t="s">
        <v>1669</v>
      </c>
      <c r="AE393" s="2">
        <v>25</v>
      </c>
      <c r="AF393" s="2">
        <v>10</v>
      </c>
      <c r="AG393" s="2">
        <v>10</v>
      </c>
      <c r="AH393" s="2" t="s">
        <v>2005</v>
      </c>
      <c r="AI393" s="2" t="s">
        <v>943</v>
      </c>
    </row>
    <row r="394" spans="1:35" x14ac:dyDescent="0.3">
      <c r="A394" s="85">
        <v>393</v>
      </c>
      <c r="B394" s="19" t="str">
        <f>'FST imm. duration'!B394</f>
        <v xml:space="preserve">SUGIMOTO et al. </v>
      </c>
      <c r="C394" s="2" t="str">
        <f>'FST imm. duration'!E394</f>
        <v>Figure1</v>
      </c>
      <c r="D394" s="4">
        <f>'FST imm. duration'!D394</f>
        <v>1</v>
      </c>
      <c r="E394" s="4">
        <f>'FST imm. duration'!C394</f>
        <v>2011</v>
      </c>
      <c r="F394" s="2" t="s">
        <v>923</v>
      </c>
      <c r="G394" s="2" t="s">
        <v>954</v>
      </c>
      <c r="H394" s="2" t="s">
        <v>1188</v>
      </c>
      <c r="I394" s="2" t="s">
        <v>1671</v>
      </c>
      <c r="J394" s="2" t="s">
        <v>943</v>
      </c>
      <c r="K394" s="2" t="s">
        <v>943</v>
      </c>
      <c r="L394" s="2" t="s">
        <v>1672</v>
      </c>
      <c r="M394" s="2" t="s">
        <v>943</v>
      </c>
      <c r="N394" s="2">
        <v>5</v>
      </c>
      <c r="O394" s="80" t="s">
        <v>1930</v>
      </c>
      <c r="P394" s="2" t="s">
        <v>1935</v>
      </c>
      <c r="Q394" s="2" t="s">
        <v>1942</v>
      </c>
      <c r="R394" s="2" t="s">
        <v>1101</v>
      </c>
      <c r="S394" s="2" t="s">
        <v>962</v>
      </c>
      <c r="T394" s="2" t="s">
        <v>1150</v>
      </c>
      <c r="U394" s="2">
        <v>0.5</v>
      </c>
      <c r="V394" s="2" t="s">
        <v>2082</v>
      </c>
      <c r="W394" s="2">
        <v>1</v>
      </c>
      <c r="X394" s="2" t="s">
        <v>930</v>
      </c>
      <c r="Y394" s="2">
        <v>1</v>
      </c>
      <c r="Z394" s="2">
        <v>1</v>
      </c>
      <c r="AA394" s="2">
        <v>0</v>
      </c>
      <c r="AB394" s="2" t="s">
        <v>1191</v>
      </c>
      <c r="AC394" s="2" t="s">
        <v>943</v>
      </c>
      <c r="AD394" s="2" t="s">
        <v>1673</v>
      </c>
      <c r="AE394" s="2">
        <v>25</v>
      </c>
      <c r="AF394" s="2">
        <v>10</v>
      </c>
      <c r="AG394" s="2">
        <v>10</v>
      </c>
      <c r="AH394" s="2" t="s">
        <v>1641</v>
      </c>
      <c r="AI394" s="2" t="s">
        <v>40</v>
      </c>
    </row>
    <row r="395" spans="1:35" x14ac:dyDescent="0.3">
      <c r="A395" s="85">
        <v>394</v>
      </c>
      <c r="B395" s="19" t="str">
        <f>'FST imm. duration'!B395</f>
        <v xml:space="preserve">SUGIMOTO et al. </v>
      </c>
      <c r="C395" s="2" t="str">
        <f>'FST imm. duration'!E395</f>
        <v>Figure1</v>
      </c>
      <c r="D395" s="4">
        <f>'FST imm. duration'!D395</f>
        <v>2</v>
      </c>
      <c r="E395" s="4">
        <f>'FST imm. duration'!C395</f>
        <v>2011</v>
      </c>
      <c r="F395" s="2" t="s">
        <v>923</v>
      </c>
      <c r="G395" s="2" t="s">
        <v>954</v>
      </c>
      <c r="H395" s="2" t="s">
        <v>1188</v>
      </c>
      <c r="I395" s="2" t="s">
        <v>1671</v>
      </c>
      <c r="J395" s="2" t="s">
        <v>943</v>
      </c>
      <c r="K395" s="2" t="s">
        <v>943</v>
      </c>
      <c r="L395" s="2" t="s">
        <v>1672</v>
      </c>
      <c r="M395" s="2" t="s">
        <v>943</v>
      </c>
      <c r="N395" s="2">
        <v>5</v>
      </c>
      <c r="O395" s="80" t="s">
        <v>1930</v>
      </c>
      <c r="P395" s="2" t="s">
        <v>1935</v>
      </c>
      <c r="Q395" s="2" t="s">
        <v>1942</v>
      </c>
      <c r="R395" s="2" t="s">
        <v>1101</v>
      </c>
      <c r="S395" s="2" t="s">
        <v>962</v>
      </c>
      <c r="T395" s="2" t="s">
        <v>1150</v>
      </c>
      <c r="U395" s="2">
        <v>1</v>
      </c>
      <c r="V395" s="2" t="s">
        <v>2082</v>
      </c>
      <c r="W395" s="2">
        <v>1</v>
      </c>
      <c r="X395" s="2" t="s">
        <v>930</v>
      </c>
      <c r="Y395" s="2">
        <v>1</v>
      </c>
      <c r="Z395" s="2">
        <v>1</v>
      </c>
      <c r="AA395" s="2">
        <v>0</v>
      </c>
      <c r="AB395" s="2" t="s">
        <v>1191</v>
      </c>
      <c r="AC395" s="2" t="s">
        <v>943</v>
      </c>
      <c r="AD395" s="2" t="s">
        <v>1673</v>
      </c>
      <c r="AE395" s="2">
        <v>25</v>
      </c>
      <c r="AF395" s="2">
        <v>10</v>
      </c>
      <c r="AG395" s="2">
        <v>10</v>
      </c>
      <c r="AH395" s="2" t="s">
        <v>2006</v>
      </c>
      <c r="AI395" s="2" t="s">
        <v>40</v>
      </c>
    </row>
    <row r="396" spans="1:35" x14ac:dyDescent="0.3">
      <c r="A396" s="85">
        <v>395</v>
      </c>
      <c r="B396" s="19" t="str">
        <f>'FST imm. duration'!B396</f>
        <v xml:space="preserve">SUGIMOTO et al. </v>
      </c>
      <c r="C396" s="2" t="str">
        <f>'FST imm. duration'!E396</f>
        <v>Figure1</v>
      </c>
      <c r="D396" s="4">
        <f>'FST imm. duration'!D396</f>
        <v>3</v>
      </c>
      <c r="E396" s="4">
        <f>'FST imm. duration'!C396</f>
        <v>2011</v>
      </c>
      <c r="F396" s="2" t="s">
        <v>923</v>
      </c>
      <c r="G396" s="2" t="s">
        <v>954</v>
      </c>
      <c r="H396" s="2" t="s">
        <v>1188</v>
      </c>
      <c r="I396" s="2" t="s">
        <v>1671</v>
      </c>
      <c r="J396" s="2" t="s">
        <v>943</v>
      </c>
      <c r="K396" s="2" t="s">
        <v>943</v>
      </c>
      <c r="L396" s="2" t="s">
        <v>1672</v>
      </c>
      <c r="M396" s="2" t="s">
        <v>943</v>
      </c>
      <c r="N396" s="2">
        <v>5</v>
      </c>
      <c r="O396" s="80" t="s">
        <v>1930</v>
      </c>
      <c r="P396" s="2" t="s">
        <v>1935</v>
      </c>
      <c r="Q396" s="2" t="s">
        <v>1942</v>
      </c>
      <c r="R396" s="2" t="s">
        <v>1101</v>
      </c>
      <c r="S396" s="2" t="s">
        <v>962</v>
      </c>
      <c r="T396" s="2" t="s">
        <v>1150</v>
      </c>
      <c r="U396" s="2">
        <v>5</v>
      </c>
      <c r="V396" s="2" t="s">
        <v>2082</v>
      </c>
      <c r="W396" s="2">
        <v>1</v>
      </c>
      <c r="X396" s="2" t="s">
        <v>930</v>
      </c>
      <c r="Y396" s="2">
        <v>1</v>
      </c>
      <c r="Z396" s="2">
        <v>1</v>
      </c>
      <c r="AA396" s="2">
        <v>0</v>
      </c>
      <c r="AB396" s="2" t="s">
        <v>1191</v>
      </c>
      <c r="AC396" s="2" t="s">
        <v>943</v>
      </c>
      <c r="AD396" s="2" t="s">
        <v>1673</v>
      </c>
      <c r="AE396" s="2">
        <v>25</v>
      </c>
      <c r="AF396" s="2">
        <v>10</v>
      </c>
      <c r="AG396" s="2">
        <v>10</v>
      </c>
      <c r="AH396" s="2" t="s">
        <v>2007</v>
      </c>
      <c r="AI396" s="2" t="s">
        <v>40</v>
      </c>
    </row>
    <row r="397" spans="1:35" x14ac:dyDescent="0.3">
      <c r="A397" s="85">
        <v>396</v>
      </c>
      <c r="B397" s="19" t="str">
        <f>'FST imm. duration'!B397</f>
        <v xml:space="preserve">SUGIMOTO et al. </v>
      </c>
      <c r="C397" s="2" t="str">
        <f>'FST imm. duration'!E397</f>
        <v>Figure1</v>
      </c>
      <c r="D397" s="4">
        <f>'FST imm. duration'!D397</f>
        <v>4</v>
      </c>
      <c r="E397" s="4">
        <f>'FST imm. duration'!C397</f>
        <v>2011</v>
      </c>
      <c r="F397" s="2" t="s">
        <v>923</v>
      </c>
      <c r="G397" s="2" t="s">
        <v>954</v>
      </c>
      <c r="H397" s="2" t="s">
        <v>1385</v>
      </c>
      <c r="I397" s="2" t="s">
        <v>1671</v>
      </c>
      <c r="J397" s="2" t="s">
        <v>943</v>
      </c>
      <c r="K397" s="2" t="s">
        <v>943</v>
      </c>
      <c r="L397" s="2" t="s">
        <v>1672</v>
      </c>
      <c r="M397" s="2" t="s">
        <v>943</v>
      </c>
      <c r="N397" s="2">
        <v>5</v>
      </c>
      <c r="O397" s="80" t="s">
        <v>1930</v>
      </c>
      <c r="P397" s="2" t="s">
        <v>1935</v>
      </c>
      <c r="Q397" s="2" t="s">
        <v>1942</v>
      </c>
      <c r="R397" s="2" t="s">
        <v>1101</v>
      </c>
      <c r="S397" s="2" t="s">
        <v>962</v>
      </c>
      <c r="T397" s="2" t="s">
        <v>1150</v>
      </c>
      <c r="U397" s="2">
        <v>0.5</v>
      </c>
      <c r="V397" s="2" t="s">
        <v>2082</v>
      </c>
      <c r="W397" s="2">
        <v>1</v>
      </c>
      <c r="X397" s="2" t="s">
        <v>930</v>
      </c>
      <c r="Y397" s="2">
        <v>1</v>
      </c>
      <c r="Z397" s="2">
        <v>1</v>
      </c>
      <c r="AA397" s="2">
        <v>0</v>
      </c>
      <c r="AB397" s="2" t="s">
        <v>1191</v>
      </c>
      <c r="AC397" s="2" t="s">
        <v>943</v>
      </c>
      <c r="AD397" s="2" t="s">
        <v>1673</v>
      </c>
      <c r="AE397" s="2">
        <v>25</v>
      </c>
      <c r="AF397" s="2">
        <v>10</v>
      </c>
      <c r="AG397" s="2">
        <v>10</v>
      </c>
      <c r="AH397" s="2" t="s">
        <v>2008</v>
      </c>
      <c r="AI397" s="2" t="s">
        <v>40</v>
      </c>
    </row>
    <row r="398" spans="1:35" x14ac:dyDescent="0.3">
      <c r="A398" s="85">
        <v>397</v>
      </c>
      <c r="B398" s="19" t="str">
        <f>'FST imm. duration'!B398</f>
        <v xml:space="preserve">SUGIMOTO et al. </v>
      </c>
      <c r="C398" s="2" t="str">
        <f>'FST imm. duration'!E398</f>
        <v>Figure1</v>
      </c>
      <c r="D398" s="4">
        <f>'FST imm. duration'!D398</f>
        <v>5</v>
      </c>
      <c r="E398" s="4">
        <f>'FST imm. duration'!C398</f>
        <v>2011</v>
      </c>
      <c r="F398" s="2" t="s">
        <v>923</v>
      </c>
      <c r="G398" s="2" t="s">
        <v>954</v>
      </c>
      <c r="H398" s="2" t="s">
        <v>1385</v>
      </c>
      <c r="I398" s="2" t="s">
        <v>1671</v>
      </c>
      <c r="J398" s="2" t="s">
        <v>943</v>
      </c>
      <c r="K398" s="2" t="s">
        <v>943</v>
      </c>
      <c r="L398" s="2" t="s">
        <v>1672</v>
      </c>
      <c r="M398" s="2" t="s">
        <v>943</v>
      </c>
      <c r="N398" s="2">
        <v>5</v>
      </c>
      <c r="O398" s="80" t="s">
        <v>1930</v>
      </c>
      <c r="P398" s="2" t="s">
        <v>1935</v>
      </c>
      <c r="Q398" s="2" t="s">
        <v>1942</v>
      </c>
      <c r="R398" s="2" t="s">
        <v>1101</v>
      </c>
      <c r="S398" s="2" t="s">
        <v>962</v>
      </c>
      <c r="T398" s="2" t="s">
        <v>1150</v>
      </c>
      <c r="U398" s="2">
        <v>1</v>
      </c>
      <c r="V398" s="2" t="s">
        <v>2082</v>
      </c>
      <c r="W398" s="2">
        <v>1</v>
      </c>
      <c r="X398" s="2" t="s">
        <v>930</v>
      </c>
      <c r="Y398" s="2">
        <v>1</v>
      </c>
      <c r="Z398" s="2">
        <v>1</v>
      </c>
      <c r="AA398" s="2">
        <v>0</v>
      </c>
      <c r="AB398" s="2" t="s">
        <v>1191</v>
      </c>
      <c r="AC398" s="2" t="s">
        <v>943</v>
      </c>
      <c r="AD398" s="2" t="s">
        <v>1673</v>
      </c>
      <c r="AE398" s="2">
        <v>25</v>
      </c>
      <c r="AF398" s="2">
        <v>10</v>
      </c>
      <c r="AG398" s="2">
        <v>10</v>
      </c>
      <c r="AH398" s="2" t="s">
        <v>2009</v>
      </c>
      <c r="AI398" s="2" t="s">
        <v>40</v>
      </c>
    </row>
    <row r="399" spans="1:35" x14ac:dyDescent="0.3">
      <c r="A399" s="85">
        <v>398</v>
      </c>
      <c r="B399" s="19" t="str">
        <f>'FST imm. duration'!B399</f>
        <v xml:space="preserve">SUGIMOTO et al. </v>
      </c>
      <c r="C399" s="2" t="str">
        <f>'FST imm. duration'!E399</f>
        <v>Figure1</v>
      </c>
      <c r="D399" s="4">
        <f>'FST imm. duration'!D399</f>
        <v>6</v>
      </c>
      <c r="E399" s="4">
        <f>'FST imm. duration'!C399</f>
        <v>2011</v>
      </c>
      <c r="F399" s="2" t="s">
        <v>923</v>
      </c>
      <c r="G399" s="2" t="s">
        <v>954</v>
      </c>
      <c r="H399" s="2" t="s">
        <v>1385</v>
      </c>
      <c r="I399" s="2" t="s">
        <v>1671</v>
      </c>
      <c r="J399" s="2" t="s">
        <v>943</v>
      </c>
      <c r="K399" s="2" t="s">
        <v>943</v>
      </c>
      <c r="L399" s="2" t="s">
        <v>1672</v>
      </c>
      <c r="M399" s="2" t="s">
        <v>943</v>
      </c>
      <c r="N399" s="2">
        <v>5</v>
      </c>
      <c r="O399" s="80" t="s">
        <v>1930</v>
      </c>
      <c r="P399" s="2" t="s">
        <v>1935</v>
      </c>
      <c r="Q399" s="2" t="s">
        <v>1942</v>
      </c>
      <c r="R399" s="2" t="s">
        <v>1101</v>
      </c>
      <c r="S399" s="2" t="s">
        <v>962</v>
      </c>
      <c r="T399" s="2" t="s">
        <v>1150</v>
      </c>
      <c r="U399" s="2">
        <v>5</v>
      </c>
      <c r="V399" s="2" t="s">
        <v>2082</v>
      </c>
      <c r="W399" s="2">
        <v>1</v>
      </c>
      <c r="X399" s="2" t="s">
        <v>930</v>
      </c>
      <c r="Y399" s="2">
        <v>1</v>
      </c>
      <c r="Z399" s="2">
        <v>1</v>
      </c>
      <c r="AA399" s="2">
        <v>0</v>
      </c>
      <c r="AB399" s="2" t="s">
        <v>1191</v>
      </c>
      <c r="AC399" s="2" t="s">
        <v>943</v>
      </c>
      <c r="AD399" s="2" t="s">
        <v>1673</v>
      </c>
      <c r="AE399" s="2">
        <v>25</v>
      </c>
      <c r="AF399" s="2">
        <v>10</v>
      </c>
      <c r="AG399" s="2">
        <v>10</v>
      </c>
      <c r="AH399" s="2" t="s">
        <v>2010</v>
      </c>
      <c r="AI399" s="2" t="s">
        <v>40</v>
      </c>
    </row>
    <row r="400" spans="1:35" x14ac:dyDescent="0.3">
      <c r="A400" s="85">
        <v>399</v>
      </c>
      <c r="B400" s="19" t="str">
        <f>'FST imm. duration'!B400</f>
        <v xml:space="preserve">SUGIMOTO et al. </v>
      </c>
      <c r="C400" s="2" t="str">
        <f>'FST imm. duration'!E400</f>
        <v>Figure1</v>
      </c>
      <c r="D400" s="4">
        <f>'FST imm. duration'!D400</f>
        <v>7</v>
      </c>
      <c r="E400" s="4">
        <f>'FST imm. duration'!C400</f>
        <v>2011</v>
      </c>
      <c r="F400" s="2" t="s">
        <v>923</v>
      </c>
      <c r="G400" s="2" t="s">
        <v>954</v>
      </c>
      <c r="H400" s="2" t="s">
        <v>1356</v>
      </c>
      <c r="I400" s="2" t="s">
        <v>1671</v>
      </c>
      <c r="J400" s="2" t="s">
        <v>943</v>
      </c>
      <c r="K400" s="2" t="s">
        <v>943</v>
      </c>
      <c r="L400" s="2" t="s">
        <v>1672</v>
      </c>
      <c r="M400" s="2" t="s">
        <v>943</v>
      </c>
      <c r="N400" s="2">
        <v>5</v>
      </c>
      <c r="O400" s="80" t="s">
        <v>1930</v>
      </c>
      <c r="P400" s="2" t="s">
        <v>1935</v>
      </c>
      <c r="Q400" s="2" t="s">
        <v>1942</v>
      </c>
      <c r="R400" s="2" t="s">
        <v>1101</v>
      </c>
      <c r="S400" s="2" t="s">
        <v>962</v>
      </c>
      <c r="T400" s="2" t="s">
        <v>1150</v>
      </c>
      <c r="U400" s="2">
        <v>0.5</v>
      </c>
      <c r="V400" s="2" t="s">
        <v>2082</v>
      </c>
      <c r="W400" s="2">
        <v>1</v>
      </c>
      <c r="X400" s="2" t="s">
        <v>930</v>
      </c>
      <c r="Y400" s="2">
        <v>1</v>
      </c>
      <c r="Z400" s="2">
        <v>1</v>
      </c>
      <c r="AA400" s="2">
        <v>0</v>
      </c>
      <c r="AB400" s="2" t="s">
        <v>1191</v>
      </c>
      <c r="AC400" s="2" t="s">
        <v>943</v>
      </c>
      <c r="AD400" s="2" t="s">
        <v>1673</v>
      </c>
      <c r="AE400" s="2">
        <v>25</v>
      </c>
      <c r="AF400" s="2">
        <v>10</v>
      </c>
      <c r="AG400" s="2">
        <v>10</v>
      </c>
      <c r="AH400" s="2" t="s">
        <v>1997</v>
      </c>
      <c r="AI400" s="2" t="s">
        <v>40</v>
      </c>
    </row>
    <row r="401" spans="1:35" x14ac:dyDescent="0.3">
      <c r="A401" s="85">
        <v>400</v>
      </c>
      <c r="B401" s="19" t="str">
        <f>'FST imm. duration'!B401</f>
        <v xml:space="preserve">SUGIMOTO et al. </v>
      </c>
      <c r="C401" s="2" t="str">
        <f>'FST imm. duration'!E401</f>
        <v>Figure1</v>
      </c>
      <c r="D401" s="4">
        <f>'FST imm. duration'!D401</f>
        <v>8</v>
      </c>
      <c r="E401" s="4">
        <f>'FST imm. duration'!C401</f>
        <v>2011</v>
      </c>
      <c r="F401" s="2" t="s">
        <v>923</v>
      </c>
      <c r="G401" s="2" t="s">
        <v>954</v>
      </c>
      <c r="H401" s="2" t="s">
        <v>1356</v>
      </c>
      <c r="I401" s="2" t="s">
        <v>1671</v>
      </c>
      <c r="J401" s="2" t="s">
        <v>943</v>
      </c>
      <c r="K401" s="2" t="s">
        <v>943</v>
      </c>
      <c r="L401" s="2" t="s">
        <v>1672</v>
      </c>
      <c r="M401" s="2" t="s">
        <v>943</v>
      </c>
      <c r="N401" s="2">
        <v>5</v>
      </c>
      <c r="O401" s="80" t="s">
        <v>1930</v>
      </c>
      <c r="P401" s="2" t="s">
        <v>1935</v>
      </c>
      <c r="Q401" s="2" t="s">
        <v>1942</v>
      </c>
      <c r="R401" s="2" t="s">
        <v>1101</v>
      </c>
      <c r="S401" s="2" t="s">
        <v>962</v>
      </c>
      <c r="T401" s="2" t="s">
        <v>1150</v>
      </c>
      <c r="U401" s="2">
        <v>1</v>
      </c>
      <c r="V401" s="2" t="s">
        <v>2082</v>
      </c>
      <c r="W401" s="2">
        <v>1</v>
      </c>
      <c r="X401" s="2" t="s">
        <v>930</v>
      </c>
      <c r="Y401" s="2">
        <v>1</v>
      </c>
      <c r="Z401" s="2">
        <v>1</v>
      </c>
      <c r="AA401" s="2">
        <v>0</v>
      </c>
      <c r="AB401" s="2" t="s">
        <v>1191</v>
      </c>
      <c r="AC401" s="2" t="s">
        <v>943</v>
      </c>
      <c r="AD401" s="2" t="s">
        <v>1673</v>
      </c>
      <c r="AE401" s="2">
        <v>25</v>
      </c>
      <c r="AF401" s="2">
        <v>10</v>
      </c>
      <c r="AG401" s="2">
        <v>10</v>
      </c>
      <c r="AH401" s="2" t="s">
        <v>2011</v>
      </c>
      <c r="AI401" s="2" t="s">
        <v>40</v>
      </c>
    </row>
    <row r="402" spans="1:35" x14ac:dyDescent="0.3">
      <c r="A402" s="85">
        <v>401</v>
      </c>
      <c r="B402" s="19" t="str">
        <f>'FST imm. duration'!B402</f>
        <v xml:space="preserve">SUGIMOTO et al. </v>
      </c>
      <c r="C402" s="2" t="str">
        <f>'FST imm. duration'!E402</f>
        <v>Figure1</v>
      </c>
      <c r="D402" s="4">
        <f>'FST imm. duration'!D402</f>
        <v>9</v>
      </c>
      <c r="E402" s="4">
        <f>'FST imm. duration'!C402</f>
        <v>2011</v>
      </c>
      <c r="F402" s="2" t="s">
        <v>923</v>
      </c>
      <c r="G402" s="2" t="s">
        <v>954</v>
      </c>
      <c r="H402" s="2" t="s">
        <v>1356</v>
      </c>
      <c r="I402" s="2" t="s">
        <v>1671</v>
      </c>
      <c r="J402" s="2" t="s">
        <v>943</v>
      </c>
      <c r="K402" s="2" t="s">
        <v>943</v>
      </c>
      <c r="L402" s="2" t="s">
        <v>1672</v>
      </c>
      <c r="M402" s="2" t="s">
        <v>943</v>
      </c>
      <c r="N402" s="2">
        <v>5</v>
      </c>
      <c r="O402" s="80" t="s">
        <v>1930</v>
      </c>
      <c r="P402" s="2" t="s">
        <v>1935</v>
      </c>
      <c r="Q402" s="2" t="s">
        <v>1942</v>
      </c>
      <c r="R402" s="2" t="s">
        <v>1101</v>
      </c>
      <c r="S402" s="2" t="s">
        <v>962</v>
      </c>
      <c r="T402" s="2" t="s">
        <v>1150</v>
      </c>
      <c r="U402" s="2">
        <v>5</v>
      </c>
      <c r="V402" s="2" t="s">
        <v>2082</v>
      </c>
      <c r="W402" s="2">
        <v>1</v>
      </c>
      <c r="X402" s="2" t="s">
        <v>930</v>
      </c>
      <c r="Y402" s="2">
        <v>1</v>
      </c>
      <c r="Z402" s="2">
        <v>1</v>
      </c>
      <c r="AA402" s="2">
        <v>0</v>
      </c>
      <c r="AB402" s="2" t="s">
        <v>1191</v>
      </c>
      <c r="AC402" s="2" t="s">
        <v>943</v>
      </c>
      <c r="AD402" s="2" t="s">
        <v>1673</v>
      </c>
      <c r="AE402" s="2">
        <v>25</v>
      </c>
      <c r="AF402" s="2">
        <v>10</v>
      </c>
      <c r="AG402" s="2">
        <v>10</v>
      </c>
      <c r="AH402" s="2" t="s">
        <v>1953</v>
      </c>
      <c r="AI402" s="2" t="s">
        <v>40</v>
      </c>
    </row>
    <row r="403" spans="1:35" x14ac:dyDescent="0.3">
      <c r="A403" s="85">
        <v>402</v>
      </c>
      <c r="B403" s="19" t="str">
        <f>'FST imm. duration'!B403</f>
        <v xml:space="preserve">SUGIMOTO et al. </v>
      </c>
      <c r="C403" s="2" t="str">
        <f>'FST imm. duration'!E403</f>
        <v>Figure1</v>
      </c>
      <c r="D403" s="4">
        <f>'FST imm. duration'!D403</f>
        <v>10</v>
      </c>
      <c r="E403" s="4">
        <f>'FST imm. duration'!C403</f>
        <v>2011</v>
      </c>
      <c r="F403" s="2" t="s">
        <v>923</v>
      </c>
      <c r="G403" s="2" t="s">
        <v>954</v>
      </c>
      <c r="H403" s="2" t="s">
        <v>1670</v>
      </c>
      <c r="I403" s="2" t="s">
        <v>1671</v>
      </c>
      <c r="J403" s="2" t="s">
        <v>943</v>
      </c>
      <c r="K403" s="2" t="s">
        <v>943</v>
      </c>
      <c r="L403" s="2" t="s">
        <v>1672</v>
      </c>
      <c r="M403" s="2" t="s">
        <v>943</v>
      </c>
      <c r="N403" s="2">
        <v>5</v>
      </c>
      <c r="O403" s="80" t="s">
        <v>1930</v>
      </c>
      <c r="P403" s="2" t="s">
        <v>1935</v>
      </c>
      <c r="Q403" s="2" t="s">
        <v>1942</v>
      </c>
      <c r="R403" s="2" t="s">
        <v>1101</v>
      </c>
      <c r="S403" s="2" t="s">
        <v>962</v>
      </c>
      <c r="T403" s="2" t="s">
        <v>1150</v>
      </c>
      <c r="U403" s="2">
        <v>0.5</v>
      </c>
      <c r="V403" s="2" t="s">
        <v>2082</v>
      </c>
      <c r="W403" s="2">
        <v>1</v>
      </c>
      <c r="X403" s="2" t="s">
        <v>930</v>
      </c>
      <c r="Y403" s="2">
        <v>1</v>
      </c>
      <c r="Z403" s="2">
        <v>1</v>
      </c>
      <c r="AA403" s="2">
        <v>0</v>
      </c>
      <c r="AB403" s="2" t="s">
        <v>1191</v>
      </c>
      <c r="AC403" s="2" t="s">
        <v>943</v>
      </c>
      <c r="AD403" s="2" t="s">
        <v>1673</v>
      </c>
      <c r="AE403" s="2">
        <v>25</v>
      </c>
      <c r="AF403" s="2">
        <v>10</v>
      </c>
      <c r="AG403" s="2">
        <v>10</v>
      </c>
      <c r="AH403" s="2" t="s">
        <v>2012</v>
      </c>
      <c r="AI403" s="2" t="s">
        <v>40</v>
      </c>
    </row>
    <row r="404" spans="1:35" x14ac:dyDescent="0.3">
      <c r="A404" s="85">
        <v>403</v>
      </c>
      <c r="B404" s="19" t="str">
        <f>'FST imm. duration'!B404</f>
        <v xml:space="preserve">SUGIMOTO et al. </v>
      </c>
      <c r="C404" s="2" t="str">
        <f>'FST imm. duration'!E404</f>
        <v>Figure1</v>
      </c>
      <c r="D404" s="4">
        <f>'FST imm. duration'!D404</f>
        <v>11</v>
      </c>
      <c r="E404" s="4">
        <f>'FST imm. duration'!C404</f>
        <v>2011</v>
      </c>
      <c r="F404" s="2" t="s">
        <v>923</v>
      </c>
      <c r="G404" s="2" t="s">
        <v>954</v>
      </c>
      <c r="H404" s="2" t="s">
        <v>1670</v>
      </c>
      <c r="I404" s="2" t="s">
        <v>1671</v>
      </c>
      <c r="J404" s="2" t="s">
        <v>943</v>
      </c>
      <c r="K404" s="2" t="s">
        <v>943</v>
      </c>
      <c r="L404" s="2" t="s">
        <v>1672</v>
      </c>
      <c r="M404" s="2" t="s">
        <v>943</v>
      </c>
      <c r="N404" s="2">
        <v>5</v>
      </c>
      <c r="O404" s="80" t="s">
        <v>1930</v>
      </c>
      <c r="P404" s="2" t="s">
        <v>1935</v>
      </c>
      <c r="Q404" s="2" t="s">
        <v>1942</v>
      </c>
      <c r="R404" s="2" t="s">
        <v>1101</v>
      </c>
      <c r="S404" s="2" t="s">
        <v>962</v>
      </c>
      <c r="T404" s="2" t="s">
        <v>1150</v>
      </c>
      <c r="U404" s="2">
        <v>1</v>
      </c>
      <c r="V404" s="2" t="s">
        <v>2082</v>
      </c>
      <c r="W404" s="2">
        <v>1</v>
      </c>
      <c r="X404" s="2" t="s">
        <v>930</v>
      </c>
      <c r="Y404" s="2">
        <v>1</v>
      </c>
      <c r="Z404" s="2">
        <v>1</v>
      </c>
      <c r="AA404" s="2">
        <v>0</v>
      </c>
      <c r="AB404" s="2" t="s">
        <v>1191</v>
      </c>
      <c r="AC404" s="2" t="s">
        <v>943</v>
      </c>
      <c r="AD404" s="2" t="s">
        <v>1673</v>
      </c>
      <c r="AE404" s="2">
        <v>25</v>
      </c>
      <c r="AF404" s="2">
        <v>10</v>
      </c>
      <c r="AG404" s="2">
        <v>10</v>
      </c>
      <c r="AH404" s="2" t="s">
        <v>2013</v>
      </c>
      <c r="AI404" s="2" t="s">
        <v>40</v>
      </c>
    </row>
    <row r="405" spans="1:35" x14ac:dyDescent="0.3">
      <c r="A405" s="85">
        <v>404</v>
      </c>
      <c r="B405" s="19" t="str">
        <f>'FST imm. duration'!B405</f>
        <v xml:space="preserve">SUGIMOTO et al. </v>
      </c>
      <c r="C405" s="2" t="str">
        <f>'FST imm. duration'!E405</f>
        <v>Figure1</v>
      </c>
      <c r="D405" s="4">
        <f>'FST imm. duration'!D405</f>
        <v>12</v>
      </c>
      <c r="E405" s="4">
        <f>'FST imm. duration'!C405</f>
        <v>2011</v>
      </c>
      <c r="F405" s="2" t="s">
        <v>923</v>
      </c>
      <c r="G405" s="2" t="s">
        <v>954</v>
      </c>
      <c r="H405" s="2" t="s">
        <v>1670</v>
      </c>
      <c r="I405" s="2" t="s">
        <v>1671</v>
      </c>
      <c r="J405" s="2" t="s">
        <v>943</v>
      </c>
      <c r="K405" s="2" t="s">
        <v>943</v>
      </c>
      <c r="L405" s="2" t="s">
        <v>1672</v>
      </c>
      <c r="M405" s="2" t="s">
        <v>943</v>
      </c>
      <c r="N405" s="2">
        <v>5</v>
      </c>
      <c r="O405" s="80" t="s">
        <v>1930</v>
      </c>
      <c r="P405" s="2" t="s">
        <v>1935</v>
      </c>
      <c r="Q405" s="2" t="s">
        <v>1942</v>
      </c>
      <c r="R405" s="2" t="s">
        <v>1101</v>
      </c>
      <c r="S405" s="2" t="s">
        <v>962</v>
      </c>
      <c r="T405" s="2" t="s">
        <v>1150</v>
      </c>
      <c r="U405" s="2">
        <v>5</v>
      </c>
      <c r="V405" s="2" t="s">
        <v>2082</v>
      </c>
      <c r="W405" s="2">
        <v>1</v>
      </c>
      <c r="X405" s="2" t="s">
        <v>930</v>
      </c>
      <c r="Y405" s="2">
        <v>1</v>
      </c>
      <c r="Z405" s="2">
        <v>1</v>
      </c>
      <c r="AA405" s="2">
        <v>0</v>
      </c>
      <c r="AB405" s="2" t="s">
        <v>1191</v>
      </c>
      <c r="AC405" s="2" t="s">
        <v>943</v>
      </c>
      <c r="AD405" s="2" t="s">
        <v>1673</v>
      </c>
      <c r="AE405" s="2">
        <v>25</v>
      </c>
      <c r="AF405" s="2">
        <v>10</v>
      </c>
      <c r="AG405" s="2">
        <v>10</v>
      </c>
      <c r="AH405" s="2" t="s">
        <v>2014</v>
      </c>
      <c r="AI405" s="2" t="s">
        <v>40</v>
      </c>
    </row>
    <row r="406" spans="1:35" x14ac:dyDescent="0.3">
      <c r="A406" s="85">
        <v>405</v>
      </c>
      <c r="B406" s="19" t="str">
        <f>'FST imm. duration'!B406</f>
        <v xml:space="preserve">SUGIMOTO et al. </v>
      </c>
      <c r="C406" s="2" t="str">
        <f>'FST imm. duration'!E406</f>
        <v>Figure1</v>
      </c>
      <c r="D406" s="4">
        <f>'FST imm. duration'!D406</f>
        <v>13</v>
      </c>
      <c r="E406" s="4">
        <f>'FST imm. duration'!C406</f>
        <v>2011</v>
      </c>
      <c r="F406" s="2" t="s">
        <v>923</v>
      </c>
      <c r="G406" s="2" t="s">
        <v>954</v>
      </c>
      <c r="H406" s="2" t="s">
        <v>1380</v>
      </c>
      <c r="I406" s="2" t="s">
        <v>1671</v>
      </c>
      <c r="J406" s="2" t="s">
        <v>943</v>
      </c>
      <c r="K406" s="2" t="s">
        <v>943</v>
      </c>
      <c r="L406" s="2" t="s">
        <v>1672</v>
      </c>
      <c r="M406" s="2" t="s">
        <v>943</v>
      </c>
      <c r="N406" s="2">
        <v>5</v>
      </c>
      <c r="O406" s="80" t="s">
        <v>1930</v>
      </c>
      <c r="P406" s="2" t="s">
        <v>1935</v>
      </c>
      <c r="Q406" s="2" t="s">
        <v>1942</v>
      </c>
      <c r="R406" s="2" t="s">
        <v>1101</v>
      </c>
      <c r="S406" s="2" t="s">
        <v>962</v>
      </c>
      <c r="T406" s="2" t="s">
        <v>1150</v>
      </c>
      <c r="U406" s="2">
        <v>0.5</v>
      </c>
      <c r="V406" s="2" t="s">
        <v>2082</v>
      </c>
      <c r="W406" s="2">
        <v>1</v>
      </c>
      <c r="X406" s="2" t="s">
        <v>930</v>
      </c>
      <c r="Y406" s="2">
        <v>1</v>
      </c>
      <c r="Z406" s="2">
        <v>1</v>
      </c>
      <c r="AA406" s="2">
        <v>0</v>
      </c>
      <c r="AB406" s="2" t="s">
        <v>1191</v>
      </c>
      <c r="AC406" s="2" t="s">
        <v>943</v>
      </c>
      <c r="AD406" s="2" t="s">
        <v>1673</v>
      </c>
      <c r="AE406" s="2">
        <v>25</v>
      </c>
      <c r="AF406" s="2">
        <v>10</v>
      </c>
      <c r="AG406" s="2">
        <v>10</v>
      </c>
      <c r="AH406" s="2" t="s">
        <v>2015</v>
      </c>
      <c r="AI406" s="2" t="s">
        <v>40</v>
      </c>
    </row>
    <row r="407" spans="1:35" x14ac:dyDescent="0.3">
      <c r="A407" s="85">
        <v>406</v>
      </c>
      <c r="B407" s="19" t="str">
        <f>'FST imm. duration'!B407</f>
        <v xml:space="preserve">SUGIMOTO et al. </v>
      </c>
      <c r="C407" s="2" t="str">
        <f>'FST imm. duration'!E407</f>
        <v>Figure1</v>
      </c>
      <c r="D407" s="4">
        <f>'FST imm. duration'!D407</f>
        <v>14</v>
      </c>
      <c r="E407" s="4">
        <f>'FST imm. duration'!C407</f>
        <v>2011</v>
      </c>
      <c r="F407" s="2" t="s">
        <v>923</v>
      </c>
      <c r="G407" s="2" t="s">
        <v>954</v>
      </c>
      <c r="H407" s="2" t="s">
        <v>1380</v>
      </c>
      <c r="I407" s="2" t="s">
        <v>1671</v>
      </c>
      <c r="J407" s="2" t="s">
        <v>943</v>
      </c>
      <c r="K407" s="2" t="s">
        <v>943</v>
      </c>
      <c r="L407" s="2" t="s">
        <v>1672</v>
      </c>
      <c r="M407" s="2" t="s">
        <v>943</v>
      </c>
      <c r="N407" s="2">
        <v>5</v>
      </c>
      <c r="O407" s="80" t="s">
        <v>1930</v>
      </c>
      <c r="P407" s="2" t="s">
        <v>1935</v>
      </c>
      <c r="Q407" s="2" t="s">
        <v>1942</v>
      </c>
      <c r="R407" s="2" t="s">
        <v>1101</v>
      </c>
      <c r="S407" s="2" t="s">
        <v>962</v>
      </c>
      <c r="T407" s="2" t="s">
        <v>1150</v>
      </c>
      <c r="U407" s="2">
        <v>1</v>
      </c>
      <c r="V407" s="2" t="s">
        <v>2082</v>
      </c>
      <c r="W407" s="2">
        <v>1</v>
      </c>
      <c r="X407" s="2" t="s">
        <v>930</v>
      </c>
      <c r="Y407" s="2">
        <v>1</v>
      </c>
      <c r="Z407" s="2">
        <v>1</v>
      </c>
      <c r="AA407" s="2">
        <v>0</v>
      </c>
      <c r="AB407" s="2" t="s">
        <v>1191</v>
      </c>
      <c r="AC407" s="2" t="s">
        <v>943</v>
      </c>
      <c r="AD407" s="2" t="s">
        <v>1673</v>
      </c>
      <c r="AE407" s="2">
        <v>25</v>
      </c>
      <c r="AF407" s="2">
        <v>10</v>
      </c>
      <c r="AG407" s="2">
        <v>10</v>
      </c>
      <c r="AH407" s="2" t="s">
        <v>2016</v>
      </c>
      <c r="AI407" s="2" t="s">
        <v>40</v>
      </c>
    </row>
    <row r="408" spans="1:35" x14ac:dyDescent="0.3">
      <c r="A408" s="85">
        <v>407</v>
      </c>
      <c r="B408" s="19" t="str">
        <f>'FST imm. duration'!B408</f>
        <v xml:space="preserve">SUGIMOTO et al. </v>
      </c>
      <c r="C408" s="2" t="str">
        <f>'FST imm. duration'!E408</f>
        <v>Figure1</v>
      </c>
      <c r="D408" s="4">
        <f>'FST imm. duration'!D408</f>
        <v>15</v>
      </c>
      <c r="E408" s="4">
        <f>'FST imm. duration'!C408</f>
        <v>2011</v>
      </c>
      <c r="F408" s="2" t="s">
        <v>923</v>
      </c>
      <c r="G408" s="2" t="s">
        <v>954</v>
      </c>
      <c r="H408" s="2" t="s">
        <v>1380</v>
      </c>
      <c r="I408" s="2" t="s">
        <v>1671</v>
      </c>
      <c r="J408" s="2" t="s">
        <v>943</v>
      </c>
      <c r="K408" s="2" t="s">
        <v>943</v>
      </c>
      <c r="L408" s="2" t="s">
        <v>1672</v>
      </c>
      <c r="M408" s="2" t="s">
        <v>943</v>
      </c>
      <c r="N408" s="2">
        <v>5</v>
      </c>
      <c r="O408" s="80" t="s">
        <v>1930</v>
      </c>
      <c r="P408" s="2" t="s">
        <v>1935</v>
      </c>
      <c r="Q408" s="2" t="s">
        <v>1942</v>
      </c>
      <c r="R408" s="2" t="s">
        <v>1101</v>
      </c>
      <c r="S408" s="2" t="s">
        <v>962</v>
      </c>
      <c r="T408" s="2" t="s">
        <v>1150</v>
      </c>
      <c r="U408" s="2">
        <v>5</v>
      </c>
      <c r="V408" s="2" t="s">
        <v>2082</v>
      </c>
      <c r="W408" s="2">
        <v>1</v>
      </c>
      <c r="X408" s="2" t="s">
        <v>930</v>
      </c>
      <c r="Y408" s="2">
        <v>1</v>
      </c>
      <c r="Z408" s="2">
        <v>1</v>
      </c>
      <c r="AA408" s="2">
        <v>0</v>
      </c>
      <c r="AB408" s="2" t="s">
        <v>1191</v>
      </c>
      <c r="AC408" s="2" t="s">
        <v>943</v>
      </c>
      <c r="AD408" s="2" t="s">
        <v>1673</v>
      </c>
      <c r="AE408" s="2">
        <v>25</v>
      </c>
      <c r="AF408" s="2">
        <v>10</v>
      </c>
      <c r="AG408" s="2">
        <v>10</v>
      </c>
      <c r="AH408" s="2" t="s">
        <v>2017</v>
      </c>
      <c r="AI408" s="2" t="s">
        <v>40</v>
      </c>
    </row>
    <row r="409" spans="1:35" x14ac:dyDescent="0.3">
      <c r="A409" s="85">
        <v>408</v>
      </c>
      <c r="B409" s="19" t="str">
        <f>'FST imm. duration'!B409</f>
        <v xml:space="preserve">TAKAMORI et al. </v>
      </c>
      <c r="C409" s="2" t="str">
        <f>'FST imm. duration'!E409</f>
        <v>Figure2-b</v>
      </c>
      <c r="D409" s="4">
        <f>'FST imm. duration'!D409</f>
        <v>1</v>
      </c>
      <c r="E409" s="4">
        <f>'FST imm. duration'!C409</f>
        <v>2001</v>
      </c>
      <c r="F409" s="2" t="s">
        <v>923</v>
      </c>
      <c r="G409" s="2" t="s">
        <v>953</v>
      </c>
      <c r="H409" s="2" t="s">
        <v>952</v>
      </c>
      <c r="I409" s="2" t="s">
        <v>943</v>
      </c>
      <c r="J409" s="2" t="s">
        <v>943</v>
      </c>
      <c r="K409" s="2" t="s">
        <v>1676</v>
      </c>
      <c r="L409" s="2" t="s">
        <v>1677</v>
      </c>
      <c r="M409" s="2" t="s">
        <v>943</v>
      </c>
      <c r="N409" s="80" t="s">
        <v>2027</v>
      </c>
      <c r="O409" s="80" t="s">
        <v>1930</v>
      </c>
      <c r="P409" s="2">
        <v>23</v>
      </c>
      <c r="Q409" s="2" t="s">
        <v>943</v>
      </c>
      <c r="R409" s="2" t="s">
        <v>1101</v>
      </c>
      <c r="S409" s="2" t="s">
        <v>945</v>
      </c>
      <c r="T409" s="2" t="s">
        <v>1151</v>
      </c>
      <c r="U409" s="2">
        <v>2.5</v>
      </c>
      <c r="V409" s="2" t="s">
        <v>2082</v>
      </c>
      <c r="W409" s="2">
        <v>8</v>
      </c>
      <c r="X409" s="2" t="s">
        <v>982</v>
      </c>
      <c r="Y409" s="2">
        <v>1</v>
      </c>
      <c r="Z409" s="2">
        <v>1</v>
      </c>
      <c r="AA409" s="2">
        <v>0</v>
      </c>
      <c r="AB409" s="2" t="s">
        <v>922</v>
      </c>
      <c r="AC409" s="2" t="s">
        <v>943</v>
      </c>
      <c r="AD409" s="2" t="s">
        <v>1678</v>
      </c>
      <c r="AE409" s="2">
        <v>40</v>
      </c>
      <c r="AF409" s="2">
        <v>18.5</v>
      </c>
      <c r="AG409" s="2">
        <v>20</v>
      </c>
      <c r="AH409" s="2" t="s">
        <v>1939</v>
      </c>
      <c r="AI409" s="2" t="s">
        <v>40</v>
      </c>
    </row>
    <row r="410" spans="1:35" x14ac:dyDescent="0.3">
      <c r="A410" s="85">
        <v>409</v>
      </c>
      <c r="B410" s="19" t="str">
        <f>'FST imm. duration'!B410</f>
        <v xml:space="preserve">TAKAMORI et al. </v>
      </c>
      <c r="C410" s="2" t="str">
        <f>'FST imm. duration'!E410</f>
        <v>Figure2-b</v>
      </c>
      <c r="D410" s="4">
        <f>'FST imm. duration'!D410</f>
        <v>2</v>
      </c>
      <c r="E410" s="4">
        <f>'FST imm. duration'!C410</f>
        <v>2001</v>
      </c>
      <c r="F410" s="2" t="s">
        <v>923</v>
      </c>
      <c r="G410" s="2" t="s">
        <v>953</v>
      </c>
      <c r="H410" s="2" t="s">
        <v>952</v>
      </c>
      <c r="I410" s="2" t="s">
        <v>943</v>
      </c>
      <c r="J410" s="2" t="s">
        <v>943</v>
      </c>
      <c r="K410" s="2" t="s">
        <v>1676</v>
      </c>
      <c r="L410" s="2" t="s">
        <v>1677</v>
      </c>
      <c r="M410" s="2" t="s">
        <v>943</v>
      </c>
      <c r="N410" s="80" t="s">
        <v>2027</v>
      </c>
      <c r="O410" s="80" t="s">
        <v>1930</v>
      </c>
      <c r="P410" s="2">
        <v>23</v>
      </c>
      <c r="Q410" s="2" t="s">
        <v>943</v>
      </c>
      <c r="R410" s="2" t="s">
        <v>1101</v>
      </c>
      <c r="S410" s="2" t="s">
        <v>945</v>
      </c>
      <c r="T410" s="2" t="s">
        <v>1151</v>
      </c>
      <c r="U410" s="2">
        <v>5</v>
      </c>
      <c r="V410" s="2" t="s">
        <v>2082</v>
      </c>
      <c r="W410" s="2">
        <v>8</v>
      </c>
      <c r="X410" s="2" t="s">
        <v>982</v>
      </c>
      <c r="Y410" s="2">
        <v>1</v>
      </c>
      <c r="Z410" s="2">
        <v>1</v>
      </c>
      <c r="AA410" s="2">
        <v>0</v>
      </c>
      <c r="AB410" s="2" t="s">
        <v>922</v>
      </c>
      <c r="AC410" s="2" t="s">
        <v>943</v>
      </c>
      <c r="AD410" s="2" t="s">
        <v>1678</v>
      </c>
      <c r="AE410" s="2">
        <v>40</v>
      </c>
      <c r="AF410" s="2">
        <v>18.5</v>
      </c>
      <c r="AG410" s="2">
        <v>20</v>
      </c>
      <c r="AH410" s="2" t="s">
        <v>1939</v>
      </c>
      <c r="AI410" s="2" t="s">
        <v>40</v>
      </c>
    </row>
    <row r="411" spans="1:35" x14ac:dyDescent="0.3">
      <c r="A411" s="85">
        <v>410</v>
      </c>
      <c r="B411" s="19" t="str">
        <f>'FST imm. duration'!B411</f>
        <v xml:space="preserve">TAKAMORI et al. </v>
      </c>
      <c r="C411" s="2" t="str">
        <f>'FST imm. duration'!E411</f>
        <v>Figure2-b</v>
      </c>
      <c r="D411" s="4">
        <f>'FST imm. duration'!D411</f>
        <v>3</v>
      </c>
      <c r="E411" s="4">
        <f>'FST imm. duration'!C411</f>
        <v>2001</v>
      </c>
      <c r="F411" s="2" t="s">
        <v>923</v>
      </c>
      <c r="G411" s="2" t="s">
        <v>953</v>
      </c>
      <c r="H411" s="2" t="s">
        <v>952</v>
      </c>
      <c r="I411" s="2" t="s">
        <v>943</v>
      </c>
      <c r="J411" s="2" t="s">
        <v>943</v>
      </c>
      <c r="K411" s="2" t="s">
        <v>1676</v>
      </c>
      <c r="L411" s="2" t="s">
        <v>1677</v>
      </c>
      <c r="M411" s="2" t="s">
        <v>943</v>
      </c>
      <c r="N411" s="80" t="s">
        <v>2027</v>
      </c>
      <c r="O411" s="80" t="s">
        <v>1930</v>
      </c>
      <c r="P411" s="2">
        <v>23</v>
      </c>
      <c r="Q411" s="2" t="s">
        <v>943</v>
      </c>
      <c r="R411" s="2" t="s">
        <v>1101</v>
      </c>
      <c r="S411" s="2" t="s">
        <v>945</v>
      </c>
      <c r="T411" s="2" t="s">
        <v>1151</v>
      </c>
      <c r="U411" s="2">
        <v>10</v>
      </c>
      <c r="V411" s="2" t="s">
        <v>2082</v>
      </c>
      <c r="W411" s="2">
        <v>8</v>
      </c>
      <c r="X411" s="2" t="s">
        <v>982</v>
      </c>
      <c r="Y411" s="2">
        <v>1</v>
      </c>
      <c r="Z411" s="2">
        <v>1</v>
      </c>
      <c r="AA411" s="2">
        <v>0</v>
      </c>
      <c r="AB411" s="2" t="s">
        <v>922</v>
      </c>
      <c r="AC411" s="2" t="s">
        <v>943</v>
      </c>
      <c r="AD411" s="2" t="s">
        <v>1678</v>
      </c>
      <c r="AE411" s="2">
        <v>40</v>
      </c>
      <c r="AF411" s="2">
        <v>18.5</v>
      </c>
      <c r="AG411" s="2">
        <v>20</v>
      </c>
      <c r="AH411" s="2" t="s">
        <v>1939</v>
      </c>
      <c r="AI411" s="2" t="s">
        <v>40</v>
      </c>
    </row>
    <row r="412" spans="1:35" x14ac:dyDescent="0.3">
      <c r="A412" s="85">
        <v>411</v>
      </c>
      <c r="B412" s="19" t="str">
        <f>'FST imm. duration'!B412</f>
        <v xml:space="preserve">TAKAMORI et al. </v>
      </c>
      <c r="C412" s="2" t="str">
        <f>'FST imm. duration'!E412</f>
        <v>Figure3-b</v>
      </c>
      <c r="D412" s="4">
        <f>'FST imm. duration'!D412</f>
        <v>4</v>
      </c>
      <c r="E412" s="4">
        <f>'FST imm. duration'!C412</f>
        <v>2001</v>
      </c>
      <c r="F412" s="2" t="s">
        <v>923</v>
      </c>
      <c r="G412" s="2" t="s">
        <v>953</v>
      </c>
      <c r="H412" s="2" t="s">
        <v>952</v>
      </c>
      <c r="I412" s="2" t="s">
        <v>943</v>
      </c>
      <c r="J412" s="2" t="s">
        <v>943</v>
      </c>
      <c r="K412" s="2" t="s">
        <v>1676</v>
      </c>
      <c r="L412" s="2" t="s">
        <v>1677</v>
      </c>
      <c r="M412" s="2" t="s">
        <v>943</v>
      </c>
      <c r="N412" s="80" t="s">
        <v>2027</v>
      </c>
      <c r="O412" s="80" t="s">
        <v>1930</v>
      </c>
      <c r="P412" s="2">
        <v>23</v>
      </c>
      <c r="Q412" s="2" t="s">
        <v>943</v>
      </c>
      <c r="R412" s="2" t="s">
        <v>1101</v>
      </c>
      <c r="S412" s="2" t="s">
        <v>986</v>
      </c>
      <c r="T412" s="2" t="s">
        <v>1151</v>
      </c>
      <c r="U412" s="2">
        <v>2.5</v>
      </c>
      <c r="V412" s="2" t="s">
        <v>2082</v>
      </c>
      <c r="W412" s="2">
        <v>8</v>
      </c>
      <c r="X412" s="2" t="s">
        <v>982</v>
      </c>
      <c r="Y412" s="2">
        <v>1</v>
      </c>
      <c r="Z412" s="2">
        <v>1</v>
      </c>
      <c r="AA412" s="2">
        <v>0</v>
      </c>
      <c r="AB412" s="2" t="s">
        <v>922</v>
      </c>
      <c r="AC412" s="2" t="s">
        <v>943</v>
      </c>
      <c r="AD412" s="2" t="s">
        <v>1678</v>
      </c>
      <c r="AE412" s="2">
        <v>40</v>
      </c>
      <c r="AF412" s="2">
        <v>18.5</v>
      </c>
      <c r="AG412" s="2">
        <v>20</v>
      </c>
      <c r="AH412" s="2" t="s">
        <v>1939</v>
      </c>
      <c r="AI412" s="2" t="s">
        <v>40</v>
      </c>
    </row>
    <row r="413" spans="1:35" x14ac:dyDescent="0.3">
      <c r="A413" s="85">
        <v>412</v>
      </c>
      <c r="B413" s="19" t="str">
        <f>'FST imm. duration'!B413</f>
        <v xml:space="preserve">TAKAMORI et al. </v>
      </c>
      <c r="C413" s="2" t="str">
        <f>'FST imm. duration'!E413</f>
        <v>Figure3-b</v>
      </c>
      <c r="D413" s="4">
        <f>'FST imm. duration'!D413</f>
        <v>5</v>
      </c>
      <c r="E413" s="4">
        <f>'FST imm. duration'!C413</f>
        <v>2001</v>
      </c>
      <c r="F413" s="2" t="s">
        <v>923</v>
      </c>
      <c r="G413" s="2" t="s">
        <v>953</v>
      </c>
      <c r="H413" s="2" t="s">
        <v>952</v>
      </c>
      <c r="I413" s="2" t="s">
        <v>943</v>
      </c>
      <c r="J413" s="2" t="s">
        <v>943</v>
      </c>
      <c r="K413" s="2" t="s">
        <v>1676</v>
      </c>
      <c r="L413" s="2" t="s">
        <v>1677</v>
      </c>
      <c r="M413" s="2" t="s">
        <v>943</v>
      </c>
      <c r="N413" s="80" t="s">
        <v>2027</v>
      </c>
      <c r="O413" s="80" t="s">
        <v>1930</v>
      </c>
      <c r="P413" s="2">
        <v>23</v>
      </c>
      <c r="Q413" s="2" t="s">
        <v>943</v>
      </c>
      <c r="R413" s="2" t="s">
        <v>1101</v>
      </c>
      <c r="S413" s="2" t="s">
        <v>986</v>
      </c>
      <c r="T413" s="2" t="s">
        <v>1151</v>
      </c>
      <c r="U413" s="2">
        <v>5</v>
      </c>
      <c r="V413" s="2" t="s">
        <v>2082</v>
      </c>
      <c r="W413" s="2">
        <v>8</v>
      </c>
      <c r="X413" s="2" t="s">
        <v>982</v>
      </c>
      <c r="Y413" s="2">
        <v>1</v>
      </c>
      <c r="Z413" s="2">
        <v>1</v>
      </c>
      <c r="AA413" s="2">
        <v>0</v>
      </c>
      <c r="AB413" s="2" t="s">
        <v>922</v>
      </c>
      <c r="AC413" s="2" t="s">
        <v>943</v>
      </c>
      <c r="AD413" s="2" t="s">
        <v>1678</v>
      </c>
      <c r="AE413" s="2">
        <v>40</v>
      </c>
      <c r="AF413" s="2">
        <v>18.5</v>
      </c>
      <c r="AG413" s="2">
        <v>20</v>
      </c>
      <c r="AH413" s="2" t="s">
        <v>1939</v>
      </c>
      <c r="AI413" s="2" t="s">
        <v>40</v>
      </c>
    </row>
    <row r="414" spans="1:35" x14ac:dyDescent="0.3">
      <c r="A414" s="85">
        <v>413</v>
      </c>
      <c r="B414" s="19" t="str">
        <f>'FST imm. duration'!B414</f>
        <v xml:space="preserve">TAKAMORI et al. </v>
      </c>
      <c r="C414" s="2" t="str">
        <f>'FST imm. duration'!E414</f>
        <v>Figure3-b</v>
      </c>
      <c r="D414" s="4">
        <f>'FST imm. duration'!D414</f>
        <v>6</v>
      </c>
      <c r="E414" s="4">
        <f>'FST imm. duration'!C414</f>
        <v>2001</v>
      </c>
      <c r="F414" s="2" t="s">
        <v>923</v>
      </c>
      <c r="G414" s="2" t="s">
        <v>953</v>
      </c>
      <c r="H414" s="2" t="s">
        <v>952</v>
      </c>
      <c r="I414" s="2" t="s">
        <v>943</v>
      </c>
      <c r="J414" s="2" t="s">
        <v>943</v>
      </c>
      <c r="K414" s="2" t="s">
        <v>1676</v>
      </c>
      <c r="L414" s="2" t="s">
        <v>1677</v>
      </c>
      <c r="M414" s="2" t="s">
        <v>943</v>
      </c>
      <c r="N414" s="80" t="s">
        <v>2027</v>
      </c>
      <c r="O414" s="80" t="s">
        <v>1930</v>
      </c>
      <c r="P414" s="2">
        <v>23</v>
      </c>
      <c r="Q414" s="2" t="s">
        <v>943</v>
      </c>
      <c r="R414" s="2" t="s">
        <v>1101</v>
      </c>
      <c r="S414" s="2" t="s">
        <v>986</v>
      </c>
      <c r="T414" s="2" t="s">
        <v>1151</v>
      </c>
      <c r="U414" s="2">
        <v>10</v>
      </c>
      <c r="V414" s="2" t="s">
        <v>2082</v>
      </c>
      <c r="W414" s="2">
        <v>8</v>
      </c>
      <c r="X414" s="2" t="s">
        <v>982</v>
      </c>
      <c r="Y414" s="2">
        <v>1</v>
      </c>
      <c r="Z414" s="2">
        <v>1</v>
      </c>
      <c r="AA414" s="2">
        <v>0</v>
      </c>
      <c r="AB414" s="2" t="s">
        <v>922</v>
      </c>
      <c r="AC414" s="2" t="s">
        <v>943</v>
      </c>
      <c r="AD414" s="2" t="s">
        <v>1678</v>
      </c>
      <c r="AE414" s="2">
        <v>40</v>
      </c>
      <c r="AF414" s="2">
        <v>18.5</v>
      </c>
      <c r="AG414" s="2">
        <v>20</v>
      </c>
      <c r="AH414" s="2" t="s">
        <v>1939</v>
      </c>
      <c r="AI414" s="2" t="s">
        <v>40</v>
      </c>
    </row>
    <row r="415" spans="1:35" x14ac:dyDescent="0.3">
      <c r="A415" s="85">
        <v>414</v>
      </c>
      <c r="B415" s="19" t="str">
        <f>'FST imm. duration'!B415</f>
        <v xml:space="preserve">TAKAMORI et al. </v>
      </c>
      <c r="C415" s="2" t="str">
        <f>'FST imm. duration'!E415</f>
        <v>Figure4-b</v>
      </c>
      <c r="D415" s="4">
        <f>'FST imm. duration'!D415</f>
        <v>7</v>
      </c>
      <c r="E415" s="4">
        <f>'FST imm. duration'!C415</f>
        <v>2001</v>
      </c>
      <c r="F415" s="2" t="s">
        <v>923</v>
      </c>
      <c r="G415" s="2" t="s">
        <v>953</v>
      </c>
      <c r="H415" s="2" t="s">
        <v>952</v>
      </c>
      <c r="I415" s="2" t="s">
        <v>943</v>
      </c>
      <c r="J415" s="2" t="s">
        <v>943</v>
      </c>
      <c r="K415" s="2" t="s">
        <v>1676</v>
      </c>
      <c r="L415" s="2" t="s">
        <v>1677</v>
      </c>
      <c r="M415" s="2" t="s">
        <v>943</v>
      </c>
      <c r="N415" s="80" t="s">
        <v>2027</v>
      </c>
      <c r="O415" s="80" t="s">
        <v>1930</v>
      </c>
      <c r="P415" s="2">
        <v>23</v>
      </c>
      <c r="Q415" s="2" t="s">
        <v>943</v>
      </c>
      <c r="R415" s="2" t="s">
        <v>1101</v>
      </c>
      <c r="S415" s="2" t="s">
        <v>1675</v>
      </c>
      <c r="T415" s="2" t="s">
        <v>1530</v>
      </c>
      <c r="U415" s="2">
        <v>5</v>
      </c>
      <c r="V415" s="2" t="s">
        <v>2082</v>
      </c>
      <c r="W415" s="2">
        <v>8</v>
      </c>
      <c r="X415" s="2" t="s">
        <v>982</v>
      </c>
      <c r="Y415" s="2">
        <v>1</v>
      </c>
      <c r="Z415" s="2">
        <v>1</v>
      </c>
      <c r="AA415" s="2">
        <v>0</v>
      </c>
      <c r="AB415" s="2" t="s">
        <v>922</v>
      </c>
      <c r="AC415" s="2" t="s">
        <v>943</v>
      </c>
      <c r="AD415" s="2" t="s">
        <v>1678</v>
      </c>
      <c r="AE415" s="2">
        <v>40</v>
      </c>
      <c r="AF415" s="2">
        <v>18.5</v>
      </c>
      <c r="AG415" s="2">
        <v>20</v>
      </c>
      <c r="AH415" s="2" t="s">
        <v>1939</v>
      </c>
      <c r="AI415" s="2" t="s">
        <v>40</v>
      </c>
    </row>
    <row r="416" spans="1:35" x14ac:dyDescent="0.3">
      <c r="A416" s="85">
        <v>415</v>
      </c>
      <c r="B416" s="19" t="str">
        <f>'FST imm. duration'!B416</f>
        <v xml:space="preserve">TAKAMORI et al. </v>
      </c>
      <c r="C416" s="2" t="str">
        <f>'FST imm. duration'!E416</f>
        <v>Figure4-b</v>
      </c>
      <c r="D416" s="4">
        <f>'FST imm. duration'!D416</f>
        <v>8</v>
      </c>
      <c r="E416" s="4">
        <f>'FST imm. duration'!C416</f>
        <v>2001</v>
      </c>
      <c r="F416" s="2" t="s">
        <v>923</v>
      </c>
      <c r="G416" s="2" t="s">
        <v>953</v>
      </c>
      <c r="H416" s="2" t="s">
        <v>952</v>
      </c>
      <c r="I416" s="2" t="s">
        <v>943</v>
      </c>
      <c r="J416" s="2" t="s">
        <v>943</v>
      </c>
      <c r="K416" s="2" t="s">
        <v>1676</v>
      </c>
      <c r="L416" s="2" t="s">
        <v>1677</v>
      </c>
      <c r="M416" s="2" t="s">
        <v>943</v>
      </c>
      <c r="N416" s="80" t="s">
        <v>2027</v>
      </c>
      <c r="O416" s="80" t="s">
        <v>1930</v>
      </c>
      <c r="P416" s="2">
        <v>23</v>
      </c>
      <c r="Q416" s="2" t="s">
        <v>943</v>
      </c>
      <c r="R416" s="2" t="s">
        <v>1101</v>
      </c>
      <c r="S416" s="2" t="s">
        <v>1675</v>
      </c>
      <c r="T416" s="2" t="s">
        <v>1530</v>
      </c>
      <c r="U416" s="2">
        <v>10</v>
      </c>
      <c r="V416" s="2" t="s">
        <v>2082</v>
      </c>
      <c r="W416" s="2">
        <v>8</v>
      </c>
      <c r="X416" s="2" t="s">
        <v>982</v>
      </c>
      <c r="Y416" s="2">
        <v>1</v>
      </c>
      <c r="Z416" s="2">
        <v>1</v>
      </c>
      <c r="AA416" s="2">
        <v>0</v>
      </c>
      <c r="AB416" s="2" t="s">
        <v>922</v>
      </c>
      <c r="AC416" s="2" t="s">
        <v>943</v>
      </c>
      <c r="AD416" s="2" t="s">
        <v>1678</v>
      </c>
      <c r="AE416" s="2">
        <v>40</v>
      </c>
      <c r="AF416" s="2">
        <v>18.5</v>
      </c>
      <c r="AG416" s="2">
        <v>20</v>
      </c>
      <c r="AH416" s="2" t="s">
        <v>1939</v>
      </c>
      <c r="AI416" s="2" t="s">
        <v>40</v>
      </c>
    </row>
    <row r="417" spans="1:35" x14ac:dyDescent="0.3">
      <c r="A417" s="85">
        <v>416</v>
      </c>
      <c r="B417" s="19" t="str">
        <f>'FST imm. duration'!B417</f>
        <v xml:space="preserve">TAKAMORI et al. </v>
      </c>
      <c r="C417" s="2" t="str">
        <f>'FST imm. duration'!E417</f>
        <v>Figure4-b</v>
      </c>
      <c r="D417" s="4">
        <f>'FST imm. duration'!D417</f>
        <v>9</v>
      </c>
      <c r="E417" s="4">
        <f>'FST imm. duration'!C417</f>
        <v>2001</v>
      </c>
      <c r="F417" s="2" t="s">
        <v>923</v>
      </c>
      <c r="G417" s="2" t="s">
        <v>953</v>
      </c>
      <c r="H417" s="2" t="s">
        <v>952</v>
      </c>
      <c r="I417" s="2" t="s">
        <v>943</v>
      </c>
      <c r="J417" s="2" t="s">
        <v>943</v>
      </c>
      <c r="K417" s="2" t="s">
        <v>1676</v>
      </c>
      <c r="L417" s="2" t="s">
        <v>1677</v>
      </c>
      <c r="M417" s="2" t="s">
        <v>943</v>
      </c>
      <c r="N417" s="80" t="s">
        <v>2027</v>
      </c>
      <c r="O417" s="80" t="s">
        <v>1930</v>
      </c>
      <c r="P417" s="2">
        <v>23</v>
      </c>
      <c r="Q417" s="2" t="s">
        <v>943</v>
      </c>
      <c r="R417" s="2" t="s">
        <v>1101</v>
      </c>
      <c r="S417" s="2" t="s">
        <v>1675</v>
      </c>
      <c r="T417" s="2" t="s">
        <v>1530</v>
      </c>
      <c r="U417" s="2">
        <v>20</v>
      </c>
      <c r="V417" s="2" t="s">
        <v>2082</v>
      </c>
      <c r="W417" s="2">
        <v>8</v>
      </c>
      <c r="X417" s="2" t="s">
        <v>982</v>
      </c>
      <c r="Y417" s="2">
        <v>1</v>
      </c>
      <c r="Z417" s="2">
        <v>1</v>
      </c>
      <c r="AA417" s="2">
        <v>0</v>
      </c>
      <c r="AB417" s="2" t="s">
        <v>922</v>
      </c>
      <c r="AC417" s="2" t="s">
        <v>943</v>
      </c>
      <c r="AD417" s="2" t="s">
        <v>1678</v>
      </c>
      <c r="AE417" s="2">
        <v>40</v>
      </c>
      <c r="AF417" s="2">
        <v>18.5</v>
      </c>
      <c r="AG417" s="2">
        <v>20</v>
      </c>
      <c r="AH417" s="2" t="s">
        <v>1939</v>
      </c>
      <c r="AI417" s="2" t="s">
        <v>40</v>
      </c>
    </row>
    <row r="418" spans="1:35" x14ac:dyDescent="0.3">
      <c r="A418" s="85">
        <v>417</v>
      </c>
      <c r="B418" s="19" t="str">
        <f>'FST imm. duration'!B418</f>
        <v xml:space="preserve">TAKAMORI et al. </v>
      </c>
      <c r="C418" s="2" t="str">
        <f>'FST imm. duration'!E418</f>
        <v>Figure5-b</v>
      </c>
      <c r="D418" s="4">
        <f>'FST imm. duration'!D418</f>
        <v>10</v>
      </c>
      <c r="E418" s="4">
        <f>'FST imm. duration'!C418</f>
        <v>2001</v>
      </c>
      <c r="F418" s="2" t="s">
        <v>923</v>
      </c>
      <c r="G418" s="2" t="s">
        <v>953</v>
      </c>
      <c r="H418" s="2" t="s">
        <v>952</v>
      </c>
      <c r="I418" s="2" t="s">
        <v>943</v>
      </c>
      <c r="J418" s="2" t="s">
        <v>943</v>
      </c>
      <c r="K418" s="2" t="s">
        <v>1676</v>
      </c>
      <c r="L418" s="2" t="s">
        <v>1677</v>
      </c>
      <c r="M418" s="2" t="s">
        <v>943</v>
      </c>
      <c r="N418" s="80" t="s">
        <v>2027</v>
      </c>
      <c r="O418" s="80" t="s">
        <v>1930</v>
      </c>
      <c r="P418" s="2">
        <v>23</v>
      </c>
      <c r="Q418" s="2" t="s">
        <v>943</v>
      </c>
      <c r="R418" s="2" t="s">
        <v>1101</v>
      </c>
      <c r="S418" s="2" t="s">
        <v>1034</v>
      </c>
      <c r="T418" s="2" t="s">
        <v>1151</v>
      </c>
      <c r="U418" s="2">
        <v>0.3125</v>
      </c>
      <c r="V418" s="2" t="s">
        <v>2082</v>
      </c>
      <c r="W418" s="2">
        <v>8</v>
      </c>
      <c r="X418" s="2" t="s">
        <v>982</v>
      </c>
      <c r="Y418" s="2">
        <v>1</v>
      </c>
      <c r="Z418" s="2">
        <v>1</v>
      </c>
      <c r="AA418" s="2">
        <v>0</v>
      </c>
      <c r="AB418" s="2" t="s">
        <v>922</v>
      </c>
      <c r="AC418" s="2" t="s">
        <v>943</v>
      </c>
      <c r="AD418" s="2" t="s">
        <v>1678</v>
      </c>
      <c r="AE418" s="2">
        <v>40</v>
      </c>
      <c r="AF418" s="2">
        <v>18.5</v>
      </c>
      <c r="AG418" s="2">
        <v>20</v>
      </c>
      <c r="AH418" s="2" t="s">
        <v>1939</v>
      </c>
      <c r="AI418" s="2" t="s">
        <v>40</v>
      </c>
    </row>
    <row r="419" spans="1:35" x14ac:dyDescent="0.3">
      <c r="A419" s="85">
        <v>418</v>
      </c>
      <c r="B419" s="19" t="str">
        <f>'FST imm. duration'!B419</f>
        <v xml:space="preserve">TAKAMORI et al. </v>
      </c>
      <c r="C419" s="2" t="str">
        <f>'FST imm. duration'!E419</f>
        <v>Figure5-b</v>
      </c>
      <c r="D419" s="4">
        <f>'FST imm. duration'!D419</f>
        <v>11</v>
      </c>
      <c r="E419" s="4">
        <f>'FST imm. duration'!C419</f>
        <v>2001</v>
      </c>
      <c r="F419" s="2" t="s">
        <v>923</v>
      </c>
      <c r="G419" s="2" t="s">
        <v>953</v>
      </c>
      <c r="H419" s="2" t="s">
        <v>952</v>
      </c>
      <c r="I419" s="2" t="s">
        <v>943</v>
      </c>
      <c r="J419" s="2" t="s">
        <v>943</v>
      </c>
      <c r="K419" s="2" t="s">
        <v>1676</v>
      </c>
      <c r="L419" s="2" t="s">
        <v>1677</v>
      </c>
      <c r="M419" s="2" t="s">
        <v>943</v>
      </c>
      <c r="N419" s="80" t="s">
        <v>2027</v>
      </c>
      <c r="O419" s="80" t="s">
        <v>1930</v>
      </c>
      <c r="P419" s="2">
        <v>23</v>
      </c>
      <c r="Q419" s="2" t="s">
        <v>943</v>
      </c>
      <c r="R419" s="2" t="s">
        <v>1101</v>
      </c>
      <c r="S419" s="2" t="s">
        <v>1034</v>
      </c>
      <c r="T419" s="2" t="s">
        <v>1151</v>
      </c>
      <c r="U419" s="2">
        <v>0.625</v>
      </c>
      <c r="V419" s="2" t="s">
        <v>2082</v>
      </c>
      <c r="W419" s="2">
        <v>8</v>
      </c>
      <c r="X419" s="2" t="s">
        <v>982</v>
      </c>
      <c r="Y419" s="2">
        <v>1</v>
      </c>
      <c r="Z419" s="2">
        <v>1</v>
      </c>
      <c r="AA419" s="2">
        <v>0</v>
      </c>
      <c r="AB419" s="2" t="s">
        <v>922</v>
      </c>
      <c r="AC419" s="2" t="s">
        <v>943</v>
      </c>
      <c r="AD419" s="2" t="s">
        <v>1678</v>
      </c>
      <c r="AE419" s="2">
        <v>40</v>
      </c>
      <c r="AF419" s="2">
        <v>18.5</v>
      </c>
      <c r="AG419" s="2">
        <v>20</v>
      </c>
      <c r="AH419" s="2" t="s">
        <v>1939</v>
      </c>
      <c r="AI419" s="2" t="s">
        <v>40</v>
      </c>
    </row>
    <row r="420" spans="1:35" x14ac:dyDescent="0.3">
      <c r="A420" s="85">
        <v>419</v>
      </c>
      <c r="B420" s="19" t="str">
        <f>'FST imm. duration'!B420</f>
        <v xml:space="preserve">TAKAMORI et al. </v>
      </c>
      <c r="C420" s="2" t="str">
        <f>'FST imm. duration'!E420</f>
        <v>Figure5-b</v>
      </c>
      <c r="D420" s="4">
        <f>'FST imm. duration'!D420</f>
        <v>12</v>
      </c>
      <c r="E420" s="4">
        <f>'FST imm. duration'!C420</f>
        <v>2001</v>
      </c>
      <c r="F420" s="2" t="s">
        <v>923</v>
      </c>
      <c r="G420" s="2" t="s">
        <v>953</v>
      </c>
      <c r="H420" s="2" t="s">
        <v>952</v>
      </c>
      <c r="I420" s="2" t="s">
        <v>943</v>
      </c>
      <c r="J420" s="2" t="s">
        <v>943</v>
      </c>
      <c r="K420" s="2" t="s">
        <v>1676</v>
      </c>
      <c r="L420" s="2" t="s">
        <v>1677</v>
      </c>
      <c r="M420" s="2" t="s">
        <v>943</v>
      </c>
      <c r="N420" s="80" t="s">
        <v>2027</v>
      </c>
      <c r="O420" s="80" t="s">
        <v>1930</v>
      </c>
      <c r="P420" s="2">
        <v>23</v>
      </c>
      <c r="Q420" s="2" t="s">
        <v>943</v>
      </c>
      <c r="R420" s="2" t="s">
        <v>1101</v>
      </c>
      <c r="S420" s="2" t="s">
        <v>1034</v>
      </c>
      <c r="T420" s="2" t="s">
        <v>1151</v>
      </c>
      <c r="U420" s="2">
        <v>1.25</v>
      </c>
      <c r="V420" s="2" t="s">
        <v>2082</v>
      </c>
      <c r="W420" s="2">
        <v>8</v>
      </c>
      <c r="X420" s="2" t="s">
        <v>982</v>
      </c>
      <c r="Y420" s="2">
        <v>1</v>
      </c>
      <c r="Z420" s="2">
        <v>1</v>
      </c>
      <c r="AA420" s="2">
        <v>0</v>
      </c>
      <c r="AB420" s="2" t="s">
        <v>922</v>
      </c>
      <c r="AC420" s="2" t="s">
        <v>943</v>
      </c>
      <c r="AD420" s="2" t="s">
        <v>1678</v>
      </c>
      <c r="AE420" s="2">
        <v>40</v>
      </c>
      <c r="AF420" s="2">
        <v>18.5</v>
      </c>
      <c r="AG420" s="2">
        <v>20</v>
      </c>
      <c r="AH420" s="2" t="s">
        <v>1939</v>
      </c>
      <c r="AI420" s="2" t="s">
        <v>40</v>
      </c>
    </row>
    <row r="421" spans="1:35" x14ac:dyDescent="0.3">
      <c r="A421" s="85">
        <v>420</v>
      </c>
      <c r="B421" s="19" t="str">
        <f>'FST imm. duration'!B421</f>
        <v xml:space="preserve">TAKAMORI et al. </v>
      </c>
      <c r="C421" s="2" t="str">
        <f>'FST imm. duration'!E421</f>
        <v>Figure6-b</v>
      </c>
      <c r="D421" s="4">
        <f>'FST imm. duration'!D421</f>
        <v>13</v>
      </c>
      <c r="E421" s="4">
        <f>'FST imm. duration'!C421</f>
        <v>2001</v>
      </c>
      <c r="F421" s="2" t="s">
        <v>923</v>
      </c>
      <c r="G421" s="2" t="s">
        <v>953</v>
      </c>
      <c r="H421" s="2" t="s">
        <v>952</v>
      </c>
      <c r="I421" s="2" t="s">
        <v>943</v>
      </c>
      <c r="J421" s="2" t="s">
        <v>943</v>
      </c>
      <c r="K421" s="2" t="s">
        <v>1676</v>
      </c>
      <c r="L421" s="2" t="s">
        <v>1677</v>
      </c>
      <c r="M421" s="2" t="s">
        <v>943</v>
      </c>
      <c r="N421" s="80" t="s">
        <v>2027</v>
      </c>
      <c r="O421" s="80" t="s">
        <v>1930</v>
      </c>
      <c r="P421" s="2">
        <v>23</v>
      </c>
      <c r="Q421" s="2" t="s">
        <v>943</v>
      </c>
      <c r="R421" s="2" t="s">
        <v>1101</v>
      </c>
      <c r="S421" s="2" t="s">
        <v>1046</v>
      </c>
      <c r="T421" s="2" t="s">
        <v>1150</v>
      </c>
      <c r="U421" s="2">
        <v>0.3125</v>
      </c>
      <c r="V421" s="2" t="s">
        <v>2082</v>
      </c>
      <c r="W421" s="2">
        <v>8</v>
      </c>
      <c r="X421" s="2" t="s">
        <v>982</v>
      </c>
      <c r="Y421" s="2">
        <v>1</v>
      </c>
      <c r="Z421" s="2">
        <v>1</v>
      </c>
      <c r="AA421" s="2">
        <v>0</v>
      </c>
      <c r="AB421" s="2" t="s">
        <v>922</v>
      </c>
      <c r="AC421" s="2" t="s">
        <v>943</v>
      </c>
      <c r="AD421" s="2" t="s">
        <v>1678</v>
      </c>
      <c r="AE421" s="2">
        <v>40</v>
      </c>
      <c r="AF421" s="2">
        <v>18.5</v>
      </c>
      <c r="AG421" s="2">
        <v>20</v>
      </c>
      <c r="AH421" s="2" t="s">
        <v>1939</v>
      </c>
      <c r="AI421" s="2" t="s">
        <v>40</v>
      </c>
    </row>
    <row r="422" spans="1:35" x14ac:dyDescent="0.3">
      <c r="A422" s="85">
        <v>421</v>
      </c>
      <c r="B422" s="19" t="str">
        <f>'FST imm. duration'!B422</f>
        <v xml:space="preserve">TAKAMORI et al. </v>
      </c>
      <c r="C422" s="2" t="str">
        <f>'FST imm. duration'!E422</f>
        <v>Figure6-b</v>
      </c>
      <c r="D422" s="4">
        <f>'FST imm. duration'!D422</f>
        <v>14</v>
      </c>
      <c r="E422" s="4">
        <f>'FST imm. duration'!C422</f>
        <v>2001</v>
      </c>
      <c r="F422" s="2" t="s">
        <v>923</v>
      </c>
      <c r="G422" s="2" t="s">
        <v>953</v>
      </c>
      <c r="H422" s="2" t="s">
        <v>952</v>
      </c>
      <c r="I422" s="2" t="s">
        <v>943</v>
      </c>
      <c r="J422" s="2" t="s">
        <v>943</v>
      </c>
      <c r="K422" s="2" t="s">
        <v>1676</v>
      </c>
      <c r="L422" s="2" t="s">
        <v>1677</v>
      </c>
      <c r="M422" s="2" t="s">
        <v>943</v>
      </c>
      <c r="N422" s="80" t="s">
        <v>2027</v>
      </c>
      <c r="O422" s="80" t="s">
        <v>1930</v>
      </c>
      <c r="P422" s="2">
        <v>23</v>
      </c>
      <c r="Q422" s="2" t="s">
        <v>943</v>
      </c>
      <c r="R422" s="2" t="s">
        <v>1101</v>
      </c>
      <c r="S422" s="2" t="s">
        <v>1046</v>
      </c>
      <c r="T422" s="2" t="s">
        <v>1150</v>
      </c>
      <c r="U422" s="2">
        <v>0.625</v>
      </c>
      <c r="V422" s="2" t="s">
        <v>2082</v>
      </c>
      <c r="W422" s="2">
        <v>8</v>
      </c>
      <c r="X422" s="2" t="s">
        <v>982</v>
      </c>
      <c r="Y422" s="2">
        <v>1</v>
      </c>
      <c r="Z422" s="2">
        <v>1</v>
      </c>
      <c r="AA422" s="2">
        <v>0</v>
      </c>
      <c r="AB422" s="2" t="s">
        <v>922</v>
      </c>
      <c r="AC422" s="2" t="s">
        <v>943</v>
      </c>
      <c r="AD422" s="2" t="s">
        <v>1678</v>
      </c>
      <c r="AE422" s="2">
        <v>40</v>
      </c>
      <c r="AF422" s="2">
        <v>18.5</v>
      </c>
      <c r="AG422" s="2">
        <v>20</v>
      </c>
      <c r="AH422" s="2" t="s">
        <v>1939</v>
      </c>
      <c r="AI422" s="2" t="s">
        <v>40</v>
      </c>
    </row>
    <row r="423" spans="1:35" x14ac:dyDescent="0.3">
      <c r="A423" s="85">
        <v>422</v>
      </c>
      <c r="B423" s="19" t="str">
        <f>'FST imm. duration'!B423</f>
        <v xml:space="preserve">TAKAMORI et al. </v>
      </c>
      <c r="C423" s="2" t="str">
        <f>'FST imm. duration'!E423</f>
        <v>Figure6-b</v>
      </c>
      <c r="D423" s="4">
        <f>'FST imm. duration'!D423</f>
        <v>15</v>
      </c>
      <c r="E423" s="4">
        <f>'FST imm. duration'!C423</f>
        <v>2001</v>
      </c>
      <c r="F423" s="2" t="s">
        <v>923</v>
      </c>
      <c r="G423" s="2" t="s">
        <v>953</v>
      </c>
      <c r="H423" s="2" t="s">
        <v>952</v>
      </c>
      <c r="I423" s="2" t="s">
        <v>943</v>
      </c>
      <c r="J423" s="2" t="s">
        <v>943</v>
      </c>
      <c r="K423" s="2" t="s">
        <v>1676</v>
      </c>
      <c r="L423" s="2" t="s">
        <v>1677</v>
      </c>
      <c r="M423" s="2" t="s">
        <v>943</v>
      </c>
      <c r="N423" s="80" t="s">
        <v>2027</v>
      </c>
      <c r="O423" s="80" t="s">
        <v>1930</v>
      </c>
      <c r="P423" s="2">
        <v>23</v>
      </c>
      <c r="Q423" s="2" t="s">
        <v>943</v>
      </c>
      <c r="R423" s="2" t="s">
        <v>1101</v>
      </c>
      <c r="S423" s="2" t="s">
        <v>1046</v>
      </c>
      <c r="T423" s="2" t="s">
        <v>1150</v>
      </c>
      <c r="U423" s="2">
        <v>1.25</v>
      </c>
      <c r="V423" s="2" t="s">
        <v>2082</v>
      </c>
      <c r="W423" s="2">
        <v>8</v>
      </c>
      <c r="X423" s="2" t="s">
        <v>982</v>
      </c>
      <c r="Y423" s="2">
        <v>1</v>
      </c>
      <c r="Z423" s="2">
        <v>1</v>
      </c>
      <c r="AA423" s="2">
        <v>0</v>
      </c>
      <c r="AB423" s="2" t="s">
        <v>922</v>
      </c>
      <c r="AC423" s="2" t="s">
        <v>943</v>
      </c>
      <c r="AD423" s="2" t="s">
        <v>1678</v>
      </c>
      <c r="AE423" s="2">
        <v>40</v>
      </c>
      <c r="AF423" s="2">
        <v>18.5</v>
      </c>
      <c r="AG423" s="2">
        <v>20</v>
      </c>
      <c r="AH423" s="2" t="s">
        <v>1939</v>
      </c>
      <c r="AI423" s="2" t="s">
        <v>40</v>
      </c>
    </row>
    <row r="424" spans="1:35" x14ac:dyDescent="0.3">
      <c r="A424" s="85">
        <v>423</v>
      </c>
      <c r="B424" s="19" t="str">
        <f>'FST imm. duration'!B424</f>
        <v xml:space="preserve">TAKAMORI et al. </v>
      </c>
      <c r="C424" s="2" t="str">
        <f>'FST imm. duration'!E424</f>
        <v>Figure7-b</v>
      </c>
      <c r="D424" s="4">
        <f>'FST imm. duration'!D424</f>
        <v>16</v>
      </c>
      <c r="E424" s="4">
        <f>'FST imm. duration'!C424</f>
        <v>2001</v>
      </c>
      <c r="F424" s="2" t="s">
        <v>923</v>
      </c>
      <c r="G424" s="2" t="s">
        <v>953</v>
      </c>
      <c r="H424" s="2" t="s">
        <v>952</v>
      </c>
      <c r="I424" s="2" t="s">
        <v>943</v>
      </c>
      <c r="J424" s="2" t="s">
        <v>943</v>
      </c>
      <c r="K424" s="2" t="s">
        <v>1676</v>
      </c>
      <c r="L424" s="2" t="s">
        <v>1677</v>
      </c>
      <c r="M424" s="2" t="s">
        <v>943</v>
      </c>
      <c r="N424" s="80" t="s">
        <v>2027</v>
      </c>
      <c r="O424" s="80" t="s">
        <v>1930</v>
      </c>
      <c r="P424" s="2">
        <v>23</v>
      </c>
      <c r="Q424" s="2" t="s">
        <v>943</v>
      </c>
      <c r="R424" s="2" t="s">
        <v>1101</v>
      </c>
      <c r="S424" s="2" t="s">
        <v>1529</v>
      </c>
      <c r="T424" s="2" t="s">
        <v>1530</v>
      </c>
      <c r="U424" s="2">
        <v>2.5</v>
      </c>
      <c r="V424" s="2" t="s">
        <v>2082</v>
      </c>
      <c r="W424" s="2">
        <v>8</v>
      </c>
      <c r="X424" s="2" t="s">
        <v>982</v>
      </c>
      <c r="Y424" s="2">
        <v>1</v>
      </c>
      <c r="Z424" s="2">
        <v>1</v>
      </c>
      <c r="AA424" s="2">
        <v>0</v>
      </c>
      <c r="AB424" s="2" t="s">
        <v>922</v>
      </c>
      <c r="AC424" s="2" t="s">
        <v>943</v>
      </c>
      <c r="AD424" s="2" t="s">
        <v>1678</v>
      </c>
      <c r="AE424" s="2">
        <v>40</v>
      </c>
      <c r="AF424" s="2">
        <v>18.5</v>
      </c>
      <c r="AG424" s="2">
        <v>20</v>
      </c>
      <c r="AH424" s="2" t="s">
        <v>1939</v>
      </c>
      <c r="AI424" s="2" t="s">
        <v>40</v>
      </c>
    </row>
    <row r="425" spans="1:35" x14ac:dyDescent="0.3">
      <c r="A425" s="85">
        <v>424</v>
      </c>
      <c r="B425" s="19" t="str">
        <f>'FST imm. duration'!B425</f>
        <v xml:space="preserve">TAKAMORI et al. </v>
      </c>
      <c r="C425" s="2" t="str">
        <f>'FST imm. duration'!E425</f>
        <v>Figure7-b</v>
      </c>
      <c r="D425" s="4">
        <f>'FST imm. duration'!D425</f>
        <v>17</v>
      </c>
      <c r="E425" s="4">
        <f>'FST imm. duration'!C425</f>
        <v>2001</v>
      </c>
      <c r="F425" s="2" t="s">
        <v>923</v>
      </c>
      <c r="G425" s="2" t="s">
        <v>953</v>
      </c>
      <c r="H425" s="2" t="s">
        <v>952</v>
      </c>
      <c r="I425" s="2" t="s">
        <v>943</v>
      </c>
      <c r="J425" s="2" t="s">
        <v>943</v>
      </c>
      <c r="K425" s="2" t="s">
        <v>1676</v>
      </c>
      <c r="L425" s="2" t="s">
        <v>1677</v>
      </c>
      <c r="M425" s="2" t="s">
        <v>943</v>
      </c>
      <c r="N425" s="80" t="s">
        <v>2027</v>
      </c>
      <c r="O425" s="80" t="s">
        <v>1930</v>
      </c>
      <c r="P425" s="2">
        <v>23</v>
      </c>
      <c r="Q425" s="2" t="s">
        <v>943</v>
      </c>
      <c r="R425" s="2" t="s">
        <v>1101</v>
      </c>
      <c r="S425" s="2" t="s">
        <v>1529</v>
      </c>
      <c r="T425" s="2" t="s">
        <v>1530</v>
      </c>
      <c r="U425" s="2">
        <v>5</v>
      </c>
      <c r="V425" s="2" t="s">
        <v>2082</v>
      </c>
      <c r="W425" s="2">
        <v>8</v>
      </c>
      <c r="X425" s="2" t="s">
        <v>982</v>
      </c>
      <c r="Y425" s="2">
        <v>1</v>
      </c>
      <c r="Z425" s="2">
        <v>1</v>
      </c>
      <c r="AA425" s="2">
        <v>0</v>
      </c>
      <c r="AB425" s="2" t="s">
        <v>922</v>
      </c>
      <c r="AC425" s="2" t="s">
        <v>943</v>
      </c>
      <c r="AD425" s="2" t="s">
        <v>1678</v>
      </c>
      <c r="AE425" s="2">
        <v>40</v>
      </c>
      <c r="AF425" s="2">
        <v>18.5</v>
      </c>
      <c r="AG425" s="2">
        <v>20</v>
      </c>
      <c r="AH425" s="2" t="s">
        <v>1939</v>
      </c>
      <c r="AI425" s="2" t="s">
        <v>40</v>
      </c>
    </row>
    <row r="426" spans="1:35" x14ac:dyDescent="0.3">
      <c r="A426" s="85">
        <v>425</v>
      </c>
      <c r="B426" s="19" t="str">
        <f>'FST imm. duration'!B426</f>
        <v xml:space="preserve">TAKAMORI et al. </v>
      </c>
      <c r="C426" s="2" t="str">
        <f>'FST imm. duration'!E426</f>
        <v>Figure7-b</v>
      </c>
      <c r="D426" s="4">
        <f>'FST imm. duration'!D426</f>
        <v>18</v>
      </c>
      <c r="E426" s="4">
        <f>'FST imm. duration'!C426</f>
        <v>2001</v>
      </c>
      <c r="F426" s="2" t="s">
        <v>923</v>
      </c>
      <c r="G426" s="2" t="s">
        <v>953</v>
      </c>
      <c r="H426" s="2" t="s">
        <v>952</v>
      </c>
      <c r="I426" s="2" t="s">
        <v>943</v>
      </c>
      <c r="J426" s="2" t="s">
        <v>943</v>
      </c>
      <c r="K426" s="2" t="s">
        <v>1676</v>
      </c>
      <c r="L426" s="2" t="s">
        <v>1677</v>
      </c>
      <c r="M426" s="2" t="s">
        <v>943</v>
      </c>
      <c r="N426" s="80" t="s">
        <v>2027</v>
      </c>
      <c r="O426" s="80" t="s">
        <v>1930</v>
      </c>
      <c r="P426" s="2">
        <v>23</v>
      </c>
      <c r="Q426" s="2" t="s">
        <v>943</v>
      </c>
      <c r="R426" s="2" t="s">
        <v>1101</v>
      </c>
      <c r="S426" s="2" t="s">
        <v>1529</v>
      </c>
      <c r="T426" s="2" t="s">
        <v>1530</v>
      </c>
      <c r="U426" s="2">
        <v>10</v>
      </c>
      <c r="V426" s="2" t="s">
        <v>2082</v>
      </c>
      <c r="W426" s="2">
        <v>8</v>
      </c>
      <c r="X426" s="2" t="s">
        <v>982</v>
      </c>
      <c r="Y426" s="2">
        <v>1</v>
      </c>
      <c r="Z426" s="2">
        <v>1</v>
      </c>
      <c r="AA426" s="2">
        <v>0</v>
      </c>
      <c r="AB426" s="2" t="s">
        <v>922</v>
      </c>
      <c r="AC426" s="2" t="s">
        <v>943</v>
      </c>
      <c r="AD426" s="2" t="s">
        <v>1678</v>
      </c>
      <c r="AE426" s="2">
        <v>40</v>
      </c>
      <c r="AF426" s="2">
        <v>18.5</v>
      </c>
      <c r="AG426" s="2">
        <v>20</v>
      </c>
      <c r="AH426" s="2" t="s">
        <v>1939</v>
      </c>
      <c r="AI426" s="2" t="s">
        <v>40</v>
      </c>
    </row>
    <row r="427" spans="1:35" x14ac:dyDescent="0.3">
      <c r="A427" s="85">
        <v>426</v>
      </c>
      <c r="B427" s="19" t="str">
        <f>'FST imm. duration'!B427</f>
        <v xml:space="preserve">TONG et al. </v>
      </c>
      <c r="C427" s="2" t="str">
        <f>'FST imm. duration'!E427</f>
        <v>Figure2</v>
      </c>
      <c r="D427" s="4">
        <f>'FST imm. duration'!D427</f>
        <v>1</v>
      </c>
      <c r="E427" s="4">
        <f>'FST imm. duration'!C427</f>
        <v>2017</v>
      </c>
      <c r="F427" s="2" t="s">
        <v>923</v>
      </c>
      <c r="G427" s="2" t="s">
        <v>953</v>
      </c>
      <c r="H427" s="2" t="s">
        <v>952</v>
      </c>
      <c r="I427" s="2" t="s">
        <v>1076</v>
      </c>
      <c r="J427" s="2" t="s">
        <v>943</v>
      </c>
      <c r="K427" s="2">
        <v>250</v>
      </c>
      <c r="L427" s="2" t="s">
        <v>943</v>
      </c>
      <c r="M427" s="2" t="s">
        <v>943</v>
      </c>
      <c r="N427" s="2" t="s">
        <v>943</v>
      </c>
      <c r="O427" s="2" t="s">
        <v>943</v>
      </c>
      <c r="P427" s="2" t="s">
        <v>943</v>
      </c>
      <c r="Q427" s="2" t="s">
        <v>943</v>
      </c>
      <c r="R427" s="2" t="s">
        <v>1101</v>
      </c>
      <c r="S427" s="2" t="s">
        <v>1679</v>
      </c>
      <c r="T427" s="2" t="s">
        <v>1154</v>
      </c>
      <c r="U427" s="2">
        <v>5</v>
      </c>
      <c r="V427" s="2" t="s">
        <v>2082</v>
      </c>
      <c r="W427" s="2">
        <v>16</v>
      </c>
      <c r="X427" s="2" t="s">
        <v>982</v>
      </c>
      <c r="Y427" s="2">
        <v>1</v>
      </c>
      <c r="Z427" s="2">
        <v>1</v>
      </c>
      <c r="AA427" s="2">
        <v>0</v>
      </c>
      <c r="AB427" s="2" t="s">
        <v>922</v>
      </c>
      <c r="AC427" s="2" t="s">
        <v>921</v>
      </c>
      <c r="AD427" s="2" t="s">
        <v>1683</v>
      </c>
      <c r="AE427" s="2" t="s">
        <v>943</v>
      </c>
      <c r="AF427" s="2" t="s">
        <v>943</v>
      </c>
      <c r="AG427" s="2">
        <v>30</v>
      </c>
      <c r="AH427" s="2" t="s">
        <v>943</v>
      </c>
      <c r="AI427" s="2" t="s">
        <v>943</v>
      </c>
    </row>
    <row r="428" spans="1:35" x14ac:dyDescent="0.3">
      <c r="A428" s="85">
        <v>427</v>
      </c>
      <c r="B428" s="19" t="str">
        <f>'FST imm. duration'!B428</f>
        <v xml:space="preserve">TONG et al. </v>
      </c>
      <c r="C428" s="2" t="str">
        <f>'FST imm. duration'!E428</f>
        <v>Figure2</v>
      </c>
      <c r="D428" s="4">
        <f>'FST imm. duration'!D428</f>
        <v>2</v>
      </c>
      <c r="E428" s="4">
        <f>'FST imm. duration'!C428</f>
        <v>2017</v>
      </c>
      <c r="F428" s="2" t="s">
        <v>923</v>
      </c>
      <c r="G428" s="2" t="s">
        <v>953</v>
      </c>
      <c r="H428" s="2" t="s">
        <v>952</v>
      </c>
      <c r="I428" s="2" t="s">
        <v>1681</v>
      </c>
      <c r="J428" s="2" t="s">
        <v>943</v>
      </c>
      <c r="K428" s="2">
        <v>250</v>
      </c>
      <c r="L428" s="2" t="s">
        <v>943</v>
      </c>
      <c r="M428" s="2" t="s">
        <v>943</v>
      </c>
      <c r="N428" s="2" t="s">
        <v>943</v>
      </c>
      <c r="O428" s="2" t="s">
        <v>943</v>
      </c>
      <c r="P428" s="2" t="s">
        <v>943</v>
      </c>
      <c r="Q428" s="2" t="s">
        <v>943</v>
      </c>
      <c r="R428" s="2" t="s">
        <v>1101</v>
      </c>
      <c r="S428" s="2" t="s">
        <v>1679</v>
      </c>
      <c r="T428" s="2" t="s">
        <v>1154</v>
      </c>
      <c r="U428" s="2">
        <v>5</v>
      </c>
      <c r="V428" s="2" t="s">
        <v>2082</v>
      </c>
      <c r="W428" s="2">
        <v>16</v>
      </c>
      <c r="X428" s="2" t="s">
        <v>1680</v>
      </c>
      <c r="Y428" s="2">
        <v>1</v>
      </c>
      <c r="Z428" s="2">
        <v>1</v>
      </c>
      <c r="AA428" s="2">
        <v>0</v>
      </c>
      <c r="AB428" s="2" t="s">
        <v>922</v>
      </c>
      <c r="AC428" s="2" t="s">
        <v>921</v>
      </c>
      <c r="AD428" s="2" t="s">
        <v>1683</v>
      </c>
      <c r="AE428" s="2" t="s">
        <v>943</v>
      </c>
      <c r="AF428" s="2" t="s">
        <v>943</v>
      </c>
      <c r="AG428" s="2">
        <v>30</v>
      </c>
      <c r="AH428" s="2" t="s">
        <v>943</v>
      </c>
      <c r="AI428" s="2" t="s">
        <v>943</v>
      </c>
    </row>
    <row r="429" spans="1:35" x14ac:dyDescent="0.3">
      <c r="A429" s="85">
        <v>428</v>
      </c>
      <c r="B429" s="19" t="str">
        <f>'FST imm. duration'!B429</f>
        <v xml:space="preserve">TONG et al. </v>
      </c>
      <c r="C429" s="2" t="str">
        <f>'FST imm. duration'!E429</f>
        <v>Figure2</v>
      </c>
      <c r="D429" s="4">
        <f>'FST imm. duration'!D429</f>
        <v>3</v>
      </c>
      <c r="E429" s="4">
        <f>'FST imm. duration'!C429</f>
        <v>2017</v>
      </c>
      <c r="F429" s="2" t="s">
        <v>923</v>
      </c>
      <c r="G429" s="2" t="s">
        <v>953</v>
      </c>
      <c r="H429" s="2" t="s">
        <v>952</v>
      </c>
      <c r="I429" s="2" t="s">
        <v>1682</v>
      </c>
      <c r="J429" s="2" t="s">
        <v>943</v>
      </c>
      <c r="K429" s="2">
        <v>250</v>
      </c>
      <c r="L429" s="2" t="s">
        <v>943</v>
      </c>
      <c r="M429" s="2" t="s">
        <v>943</v>
      </c>
      <c r="N429" s="2" t="s">
        <v>943</v>
      </c>
      <c r="O429" s="2" t="s">
        <v>943</v>
      </c>
      <c r="P429" s="2" t="s">
        <v>943</v>
      </c>
      <c r="Q429" s="2" t="s">
        <v>943</v>
      </c>
      <c r="R429" s="2" t="s">
        <v>1101</v>
      </c>
      <c r="S429" s="2" t="s">
        <v>1679</v>
      </c>
      <c r="T429" s="2" t="s">
        <v>1154</v>
      </c>
      <c r="U429" s="2">
        <v>5</v>
      </c>
      <c r="V429" s="2" t="s">
        <v>2082</v>
      </c>
      <c r="W429" s="2">
        <v>16</v>
      </c>
      <c r="X429" s="2" t="s">
        <v>1680</v>
      </c>
      <c r="Y429" s="2">
        <v>1</v>
      </c>
      <c r="Z429" s="2">
        <v>1</v>
      </c>
      <c r="AA429" s="2">
        <v>0</v>
      </c>
      <c r="AB429" s="2" t="s">
        <v>922</v>
      </c>
      <c r="AC429" s="2" t="s">
        <v>921</v>
      </c>
      <c r="AD429" s="2" t="s">
        <v>1683</v>
      </c>
      <c r="AE429" s="2" t="s">
        <v>943</v>
      </c>
      <c r="AF429" s="2" t="s">
        <v>943</v>
      </c>
      <c r="AG429" s="2">
        <v>30</v>
      </c>
      <c r="AH429" s="2" t="s">
        <v>943</v>
      </c>
      <c r="AI429" s="2" t="s">
        <v>943</v>
      </c>
    </row>
    <row r="430" spans="1:35" x14ac:dyDescent="0.3">
      <c r="A430" s="85">
        <v>429</v>
      </c>
      <c r="B430" s="19" t="str">
        <f>'FST imm. duration'!B430</f>
        <v xml:space="preserve">VALECHA et al. </v>
      </c>
      <c r="C430" s="2" t="str">
        <f>'FST imm. duration'!E430</f>
        <v>Figure1</v>
      </c>
      <c r="D430" s="4">
        <f>'FST imm. duration'!D430</f>
        <v>1</v>
      </c>
      <c r="E430" s="4">
        <f>'FST imm. duration'!C430</f>
        <v>2016</v>
      </c>
      <c r="F430" s="2" t="s">
        <v>936</v>
      </c>
      <c r="G430" s="2" t="s">
        <v>954</v>
      </c>
      <c r="H430" s="2" t="s">
        <v>951</v>
      </c>
      <c r="I430" s="2" t="s">
        <v>943</v>
      </c>
      <c r="J430" s="2" t="s">
        <v>943</v>
      </c>
      <c r="K430" s="2" t="s">
        <v>1075</v>
      </c>
      <c r="L430" s="2" t="s">
        <v>1684</v>
      </c>
      <c r="M430" s="2" t="s">
        <v>2075</v>
      </c>
      <c r="N430" s="2">
        <v>10</v>
      </c>
      <c r="O430" s="80" t="s">
        <v>1937</v>
      </c>
      <c r="P430" s="2" t="s">
        <v>943</v>
      </c>
      <c r="Q430" s="2" t="s">
        <v>943</v>
      </c>
      <c r="R430" s="2" t="s">
        <v>1101</v>
      </c>
      <c r="S430" s="2" t="s">
        <v>928</v>
      </c>
      <c r="T430" s="2" t="s">
        <v>1150</v>
      </c>
      <c r="U430" s="2">
        <v>20</v>
      </c>
      <c r="V430" s="2" t="s">
        <v>2082</v>
      </c>
      <c r="W430" s="2">
        <v>14</v>
      </c>
      <c r="X430" s="2" t="s">
        <v>982</v>
      </c>
      <c r="Y430" s="2">
        <v>1</v>
      </c>
      <c r="Z430" s="2">
        <v>1</v>
      </c>
      <c r="AA430" s="90">
        <v>1</v>
      </c>
      <c r="AB430" s="2" t="s">
        <v>947</v>
      </c>
      <c r="AC430" s="2" t="s">
        <v>1089</v>
      </c>
      <c r="AD430" s="2" t="s">
        <v>1685</v>
      </c>
      <c r="AE430" s="2">
        <v>25</v>
      </c>
      <c r="AF430" s="2" t="s">
        <v>1979</v>
      </c>
      <c r="AG430" s="2">
        <v>15</v>
      </c>
      <c r="AH430" s="2" t="s">
        <v>1955</v>
      </c>
      <c r="AI430" s="2" t="s">
        <v>40</v>
      </c>
    </row>
    <row r="431" spans="1:35" x14ac:dyDescent="0.3">
      <c r="A431" s="85">
        <v>430</v>
      </c>
      <c r="B431" s="19" t="str">
        <f>'FST imm. duration'!B431</f>
        <v xml:space="preserve">VAZHAYIL et al. </v>
      </c>
      <c r="C431" s="2" t="str">
        <f>'FST imm. duration'!E431</f>
        <v>Figure2</v>
      </c>
      <c r="D431" s="4">
        <f>'FST imm. duration'!D431</f>
        <v>1</v>
      </c>
      <c r="E431" s="4">
        <f>'FST imm. duration'!C431</f>
        <v>2017</v>
      </c>
      <c r="F431" s="2" t="s">
        <v>923</v>
      </c>
      <c r="G431" s="2" t="s">
        <v>954</v>
      </c>
      <c r="H431" s="2" t="s">
        <v>951</v>
      </c>
      <c r="I431" s="2" t="s">
        <v>943</v>
      </c>
      <c r="J431" s="2" t="s">
        <v>1260</v>
      </c>
      <c r="K431" s="2" t="s">
        <v>1577</v>
      </c>
      <c r="L431" s="2" t="s">
        <v>1686</v>
      </c>
      <c r="M431" s="2" t="s">
        <v>943</v>
      </c>
      <c r="N431" s="2" t="s">
        <v>943</v>
      </c>
      <c r="O431" s="80" t="s">
        <v>1937</v>
      </c>
      <c r="P431" s="2" t="s">
        <v>1107</v>
      </c>
      <c r="Q431" s="2" t="s">
        <v>943</v>
      </c>
      <c r="R431" s="2" t="s">
        <v>1101</v>
      </c>
      <c r="S431" s="2" t="s">
        <v>945</v>
      </c>
      <c r="T431" s="2" t="s">
        <v>1151</v>
      </c>
      <c r="U431" s="2">
        <v>15</v>
      </c>
      <c r="V431" s="2" t="s">
        <v>2082</v>
      </c>
      <c r="W431" s="2">
        <v>1</v>
      </c>
      <c r="X431" s="2" t="s">
        <v>930</v>
      </c>
      <c r="Y431" s="2">
        <v>1</v>
      </c>
      <c r="Z431" s="2">
        <v>1</v>
      </c>
      <c r="AA431" s="2">
        <v>1</v>
      </c>
      <c r="AB431" s="2" t="s">
        <v>947</v>
      </c>
      <c r="AC431" s="2" t="s">
        <v>1089</v>
      </c>
      <c r="AD431" s="2" t="s">
        <v>1687</v>
      </c>
      <c r="AE431" s="2">
        <v>25</v>
      </c>
      <c r="AF431" s="2">
        <v>15</v>
      </c>
      <c r="AG431" s="2">
        <v>15</v>
      </c>
      <c r="AH431" s="2" t="s">
        <v>1939</v>
      </c>
      <c r="AI431" s="2" t="s">
        <v>943</v>
      </c>
    </row>
    <row r="432" spans="1:35" x14ac:dyDescent="0.3">
      <c r="A432" s="85">
        <v>431</v>
      </c>
      <c r="B432" s="19" t="str">
        <f>'FST imm. duration'!B432</f>
        <v xml:space="preserve">VAZQUEZ-PALACIOS et al. </v>
      </c>
      <c r="C432" s="2" t="str">
        <f>'FST imm. duration'!E432</f>
        <v>Figure1</v>
      </c>
      <c r="D432" s="4">
        <f>'FST imm. duration'!D432</f>
        <v>1</v>
      </c>
      <c r="E432" s="4">
        <f>'FST imm. duration'!C432</f>
        <v>2004</v>
      </c>
      <c r="F432" s="2" t="s">
        <v>923</v>
      </c>
      <c r="G432" s="2" t="s">
        <v>953</v>
      </c>
      <c r="H432" s="2" t="s">
        <v>952</v>
      </c>
      <c r="I432" s="2" t="s">
        <v>943</v>
      </c>
      <c r="J432" s="2" t="s">
        <v>943</v>
      </c>
      <c r="K432" s="2" t="s">
        <v>1138</v>
      </c>
      <c r="L432" s="2" t="s">
        <v>1688</v>
      </c>
      <c r="M432" s="2" t="s">
        <v>943</v>
      </c>
      <c r="N432" s="2">
        <v>5</v>
      </c>
      <c r="O432" s="80" t="s">
        <v>1930</v>
      </c>
      <c r="P432" s="2" t="s">
        <v>943</v>
      </c>
      <c r="Q432" s="2" t="s">
        <v>943</v>
      </c>
      <c r="R432" s="2" t="s">
        <v>1101</v>
      </c>
      <c r="S432" s="2" t="s">
        <v>928</v>
      </c>
      <c r="T432" s="2" t="s">
        <v>1150</v>
      </c>
      <c r="U432" s="2">
        <v>5</v>
      </c>
      <c r="V432" s="2" t="s">
        <v>2082</v>
      </c>
      <c r="W432" s="2">
        <v>1</v>
      </c>
      <c r="X432" s="2" t="s">
        <v>1143</v>
      </c>
      <c r="Y432" s="2">
        <v>1</v>
      </c>
      <c r="Z432" s="2">
        <v>0.66</v>
      </c>
      <c r="AA432" s="2">
        <v>0</v>
      </c>
      <c r="AB432" s="2" t="s">
        <v>922</v>
      </c>
      <c r="AC432" s="2" t="s">
        <v>1005</v>
      </c>
      <c r="AD432" s="2" t="s">
        <v>1690</v>
      </c>
      <c r="AE432" s="2">
        <v>46</v>
      </c>
      <c r="AF432" s="2">
        <v>20</v>
      </c>
      <c r="AG432" s="2">
        <v>30</v>
      </c>
      <c r="AH432" s="2">
        <v>24</v>
      </c>
      <c r="AI432" s="2" t="s">
        <v>40</v>
      </c>
    </row>
    <row r="433" spans="1:35" x14ac:dyDescent="0.3">
      <c r="A433" s="85">
        <v>432</v>
      </c>
      <c r="B433" s="19" t="str">
        <f>'FST imm. duration'!B433</f>
        <v xml:space="preserve">VAZQUEZ-PALACIOS et al. </v>
      </c>
      <c r="C433" s="2" t="str">
        <f>'FST imm. duration'!E433</f>
        <v>Figure2</v>
      </c>
      <c r="D433" s="4">
        <f>'FST imm. duration'!D433</f>
        <v>2</v>
      </c>
      <c r="E433" s="4">
        <f>'FST imm. duration'!C433</f>
        <v>2004</v>
      </c>
      <c r="F433" s="2" t="s">
        <v>923</v>
      </c>
      <c r="G433" s="2" t="s">
        <v>953</v>
      </c>
      <c r="H433" s="2" t="s">
        <v>952</v>
      </c>
      <c r="I433" s="2" t="s">
        <v>943</v>
      </c>
      <c r="J433" s="2" t="s">
        <v>943</v>
      </c>
      <c r="K433" s="2" t="s">
        <v>1138</v>
      </c>
      <c r="L433" s="2" t="s">
        <v>1688</v>
      </c>
      <c r="M433" s="2" t="s">
        <v>943</v>
      </c>
      <c r="N433" s="2">
        <v>5</v>
      </c>
      <c r="O433" s="80" t="s">
        <v>1930</v>
      </c>
      <c r="P433" s="2" t="s">
        <v>943</v>
      </c>
      <c r="Q433" s="2" t="s">
        <v>943</v>
      </c>
      <c r="R433" s="2" t="s">
        <v>1101</v>
      </c>
      <c r="S433" s="2" t="s">
        <v>928</v>
      </c>
      <c r="T433" s="2" t="s">
        <v>1150</v>
      </c>
      <c r="U433" s="2">
        <v>5</v>
      </c>
      <c r="V433" s="2" t="s">
        <v>2082</v>
      </c>
      <c r="W433" s="2">
        <v>7</v>
      </c>
      <c r="X433" s="2" t="s">
        <v>1143</v>
      </c>
      <c r="Y433" s="2">
        <v>1</v>
      </c>
      <c r="Z433" s="2" t="s">
        <v>1689</v>
      </c>
      <c r="AA433" s="2">
        <v>0</v>
      </c>
      <c r="AB433" s="2" t="s">
        <v>922</v>
      </c>
      <c r="AC433" s="2" t="s">
        <v>1005</v>
      </c>
      <c r="AD433" s="2" t="s">
        <v>1690</v>
      </c>
      <c r="AE433" s="2">
        <v>46</v>
      </c>
      <c r="AF433" s="2">
        <v>20</v>
      </c>
      <c r="AG433" s="2">
        <v>30</v>
      </c>
      <c r="AH433" s="2">
        <v>24</v>
      </c>
      <c r="AI433" s="2" t="s">
        <v>40</v>
      </c>
    </row>
    <row r="434" spans="1:35" x14ac:dyDescent="0.3">
      <c r="A434" s="85">
        <v>433</v>
      </c>
      <c r="B434" s="19" t="str">
        <f>'FST imm. duration'!B434</f>
        <v xml:space="preserve">VAZQUEZ-PALACIOS et al. </v>
      </c>
      <c r="C434" s="2" t="str">
        <f>'FST imm. duration'!E434</f>
        <v>Figure3</v>
      </c>
      <c r="D434" s="4">
        <f>'FST imm. duration'!D434</f>
        <v>3</v>
      </c>
      <c r="E434" s="4">
        <f>'FST imm. duration'!C434</f>
        <v>2004</v>
      </c>
      <c r="F434" s="2" t="s">
        <v>923</v>
      </c>
      <c r="G434" s="2" t="s">
        <v>953</v>
      </c>
      <c r="H434" s="2" t="s">
        <v>952</v>
      </c>
      <c r="I434" s="2" t="s">
        <v>943</v>
      </c>
      <c r="J434" s="2" t="s">
        <v>943</v>
      </c>
      <c r="K434" s="2" t="s">
        <v>1138</v>
      </c>
      <c r="L434" s="2" t="s">
        <v>1688</v>
      </c>
      <c r="M434" s="2" t="s">
        <v>943</v>
      </c>
      <c r="N434" s="2">
        <v>5</v>
      </c>
      <c r="O434" s="80" t="s">
        <v>1930</v>
      </c>
      <c r="P434" s="2" t="s">
        <v>943</v>
      </c>
      <c r="Q434" s="2" t="s">
        <v>943</v>
      </c>
      <c r="R434" s="2" t="s">
        <v>1101</v>
      </c>
      <c r="S434" s="2" t="s">
        <v>928</v>
      </c>
      <c r="T434" s="2" t="s">
        <v>1150</v>
      </c>
      <c r="U434" s="2">
        <v>5</v>
      </c>
      <c r="V434" s="2" t="s">
        <v>2082</v>
      </c>
      <c r="W434" s="2">
        <v>14</v>
      </c>
      <c r="X434" s="2" t="s">
        <v>1143</v>
      </c>
      <c r="Y434" s="2">
        <v>1</v>
      </c>
      <c r="Z434" s="2" t="s">
        <v>1689</v>
      </c>
      <c r="AA434" s="2">
        <v>0</v>
      </c>
      <c r="AB434" s="2" t="s">
        <v>922</v>
      </c>
      <c r="AC434" s="2" t="s">
        <v>1005</v>
      </c>
      <c r="AD434" s="2" t="s">
        <v>1690</v>
      </c>
      <c r="AE434" s="2">
        <v>46</v>
      </c>
      <c r="AF434" s="2">
        <v>20</v>
      </c>
      <c r="AG434" s="2">
        <v>30</v>
      </c>
      <c r="AH434" s="2">
        <v>24</v>
      </c>
      <c r="AI434" s="2" t="s">
        <v>40</v>
      </c>
    </row>
    <row r="435" spans="1:35" x14ac:dyDescent="0.3">
      <c r="A435" s="85">
        <v>434</v>
      </c>
      <c r="B435" s="19" t="str">
        <f>'FST imm. duration'!B435</f>
        <v xml:space="preserve">VAZQUEZ-PALACIOS et al. </v>
      </c>
      <c r="C435" s="2" t="str">
        <f>'FST imm. duration'!E435</f>
        <v>Figure2</v>
      </c>
      <c r="D435" s="4">
        <f>'FST imm. duration'!D435</f>
        <v>1</v>
      </c>
      <c r="E435" s="4">
        <f>'FST imm. duration'!C435</f>
        <v>2005</v>
      </c>
      <c r="F435" s="2" t="s">
        <v>923</v>
      </c>
      <c r="G435" s="2" t="s">
        <v>953</v>
      </c>
      <c r="H435" s="2" t="s">
        <v>952</v>
      </c>
      <c r="I435" s="2">
        <v>120</v>
      </c>
      <c r="J435" s="2" t="s">
        <v>943</v>
      </c>
      <c r="K435" s="2" t="s">
        <v>943</v>
      </c>
      <c r="L435" s="2" t="s">
        <v>1688</v>
      </c>
      <c r="M435" s="2" t="s">
        <v>943</v>
      </c>
      <c r="N435" s="2">
        <v>5</v>
      </c>
      <c r="O435" s="80" t="s">
        <v>1930</v>
      </c>
      <c r="P435" s="2" t="s">
        <v>943</v>
      </c>
      <c r="Q435" s="2" t="s">
        <v>943</v>
      </c>
      <c r="R435" s="2" t="s">
        <v>1101</v>
      </c>
      <c r="S435" s="2" t="s">
        <v>928</v>
      </c>
      <c r="T435" s="2" t="s">
        <v>1150</v>
      </c>
      <c r="U435" s="2">
        <v>5</v>
      </c>
      <c r="V435" s="2" t="s">
        <v>2082</v>
      </c>
      <c r="W435" s="2">
        <v>1</v>
      </c>
      <c r="X435" s="2" t="s">
        <v>1143</v>
      </c>
      <c r="Y435" s="2">
        <v>1</v>
      </c>
      <c r="Z435" s="2">
        <v>0.66</v>
      </c>
      <c r="AA435" s="2">
        <v>0</v>
      </c>
      <c r="AB435" s="2" t="s">
        <v>922</v>
      </c>
      <c r="AC435" s="2" t="s">
        <v>1005</v>
      </c>
      <c r="AD435" s="2" t="s">
        <v>1691</v>
      </c>
      <c r="AE435" s="2">
        <v>46</v>
      </c>
      <c r="AF435" s="2">
        <v>20</v>
      </c>
      <c r="AG435" s="2">
        <v>30</v>
      </c>
      <c r="AH435" s="2">
        <v>24</v>
      </c>
      <c r="AI435" s="2" t="s">
        <v>40</v>
      </c>
    </row>
    <row r="436" spans="1:35" x14ac:dyDescent="0.3">
      <c r="A436" s="85">
        <v>435</v>
      </c>
      <c r="B436" s="19" t="str">
        <f>'FST imm. duration'!B436</f>
        <v xml:space="preserve">VAZQUEZ-PALACIOS et al. </v>
      </c>
      <c r="C436" s="2" t="str">
        <f>'FST imm. duration'!E436</f>
        <v>Figure2</v>
      </c>
      <c r="D436" s="4">
        <f>'FST imm. duration'!D436</f>
        <v>2</v>
      </c>
      <c r="E436" s="4">
        <f>'FST imm. duration'!C436</f>
        <v>2005</v>
      </c>
      <c r="F436" s="2" t="s">
        <v>923</v>
      </c>
      <c r="G436" s="2" t="s">
        <v>953</v>
      </c>
      <c r="H436" s="2" t="s">
        <v>952</v>
      </c>
      <c r="I436" s="2">
        <v>120</v>
      </c>
      <c r="J436" s="2" t="s">
        <v>1273</v>
      </c>
      <c r="K436" s="2" t="s">
        <v>943</v>
      </c>
      <c r="L436" s="2" t="s">
        <v>1688</v>
      </c>
      <c r="M436" s="2" t="s">
        <v>943</v>
      </c>
      <c r="N436" s="2">
        <v>5</v>
      </c>
      <c r="O436" s="80" t="s">
        <v>1930</v>
      </c>
      <c r="P436" s="2" t="s">
        <v>943</v>
      </c>
      <c r="Q436" s="2" t="s">
        <v>943</v>
      </c>
      <c r="R436" s="2" t="s">
        <v>1101</v>
      </c>
      <c r="S436" s="2" t="s">
        <v>928</v>
      </c>
      <c r="T436" s="2" t="s">
        <v>1150</v>
      </c>
      <c r="U436" s="2">
        <v>5</v>
      </c>
      <c r="V436" s="2" t="s">
        <v>2082</v>
      </c>
      <c r="W436" s="2">
        <v>1</v>
      </c>
      <c r="X436" s="2" t="s">
        <v>1143</v>
      </c>
      <c r="Y436" s="2">
        <v>1</v>
      </c>
      <c r="Z436" s="2">
        <v>0.66</v>
      </c>
      <c r="AA436" s="2">
        <v>0</v>
      </c>
      <c r="AB436" s="2" t="s">
        <v>922</v>
      </c>
      <c r="AC436" s="2" t="s">
        <v>1005</v>
      </c>
      <c r="AD436" s="2" t="s">
        <v>1691</v>
      </c>
      <c r="AE436" s="2">
        <v>46</v>
      </c>
      <c r="AF436" s="2">
        <v>20</v>
      </c>
      <c r="AG436" s="2">
        <v>30</v>
      </c>
      <c r="AH436" s="2">
        <v>24</v>
      </c>
      <c r="AI436" s="2" t="s">
        <v>40</v>
      </c>
    </row>
    <row r="437" spans="1:35" x14ac:dyDescent="0.3">
      <c r="A437" s="85">
        <v>436</v>
      </c>
      <c r="B437" s="19" t="str">
        <f>'FST imm. duration'!B437</f>
        <v xml:space="preserve">VAZQUEZ-PALACIOS et al. </v>
      </c>
      <c r="C437" s="2" t="str">
        <f>'FST imm. duration'!E437</f>
        <v>Figure3</v>
      </c>
      <c r="D437" s="4">
        <f>'FST imm. duration'!D437</f>
        <v>3</v>
      </c>
      <c r="E437" s="4">
        <f>'FST imm. duration'!C437</f>
        <v>2005</v>
      </c>
      <c r="F437" s="2" t="s">
        <v>923</v>
      </c>
      <c r="G437" s="2" t="s">
        <v>953</v>
      </c>
      <c r="H437" s="2" t="s">
        <v>952</v>
      </c>
      <c r="I437" s="2">
        <v>120</v>
      </c>
      <c r="J437" s="2" t="s">
        <v>943</v>
      </c>
      <c r="K437" s="2" t="s">
        <v>943</v>
      </c>
      <c r="L437" s="2" t="s">
        <v>1688</v>
      </c>
      <c r="M437" s="2" t="s">
        <v>943</v>
      </c>
      <c r="N437" s="2">
        <v>5</v>
      </c>
      <c r="O437" s="80" t="s">
        <v>1930</v>
      </c>
      <c r="P437" s="2" t="s">
        <v>943</v>
      </c>
      <c r="Q437" s="2" t="s">
        <v>943</v>
      </c>
      <c r="R437" s="2" t="s">
        <v>1101</v>
      </c>
      <c r="S437" s="2" t="s">
        <v>928</v>
      </c>
      <c r="T437" s="2" t="s">
        <v>1150</v>
      </c>
      <c r="U437" s="2">
        <v>5</v>
      </c>
      <c r="V437" s="2" t="s">
        <v>2082</v>
      </c>
      <c r="W437" s="2">
        <v>7</v>
      </c>
      <c r="X437" s="2" t="s">
        <v>1143</v>
      </c>
      <c r="Y437" s="2">
        <v>1</v>
      </c>
      <c r="Z437" s="2" t="s">
        <v>1689</v>
      </c>
      <c r="AA437" s="2">
        <v>0</v>
      </c>
      <c r="AB437" s="2" t="s">
        <v>922</v>
      </c>
      <c r="AC437" s="2" t="s">
        <v>1005</v>
      </c>
      <c r="AD437" s="2" t="s">
        <v>1691</v>
      </c>
      <c r="AE437" s="2">
        <v>46</v>
      </c>
      <c r="AF437" s="2">
        <v>20</v>
      </c>
      <c r="AG437" s="2">
        <v>30</v>
      </c>
      <c r="AH437" s="2">
        <v>24</v>
      </c>
      <c r="AI437" s="2" t="s">
        <v>40</v>
      </c>
    </row>
    <row r="438" spans="1:35" x14ac:dyDescent="0.3">
      <c r="A438" s="85">
        <v>437</v>
      </c>
      <c r="B438" s="19" t="str">
        <f>'FST imm. duration'!B438</f>
        <v xml:space="preserve">VAZQUEZ-PALACIOS et al. </v>
      </c>
      <c r="C438" s="2" t="str">
        <f>'FST imm. duration'!E438</f>
        <v>Figure3</v>
      </c>
      <c r="D438" s="4">
        <f>'FST imm. duration'!D438</f>
        <v>4</v>
      </c>
      <c r="E438" s="4">
        <f>'FST imm. duration'!C438</f>
        <v>2005</v>
      </c>
      <c r="F438" s="2" t="s">
        <v>923</v>
      </c>
      <c r="G438" s="2" t="s">
        <v>953</v>
      </c>
      <c r="H438" s="2" t="s">
        <v>952</v>
      </c>
      <c r="I438" s="2">
        <v>120</v>
      </c>
      <c r="J438" s="2" t="s">
        <v>1273</v>
      </c>
      <c r="K438" s="2" t="s">
        <v>943</v>
      </c>
      <c r="L438" s="2" t="s">
        <v>1688</v>
      </c>
      <c r="M438" s="2" t="s">
        <v>943</v>
      </c>
      <c r="N438" s="2">
        <v>5</v>
      </c>
      <c r="O438" s="80" t="s">
        <v>1930</v>
      </c>
      <c r="P438" s="2" t="s">
        <v>943</v>
      </c>
      <c r="Q438" s="2" t="s">
        <v>943</v>
      </c>
      <c r="R438" s="2" t="s">
        <v>1101</v>
      </c>
      <c r="S438" s="2" t="s">
        <v>928</v>
      </c>
      <c r="T438" s="2" t="s">
        <v>1150</v>
      </c>
      <c r="U438" s="2">
        <v>5</v>
      </c>
      <c r="V438" s="2" t="s">
        <v>2082</v>
      </c>
      <c r="W438" s="2">
        <v>7</v>
      </c>
      <c r="X438" s="2" t="s">
        <v>1143</v>
      </c>
      <c r="Y438" s="2">
        <v>1</v>
      </c>
      <c r="Z438" s="2" t="s">
        <v>1689</v>
      </c>
      <c r="AA438" s="2">
        <v>0</v>
      </c>
      <c r="AB438" s="2" t="s">
        <v>922</v>
      </c>
      <c r="AC438" s="2" t="s">
        <v>1005</v>
      </c>
      <c r="AD438" s="2" t="s">
        <v>1691</v>
      </c>
      <c r="AE438" s="2">
        <v>46</v>
      </c>
      <c r="AF438" s="2">
        <v>20</v>
      </c>
      <c r="AG438" s="2">
        <v>30</v>
      </c>
      <c r="AH438" s="2">
        <v>24</v>
      </c>
      <c r="AI438" s="2" t="s">
        <v>40</v>
      </c>
    </row>
    <row r="439" spans="1:35" x14ac:dyDescent="0.3">
      <c r="A439" s="85">
        <v>438</v>
      </c>
      <c r="B439" s="19" t="str">
        <f>'FST imm. duration'!B439</f>
        <v xml:space="preserve">VAZQUEZ-PALACIOS et al. </v>
      </c>
      <c r="C439" s="2" t="str">
        <f>'FST imm. duration'!E439</f>
        <v>Figure4</v>
      </c>
      <c r="D439" s="4">
        <f>'FST imm. duration'!D439</f>
        <v>5</v>
      </c>
      <c r="E439" s="4">
        <f>'FST imm. duration'!C439</f>
        <v>2005</v>
      </c>
      <c r="F439" s="2" t="s">
        <v>923</v>
      </c>
      <c r="G439" s="2" t="s">
        <v>953</v>
      </c>
      <c r="H439" s="2" t="s">
        <v>952</v>
      </c>
      <c r="I439" s="2">
        <v>120</v>
      </c>
      <c r="J439" s="2" t="s">
        <v>943</v>
      </c>
      <c r="K439" s="2" t="s">
        <v>943</v>
      </c>
      <c r="L439" s="2" t="s">
        <v>1688</v>
      </c>
      <c r="M439" s="2" t="s">
        <v>943</v>
      </c>
      <c r="N439" s="2">
        <v>5</v>
      </c>
      <c r="O439" s="80" t="s">
        <v>1930</v>
      </c>
      <c r="P439" s="2" t="s">
        <v>943</v>
      </c>
      <c r="Q439" s="2" t="s">
        <v>943</v>
      </c>
      <c r="R439" s="2" t="s">
        <v>1101</v>
      </c>
      <c r="S439" s="2" t="s">
        <v>928</v>
      </c>
      <c r="T439" s="2" t="s">
        <v>1150</v>
      </c>
      <c r="U439" s="2">
        <v>5</v>
      </c>
      <c r="V439" s="2" t="s">
        <v>2082</v>
      </c>
      <c r="W439" s="2">
        <v>14</v>
      </c>
      <c r="X439" s="2" t="s">
        <v>1143</v>
      </c>
      <c r="Y439" s="2">
        <v>1</v>
      </c>
      <c r="Z439" s="2" t="s">
        <v>1689</v>
      </c>
      <c r="AA439" s="2">
        <v>0</v>
      </c>
      <c r="AB439" s="2" t="s">
        <v>922</v>
      </c>
      <c r="AC439" s="2" t="s">
        <v>1005</v>
      </c>
      <c r="AD439" s="2" t="s">
        <v>1691</v>
      </c>
      <c r="AE439" s="2">
        <v>46</v>
      </c>
      <c r="AF439" s="2">
        <v>20</v>
      </c>
      <c r="AG439" s="2">
        <v>30</v>
      </c>
      <c r="AH439" s="2">
        <v>24</v>
      </c>
      <c r="AI439" s="2" t="s">
        <v>40</v>
      </c>
    </row>
    <row r="440" spans="1:35" x14ac:dyDescent="0.3">
      <c r="A440" s="85">
        <v>439</v>
      </c>
      <c r="B440" s="19" t="str">
        <f>'FST imm. duration'!B440</f>
        <v xml:space="preserve">VAZQUEZ-PALACIOS et al. </v>
      </c>
      <c r="C440" s="2" t="str">
        <f>'FST imm. duration'!E440</f>
        <v>Figure4</v>
      </c>
      <c r="D440" s="4">
        <f>'FST imm. duration'!D440</f>
        <v>6</v>
      </c>
      <c r="E440" s="4">
        <f>'FST imm. duration'!C440</f>
        <v>2005</v>
      </c>
      <c r="F440" s="2" t="s">
        <v>923</v>
      </c>
      <c r="G440" s="2" t="s">
        <v>953</v>
      </c>
      <c r="H440" s="2" t="s">
        <v>952</v>
      </c>
      <c r="I440" s="2">
        <v>120</v>
      </c>
      <c r="J440" s="2" t="s">
        <v>1273</v>
      </c>
      <c r="K440" s="2" t="s">
        <v>943</v>
      </c>
      <c r="L440" s="2" t="s">
        <v>1688</v>
      </c>
      <c r="M440" s="2" t="s">
        <v>943</v>
      </c>
      <c r="N440" s="2">
        <v>5</v>
      </c>
      <c r="O440" s="80" t="s">
        <v>1930</v>
      </c>
      <c r="P440" s="2" t="s">
        <v>943</v>
      </c>
      <c r="Q440" s="2" t="s">
        <v>943</v>
      </c>
      <c r="R440" s="2" t="s">
        <v>1101</v>
      </c>
      <c r="S440" s="2" t="s">
        <v>928</v>
      </c>
      <c r="T440" s="2" t="s">
        <v>1150</v>
      </c>
      <c r="U440" s="2">
        <v>5</v>
      </c>
      <c r="V440" s="2" t="s">
        <v>2082</v>
      </c>
      <c r="W440" s="2">
        <v>14</v>
      </c>
      <c r="X440" s="2" t="s">
        <v>1143</v>
      </c>
      <c r="Y440" s="2">
        <v>1</v>
      </c>
      <c r="Z440" s="2" t="s">
        <v>1689</v>
      </c>
      <c r="AA440" s="2">
        <v>0</v>
      </c>
      <c r="AB440" s="2" t="s">
        <v>922</v>
      </c>
      <c r="AC440" s="2" t="s">
        <v>1005</v>
      </c>
      <c r="AD440" s="2" t="s">
        <v>1691</v>
      </c>
      <c r="AE440" s="2">
        <v>46</v>
      </c>
      <c r="AF440" s="2">
        <v>20</v>
      </c>
      <c r="AG440" s="2">
        <v>30</v>
      </c>
      <c r="AH440" s="2">
        <v>24</v>
      </c>
      <c r="AI440" s="2" t="s">
        <v>40</v>
      </c>
    </row>
    <row r="441" spans="1:35" x14ac:dyDescent="0.3">
      <c r="A441" s="85">
        <v>440</v>
      </c>
      <c r="B441" s="19" t="str">
        <f>'FST imm. duration'!B441</f>
        <v xml:space="preserve">VENEROSI et al. </v>
      </c>
      <c r="C441" s="2" t="str">
        <f>'FST imm. duration'!E441</f>
        <v>Figure2</v>
      </c>
      <c r="D441" s="4">
        <f>'FST imm. duration'!D441</f>
        <v>1</v>
      </c>
      <c r="E441" s="4">
        <f>'FST imm. duration'!C441</f>
        <v>2010</v>
      </c>
      <c r="F441" s="2" t="s">
        <v>923</v>
      </c>
      <c r="G441" s="2" t="s">
        <v>954</v>
      </c>
      <c r="H441" s="2" t="s">
        <v>1156</v>
      </c>
      <c r="I441" s="2" t="s">
        <v>943</v>
      </c>
      <c r="J441" s="2" t="s">
        <v>943</v>
      </c>
      <c r="K441" s="2" t="s">
        <v>943</v>
      </c>
      <c r="L441" s="2" t="s">
        <v>1694</v>
      </c>
      <c r="M441" s="2" t="s">
        <v>943</v>
      </c>
      <c r="N441" s="2" t="s">
        <v>943</v>
      </c>
      <c r="O441" s="80" t="s">
        <v>2026</v>
      </c>
      <c r="P441" s="2" t="s">
        <v>943</v>
      </c>
      <c r="Q441" s="2" t="s">
        <v>943</v>
      </c>
      <c r="R441" s="2" t="s">
        <v>1101</v>
      </c>
      <c r="S441" s="2" t="s">
        <v>1046</v>
      </c>
      <c r="T441" s="2" t="s">
        <v>1150</v>
      </c>
      <c r="U441" s="2">
        <v>30</v>
      </c>
      <c r="V441" s="2" t="s">
        <v>2082</v>
      </c>
      <c r="W441" s="2">
        <v>1</v>
      </c>
      <c r="X441" s="2" t="s">
        <v>930</v>
      </c>
      <c r="Y441" s="2">
        <v>1</v>
      </c>
      <c r="Z441" s="2">
        <v>0.5</v>
      </c>
      <c r="AA441" s="2">
        <v>0</v>
      </c>
      <c r="AB441" s="2" t="s">
        <v>1695</v>
      </c>
      <c r="AC441" s="2" t="s">
        <v>921</v>
      </c>
      <c r="AD441" s="2" t="s">
        <v>1693</v>
      </c>
      <c r="AE441" s="2">
        <v>16</v>
      </c>
      <c r="AF441" s="2">
        <v>14</v>
      </c>
      <c r="AG441" s="2">
        <v>12</v>
      </c>
      <c r="AH441" s="2" t="s">
        <v>1939</v>
      </c>
      <c r="AI441" s="2" t="s">
        <v>943</v>
      </c>
    </row>
    <row r="442" spans="1:35" x14ac:dyDescent="0.3">
      <c r="A442" s="85">
        <v>441</v>
      </c>
      <c r="B442" s="19" t="str">
        <f>'FST imm. duration'!B442</f>
        <v xml:space="preserve">VENEROSI et al. </v>
      </c>
      <c r="C442" s="2" t="str">
        <f>'FST imm. duration'!E442</f>
        <v>Figure2</v>
      </c>
      <c r="D442" s="4">
        <f>'FST imm. duration'!D442</f>
        <v>2</v>
      </c>
      <c r="E442" s="4">
        <f>'FST imm. duration'!C442</f>
        <v>2010</v>
      </c>
      <c r="F442" s="2" t="s">
        <v>923</v>
      </c>
      <c r="G442" s="2" t="s">
        <v>954</v>
      </c>
      <c r="H442" s="2" t="s">
        <v>1156</v>
      </c>
      <c r="I442" s="2" t="s">
        <v>943</v>
      </c>
      <c r="J442" s="2" t="s">
        <v>1692</v>
      </c>
      <c r="K442" s="2" t="s">
        <v>943</v>
      </c>
      <c r="L442" s="2" t="s">
        <v>1694</v>
      </c>
      <c r="M442" s="2" t="s">
        <v>943</v>
      </c>
      <c r="N442" s="2" t="s">
        <v>943</v>
      </c>
      <c r="O442" s="80" t="s">
        <v>2026</v>
      </c>
      <c r="P442" s="2" t="s">
        <v>943</v>
      </c>
      <c r="Q442" s="2" t="s">
        <v>943</v>
      </c>
      <c r="R442" s="2" t="s">
        <v>1101</v>
      </c>
      <c r="S442" s="2" t="s">
        <v>1046</v>
      </c>
      <c r="T442" s="2" t="s">
        <v>1150</v>
      </c>
      <c r="U442" s="2">
        <v>30</v>
      </c>
      <c r="V442" s="2" t="s">
        <v>2082</v>
      </c>
      <c r="W442" s="2">
        <v>1</v>
      </c>
      <c r="X442" s="2" t="s">
        <v>930</v>
      </c>
      <c r="Y442" s="2">
        <v>1</v>
      </c>
      <c r="Z442" s="2">
        <v>0.5</v>
      </c>
      <c r="AA442" s="2">
        <v>0</v>
      </c>
      <c r="AB442" s="2" t="s">
        <v>1695</v>
      </c>
      <c r="AC442" s="2" t="s">
        <v>921</v>
      </c>
      <c r="AD442" s="2" t="s">
        <v>1693</v>
      </c>
      <c r="AE442" s="2">
        <v>16</v>
      </c>
      <c r="AF442" s="2">
        <v>14</v>
      </c>
      <c r="AG442" s="2">
        <v>12</v>
      </c>
      <c r="AH442" s="2" t="s">
        <v>1939</v>
      </c>
      <c r="AI442" s="2" t="s">
        <v>943</v>
      </c>
    </row>
    <row r="443" spans="1:35" x14ac:dyDescent="0.3">
      <c r="A443" s="85">
        <v>442</v>
      </c>
      <c r="B443" s="19" t="str">
        <f>'FST imm. duration'!B443</f>
        <v xml:space="preserve">VENEROSI et al. </v>
      </c>
      <c r="C443" s="2" t="str">
        <f>'FST imm. duration'!E443</f>
        <v>Figure2</v>
      </c>
      <c r="D443" s="4">
        <f>'FST imm. duration'!D443</f>
        <v>3</v>
      </c>
      <c r="E443" s="4">
        <f>'FST imm. duration'!C443</f>
        <v>2010</v>
      </c>
      <c r="F443" s="2" t="s">
        <v>965</v>
      </c>
      <c r="G443" s="2" t="s">
        <v>954</v>
      </c>
      <c r="H443" s="2" t="s">
        <v>1156</v>
      </c>
      <c r="I443" s="2" t="s">
        <v>943</v>
      </c>
      <c r="J443" s="2" t="s">
        <v>943</v>
      </c>
      <c r="K443" s="2" t="s">
        <v>943</v>
      </c>
      <c r="L443" s="2" t="s">
        <v>1694</v>
      </c>
      <c r="M443" s="2" t="s">
        <v>943</v>
      </c>
      <c r="N443" s="2" t="s">
        <v>943</v>
      </c>
      <c r="O443" s="80" t="s">
        <v>2026</v>
      </c>
      <c r="P443" s="2" t="s">
        <v>943</v>
      </c>
      <c r="Q443" s="2" t="s">
        <v>943</v>
      </c>
      <c r="R443" s="2" t="s">
        <v>1101</v>
      </c>
      <c r="S443" s="2" t="s">
        <v>1046</v>
      </c>
      <c r="T443" s="2" t="s">
        <v>1150</v>
      </c>
      <c r="U443" s="2">
        <v>30</v>
      </c>
      <c r="V443" s="2" t="s">
        <v>2082</v>
      </c>
      <c r="W443" s="2">
        <v>1</v>
      </c>
      <c r="X443" s="2" t="s">
        <v>930</v>
      </c>
      <c r="Y443" s="2">
        <v>1</v>
      </c>
      <c r="Z443" s="2">
        <v>0.5</v>
      </c>
      <c r="AA443" s="2">
        <v>0</v>
      </c>
      <c r="AB443" s="2" t="s">
        <v>1695</v>
      </c>
      <c r="AC443" s="2" t="s">
        <v>921</v>
      </c>
      <c r="AD443" s="2" t="s">
        <v>1693</v>
      </c>
      <c r="AE443" s="2">
        <v>16</v>
      </c>
      <c r="AF443" s="2">
        <v>14</v>
      </c>
      <c r="AG443" s="2">
        <v>12</v>
      </c>
      <c r="AH443" s="2" t="s">
        <v>1939</v>
      </c>
      <c r="AI443" s="2" t="s">
        <v>943</v>
      </c>
    </row>
    <row r="444" spans="1:35" x14ac:dyDescent="0.3">
      <c r="A444" s="85">
        <v>443</v>
      </c>
      <c r="B444" s="19" t="str">
        <f>'FST imm. duration'!B444</f>
        <v xml:space="preserve">VENEROSI et al. </v>
      </c>
      <c r="C444" s="2" t="str">
        <f>'FST imm. duration'!E444</f>
        <v>Figure2</v>
      </c>
      <c r="D444" s="4">
        <f>'FST imm. duration'!D444</f>
        <v>4</v>
      </c>
      <c r="E444" s="4">
        <f>'FST imm. duration'!C444</f>
        <v>2010</v>
      </c>
      <c r="F444" s="2" t="s">
        <v>965</v>
      </c>
      <c r="G444" s="2" t="s">
        <v>954</v>
      </c>
      <c r="H444" s="2" t="s">
        <v>1156</v>
      </c>
      <c r="I444" s="2" t="s">
        <v>943</v>
      </c>
      <c r="J444" s="2" t="s">
        <v>1692</v>
      </c>
      <c r="K444" s="2" t="s">
        <v>943</v>
      </c>
      <c r="L444" s="2" t="s">
        <v>1694</v>
      </c>
      <c r="M444" s="2" t="s">
        <v>943</v>
      </c>
      <c r="N444" s="2" t="s">
        <v>943</v>
      </c>
      <c r="O444" s="80" t="s">
        <v>2026</v>
      </c>
      <c r="P444" s="2" t="s">
        <v>943</v>
      </c>
      <c r="Q444" s="2" t="s">
        <v>943</v>
      </c>
      <c r="R444" s="2" t="s">
        <v>1101</v>
      </c>
      <c r="S444" s="2" t="s">
        <v>1046</v>
      </c>
      <c r="T444" s="2" t="s">
        <v>1150</v>
      </c>
      <c r="U444" s="2">
        <v>30</v>
      </c>
      <c r="V444" s="2" t="s">
        <v>2082</v>
      </c>
      <c r="W444" s="2">
        <v>1</v>
      </c>
      <c r="X444" s="2" t="s">
        <v>930</v>
      </c>
      <c r="Y444" s="2">
        <v>1</v>
      </c>
      <c r="Z444" s="2">
        <v>0.5</v>
      </c>
      <c r="AA444" s="2">
        <v>0</v>
      </c>
      <c r="AB444" s="2" t="s">
        <v>1695</v>
      </c>
      <c r="AC444" s="2" t="s">
        <v>921</v>
      </c>
      <c r="AD444" s="2" t="s">
        <v>1693</v>
      </c>
      <c r="AE444" s="2">
        <v>16</v>
      </c>
      <c r="AF444" s="2">
        <v>14</v>
      </c>
      <c r="AG444" s="2">
        <v>12</v>
      </c>
      <c r="AH444" s="2" t="s">
        <v>1939</v>
      </c>
      <c r="AI444" s="2" t="s">
        <v>943</v>
      </c>
    </row>
    <row r="445" spans="1:35" x14ac:dyDescent="0.3">
      <c r="A445" s="85">
        <v>444</v>
      </c>
      <c r="B445" s="19" t="str">
        <f>'FST imm. duration'!B445</f>
        <v xml:space="preserve">VERGONI et al. </v>
      </c>
      <c r="C445" s="2" t="str">
        <f>'FST imm. duration'!E445</f>
        <v>Table1</v>
      </c>
      <c r="D445" s="4">
        <f>'FST imm. duration'!D445</f>
        <v>1</v>
      </c>
      <c r="E445" s="4">
        <f>'FST imm. duration'!C445</f>
        <v>1995</v>
      </c>
      <c r="F445" s="2" t="s">
        <v>965</v>
      </c>
      <c r="G445" s="2" t="s">
        <v>953</v>
      </c>
      <c r="H445" s="2" t="s">
        <v>952</v>
      </c>
      <c r="I445" s="2" t="s">
        <v>943</v>
      </c>
      <c r="J445" s="2" t="s">
        <v>943</v>
      </c>
      <c r="K445" s="2" t="s">
        <v>1274</v>
      </c>
      <c r="L445" s="2" t="s">
        <v>1698</v>
      </c>
      <c r="M445" s="2" t="s">
        <v>943</v>
      </c>
      <c r="N445" s="2">
        <v>4</v>
      </c>
      <c r="O445" s="80" t="s">
        <v>1930</v>
      </c>
      <c r="P445" s="2">
        <v>22</v>
      </c>
      <c r="Q445" s="2">
        <v>60</v>
      </c>
      <c r="R445" s="2" t="s">
        <v>1101</v>
      </c>
      <c r="S445" s="2" t="s">
        <v>929</v>
      </c>
      <c r="T445" s="2" t="s">
        <v>1151</v>
      </c>
      <c r="U445" s="2">
        <v>20</v>
      </c>
      <c r="V445" s="2" t="s">
        <v>2082</v>
      </c>
      <c r="W445" s="2">
        <v>1</v>
      </c>
      <c r="X445" s="2" t="s">
        <v>930</v>
      </c>
      <c r="Y445" s="2">
        <v>1</v>
      </c>
      <c r="Z445" s="2">
        <v>1</v>
      </c>
      <c r="AA445" s="2">
        <v>1</v>
      </c>
      <c r="AB445" s="2" t="s">
        <v>947</v>
      </c>
      <c r="AC445" s="2" t="s">
        <v>943</v>
      </c>
      <c r="AD445" s="2" t="s">
        <v>1699</v>
      </c>
      <c r="AE445" s="2">
        <v>60</v>
      </c>
      <c r="AF445" s="2">
        <v>25</v>
      </c>
      <c r="AG445" s="2">
        <v>25</v>
      </c>
      <c r="AH445" s="2">
        <v>25</v>
      </c>
      <c r="AI445" s="2" t="s">
        <v>40</v>
      </c>
    </row>
    <row r="446" spans="1:35" x14ac:dyDescent="0.3">
      <c r="A446" s="85">
        <v>445</v>
      </c>
      <c r="B446" s="19" t="str">
        <f>'FST imm. duration'!B446</f>
        <v xml:space="preserve">VOLLE et al. </v>
      </c>
      <c r="C446" s="2" t="str">
        <f>'FST imm. duration'!E446</f>
        <v>Figure3-b</v>
      </c>
      <c r="D446" s="4">
        <f>'FST imm. duration'!D446</f>
        <v>1</v>
      </c>
      <c r="E446" s="4">
        <f>'FST imm. duration'!C446</f>
        <v>2010</v>
      </c>
      <c r="F446" s="2" t="s">
        <v>923</v>
      </c>
      <c r="G446" s="2" t="s">
        <v>954</v>
      </c>
      <c r="H446" s="2" t="s">
        <v>1236</v>
      </c>
      <c r="I446" s="2" t="s">
        <v>1076</v>
      </c>
      <c r="J446" s="2" t="s">
        <v>943</v>
      </c>
      <c r="K446" s="2" t="s">
        <v>1700</v>
      </c>
      <c r="L446" s="2" t="s">
        <v>1701</v>
      </c>
      <c r="M446" s="2" t="s">
        <v>943</v>
      </c>
      <c r="N446" s="2" t="s">
        <v>943</v>
      </c>
      <c r="O446" s="80" t="s">
        <v>1930</v>
      </c>
      <c r="P446" s="2" t="s">
        <v>1938</v>
      </c>
      <c r="Q446" s="2" t="s">
        <v>1966</v>
      </c>
      <c r="R446" s="2" t="s">
        <v>1101</v>
      </c>
      <c r="S446" s="2" t="s">
        <v>1449</v>
      </c>
      <c r="T446" s="2" t="s">
        <v>1430</v>
      </c>
      <c r="U446" s="2">
        <v>10</v>
      </c>
      <c r="V446" s="2" t="s">
        <v>2082</v>
      </c>
      <c r="W446" s="2">
        <v>1</v>
      </c>
      <c r="X446" s="2" t="s">
        <v>930</v>
      </c>
      <c r="Y446" s="2">
        <v>1</v>
      </c>
      <c r="Z446" s="2">
        <v>0.5</v>
      </c>
      <c r="AA446" s="2">
        <v>1</v>
      </c>
      <c r="AB446" s="2" t="s">
        <v>1039</v>
      </c>
      <c r="AC446" s="2" t="s">
        <v>1319</v>
      </c>
      <c r="AD446" s="2" t="s">
        <v>1702</v>
      </c>
      <c r="AE446" s="2">
        <v>24</v>
      </c>
      <c r="AF446" s="2">
        <v>12</v>
      </c>
      <c r="AG446" s="2">
        <v>12</v>
      </c>
      <c r="AH446" s="2">
        <v>23</v>
      </c>
      <c r="AI446" s="2" t="s">
        <v>40</v>
      </c>
    </row>
    <row r="447" spans="1:35" x14ac:dyDescent="0.3">
      <c r="A447" s="85">
        <v>446</v>
      </c>
      <c r="B447" s="19" t="str">
        <f>'FST imm. duration'!B447</f>
        <v xml:space="preserve">VOLLE et al. </v>
      </c>
      <c r="C447" s="2" t="str">
        <f>'FST imm. duration'!E447</f>
        <v>Figure3-b</v>
      </c>
      <c r="D447" s="4">
        <f>'FST imm. duration'!D447</f>
        <v>2</v>
      </c>
      <c r="E447" s="4">
        <f>'FST imm. duration'!C447</f>
        <v>2010</v>
      </c>
      <c r="F447" s="2" t="s">
        <v>923</v>
      </c>
      <c r="G447" s="2" t="s">
        <v>954</v>
      </c>
      <c r="H447" s="2" t="s">
        <v>1236</v>
      </c>
      <c r="I447" s="2" t="s">
        <v>1076</v>
      </c>
      <c r="J447" s="2" t="s">
        <v>943</v>
      </c>
      <c r="K447" s="2" t="s">
        <v>1700</v>
      </c>
      <c r="L447" s="2" t="s">
        <v>1701</v>
      </c>
      <c r="M447" s="2" t="s">
        <v>943</v>
      </c>
      <c r="N447" s="2" t="s">
        <v>943</v>
      </c>
      <c r="O447" s="80" t="s">
        <v>1930</v>
      </c>
      <c r="P447" s="2" t="s">
        <v>1938</v>
      </c>
      <c r="Q447" s="2" t="s">
        <v>1966</v>
      </c>
      <c r="R447" s="2" t="s">
        <v>1101</v>
      </c>
      <c r="S447" s="2" t="s">
        <v>1449</v>
      </c>
      <c r="T447" s="2" t="s">
        <v>1430</v>
      </c>
      <c r="U447" s="2">
        <v>20</v>
      </c>
      <c r="V447" s="2" t="s">
        <v>2082</v>
      </c>
      <c r="W447" s="2">
        <v>1</v>
      </c>
      <c r="X447" s="2" t="s">
        <v>930</v>
      </c>
      <c r="Y447" s="2">
        <v>1</v>
      </c>
      <c r="Z447" s="2">
        <v>0.5</v>
      </c>
      <c r="AA447" s="2">
        <v>1</v>
      </c>
      <c r="AB447" s="2" t="s">
        <v>1039</v>
      </c>
      <c r="AC447" s="2" t="s">
        <v>1319</v>
      </c>
      <c r="AD447" s="2" t="s">
        <v>1702</v>
      </c>
      <c r="AE447" s="2">
        <v>24</v>
      </c>
      <c r="AF447" s="2">
        <v>12</v>
      </c>
      <c r="AG447" s="2">
        <v>12</v>
      </c>
      <c r="AH447" s="2">
        <v>23</v>
      </c>
      <c r="AI447" s="2" t="s">
        <v>40</v>
      </c>
    </row>
    <row r="448" spans="1:35" x14ac:dyDescent="0.3">
      <c r="A448" s="85">
        <v>447</v>
      </c>
      <c r="B448" s="19" t="str">
        <f>'FST imm. duration'!B448</f>
        <v xml:space="preserve">VOLLE et al. </v>
      </c>
      <c r="C448" s="2" t="str">
        <f>'FST imm. duration'!E448</f>
        <v>Figure3-b</v>
      </c>
      <c r="D448" s="4">
        <f>'FST imm. duration'!D448</f>
        <v>3</v>
      </c>
      <c r="E448" s="4">
        <f>'FST imm. duration'!C448</f>
        <v>2010</v>
      </c>
      <c r="F448" s="2" t="s">
        <v>923</v>
      </c>
      <c r="G448" s="2" t="s">
        <v>954</v>
      </c>
      <c r="H448" s="2" t="s">
        <v>1236</v>
      </c>
      <c r="I448" s="2" t="s">
        <v>1076</v>
      </c>
      <c r="J448" s="2" t="s">
        <v>943</v>
      </c>
      <c r="K448" s="2" t="s">
        <v>1700</v>
      </c>
      <c r="L448" s="2" t="s">
        <v>1701</v>
      </c>
      <c r="M448" s="2" t="s">
        <v>943</v>
      </c>
      <c r="N448" s="2" t="s">
        <v>943</v>
      </c>
      <c r="O448" s="80" t="s">
        <v>1930</v>
      </c>
      <c r="P448" s="2" t="s">
        <v>1938</v>
      </c>
      <c r="Q448" s="2" t="s">
        <v>1966</v>
      </c>
      <c r="R448" s="2" t="s">
        <v>1101</v>
      </c>
      <c r="S448" s="2" t="s">
        <v>1449</v>
      </c>
      <c r="T448" s="2" t="s">
        <v>1430</v>
      </c>
      <c r="U448" s="2">
        <v>40</v>
      </c>
      <c r="V448" s="2" t="s">
        <v>2082</v>
      </c>
      <c r="W448" s="2">
        <v>1</v>
      </c>
      <c r="X448" s="2" t="s">
        <v>930</v>
      </c>
      <c r="Y448" s="2">
        <v>1</v>
      </c>
      <c r="Z448" s="2">
        <v>0.5</v>
      </c>
      <c r="AA448" s="2">
        <v>1</v>
      </c>
      <c r="AB448" s="2" t="s">
        <v>1039</v>
      </c>
      <c r="AC448" s="2" t="s">
        <v>1319</v>
      </c>
      <c r="AD448" s="2" t="s">
        <v>1702</v>
      </c>
      <c r="AE448" s="2">
        <v>24</v>
      </c>
      <c r="AF448" s="2">
        <v>12</v>
      </c>
      <c r="AG448" s="2">
        <v>12</v>
      </c>
      <c r="AH448" s="2">
        <v>23</v>
      </c>
      <c r="AI448" s="2" t="s">
        <v>40</v>
      </c>
    </row>
    <row r="449" spans="1:35" x14ac:dyDescent="0.3">
      <c r="A449" s="85">
        <v>448</v>
      </c>
      <c r="B449" s="19" t="str">
        <f>'FST imm. duration'!B449</f>
        <v xml:space="preserve">WATANABE et al. </v>
      </c>
      <c r="C449" s="2" t="str">
        <f>'FST imm. duration'!E449</f>
        <v>Figure1</v>
      </c>
      <c r="D449" s="4">
        <f>'FST imm. duration'!D449</f>
        <v>1</v>
      </c>
      <c r="E449" s="4">
        <f>'FST imm. duration'!C449</f>
        <v>2008</v>
      </c>
      <c r="F449" s="2" t="s">
        <v>923</v>
      </c>
      <c r="G449" s="2" t="s">
        <v>953</v>
      </c>
      <c r="H449" s="2" t="s">
        <v>952</v>
      </c>
      <c r="I449" s="2" t="s">
        <v>943</v>
      </c>
      <c r="J449" s="2" t="s">
        <v>943</v>
      </c>
      <c r="K449" s="2" t="s">
        <v>1703</v>
      </c>
      <c r="L449" s="2" t="s">
        <v>1704</v>
      </c>
      <c r="M449" s="2" t="s">
        <v>943</v>
      </c>
      <c r="N449" s="2" t="s">
        <v>943</v>
      </c>
      <c r="O449" s="80" t="s">
        <v>1930</v>
      </c>
      <c r="P449" s="2" t="s">
        <v>1935</v>
      </c>
      <c r="Q449" s="2" t="s">
        <v>943</v>
      </c>
      <c r="R449" s="2" t="s">
        <v>1101</v>
      </c>
      <c r="S449" s="2" t="s">
        <v>945</v>
      </c>
      <c r="T449" s="2" t="s">
        <v>1151</v>
      </c>
      <c r="U449" s="2">
        <v>30</v>
      </c>
      <c r="V449" s="2" t="s">
        <v>2082</v>
      </c>
      <c r="W449" s="2">
        <v>1</v>
      </c>
      <c r="X449" s="2" t="s">
        <v>982</v>
      </c>
      <c r="Y449" s="2">
        <v>1</v>
      </c>
      <c r="Z449" s="2">
        <v>0.5</v>
      </c>
      <c r="AA449" s="2">
        <v>0</v>
      </c>
      <c r="AB449" s="2" t="s">
        <v>1435</v>
      </c>
      <c r="AC449" s="2" t="s">
        <v>921</v>
      </c>
      <c r="AD449" s="2" t="s">
        <v>1705</v>
      </c>
      <c r="AE449" s="2">
        <v>37</v>
      </c>
      <c r="AF449" s="2">
        <v>15.5</v>
      </c>
      <c r="AG449" s="2">
        <v>20</v>
      </c>
      <c r="AH449" s="2" t="s">
        <v>1939</v>
      </c>
      <c r="AI449" s="2" t="s">
        <v>40</v>
      </c>
    </row>
    <row r="450" spans="1:35" x14ac:dyDescent="0.3">
      <c r="A450" s="85">
        <v>449</v>
      </c>
      <c r="B450" s="19" t="str">
        <f>'FST imm. duration'!B450</f>
        <v xml:space="preserve">WESOLOWSKA et al. </v>
      </c>
      <c r="C450" s="2" t="str">
        <f>'FST imm. duration'!E450</f>
        <v>Table2</v>
      </c>
      <c r="D450" s="4">
        <f>'FST imm. duration'!D450</f>
        <v>1</v>
      </c>
      <c r="E450" s="4">
        <f>'FST imm. duration'!C450</f>
        <v>2006</v>
      </c>
      <c r="F450" s="2" t="s">
        <v>923</v>
      </c>
      <c r="G450" s="2" t="s">
        <v>953</v>
      </c>
      <c r="H450" s="2" t="s">
        <v>952</v>
      </c>
      <c r="I450" s="2" t="s">
        <v>943</v>
      </c>
      <c r="J450" s="2" t="s">
        <v>943</v>
      </c>
      <c r="K450" s="2" t="s">
        <v>1706</v>
      </c>
      <c r="L450" s="2" t="s">
        <v>1707</v>
      </c>
      <c r="M450" s="2" t="s">
        <v>2076</v>
      </c>
      <c r="N450" s="2">
        <v>1</v>
      </c>
      <c r="O450" s="80" t="s">
        <v>2024</v>
      </c>
      <c r="P450" s="2" t="s">
        <v>1970</v>
      </c>
      <c r="Q450" s="2" t="s">
        <v>943</v>
      </c>
      <c r="R450" s="2" t="s">
        <v>1101</v>
      </c>
      <c r="S450" s="2" t="s">
        <v>945</v>
      </c>
      <c r="T450" s="2" t="s">
        <v>1151</v>
      </c>
      <c r="U450" s="2">
        <v>0.03</v>
      </c>
      <c r="V450" s="2" t="s">
        <v>2087</v>
      </c>
      <c r="W450" s="2">
        <v>1</v>
      </c>
      <c r="X450" s="2" t="s">
        <v>1374</v>
      </c>
      <c r="Y450" s="2">
        <v>1</v>
      </c>
      <c r="Z450" s="2">
        <v>0.17</v>
      </c>
      <c r="AA450" s="2">
        <v>1</v>
      </c>
      <c r="AB450" s="2" t="s">
        <v>922</v>
      </c>
      <c r="AC450" s="2" t="s">
        <v>943</v>
      </c>
      <c r="AD450" s="2" t="s">
        <v>1708</v>
      </c>
      <c r="AE450" s="2">
        <v>40</v>
      </c>
      <c r="AF450" s="2">
        <v>18</v>
      </c>
      <c r="AG450" s="2">
        <v>15</v>
      </c>
      <c r="AH450" s="2">
        <v>25</v>
      </c>
      <c r="AI450" s="2" t="s">
        <v>40</v>
      </c>
    </row>
    <row r="451" spans="1:35" x14ac:dyDescent="0.3">
      <c r="A451" s="85">
        <v>450</v>
      </c>
      <c r="B451" s="19" t="str">
        <f>'FST imm. duration'!B451</f>
        <v xml:space="preserve">WESOLOWSKA et al. </v>
      </c>
      <c r="C451" s="2" t="str">
        <f>'FST imm. duration'!E451</f>
        <v>Table2</v>
      </c>
      <c r="D451" s="4">
        <f>'FST imm. duration'!D451</f>
        <v>2</v>
      </c>
      <c r="E451" s="4">
        <f>'FST imm. duration'!C451</f>
        <v>2006</v>
      </c>
      <c r="F451" s="2" t="s">
        <v>923</v>
      </c>
      <c r="G451" s="2" t="s">
        <v>953</v>
      </c>
      <c r="H451" s="2" t="s">
        <v>952</v>
      </c>
      <c r="I451" s="2" t="s">
        <v>943</v>
      </c>
      <c r="J451" s="2" t="s">
        <v>943</v>
      </c>
      <c r="K451" s="2" t="s">
        <v>1706</v>
      </c>
      <c r="L451" s="2" t="s">
        <v>1707</v>
      </c>
      <c r="M451" s="2" t="s">
        <v>2076</v>
      </c>
      <c r="N451" s="2">
        <v>1</v>
      </c>
      <c r="O451" s="80" t="s">
        <v>2024</v>
      </c>
      <c r="P451" s="2" t="s">
        <v>1970</v>
      </c>
      <c r="Q451" s="2" t="s">
        <v>943</v>
      </c>
      <c r="R451" s="2" t="s">
        <v>1101</v>
      </c>
      <c r="S451" s="2" t="s">
        <v>945</v>
      </c>
      <c r="T451" s="2" t="s">
        <v>1151</v>
      </c>
      <c r="U451" s="2">
        <v>1</v>
      </c>
      <c r="V451" s="2" t="s">
        <v>2087</v>
      </c>
      <c r="W451" s="2">
        <v>1</v>
      </c>
      <c r="X451" s="2" t="s">
        <v>1374</v>
      </c>
      <c r="Y451" s="2">
        <v>1</v>
      </c>
      <c r="Z451" s="2">
        <v>0.17</v>
      </c>
      <c r="AA451" s="90">
        <v>1</v>
      </c>
      <c r="AB451" s="2" t="s">
        <v>922</v>
      </c>
      <c r="AC451" s="2" t="s">
        <v>943</v>
      </c>
      <c r="AD451" s="2" t="s">
        <v>1708</v>
      </c>
      <c r="AE451" s="2">
        <v>40</v>
      </c>
      <c r="AF451" s="2">
        <v>18</v>
      </c>
      <c r="AG451" s="2">
        <v>15</v>
      </c>
      <c r="AH451" s="2">
        <v>25</v>
      </c>
      <c r="AI451" s="2" t="s">
        <v>40</v>
      </c>
    </row>
    <row r="452" spans="1:35" x14ac:dyDescent="0.3">
      <c r="A452" s="85">
        <v>451</v>
      </c>
      <c r="B452" s="19" t="str">
        <f>'FST imm. duration'!B452</f>
        <v xml:space="preserve">WROBEL et al. </v>
      </c>
      <c r="C452" s="2" t="str">
        <f>'FST imm. duration'!E452</f>
        <v>Figure4</v>
      </c>
      <c r="D452" s="4">
        <f>'FST imm. duration'!D452</f>
        <v>1</v>
      </c>
      <c r="E452" s="4">
        <f>'FST imm. duration'!C452</f>
        <v>2017</v>
      </c>
      <c r="F452" s="2" t="s">
        <v>965</v>
      </c>
      <c r="G452" s="2" t="s">
        <v>953</v>
      </c>
      <c r="H452" s="2" t="s">
        <v>952</v>
      </c>
      <c r="I452" s="2" t="s">
        <v>943</v>
      </c>
      <c r="J452" s="2" t="s">
        <v>943</v>
      </c>
      <c r="K452" s="2" t="s">
        <v>943</v>
      </c>
      <c r="L452" s="2" t="s">
        <v>943</v>
      </c>
      <c r="M452" s="2" t="s">
        <v>943</v>
      </c>
      <c r="N452" s="2" t="s">
        <v>943</v>
      </c>
      <c r="O452" s="2" t="s">
        <v>943</v>
      </c>
      <c r="P452" s="2" t="s">
        <v>943</v>
      </c>
      <c r="Q452" s="2" t="s">
        <v>943</v>
      </c>
      <c r="R452" s="2" t="s">
        <v>1101</v>
      </c>
      <c r="S452" s="2" t="s">
        <v>1490</v>
      </c>
      <c r="T452" s="2" t="s">
        <v>1154</v>
      </c>
      <c r="U452" s="2">
        <v>1</v>
      </c>
      <c r="V452" s="2" t="s">
        <v>2082</v>
      </c>
      <c r="W452" s="2">
        <v>42</v>
      </c>
      <c r="X452" s="2" t="s">
        <v>930</v>
      </c>
      <c r="Y452" s="2">
        <v>1</v>
      </c>
      <c r="Z452" s="2" t="s">
        <v>943</v>
      </c>
      <c r="AA452" s="90">
        <v>0</v>
      </c>
      <c r="AB452" s="2" t="s">
        <v>943</v>
      </c>
      <c r="AC452" s="2" t="s">
        <v>943</v>
      </c>
      <c r="AD452" s="2" t="s">
        <v>943</v>
      </c>
      <c r="AE452" s="2" t="s">
        <v>943</v>
      </c>
      <c r="AF452" s="2" t="s">
        <v>943</v>
      </c>
      <c r="AG452" s="2" t="s">
        <v>943</v>
      </c>
      <c r="AH452" s="2" t="s">
        <v>943</v>
      </c>
      <c r="AI452" s="2" t="s">
        <v>943</v>
      </c>
    </row>
    <row r="453" spans="1:35" x14ac:dyDescent="0.3">
      <c r="A453" s="85">
        <v>452</v>
      </c>
      <c r="B453" s="19" t="str">
        <f>'FST imm. duration'!B453</f>
        <v xml:space="preserve">YAN et al. </v>
      </c>
      <c r="C453" s="2" t="str">
        <f>'FST imm. duration'!E453</f>
        <v>Figure3</v>
      </c>
      <c r="D453" s="4">
        <f>'FST imm. duration'!D453</f>
        <v>1</v>
      </c>
      <c r="E453" s="4">
        <f>'FST imm. duration'!C453</f>
        <v>2016</v>
      </c>
      <c r="F453" s="2" t="s">
        <v>923</v>
      </c>
      <c r="G453" s="2" t="s">
        <v>954</v>
      </c>
      <c r="H453" s="2" t="s">
        <v>1709</v>
      </c>
      <c r="I453" s="2" t="s">
        <v>943</v>
      </c>
      <c r="J453" s="2" t="s">
        <v>1171</v>
      </c>
      <c r="K453" s="2" t="s">
        <v>1710</v>
      </c>
      <c r="L453" s="2" t="s">
        <v>1711</v>
      </c>
      <c r="M453" s="2" t="s">
        <v>943</v>
      </c>
      <c r="N453" s="2" t="s">
        <v>943</v>
      </c>
      <c r="O453" s="80" t="s">
        <v>1937</v>
      </c>
      <c r="P453" s="2" t="s">
        <v>1713</v>
      </c>
      <c r="Q453" s="2" t="s">
        <v>1966</v>
      </c>
      <c r="R453" s="2" t="s">
        <v>1101</v>
      </c>
      <c r="S453" s="2" t="s">
        <v>928</v>
      </c>
      <c r="T453" s="2" t="s">
        <v>1150</v>
      </c>
      <c r="U453" s="2">
        <v>10</v>
      </c>
      <c r="V453" s="2" t="s">
        <v>2082</v>
      </c>
      <c r="W453" s="2">
        <v>1</v>
      </c>
      <c r="X453" s="2" t="s">
        <v>971</v>
      </c>
      <c r="Y453" s="2">
        <v>1</v>
      </c>
      <c r="Z453" s="2" t="s">
        <v>943</v>
      </c>
      <c r="AA453" s="90">
        <v>1</v>
      </c>
      <c r="AB453" s="2" t="s">
        <v>947</v>
      </c>
      <c r="AC453" s="2" t="s">
        <v>943</v>
      </c>
      <c r="AD453" s="2" t="s">
        <v>1712</v>
      </c>
      <c r="AE453" s="2">
        <v>25</v>
      </c>
      <c r="AF453" s="2">
        <v>14</v>
      </c>
      <c r="AG453" s="2">
        <v>10</v>
      </c>
      <c r="AH453" s="2" t="s">
        <v>1939</v>
      </c>
      <c r="AI453" s="2" t="s">
        <v>1332</v>
      </c>
    </row>
    <row r="454" spans="1:35" x14ac:dyDescent="0.3">
      <c r="A454" s="85">
        <v>453</v>
      </c>
      <c r="B454" s="19" t="str">
        <f>'FST imm. duration'!B454</f>
        <v xml:space="preserve">YAN et al. </v>
      </c>
      <c r="C454" s="2" t="str">
        <f>'FST imm. duration'!E454</f>
        <v>Figure6-b</v>
      </c>
      <c r="D454" s="4">
        <f>'FST imm. duration'!D454</f>
        <v>2</v>
      </c>
      <c r="E454" s="4">
        <f>'FST imm. duration'!C454</f>
        <v>2016</v>
      </c>
      <c r="F454" s="2" t="s">
        <v>923</v>
      </c>
      <c r="G454" s="2" t="s">
        <v>954</v>
      </c>
      <c r="H454" s="2" t="s">
        <v>1709</v>
      </c>
      <c r="I454" s="2" t="s">
        <v>943</v>
      </c>
      <c r="J454" s="2" t="s">
        <v>1171</v>
      </c>
      <c r="K454" s="2" t="s">
        <v>1710</v>
      </c>
      <c r="L454" s="2" t="s">
        <v>1711</v>
      </c>
      <c r="M454" s="2" t="s">
        <v>943</v>
      </c>
      <c r="N454" s="2" t="s">
        <v>943</v>
      </c>
      <c r="O454" s="80" t="s">
        <v>1937</v>
      </c>
      <c r="P454" s="2" t="s">
        <v>1713</v>
      </c>
      <c r="Q454" s="2" t="s">
        <v>1966</v>
      </c>
      <c r="R454" s="2" t="s">
        <v>1101</v>
      </c>
      <c r="S454" s="2" t="s">
        <v>928</v>
      </c>
      <c r="T454" s="2" t="s">
        <v>1150</v>
      </c>
      <c r="U454" s="2">
        <v>10</v>
      </c>
      <c r="V454" s="2" t="s">
        <v>2082</v>
      </c>
      <c r="W454" s="2">
        <v>7</v>
      </c>
      <c r="X454" s="2" t="s">
        <v>971</v>
      </c>
      <c r="Y454" s="2">
        <v>1</v>
      </c>
      <c r="Z454" s="2" t="s">
        <v>943</v>
      </c>
      <c r="AA454" s="90">
        <v>1</v>
      </c>
      <c r="AB454" s="2" t="s">
        <v>947</v>
      </c>
      <c r="AC454" s="2" t="s">
        <v>943</v>
      </c>
      <c r="AD454" s="2" t="s">
        <v>1712</v>
      </c>
      <c r="AE454" s="2">
        <v>25</v>
      </c>
      <c r="AF454" s="2">
        <v>14</v>
      </c>
      <c r="AG454" s="2">
        <v>10</v>
      </c>
      <c r="AH454" s="2" t="s">
        <v>1939</v>
      </c>
      <c r="AI454" s="2" t="s">
        <v>1332</v>
      </c>
    </row>
    <row r="455" spans="1:35" x14ac:dyDescent="0.3">
      <c r="A455" s="85">
        <v>454</v>
      </c>
      <c r="B455" s="19" t="str">
        <f>'FST imm. duration'!B455</f>
        <v xml:space="preserve">YAN et al. </v>
      </c>
      <c r="C455" s="2" t="str">
        <f>'FST imm. duration'!E455</f>
        <v>Figure6-c</v>
      </c>
      <c r="D455" s="4">
        <f>'FST imm. duration'!D455</f>
        <v>3</v>
      </c>
      <c r="E455" s="4">
        <f>'FST imm. duration'!C455</f>
        <v>2016</v>
      </c>
      <c r="F455" s="2" t="s">
        <v>923</v>
      </c>
      <c r="G455" s="2" t="s">
        <v>954</v>
      </c>
      <c r="H455" s="2" t="s">
        <v>1709</v>
      </c>
      <c r="I455" s="2" t="s">
        <v>943</v>
      </c>
      <c r="J455" s="2" t="s">
        <v>1171</v>
      </c>
      <c r="K455" s="2" t="s">
        <v>1710</v>
      </c>
      <c r="L455" s="2" t="s">
        <v>1711</v>
      </c>
      <c r="M455" s="2" t="s">
        <v>943</v>
      </c>
      <c r="N455" s="2" t="s">
        <v>943</v>
      </c>
      <c r="O455" s="80" t="s">
        <v>1937</v>
      </c>
      <c r="P455" s="2" t="s">
        <v>1713</v>
      </c>
      <c r="Q455" s="2" t="s">
        <v>1966</v>
      </c>
      <c r="R455" s="2" t="s">
        <v>1101</v>
      </c>
      <c r="S455" s="2" t="s">
        <v>928</v>
      </c>
      <c r="T455" s="2" t="s">
        <v>1150</v>
      </c>
      <c r="U455" s="2">
        <v>10</v>
      </c>
      <c r="V455" s="2" t="s">
        <v>2082</v>
      </c>
      <c r="W455" s="2">
        <v>14</v>
      </c>
      <c r="X455" s="2" t="s">
        <v>971</v>
      </c>
      <c r="Y455" s="2">
        <v>1</v>
      </c>
      <c r="Z455" s="2" t="s">
        <v>943</v>
      </c>
      <c r="AA455" s="90">
        <v>1</v>
      </c>
      <c r="AB455" s="2" t="s">
        <v>947</v>
      </c>
      <c r="AC455" s="2" t="s">
        <v>943</v>
      </c>
      <c r="AD455" s="2" t="s">
        <v>1712</v>
      </c>
      <c r="AE455" s="2">
        <v>25</v>
      </c>
      <c r="AF455" s="2">
        <v>14</v>
      </c>
      <c r="AG455" s="2">
        <v>10</v>
      </c>
      <c r="AH455" s="2" t="s">
        <v>1939</v>
      </c>
      <c r="AI455" s="2" t="s">
        <v>1332</v>
      </c>
    </row>
    <row r="456" spans="1:35" x14ac:dyDescent="0.3">
      <c r="A456" s="85">
        <v>455</v>
      </c>
      <c r="B456" s="19" t="str">
        <f>'FST imm. duration'!B456</f>
        <v xml:space="preserve">YAN et al. </v>
      </c>
      <c r="C456" s="2" t="str">
        <f>'FST imm. duration'!E456</f>
        <v>Figure6-d</v>
      </c>
      <c r="D456" s="4">
        <f>'FST imm. duration'!D456</f>
        <v>4</v>
      </c>
      <c r="E456" s="4">
        <f>'FST imm. duration'!C456</f>
        <v>2016</v>
      </c>
      <c r="F456" s="2" t="s">
        <v>923</v>
      </c>
      <c r="G456" s="2" t="s">
        <v>954</v>
      </c>
      <c r="H456" s="2" t="s">
        <v>1709</v>
      </c>
      <c r="I456" s="2" t="s">
        <v>943</v>
      </c>
      <c r="J456" s="2" t="s">
        <v>1171</v>
      </c>
      <c r="K456" s="2" t="s">
        <v>1710</v>
      </c>
      <c r="L456" s="2" t="s">
        <v>1711</v>
      </c>
      <c r="M456" s="2" t="s">
        <v>943</v>
      </c>
      <c r="N456" s="2" t="s">
        <v>943</v>
      </c>
      <c r="O456" s="80" t="s">
        <v>1937</v>
      </c>
      <c r="P456" s="2" t="s">
        <v>1713</v>
      </c>
      <c r="Q456" s="2" t="s">
        <v>1966</v>
      </c>
      <c r="R456" s="2" t="s">
        <v>1101</v>
      </c>
      <c r="S456" s="2" t="s">
        <v>928</v>
      </c>
      <c r="T456" s="2" t="s">
        <v>1150</v>
      </c>
      <c r="U456" s="2">
        <v>10</v>
      </c>
      <c r="V456" s="2" t="s">
        <v>2082</v>
      </c>
      <c r="W456" s="2">
        <v>21</v>
      </c>
      <c r="X456" s="2" t="s">
        <v>971</v>
      </c>
      <c r="Y456" s="2">
        <v>1</v>
      </c>
      <c r="Z456" s="2" t="s">
        <v>943</v>
      </c>
      <c r="AA456" s="90">
        <v>1</v>
      </c>
      <c r="AB456" s="2" t="s">
        <v>947</v>
      </c>
      <c r="AC456" s="2" t="s">
        <v>943</v>
      </c>
      <c r="AD456" s="2" t="s">
        <v>1712</v>
      </c>
      <c r="AE456" s="2">
        <v>25</v>
      </c>
      <c r="AF456" s="2">
        <v>14</v>
      </c>
      <c r="AG456" s="2">
        <v>10</v>
      </c>
      <c r="AH456" s="2" t="s">
        <v>1939</v>
      </c>
      <c r="AI456" s="2" t="s">
        <v>1332</v>
      </c>
    </row>
    <row r="457" spans="1:35" x14ac:dyDescent="0.3">
      <c r="A457" s="85">
        <v>456</v>
      </c>
      <c r="B457" s="19" t="str">
        <f>'FST imm. duration'!B457</f>
        <v xml:space="preserve">YI et al. </v>
      </c>
      <c r="C457" s="2" t="str">
        <f>'FST imm. duration'!E457</f>
        <v>Figure1-a</v>
      </c>
      <c r="D457" s="4">
        <f>'FST imm. duration'!D457</f>
        <v>1</v>
      </c>
      <c r="E457" s="4">
        <f>'FST imm. duration'!C457</f>
        <v>2013</v>
      </c>
      <c r="F457" s="2" t="s">
        <v>923</v>
      </c>
      <c r="G457" s="2" t="s">
        <v>954</v>
      </c>
      <c r="H457" s="2" t="s">
        <v>1709</v>
      </c>
      <c r="I457" s="2" t="s">
        <v>943</v>
      </c>
      <c r="J457" s="2" t="s">
        <v>943</v>
      </c>
      <c r="K457" s="2" t="s">
        <v>1713</v>
      </c>
      <c r="L457" s="2" t="s">
        <v>1714</v>
      </c>
      <c r="M457" s="2" t="s">
        <v>2077</v>
      </c>
      <c r="N457" s="2">
        <v>5</v>
      </c>
      <c r="O457" s="80" t="s">
        <v>1930</v>
      </c>
      <c r="P457" s="2" t="s">
        <v>1713</v>
      </c>
      <c r="Q457" s="2" t="s">
        <v>1942</v>
      </c>
      <c r="R457" s="2" t="s">
        <v>1101</v>
      </c>
      <c r="S457" s="2" t="s">
        <v>928</v>
      </c>
      <c r="T457" s="2" t="s">
        <v>1150</v>
      </c>
      <c r="U457" s="2">
        <v>20</v>
      </c>
      <c r="V457" s="2" t="s">
        <v>2082</v>
      </c>
      <c r="W457" s="2">
        <v>1</v>
      </c>
      <c r="X457" s="2" t="s">
        <v>982</v>
      </c>
      <c r="Y457" s="2">
        <v>1</v>
      </c>
      <c r="Z457" s="2">
        <v>1</v>
      </c>
      <c r="AA457" s="90">
        <v>1</v>
      </c>
      <c r="AB457" s="2" t="s">
        <v>947</v>
      </c>
      <c r="AC457" s="2" t="s">
        <v>921</v>
      </c>
      <c r="AD457" s="2" t="s">
        <v>1715</v>
      </c>
      <c r="AE457" s="2">
        <v>20</v>
      </c>
      <c r="AF457" s="2">
        <v>14</v>
      </c>
      <c r="AG457" s="2">
        <v>10</v>
      </c>
      <c r="AH457" s="2" t="s">
        <v>1513</v>
      </c>
      <c r="AI457" s="2" t="s">
        <v>40</v>
      </c>
    </row>
    <row r="458" spans="1:35" x14ac:dyDescent="0.3">
      <c r="A458" s="85">
        <v>457</v>
      </c>
      <c r="B458" s="19" t="str">
        <f>'FST imm. duration'!B458</f>
        <v xml:space="preserve">YI et al. </v>
      </c>
      <c r="C458" s="2" t="str">
        <f>'FST imm. duration'!E458</f>
        <v>Figure2</v>
      </c>
      <c r="D458" s="4">
        <f>'FST imm. duration'!D458</f>
        <v>1</v>
      </c>
      <c r="E458" s="4">
        <f>'FST imm. duration'!C458</f>
        <v>2008</v>
      </c>
      <c r="F458" s="2" t="s">
        <v>923</v>
      </c>
      <c r="G458" s="2" t="s">
        <v>954</v>
      </c>
      <c r="H458" s="2" t="s">
        <v>1188</v>
      </c>
      <c r="I458" s="2" t="s">
        <v>943</v>
      </c>
      <c r="J458" s="2" t="s">
        <v>943</v>
      </c>
      <c r="K458" s="2" t="s">
        <v>1483</v>
      </c>
      <c r="L458" s="2" t="s">
        <v>1716</v>
      </c>
      <c r="M458" s="2" t="s">
        <v>2077</v>
      </c>
      <c r="N458" s="2">
        <v>5</v>
      </c>
      <c r="O458" s="80" t="s">
        <v>1930</v>
      </c>
      <c r="P458" s="2" t="s">
        <v>1713</v>
      </c>
      <c r="Q458" s="2" t="s">
        <v>1942</v>
      </c>
      <c r="R458" s="2" t="s">
        <v>1101</v>
      </c>
      <c r="S458" s="2" t="s">
        <v>928</v>
      </c>
      <c r="T458" s="2" t="s">
        <v>1150</v>
      </c>
      <c r="U458" s="2">
        <v>15</v>
      </c>
      <c r="V458" s="2" t="s">
        <v>2082</v>
      </c>
      <c r="W458" s="2">
        <v>7</v>
      </c>
      <c r="X458" s="2" t="s">
        <v>971</v>
      </c>
      <c r="Y458" s="2">
        <v>1</v>
      </c>
      <c r="Z458" s="2">
        <v>1</v>
      </c>
      <c r="AA458" s="90">
        <v>1</v>
      </c>
      <c r="AB458" s="2" t="s">
        <v>947</v>
      </c>
      <c r="AC458" s="2" t="s">
        <v>943</v>
      </c>
      <c r="AD458" s="2" t="s">
        <v>1717</v>
      </c>
      <c r="AE458" s="2">
        <v>20</v>
      </c>
      <c r="AF458" s="2">
        <v>14</v>
      </c>
      <c r="AG458" s="2">
        <v>10</v>
      </c>
      <c r="AH458" s="2" t="s">
        <v>1513</v>
      </c>
      <c r="AI458" s="2" t="s">
        <v>943</v>
      </c>
    </row>
    <row r="459" spans="1:35" x14ac:dyDescent="0.3">
      <c r="A459" s="85">
        <v>458</v>
      </c>
      <c r="B459" s="19" t="str">
        <f>'FST imm. duration'!B459</f>
        <v xml:space="preserve">YI et al. </v>
      </c>
      <c r="C459" s="2" t="str">
        <f>'FST imm. duration'!E459</f>
        <v>Figure2</v>
      </c>
      <c r="D459" s="4">
        <f>'FST imm. duration'!D459</f>
        <v>2</v>
      </c>
      <c r="E459" s="4">
        <f>'FST imm. duration'!C459</f>
        <v>2008</v>
      </c>
      <c r="F459" s="2" t="s">
        <v>923</v>
      </c>
      <c r="G459" s="2" t="s">
        <v>954</v>
      </c>
      <c r="H459" s="2" t="s">
        <v>1188</v>
      </c>
      <c r="I459" s="2" t="s">
        <v>943</v>
      </c>
      <c r="J459" s="2" t="s">
        <v>943</v>
      </c>
      <c r="K459" s="2" t="s">
        <v>1483</v>
      </c>
      <c r="L459" s="2" t="s">
        <v>1716</v>
      </c>
      <c r="M459" s="2" t="s">
        <v>2077</v>
      </c>
      <c r="N459" s="2">
        <v>5</v>
      </c>
      <c r="O459" s="80" t="s">
        <v>1930</v>
      </c>
      <c r="P459" s="2" t="s">
        <v>1713</v>
      </c>
      <c r="Q459" s="2" t="s">
        <v>1942</v>
      </c>
      <c r="R459" s="2" t="s">
        <v>1101</v>
      </c>
      <c r="S459" s="2" t="s">
        <v>928</v>
      </c>
      <c r="T459" s="2" t="s">
        <v>1150</v>
      </c>
      <c r="U459" s="2">
        <v>15</v>
      </c>
      <c r="V459" s="2" t="s">
        <v>2082</v>
      </c>
      <c r="W459" s="2">
        <v>14</v>
      </c>
      <c r="X459" s="2" t="s">
        <v>971</v>
      </c>
      <c r="Y459" s="2">
        <v>1</v>
      </c>
      <c r="Z459" s="2">
        <v>1</v>
      </c>
      <c r="AA459" s="90">
        <v>1</v>
      </c>
      <c r="AB459" s="2" t="s">
        <v>947</v>
      </c>
      <c r="AC459" s="2" t="s">
        <v>943</v>
      </c>
      <c r="AD459" s="2" t="s">
        <v>1717</v>
      </c>
      <c r="AE459" s="2">
        <v>20</v>
      </c>
      <c r="AF459" s="2">
        <v>14</v>
      </c>
      <c r="AG459" s="2">
        <v>10</v>
      </c>
      <c r="AH459" s="2" t="s">
        <v>1513</v>
      </c>
      <c r="AI459" s="2" t="s">
        <v>943</v>
      </c>
    </row>
    <row r="460" spans="1:35" x14ac:dyDescent="0.3">
      <c r="A460" s="85">
        <v>459</v>
      </c>
      <c r="B460" s="19" t="str">
        <f>'FST imm. duration'!B460</f>
        <v xml:space="preserve">YU et al. </v>
      </c>
      <c r="C460" s="2" t="str">
        <f>'FST imm. duration'!E460</f>
        <v>Figure5-a</v>
      </c>
      <c r="D460" s="4">
        <f>'FST imm. duration'!D460</f>
        <v>1</v>
      </c>
      <c r="E460" s="4">
        <f>'FST imm. duration'!C460</f>
        <v>2014</v>
      </c>
      <c r="F460" s="2" t="s">
        <v>923</v>
      </c>
      <c r="G460" s="2" t="s">
        <v>954</v>
      </c>
      <c r="H460" s="2" t="s">
        <v>1718</v>
      </c>
      <c r="I460" s="2" t="s">
        <v>1395</v>
      </c>
      <c r="J460" s="2" t="s">
        <v>943</v>
      </c>
      <c r="K460" s="2" t="s">
        <v>943</v>
      </c>
      <c r="L460" s="2" t="s">
        <v>1719</v>
      </c>
      <c r="M460" s="2" t="s">
        <v>943</v>
      </c>
      <c r="N460" s="2" t="s">
        <v>943</v>
      </c>
      <c r="O460" s="80" t="s">
        <v>1930</v>
      </c>
      <c r="P460" s="2" t="s">
        <v>2028</v>
      </c>
      <c r="Q460" s="2" t="s">
        <v>1940</v>
      </c>
      <c r="R460" s="2" t="s">
        <v>1101</v>
      </c>
      <c r="S460" s="2" t="s">
        <v>1142</v>
      </c>
      <c r="T460" s="2" t="s">
        <v>1150</v>
      </c>
      <c r="U460" s="2">
        <v>10</v>
      </c>
      <c r="V460" s="2" t="s">
        <v>2082</v>
      </c>
      <c r="W460" s="2">
        <v>1</v>
      </c>
      <c r="X460" s="2" t="s">
        <v>930</v>
      </c>
      <c r="Y460" s="2">
        <v>1</v>
      </c>
      <c r="Z460" s="2">
        <v>0.5</v>
      </c>
      <c r="AA460" s="90">
        <v>1</v>
      </c>
      <c r="AB460" s="2" t="s">
        <v>1191</v>
      </c>
      <c r="AC460" s="2" t="s">
        <v>943</v>
      </c>
      <c r="AD460" s="2" t="s">
        <v>1720</v>
      </c>
      <c r="AE460" s="2">
        <v>15</v>
      </c>
      <c r="AF460" s="2">
        <v>10</v>
      </c>
      <c r="AG460" s="2">
        <v>12</v>
      </c>
      <c r="AH460" s="2" t="s">
        <v>1935</v>
      </c>
      <c r="AI460" s="2" t="s">
        <v>943</v>
      </c>
    </row>
    <row r="461" spans="1:35" x14ac:dyDescent="0.3">
      <c r="A461" s="85">
        <v>460</v>
      </c>
      <c r="B461" s="19" t="str">
        <f>'FST imm. duration'!B461</f>
        <v xml:space="preserve">ZAJDEL et al. </v>
      </c>
      <c r="C461" s="2" t="str">
        <f>'FST imm. duration'!E461</f>
        <v>Table4</v>
      </c>
      <c r="D461" s="4">
        <f>'FST imm. duration'!D461</f>
        <v>1</v>
      </c>
      <c r="E461" s="4">
        <f>'FST imm. duration'!C461</f>
        <v>2007</v>
      </c>
      <c r="F461" s="2" t="s">
        <v>923</v>
      </c>
      <c r="G461" s="2" t="s">
        <v>954</v>
      </c>
      <c r="H461" s="2" t="s">
        <v>1722</v>
      </c>
      <c r="I461" s="2" t="s">
        <v>943</v>
      </c>
      <c r="J461" s="2" t="s">
        <v>943</v>
      </c>
      <c r="K461" s="2" t="s">
        <v>1721</v>
      </c>
      <c r="L461" s="2" t="s">
        <v>1723</v>
      </c>
      <c r="M461" s="2" t="s">
        <v>943</v>
      </c>
      <c r="N461" s="2" t="s">
        <v>943</v>
      </c>
      <c r="O461" s="80" t="s">
        <v>2024</v>
      </c>
      <c r="P461" s="2" t="s">
        <v>1970</v>
      </c>
      <c r="Q461" s="2" t="s">
        <v>943</v>
      </c>
      <c r="R461" s="2" t="s">
        <v>1101</v>
      </c>
      <c r="S461" s="2" t="s">
        <v>945</v>
      </c>
      <c r="T461" s="2" t="s">
        <v>1151</v>
      </c>
      <c r="U461" s="2">
        <v>10</v>
      </c>
      <c r="V461" s="2" t="s">
        <v>2082</v>
      </c>
      <c r="W461" s="2">
        <v>1</v>
      </c>
      <c r="X461" s="2" t="s">
        <v>930</v>
      </c>
      <c r="Y461" s="2">
        <v>1</v>
      </c>
      <c r="Z461" s="2">
        <v>1</v>
      </c>
      <c r="AA461" s="90">
        <v>1</v>
      </c>
      <c r="AB461" s="2" t="s">
        <v>947</v>
      </c>
      <c r="AC461" s="2" t="s">
        <v>943</v>
      </c>
      <c r="AD461" s="2" t="s">
        <v>1724</v>
      </c>
      <c r="AE461" s="2">
        <v>25</v>
      </c>
      <c r="AF461" s="2">
        <v>10</v>
      </c>
      <c r="AG461" s="2">
        <v>6</v>
      </c>
      <c r="AH461" s="2" t="s">
        <v>1483</v>
      </c>
      <c r="AI461" s="2" t="s">
        <v>943</v>
      </c>
    </row>
    <row r="462" spans="1:35" x14ac:dyDescent="0.3">
      <c r="A462" s="85">
        <v>461</v>
      </c>
      <c r="B462" s="19" t="str">
        <f>'FST imm. duration'!B462</f>
        <v xml:space="preserve">ZAJDEL et al. </v>
      </c>
      <c r="C462" s="2" t="str">
        <f>'FST imm. duration'!E462</f>
        <v>Table4</v>
      </c>
      <c r="D462" s="4">
        <f>'FST imm. duration'!D462</f>
        <v>2</v>
      </c>
      <c r="E462" s="4">
        <f>'FST imm. duration'!C462</f>
        <v>2007</v>
      </c>
      <c r="F462" s="2" t="s">
        <v>923</v>
      </c>
      <c r="G462" s="2" t="s">
        <v>954</v>
      </c>
      <c r="H462" s="2" t="s">
        <v>951</v>
      </c>
      <c r="I462" s="2" t="s">
        <v>943</v>
      </c>
      <c r="J462" s="2" t="s">
        <v>943</v>
      </c>
      <c r="K462" s="2" t="s">
        <v>1721</v>
      </c>
      <c r="L462" s="2" t="s">
        <v>1723</v>
      </c>
      <c r="M462" s="2" t="s">
        <v>943</v>
      </c>
      <c r="N462" s="2" t="s">
        <v>943</v>
      </c>
      <c r="O462" s="80" t="s">
        <v>2024</v>
      </c>
      <c r="P462" s="2" t="s">
        <v>1970</v>
      </c>
      <c r="Q462" s="2" t="s">
        <v>943</v>
      </c>
      <c r="R462" s="2" t="s">
        <v>1101</v>
      </c>
      <c r="S462" s="2" t="s">
        <v>945</v>
      </c>
      <c r="T462" s="2" t="s">
        <v>1151</v>
      </c>
      <c r="U462" s="2">
        <v>20</v>
      </c>
      <c r="V462" s="2" t="s">
        <v>2082</v>
      </c>
      <c r="W462" s="2">
        <v>1</v>
      </c>
      <c r="X462" s="2" t="s">
        <v>930</v>
      </c>
      <c r="Y462" s="2">
        <v>1</v>
      </c>
      <c r="Z462" s="2">
        <v>1</v>
      </c>
      <c r="AA462" s="90">
        <v>1</v>
      </c>
      <c r="AB462" s="2" t="s">
        <v>947</v>
      </c>
      <c r="AC462" s="2" t="s">
        <v>943</v>
      </c>
      <c r="AD462" s="2" t="s">
        <v>1724</v>
      </c>
      <c r="AE462" s="2">
        <v>25</v>
      </c>
      <c r="AF462" s="2">
        <v>10</v>
      </c>
      <c r="AG462" s="2">
        <v>6</v>
      </c>
      <c r="AH462" s="2" t="s">
        <v>1483</v>
      </c>
      <c r="AI462" s="2" t="s">
        <v>943</v>
      </c>
    </row>
    <row r="463" spans="1:35" x14ac:dyDescent="0.3">
      <c r="A463" s="85">
        <v>462</v>
      </c>
      <c r="B463" s="19" t="str">
        <f>'FST imm. duration'!B463</f>
        <v xml:space="preserve">ZANOLI et al. </v>
      </c>
      <c r="C463" s="2" t="str">
        <f>'FST imm. duration'!E463</f>
        <v>Table1</v>
      </c>
      <c r="D463" s="4">
        <f>'FST imm. duration'!D463</f>
        <v>1</v>
      </c>
      <c r="E463" s="4">
        <f>'FST imm. duration'!C463</f>
        <v>2002</v>
      </c>
      <c r="F463" s="2" t="s">
        <v>923</v>
      </c>
      <c r="G463" s="2" t="s">
        <v>953</v>
      </c>
      <c r="H463" s="2" t="s">
        <v>1050</v>
      </c>
      <c r="I463" s="2" t="s">
        <v>943</v>
      </c>
      <c r="J463" s="2" t="s">
        <v>943</v>
      </c>
      <c r="K463" s="2" t="s">
        <v>1274</v>
      </c>
      <c r="L463" s="2" t="s">
        <v>1725</v>
      </c>
      <c r="M463" s="2" t="s">
        <v>943</v>
      </c>
      <c r="N463" s="2" t="s">
        <v>943</v>
      </c>
      <c r="O463" s="80" t="s">
        <v>1930</v>
      </c>
      <c r="P463" s="2" t="s">
        <v>2029</v>
      </c>
      <c r="Q463" s="2">
        <v>60</v>
      </c>
      <c r="R463" s="2" t="s">
        <v>1101</v>
      </c>
      <c r="S463" s="2" t="s">
        <v>945</v>
      </c>
      <c r="T463" s="2" t="s">
        <v>1151</v>
      </c>
      <c r="U463" s="2">
        <v>20</v>
      </c>
      <c r="V463" s="2" t="s">
        <v>2082</v>
      </c>
      <c r="W463" s="2">
        <v>1</v>
      </c>
      <c r="X463" s="2" t="s">
        <v>971</v>
      </c>
      <c r="Y463" s="2">
        <v>3</v>
      </c>
      <c r="Z463" s="2">
        <v>1</v>
      </c>
      <c r="AA463" s="90">
        <v>1</v>
      </c>
      <c r="AB463" s="2" t="s">
        <v>922</v>
      </c>
      <c r="AC463" s="2" t="s">
        <v>943</v>
      </c>
      <c r="AD463" s="2" t="s">
        <v>1726</v>
      </c>
      <c r="AE463" s="2">
        <v>40</v>
      </c>
      <c r="AF463" s="2">
        <v>18</v>
      </c>
      <c r="AG463" s="2">
        <v>17</v>
      </c>
      <c r="AH463" s="2">
        <v>25</v>
      </c>
      <c r="AI463" s="2" t="s">
        <v>943</v>
      </c>
    </row>
    <row r="464" spans="1:35" x14ac:dyDescent="0.3">
      <c r="A464" s="85">
        <v>463</v>
      </c>
      <c r="B464" s="19" t="str">
        <f>'FST imm. duration'!B464</f>
        <v xml:space="preserve">ZANOS et al. </v>
      </c>
      <c r="C464" s="2" t="str">
        <f>'FST imm. duration'!E464</f>
        <v>Figure2-a</v>
      </c>
      <c r="D464" s="4">
        <f>'FST imm. duration'!D464</f>
        <v>1</v>
      </c>
      <c r="E464" s="4">
        <f>'FST imm. duration'!C464</f>
        <v>2015</v>
      </c>
      <c r="F464" s="2" t="s">
        <v>923</v>
      </c>
      <c r="G464" s="2" t="s">
        <v>954</v>
      </c>
      <c r="H464" s="2" t="s">
        <v>1599</v>
      </c>
      <c r="I464" s="2">
        <v>56</v>
      </c>
      <c r="J464" s="2" t="s">
        <v>943</v>
      </c>
      <c r="K464" s="2" t="s">
        <v>943</v>
      </c>
      <c r="L464" s="2" t="s">
        <v>1727</v>
      </c>
      <c r="M464" s="2" t="s">
        <v>943</v>
      </c>
      <c r="N464" s="80" t="s">
        <v>1965</v>
      </c>
      <c r="O464" s="80" t="s">
        <v>1930</v>
      </c>
      <c r="P464" s="2" t="s">
        <v>943</v>
      </c>
      <c r="Q464" s="2" t="s">
        <v>943</v>
      </c>
      <c r="R464" s="2" t="s">
        <v>1101</v>
      </c>
      <c r="S464" s="2" t="s">
        <v>928</v>
      </c>
      <c r="T464" s="2" t="s">
        <v>1150</v>
      </c>
      <c r="U464" s="2">
        <v>20</v>
      </c>
      <c r="V464" s="2" t="s">
        <v>2082</v>
      </c>
      <c r="W464" s="2">
        <v>1</v>
      </c>
      <c r="X464" s="2" t="s">
        <v>930</v>
      </c>
      <c r="Y464" s="2">
        <v>1</v>
      </c>
      <c r="Z464" s="2">
        <v>1</v>
      </c>
      <c r="AA464" s="90">
        <v>1</v>
      </c>
      <c r="AB464" s="2" t="s">
        <v>947</v>
      </c>
      <c r="AC464" s="2" t="s">
        <v>921</v>
      </c>
      <c r="AD464" s="2" t="s">
        <v>1728</v>
      </c>
      <c r="AE464" s="2">
        <v>30</v>
      </c>
      <c r="AF464" s="2">
        <v>20</v>
      </c>
      <c r="AG464" s="2">
        <v>15</v>
      </c>
      <c r="AH464" s="2" t="s">
        <v>1169</v>
      </c>
      <c r="AI464" s="2" t="s">
        <v>943</v>
      </c>
    </row>
    <row r="465" spans="1:35" x14ac:dyDescent="0.3">
      <c r="A465" s="85">
        <v>464</v>
      </c>
      <c r="B465" s="19" t="str">
        <f>'FST imm. duration'!B465</f>
        <v xml:space="preserve">ZHANG et al. </v>
      </c>
      <c r="C465" s="2" t="str">
        <f>'FST imm. duration'!E465</f>
        <v>Figure1</v>
      </c>
      <c r="D465" s="4">
        <f>'FST imm. duration'!D465</f>
        <v>1</v>
      </c>
      <c r="E465" s="4">
        <f>'FST imm. duration'!C465</f>
        <v>2014</v>
      </c>
      <c r="F465" s="2" t="s">
        <v>923</v>
      </c>
      <c r="G465" s="2" t="s">
        <v>954</v>
      </c>
      <c r="H465" s="2" t="s">
        <v>1188</v>
      </c>
      <c r="I465" s="2" t="s">
        <v>943</v>
      </c>
      <c r="J465" s="2" t="s">
        <v>943</v>
      </c>
      <c r="K465" s="2" t="s">
        <v>1729</v>
      </c>
      <c r="L465" s="2" t="s">
        <v>1730</v>
      </c>
      <c r="M465" s="2" t="s">
        <v>943</v>
      </c>
      <c r="N465" s="2" t="s">
        <v>943</v>
      </c>
      <c r="O465" s="80" t="s">
        <v>1937</v>
      </c>
      <c r="P465" s="2" t="s">
        <v>1935</v>
      </c>
      <c r="Q465" s="2">
        <v>45</v>
      </c>
      <c r="R465" s="2" t="s">
        <v>1101</v>
      </c>
      <c r="S465" s="2" t="s">
        <v>929</v>
      </c>
      <c r="T465" s="2" t="s">
        <v>1151</v>
      </c>
      <c r="U465" s="2">
        <v>15</v>
      </c>
      <c r="V465" s="2" t="s">
        <v>2082</v>
      </c>
      <c r="W465" s="2">
        <v>1</v>
      </c>
      <c r="X465" s="2" t="s">
        <v>971</v>
      </c>
      <c r="Y465" s="2">
        <v>1</v>
      </c>
      <c r="Z465" s="2">
        <v>1</v>
      </c>
      <c r="AA465" s="90">
        <v>1</v>
      </c>
      <c r="AB465" s="2" t="s">
        <v>947</v>
      </c>
      <c r="AC465" s="2" t="s">
        <v>943</v>
      </c>
      <c r="AD465" s="2" t="s">
        <v>1731</v>
      </c>
      <c r="AE465" s="2">
        <v>25</v>
      </c>
      <c r="AF465" s="2">
        <v>10</v>
      </c>
      <c r="AG465" s="2">
        <v>19</v>
      </c>
      <c r="AH465" s="2" t="s">
        <v>1939</v>
      </c>
      <c r="AI465" s="2" t="s">
        <v>943</v>
      </c>
    </row>
    <row r="466" spans="1:35" x14ac:dyDescent="0.3">
      <c r="A466" s="85">
        <v>465</v>
      </c>
      <c r="B466" s="19" t="str">
        <f>'FST imm. duration'!B466</f>
        <v xml:space="preserve">ZHE, Q. et al. </v>
      </c>
      <c r="C466" s="2" t="str">
        <f>'FST imm. duration'!E466</f>
        <v>Figure4-a</v>
      </c>
      <c r="D466" s="4">
        <f>'FST imm. duration'!D466</f>
        <v>1</v>
      </c>
      <c r="E466" s="4">
        <f>'FST imm. duration'!C466</f>
        <v>2017</v>
      </c>
      <c r="F466" s="2" t="s">
        <v>923</v>
      </c>
      <c r="G466" s="2" t="s">
        <v>954</v>
      </c>
      <c r="H466" s="2" t="s">
        <v>1188</v>
      </c>
      <c r="I466" s="2" t="s">
        <v>1737</v>
      </c>
      <c r="J466" s="2" t="s">
        <v>1732</v>
      </c>
      <c r="K466" s="2" t="s">
        <v>1075</v>
      </c>
      <c r="L466" s="2" t="s">
        <v>1738</v>
      </c>
      <c r="M466" s="2" t="s">
        <v>943</v>
      </c>
      <c r="N466" s="2" t="s">
        <v>943</v>
      </c>
      <c r="O466" s="80" t="s">
        <v>1930</v>
      </c>
      <c r="P466" s="2" t="s">
        <v>1939</v>
      </c>
      <c r="Q466" s="2" t="s">
        <v>943</v>
      </c>
      <c r="R466" s="2" t="s">
        <v>1101</v>
      </c>
      <c r="S466" s="2" t="s">
        <v>928</v>
      </c>
      <c r="T466" s="2" t="s">
        <v>1150</v>
      </c>
      <c r="U466" s="2">
        <v>20</v>
      </c>
      <c r="V466" s="2" t="s">
        <v>2082</v>
      </c>
      <c r="W466" s="2">
        <v>7</v>
      </c>
      <c r="X466" s="2" t="s">
        <v>971</v>
      </c>
      <c r="Y466" s="2">
        <v>1</v>
      </c>
      <c r="Z466" s="2">
        <v>24</v>
      </c>
      <c r="AA466" s="90">
        <v>1</v>
      </c>
      <c r="AB466" s="2" t="s">
        <v>947</v>
      </c>
      <c r="AC466" s="2" t="s">
        <v>1740</v>
      </c>
      <c r="AD466" s="2" t="s">
        <v>1739</v>
      </c>
      <c r="AE466" s="2">
        <v>20</v>
      </c>
      <c r="AF466" s="2">
        <v>14</v>
      </c>
      <c r="AG466" s="2">
        <v>12</v>
      </c>
      <c r="AH466" s="2" t="s">
        <v>1939</v>
      </c>
      <c r="AI466" s="2" t="s">
        <v>943</v>
      </c>
    </row>
    <row r="467" spans="1:35" x14ac:dyDescent="0.3">
      <c r="A467" s="85">
        <v>466</v>
      </c>
      <c r="B467" s="19" t="str">
        <f>'FST imm. duration'!B467</f>
        <v xml:space="preserve">ZHU, W. L. et al. </v>
      </c>
      <c r="C467" s="2" t="str">
        <f>'FST imm. duration'!E467</f>
        <v>Figure2-a</v>
      </c>
      <c r="D467" s="4">
        <f>'FST imm. duration'!D467</f>
        <v>1</v>
      </c>
      <c r="E467" s="4">
        <f>'FST imm. duration'!C467</f>
        <v>2012</v>
      </c>
      <c r="F467" s="2" t="s">
        <v>923</v>
      </c>
      <c r="G467" s="2" t="s">
        <v>954</v>
      </c>
      <c r="H467" s="2" t="s">
        <v>1188</v>
      </c>
      <c r="I467" s="2" t="s">
        <v>943</v>
      </c>
      <c r="J467" s="2" t="s">
        <v>943</v>
      </c>
      <c r="K467" s="2" t="s">
        <v>978</v>
      </c>
      <c r="L467" s="2" t="s">
        <v>1745</v>
      </c>
      <c r="M467" s="2" t="s">
        <v>943</v>
      </c>
      <c r="N467" s="2">
        <v>1</v>
      </c>
      <c r="O467" s="80" t="s">
        <v>1937</v>
      </c>
      <c r="P467" s="2" t="s">
        <v>1964</v>
      </c>
      <c r="Q467" s="2" t="s">
        <v>943</v>
      </c>
      <c r="R467" s="2" t="s">
        <v>1101</v>
      </c>
      <c r="S467" s="2" t="s">
        <v>1028</v>
      </c>
      <c r="T467" s="2" t="s">
        <v>1154</v>
      </c>
      <c r="U467" s="2">
        <v>10</v>
      </c>
      <c r="V467" s="2" t="s">
        <v>2082</v>
      </c>
      <c r="W467" s="2">
        <v>7</v>
      </c>
      <c r="X467" s="2" t="s">
        <v>982</v>
      </c>
      <c r="Y467" s="2">
        <v>1</v>
      </c>
      <c r="Z467" s="2">
        <v>1</v>
      </c>
      <c r="AA467" s="90">
        <v>1</v>
      </c>
      <c r="AB467" s="2" t="s">
        <v>947</v>
      </c>
      <c r="AC467" s="2" t="s">
        <v>921</v>
      </c>
      <c r="AD467" s="2" t="s">
        <v>1746</v>
      </c>
      <c r="AE467" s="2">
        <v>35</v>
      </c>
      <c r="AF467" s="2">
        <v>20</v>
      </c>
      <c r="AG467" s="2">
        <v>20</v>
      </c>
      <c r="AH467" s="2" t="s">
        <v>1483</v>
      </c>
      <c r="AI467" s="2" t="s">
        <v>961</v>
      </c>
    </row>
    <row r="468" spans="1:35" x14ac:dyDescent="0.3">
      <c r="A468" s="85">
        <v>467</v>
      </c>
      <c r="B468" s="19" t="str">
        <f>'FST imm. duration'!B468</f>
        <v xml:space="preserve">ZHU, W. L. et al. </v>
      </c>
      <c r="C468" s="2" t="str">
        <f>'FST imm. duration'!E468</f>
        <v>Figure2-b</v>
      </c>
      <c r="D468" s="4">
        <f>'FST imm. duration'!D468</f>
        <v>2</v>
      </c>
      <c r="E468" s="4">
        <f>'FST imm. duration'!C468</f>
        <v>2012</v>
      </c>
      <c r="F468" s="2" t="s">
        <v>923</v>
      </c>
      <c r="G468" s="2" t="s">
        <v>954</v>
      </c>
      <c r="H468" s="2" t="s">
        <v>1188</v>
      </c>
      <c r="I468" s="2" t="s">
        <v>943</v>
      </c>
      <c r="J468" s="2" t="s">
        <v>943</v>
      </c>
      <c r="K468" s="2" t="s">
        <v>978</v>
      </c>
      <c r="L468" s="2" t="s">
        <v>1745</v>
      </c>
      <c r="M468" s="2" t="s">
        <v>943</v>
      </c>
      <c r="N468" s="2">
        <v>1</v>
      </c>
      <c r="O468" s="80" t="s">
        <v>1937</v>
      </c>
      <c r="P468" s="2" t="s">
        <v>1964</v>
      </c>
      <c r="Q468" s="2" t="s">
        <v>943</v>
      </c>
      <c r="R468" s="2" t="s">
        <v>1101</v>
      </c>
      <c r="S468" s="2" t="s">
        <v>1028</v>
      </c>
      <c r="T468" s="2" t="s">
        <v>1154</v>
      </c>
      <c r="U468" s="2">
        <v>10</v>
      </c>
      <c r="V468" s="2" t="s">
        <v>2082</v>
      </c>
      <c r="W468" s="2">
        <v>1</v>
      </c>
      <c r="X468" s="2" t="s">
        <v>982</v>
      </c>
      <c r="Y468" s="2">
        <v>1</v>
      </c>
      <c r="Z468" s="2">
        <v>1</v>
      </c>
      <c r="AA468" s="90">
        <v>1</v>
      </c>
      <c r="AB468" s="2" t="s">
        <v>947</v>
      </c>
      <c r="AC468" s="2" t="s">
        <v>921</v>
      </c>
      <c r="AD468" s="2" t="s">
        <v>1746</v>
      </c>
      <c r="AE468" s="2">
        <v>35</v>
      </c>
      <c r="AF468" s="2">
        <v>20</v>
      </c>
      <c r="AG468" s="2">
        <v>20</v>
      </c>
      <c r="AH468" s="2" t="s">
        <v>1483</v>
      </c>
      <c r="AI468" s="2" t="s">
        <v>961</v>
      </c>
    </row>
    <row r="469" spans="1:35" x14ac:dyDescent="0.3">
      <c r="A469" s="85">
        <v>468</v>
      </c>
      <c r="B469" s="19" t="str">
        <f>'FST imm. duration'!B469</f>
        <v xml:space="preserve">ZHU, W. L. et al. </v>
      </c>
      <c r="C469" s="2" t="str">
        <f>'FST imm. duration'!E469</f>
        <v>Figure4</v>
      </c>
      <c r="D469" s="4">
        <f>'FST imm. duration'!D469</f>
        <v>3</v>
      </c>
      <c r="E469" s="4">
        <f>'FST imm. duration'!C469</f>
        <v>2012</v>
      </c>
      <c r="F469" s="2" t="s">
        <v>923</v>
      </c>
      <c r="G469" s="2" t="s">
        <v>954</v>
      </c>
      <c r="H469" s="2" t="s">
        <v>1188</v>
      </c>
      <c r="I469" s="2" t="s">
        <v>943</v>
      </c>
      <c r="J469" s="2" t="s">
        <v>943</v>
      </c>
      <c r="K469" s="2" t="s">
        <v>978</v>
      </c>
      <c r="L469" s="2" t="s">
        <v>1745</v>
      </c>
      <c r="M469" s="2" t="s">
        <v>943</v>
      </c>
      <c r="N469" s="2">
        <v>1</v>
      </c>
      <c r="O469" s="80" t="s">
        <v>1937</v>
      </c>
      <c r="P469" s="2" t="s">
        <v>1964</v>
      </c>
      <c r="Q469" s="2" t="s">
        <v>943</v>
      </c>
      <c r="R469" s="2" t="s">
        <v>1101</v>
      </c>
      <c r="S469" s="2" t="s">
        <v>1028</v>
      </c>
      <c r="T469" s="2" t="s">
        <v>1154</v>
      </c>
      <c r="U469" s="2">
        <v>10</v>
      </c>
      <c r="V469" s="2" t="s">
        <v>2082</v>
      </c>
      <c r="W469" s="2">
        <v>7</v>
      </c>
      <c r="X469" s="2" t="s">
        <v>982</v>
      </c>
      <c r="Y469" s="2">
        <v>1</v>
      </c>
      <c r="Z469" s="2">
        <v>1</v>
      </c>
      <c r="AA469" s="2">
        <v>1</v>
      </c>
      <c r="AB469" s="2" t="s">
        <v>947</v>
      </c>
      <c r="AC469" s="2" t="s">
        <v>921</v>
      </c>
      <c r="AD469" s="2" t="s">
        <v>1746</v>
      </c>
      <c r="AE469" s="2">
        <v>35</v>
      </c>
      <c r="AF469" s="2">
        <v>20</v>
      </c>
      <c r="AG469" s="2">
        <v>20</v>
      </c>
      <c r="AH469" s="2" t="s">
        <v>1483</v>
      </c>
      <c r="AI469" s="2" t="s">
        <v>40</v>
      </c>
    </row>
    <row r="470" spans="1:35" x14ac:dyDescent="0.3">
      <c r="A470" s="85">
        <v>469</v>
      </c>
      <c r="B470" s="19" t="str">
        <f>'FST imm. duration'!B470</f>
        <v xml:space="preserve">ZOMKOWSKI et al. </v>
      </c>
      <c r="C470" s="2" t="str">
        <f>'FST imm. duration'!E470</f>
        <v>Figure1-a</v>
      </c>
      <c r="D470" s="4">
        <f>'FST imm. duration'!D470</f>
        <v>1</v>
      </c>
      <c r="E470" s="4">
        <f>'FST imm. duration'!C470</f>
        <v>2010</v>
      </c>
      <c r="F470" s="2" t="s">
        <v>965</v>
      </c>
      <c r="G470" s="2" t="s">
        <v>954</v>
      </c>
      <c r="H470" s="2" t="s">
        <v>951</v>
      </c>
      <c r="I470" s="2" t="s">
        <v>943</v>
      </c>
      <c r="J470" s="2" t="s">
        <v>943</v>
      </c>
      <c r="K470" s="2" t="s">
        <v>1741</v>
      </c>
      <c r="L470" s="2" t="s">
        <v>1742</v>
      </c>
      <c r="M470" s="2" t="s">
        <v>943</v>
      </c>
      <c r="N470" s="2" t="s">
        <v>943</v>
      </c>
      <c r="O470" s="80" t="s">
        <v>1930</v>
      </c>
      <c r="P470" s="2" t="s">
        <v>1935</v>
      </c>
      <c r="Q470" s="2" t="s">
        <v>943</v>
      </c>
      <c r="R470" s="2" t="s">
        <v>1101</v>
      </c>
      <c r="S470" s="2" t="s">
        <v>1064</v>
      </c>
      <c r="T470" s="2" t="s">
        <v>1150</v>
      </c>
      <c r="U470" s="2">
        <v>0.1</v>
      </c>
      <c r="V470" s="2" t="s">
        <v>2082</v>
      </c>
      <c r="W470" s="2">
        <v>1</v>
      </c>
      <c r="X470" s="2" t="s">
        <v>930</v>
      </c>
      <c r="Y470" s="2">
        <v>1</v>
      </c>
      <c r="Z470" s="2">
        <v>0.5</v>
      </c>
      <c r="AA470" s="2">
        <v>0</v>
      </c>
      <c r="AB470" s="2" t="s">
        <v>1191</v>
      </c>
      <c r="AC470" s="2" t="s">
        <v>943</v>
      </c>
      <c r="AD470" s="2" t="s">
        <v>1743</v>
      </c>
      <c r="AE470" s="2">
        <v>25</v>
      </c>
      <c r="AF470" s="2">
        <v>10</v>
      </c>
      <c r="AG470" s="2">
        <v>19</v>
      </c>
      <c r="AH470" s="2" t="s">
        <v>1939</v>
      </c>
      <c r="AI470" s="2" t="s">
        <v>40</v>
      </c>
    </row>
    <row r="471" spans="1:35" x14ac:dyDescent="0.3">
      <c r="A471" s="85">
        <v>470</v>
      </c>
      <c r="B471" s="19" t="str">
        <f>'FST imm. duration'!B471</f>
        <v xml:space="preserve">ZOMKOWSKI et al. </v>
      </c>
      <c r="C471" s="2" t="str">
        <f>'FST imm. duration'!E471</f>
        <v>Figure1-a</v>
      </c>
      <c r="D471" s="4">
        <f>'FST imm. duration'!D471</f>
        <v>2</v>
      </c>
      <c r="E471" s="4">
        <f>'FST imm. duration'!C471</f>
        <v>2010</v>
      </c>
      <c r="F471" s="2" t="s">
        <v>965</v>
      </c>
      <c r="G471" s="2" t="s">
        <v>954</v>
      </c>
      <c r="H471" s="2" t="s">
        <v>951</v>
      </c>
      <c r="I471" s="2" t="s">
        <v>943</v>
      </c>
      <c r="J471" s="2" t="s">
        <v>943</v>
      </c>
      <c r="K471" s="2" t="s">
        <v>1741</v>
      </c>
      <c r="L471" s="2" t="s">
        <v>1742</v>
      </c>
      <c r="M471" s="2" t="s">
        <v>943</v>
      </c>
      <c r="N471" s="2" t="s">
        <v>943</v>
      </c>
      <c r="O471" s="80" t="s">
        <v>1930</v>
      </c>
      <c r="P471" s="2" t="s">
        <v>1935</v>
      </c>
      <c r="Q471" s="2" t="s">
        <v>943</v>
      </c>
      <c r="R471" s="2" t="s">
        <v>1101</v>
      </c>
      <c r="S471" s="2" t="s">
        <v>1064</v>
      </c>
      <c r="T471" s="2" t="s">
        <v>1150</v>
      </c>
      <c r="U471" s="2">
        <v>0.3</v>
      </c>
      <c r="V471" s="2" t="s">
        <v>2082</v>
      </c>
      <c r="W471" s="2">
        <v>1</v>
      </c>
      <c r="X471" s="2" t="s">
        <v>930</v>
      </c>
      <c r="Y471" s="2">
        <v>1</v>
      </c>
      <c r="Z471" s="2">
        <v>0.5</v>
      </c>
      <c r="AA471" s="2">
        <v>0</v>
      </c>
      <c r="AB471" s="2" t="s">
        <v>1191</v>
      </c>
      <c r="AC471" s="2" t="s">
        <v>943</v>
      </c>
      <c r="AD471" s="2" t="s">
        <v>1743</v>
      </c>
      <c r="AE471" s="2">
        <v>25</v>
      </c>
      <c r="AF471" s="2">
        <v>10</v>
      </c>
      <c r="AG471" s="2">
        <v>19</v>
      </c>
      <c r="AH471" s="2" t="s">
        <v>1939</v>
      </c>
      <c r="AI471" s="2" t="s">
        <v>40</v>
      </c>
    </row>
    <row r="472" spans="1:35" x14ac:dyDescent="0.3">
      <c r="A472" s="85">
        <v>471</v>
      </c>
      <c r="B472" s="19" t="str">
        <f>'FST imm. duration'!B472</f>
        <v xml:space="preserve">ZOMKOWSKI et al. </v>
      </c>
      <c r="C472" s="2" t="str">
        <f>'FST imm. duration'!E472</f>
        <v>Figure1-a</v>
      </c>
      <c r="D472" s="4">
        <f>'FST imm. duration'!D472</f>
        <v>3</v>
      </c>
      <c r="E472" s="4">
        <f>'FST imm. duration'!C472</f>
        <v>2010</v>
      </c>
      <c r="F472" s="2" t="s">
        <v>965</v>
      </c>
      <c r="G472" s="2" t="s">
        <v>954</v>
      </c>
      <c r="H472" s="2" t="s">
        <v>951</v>
      </c>
      <c r="I472" s="2" t="s">
        <v>943</v>
      </c>
      <c r="J472" s="2" t="s">
        <v>943</v>
      </c>
      <c r="K472" s="2" t="s">
        <v>1741</v>
      </c>
      <c r="L472" s="2" t="s">
        <v>1742</v>
      </c>
      <c r="M472" s="2" t="s">
        <v>943</v>
      </c>
      <c r="N472" s="2" t="s">
        <v>943</v>
      </c>
      <c r="O472" s="80" t="s">
        <v>1930</v>
      </c>
      <c r="P472" s="2" t="s">
        <v>1935</v>
      </c>
      <c r="Q472" s="2" t="s">
        <v>943</v>
      </c>
      <c r="R472" s="2" t="s">
        <v>1101</v>
      </c>
      <c r="S472" s="2" t="s">
        <v>1064</v>
      </c>
      <c r="T472" s="2" t="s">
        <v>1150</v>
      </c>
      <c r="U472" s="2">
        <v>1</v>
      </c>
      <c r="V472" s="2" t="s">
        <v>2082</v>
      </c>
      <c r="W472" s="2">
        <v>1</v>
      </c>
      <c r="X472" s="2" t="s">
        <v>930</v>
      </c>
      <c r="Y472" s="2">
        <v>1</v>
      </c>
      <c r="Z472" s="2">
        <v>0.5</v>
      </c>
      <c r="AA472" s="2">
        <v>0</v>
      </c>
      <c r="AB472" s="2" t="s">
        <v>1191</v>
      </c>
      <c r="AC472" s="2" t="s">
        <v>943</v>
      </c>
      <c r="AD472" s="2" t="s">
        <v>1743</v>
      </c>
      <c r="AE472" s="2">
        <v>25</v>
      </c>
      <c r="AF472" s="2">
        <v>10</v>
      </c>
      <c r="AG472" s="2">
        <v>19</v>
      </c>
      <c r="AH472" s="2" t="s">
        <v>1939</v>
      </c>
      <c r="AI472" s="2" t="s">
        <v>40</v>
      </c>
    </row>
    <row r="473" spans="1:35" x14ac:dyDescent="0.3">
      <c r="A473" s="85">
        <v>472</v>
      </c>
      <c r="B473" s="19" t="str">
        <f>'FST imm. duration'!B473</f>
        <v xml:space="preserve">ZOMKOWSKI et al. </v>
      </c>
      <c r="C473" s="2" t="str">
        <f>'FST imm. duration'!E473</f>
        <v>Figure1-a</v>
      </c>
      <c r="D473" s="4">
        <f>'FST imm. duration'!D473</f>
        <v>4</v>
      </c>
      <c r="E473" s="4">
        <f>'FST imm. duration'!C473</f>
        <v>2010</v>
      </c>
      <c r="F473" s="2" t="s">
        <v>965</v>
      </c>
      <c r="G473" s="2" t="s">
        <v>954</v>
      </c>
      <c r="H473" s="2" t="s">
        <v>951</v>
      </c>
      <c r="I473" s="2" t="s">
        <v>943</v>
      </c>
      <c r="J473" s="2" t="s">
        <v>943</v>
      </c>
      <c r="K473" s="2" t="s">
        <v>1741</v>
      </c>
      <c r="L473" s="2" t="s">
        <v>1742</v>
      </c>
      <c r="M473" s="2" t="s">
        <v>943</v>
      </c>
      <c r="N473" s="2" t="s">
        <v>943</v>
      </c>
      <c r="O473" s="80" t="s">
        <v>1930</v>
      </c>
      <c r="P473" s="2" t="s">
        <v>1935</v>
      </c>
      <c r="Q473" s="2" t="s">
        <v>943</v>
      </c>
      <c r="R473" s="2" t="s">
        <v>1101</v>
      </c>
      <c r="S473" s="2" t="s">
        <v>1064</v>
      </c>
      <c r="T473" s="2" t="s">
        <v>1150</v>
      </c>
      <c r="U473" s="2">
        <v>3</v>
      </c>
      <c r="V473" s="2" t="s">
        <v>2082</v>
      </c>
      <c r="W473" s="2">
        <v>1</v>
      </c>
      <c r="X473" s="2" t="s">
        <v>930</v>
      </c>
      <c r="Y473" s="2">
        <v>1</v>
      </c>
      <c r="Z473" s="2">
        <v>0.5</v>
      </c>
      <c r="AA473" s="2">
        <v>0</v>
      </c>
      <c r="AB473" s="2" t="s">
        <v>1191</v>
      </c>
      <c r="AC473" s="2" t="s">
        <v>943</v>
      </c>
      <c r="AD473" s="2" t="s">
        <v>1743</v>
      </c>
      <c r="AE473" s="2">
        <v>25</v>
      </c>
      <c r="AF473" s="2">
        <v>10</v>
      </c>
      <c r="AG473" s="2">
        <v>19</v>
      </c>
      <c r="AH473" s="2" t="s">
        <v>1939</v>
      </c>
      <c r="AI473" s="2" t="s">
        <v>40</v>
      </c>
    </row>
    <row r="474" spans="1:35" x14ac:dyDescent="0.3">
      <c r="A474" s="85">
        <v>473</v>
      </c>
      <c r="B474" s="19" t="str">
        <f>'FST imm. duration'!B474</f>
        <v xml:space="preserve">ZOMKOWSKI et al. </v>
      </c>
      <c r="C474" s="2" t="str">
        <f>'FST imm. duration'!E474</f>
        <v>Figure1-a</v>
      </c>
      <c r="D474" s="4">
        <f>'FST imm. duration'!D474</f>
        <v>5</v>
      </c>
      <c r="E474" s="4">
        <f>'FST imm. duration'!C474</f>
        <v>2010</v>
      </c>
      <c r="F474" s="2" t="s">
        <v>965</v>
      </c>
      <c r="G474" s="2" t="s">
        <v>954</v>
      </c>
      <c r="H474" s="2" t="s">
        <v>951</v>
      </c>
      <c r="I474" s="2" t="s">
        <v>943</v>
      </c>
      <c r="J474" s="2" t="s">
        <v>943</v>
      </c>
      <c r="K474" s="2" t="s">
        <v>1741</v>
      </c>
      <c r="L474" s="2" t="s">
        <v>1742</v>
      </c>
      <c r="M474" s="2" t="s">
        <v>943</v>
      </c>
      <c r="N474" s="2" t="s">
        <v>943</v>
      </c>
      <c r="O474" s="80" t="s">
        <v>1930</v>
      </c>
      <c r="P474" s="2" t="s">
        <v>1935</v>
      </c>
      <c r="Q474" s="2" t="s">
        <v>943</v>
      </c>
      <c r="R474" s="2" t="s">
        <v>1101</v>
      </c>
      <c r="S474" s="2" t="s">
        <v>1064</v>
      </c>
      <c r="T474" s="2" t="s">
        <v>1150</v>
      </c>
      <c r="U474" s="2">
        <v>10</v>
      </c>
      <c r="V474" s="2" t="s">
        <v>2082</v>
      </c>
      <c r="W474" s="2">
        <v>1</v>
      </c>
      <c r="X474" s="2" t="s">
        <v>930</v>
      </c>
      <c r="Y474" s="2">
        <v>1</v>
      </c>
      <c r="Z474" s="2">
        <v>0.5</v>
      </c>
      <c r="AA474" s="2">
        <v>0</v>
      </c>
      <c r="AB474" s="2" t="s">
        <v>1191</v>
      </c>
      <c r="AC474" s="2" t="s">
        <v>943</v>
      </c>
      <c r="AD474" s="2" t="s">
        <v>1743</v>
      </c>
      <c r="AE474" s="2">
        <v>25</v>
      </c>
      <c r="AF474" s="2">
        <v>10</v>
      </c>
      <c r="AG474" s="2">
        <v>19</v>
      </c>
      <c r="AH474" s="2" t="s">
        <v>1939</v>
      </c>
      <c r="AI474" s="2" t="s">
        <v>40</v>
      </c>
    </row>
    <row r="475" spans="1:35" x14ac:dyDescent="0.3">
      <c r="A475" s="85">
        <v>474</v>
      </c>
      <c r="B475" s="19" t="str">
        <f>'FST imm. duration'!B475</f>
        <v xml:space="preserve">ZOMKOWSKI et al. </v>
      </c>
      <c r="C475" s="2" t="str">
        <f>'FST imm. duration'!E475</f>
        <v>Figure1-c</v>
      </c>
      <c r="D475" s="4">
        <f>'FST imm. duration'!D475</f>
        <v>6</v>
      </c>
      <c r="E475" s="4">
        <f>'FST imm. duration'!C475</f>
        <v>2010</v>
      </c>
      <c r="F475" s="2" t="s">
        <v>965</v>
      </c>
      <c r="G475" s="2" t="s">
        <v>954</v>
      </c>
      <c r="H475" s="2" t="s">
        <v>951</v>
      </c>
      <c r="I475" s="2" t="s">
        <v>943</v>
      </c>
      <c r="J475" s="2" t="s">
        <v>943</v>
      </c>
      <c r="K475" s="2" t="s">
        <v>1741</v>
      </c>
      <c r="L475" s="2" t="s">
        <v>1742</v>
      </c>
      <c r="M475" s="2" t="s">
        <v>943</v>
      </c>
      <c r="N475" s="2" t="s">
        <v>943</v>
      </c>
      <c r="O475" s="80" t="s">
        <v>1930</v>
      </c>
      <c r="P475" s="2" t="s">
        <v>1935</v>
      </c>
      <c r="Q475" s="2" t="s">
        <v>943</v>
      </c>
      <c r="R475" s="2" t="s">
        <v>1101</v>
      </c>
      <c r="S475" s="2" t="s">
        <v>1064</v>
      </c>
      <c r="T475" s="2" t="s">
        <v>1150</v>
      </c>
      <c r="U475" s="2">
        <v>0.1</v>
      </c>
      <c r="V475" s="2" t="s">
        <v>2082</v>
      </c>
      <c r="W475" s="2">
        <v>1</v>
      </c>
      <c r="X475" s="2" t="s">
        <v>971</v>
      </c>
      <c r="Y475" s="2">
        <v>1</v>
      </c>
      <c r="Z475" s="2">
        <v>1</v>
      </c>
      <c r="AA475" s="2">
        <v>0</v>
      </c>
      <c r="AB475" s="2" t="s">
        <v>1191</v>
      </c>
      <c r="AC475" s="2" t="s">
        <v>943</v>
      </c>
      <c r="AD475" s="2" t="s">
        <v>1743</v>
      </c>
      <c r="AE475" s="2">
        <v>25</v>
      </c>
      <c r="AF475" s="2">
        <v>10</v>
      </c>
      <c r="AG475" s="2">
        <v>19</v>
      </c>
      <c r="AH475" s="2" t="s">
        <v>1939</v>
      </c>
      <c r="AI475" s="2" t="s">
        <v>40</v>
      </c>
    </row>
    <row r="476" spans="1:35" x14ac:dyDescent="0.3">
      <c r="A476" s="85">
        <v>475</v>
      </c>
      <c r="B476" s="19" t="str">
        <f>'FST imm. duration'!B476</f>
        <v xml:space="preserve">ZOMKOWSKI et al. </v>
      </c>
      <c r="C476" s="2" t="str">
        <f>'FST imm. duration'!E476</f>
        <v>Figure1-c</v>
      </c>
      <c r="D476" s="4">
        <f>'FST imm. duration'!D476</f>
        <v>7</v>
      </c>
      <c r="E476" s="4">
        <f>'FST imm. duration'!C476</f>
        <v>2010</v>
      </c>
      <c r="F476" s="2" t="s">
        <v>965</v>
      </c>
      <c r="G476" s="2" t="s">
        <v>954</v>
      </c>
      <c r="H476" s="2" t="s">
        <v>951</v>
      </c>
      <c r="I476" s="2" t="s">
        <v>943</v>
      </c>
      <c r="J476" s="2" t="s">
        <v>943</v>
      </c>
      <c r="K476" s="2" t="s">
        <v>1741</v>
      </c>
      <c r="L476" s="2" t="s">
        <v>1742</v>
      </c>
      <c r="M476" s="2" t="s">
        <v>943</v>
      </c>
      <c r="N476" s="2" t="s">
        <v>943</v>
      </c>
      <c r="O476" s="80" t="s">
        <v>1930</v>
      </c>
      <c r="P476" s="2" t="s">
        <v>1935</v>
      </c>
      <c r="Q476" s="2" t="s">
        <v>943</v>
      </c>
      <c r="R476" s="2" t="s">
        <v>1101</v>
      </c>
      <c r="S476" s="2" t="s">
        <v>1064</v>
      </c>
      <c r="T476" s="2" t="s">
        <v>1150</v>
      </c>
      <c r="U476" s="2">
        <v>0.3</v>
      </c>
      <c r="V476" s="2" t="s">
        <v>2082</v>
      </c>
      <c r="W476" s="2">
        <v>1</v>
      </c>
      <c r="X476" s="2" t="s">
        <v>971</v>
      </c>
      <c r="Y476" s="2">
        <v>1</v>
      </c>
      <c r="Z476" s="2">
        <v>1</v>
      </c>
      <c r="AA476" s="2">
        <v>0</v>
      </c>
      <c r="AB476" s="2" t="s">
        <v>1191</v>
      </c>
      <c r="AC476" s="2" t="s">
        <v>943</v>
      </c>
      <c r="AD476" s="2" t="s">
        <v>1743</v>
      </c>
      <c r="AE476" s="2">
        <v>25</v>
      </c>
      <c r="AF476" s="2">
        <v>10</v>
      </c>
      <c r="AG476" s="2">
        <v>19</v>
      </c>
      <c r="AH476" s="2" t="s">
        <v>1939</v>
      </c>
      <c r="AI476" s="2" t="s">
        <v>40</v>
      </c>
    </row>
    <row r="477" spans="1:35" x14ac:dyDescent="0.3">
      <c r="A477" s="85">
        <v>476</v>
      </c>
      <c r="B477" s="19" t="str">
        <f>'FST imm. duration'!B477</f>
        <v xml:space="preserve">ZOMKOWSKI et al. </v>
      </c>
      <c r="C477" s="2" t="str">
        <f>'FST imm. duration'!E477</f>
        <v>Figure1-c</v>
      </c>
      <c r="D477" s="4">
        <f>'FST imm. duration'!D477</f>
        <v>8</v>
      </c>
      <c r="E477" s="4">
        <f>'FST imm. duration'!C477</f>
        <v>2010</v>
      </c>
      <c r="F477" s="2" t="s">
        <v>965</v>
      </c>
      <c r="G477" s="2" t="s">
        <v>954</v>
      </c>
      <c r="H477" s="2" t="s">
        <v>951</v>
      </c>
      <c r="I477" s="2" t="s">
        <v>943</v>
      </c>
      <c r="J477" s="2" t="s">
        <v>943</v>
      </c>
      <c r="K477" s="2" t="s">
        <v>1741</v>
      </c>
      <c r="L477" s="2" t="s">
        <v>1742</v>
      </c>
      <c r="M477" s="2" t="s">
        <v>943</v>
      </c>
      <c r="N477" s="2" t="s">
        <v>943</v>
      </c>
      <c r="O477" s="80" t="s">
        <v>1930</v>
      </c>
      <c r="P477" s="2" t="s">
        <v>1935</v>
      </c>
      <c r="Q477" s="2" t="s">
        <v>943</v>
      </c>
      <c r="R477" s="2" t="s">
        <v>1101</v>
      </c>
      <c r="S477" s="2" t="s">
        <v>1064</v>
      </c>
      <c r="T477" s="2" t="s">
        <v>1150</v>
      </c>
      <c r="U477" s="2">
        <v>1</v>
      </c>
      <c r="V477" s="2" t="s">
        <v>2082</v>
      </c>
      <c r="W477" s="2">
        <v>1</v>
      </c>
      <c r="X477" s="2" t="s">
        <v>971</v>
      </c>
      <c r="Y477" s="2">
        <v>1</v>
      </c>
      <c r="Z477" s="2">
        <v>1</v>
      </c>
      <c r="AA477" s="2">
        <v>0</v>
      </c>
      <c r="AB477" s="2" t="s">
        <v>1191</v>
      </c>
      <c r="AC477" s="2" t="s">
        <v>943</v>
      </c>
      <c r="AD477" s="2" t="s">
        <v>1743</v>
      </c>
      <c r="AE477" s="2">
        <v>25</v>
      </c>
      <c r="AF477" s="2">
        <v>10</v>
      </c>
      <c r="AG477" s="2">
        <v>19</v>
      </c>
      <c r="AH477" s="2" t="s">
        <v>1939</v>
      </c>
      <c r="AI477" s="2" t="s">
        <v>40</v>
      </c>
    </row>
    <row r="478" spans="1:35" x14ac:dyDescent="0.3">
      <c r="A478" s="85">
        <v>477</v>
      </c>
      <c r="B478" s="19" t="str">
        <f>'FST imm. duration'!B478</f>
        <v xml:space="preserve">ZOMKOWSKI et al. </v>
      </c>
      <c r="C478" s="2" t="str">
        <f>'FST imm. duration'!E478</f>
        <v>Figure1-c</v>
      </c>
      <c r="D478" s="4">
        <f>'FST imm. duration'!D478</f>
        <v>9</v>
      </c>
      <c r="E478" s="4">
        <f>'FST imm. duration'!C478</f>
        <v>2010</v>
      </c>
      <c r="F478" s="2" t="s">
        <v>965</v>
      </c>
      <c r="G478" s="2" t="s">
        <v>954</v>
      </c>
      <c r="H478" s="2" t="s">
        <v>951</v>
      </c>
      <c r="I478" s="2" t="s">
        <v>943</v>
      </c>
      <c r="J478" s="2" t="s">
        <v>943</v>
      </c>
      <c r="K478" s="2" t="s">
        <v>1741</v>
      </c>
      <c r="L478" s="2" t="s">
        <v>1742</v>
      </c>
      <c r="M478" s="2" t="s">
        <v>943</v>
      </c>
      <c r="N478" s="2" t="s">
        <v>943</v>
      </c>
      <c r="O478" s="80" t="s">
        <v>1930</v>
      </c>
      <c r="P478" s="2" t="s">
        <v>1935</v>
      </c>
      <c r="Q478" s="2" t="s">
        <v>943</v>
      </c>
      <c r="R478" s="2" t="s">
        <v>1101</v>
      </c>
      <c r="S478" s="2" t="s">
        <v>1064</v>
      </c>
      <c r="T478" s="2" t="s">
        <v>1150</v>
      </c>
      <c r="U478" s="2">
        <v>3</v>
      </c>
      <c r="V478" s="2" t="s">
        <v>2082</v>
      </c>
      <c r="W478" s="2">
        <v>1</v>
      </c>
      <c r="X478" s="2" t="s">
        <v>971</v>
      </c>
      <c r="Y478" s="2">
        <v>1</v>
      </c>
      <c r="Z478" s="2">
        <v>1</v>
      </c>
      <c r="AA478" s="2">
        <v>0</v>
      </c>
      <c r="AB478" s="2" t="s">
        <v>1191</v>
      </c>
      <c r="AC478" s="2" t="s">
        <v>943</v>
      </c>
      <c r="AD478" s="2" t="s">
        <v>1743</v>
      </c>
      <c r="AE478" s="2">
        <v>25</v>
      </c>
      <c r="AF478" s="2">
        <v>10</v>
      </c>
      <c r="AG478" s="2">
        <v>19</v>
      </c>
      <c r="AH478" s="2" t="s">
        <v>1939</v>
      </c>
      <c r="AI478" s="2" t="s">
        <v>40</v>
      </c>
    </row>
    <row r="479" spans="1:35" x14ac:dyDescent="0.3">
      <c r="A479" s="85">
        <v>478</v>
      </c>
      <c r="B479" s="19" t="str">
        <f>'FST imm. duration'!B479</f>
        <v xml:space="preserve">ZOMKOWSKI et al. </v>
      </c>
      <c r="C479" s="2" t="str">
        <f>'FST imm. duration'!E479</f>
        <v>Figure1-c</v>
      </c>
      <c r="D479" s="4">
        <f>'FST imm. duration'!D479</f>
        <v>10</v>
      </c>
      <c r="E479" s="4">
        <f>'FST imm. duration'!C479</f>
        <v>2010</v>
      </c>
      <c r="F479" s="2" t="s">
        <v>965</v>
      </c>
      <c r="G479" s="2" t="s">
        <v>954</v>
      </c>
      <c r="H479" s="2" t="s">
        <v>951</v>
      </c>
      <c r="I479" s="2" t="s">
        <v>943</v>
      </c>
      <c r="J479" s="2" t="s">
        <v>943</v>
      </c>
      <c r="K479" s="2" t="s">
        <v>1741</v>
      </c>
      <c r="L479" s="2" t="s">
        <v>1742</v>
      </c>
      <c r="M479" s="2" t="s">
        <v>943</v>
      </c>
      <c r="N479" s="2" t="s">
        <v>943</v>
      </c>
      <c r="O479" s="80" t="s">
        <v>1930</v>
      </c>
      <c r="P479" s="2" t="s">
        <v>1935</v>
      </c>
      <c r="Q479" s="2" t="s">
        <v>943</v>
      </c>
      <c r="R479" s="2" t="s">
        <v>1101</v>
      </c>
      <c r="S479" s="2" t="s">
        <v>1064</v>
      </c>
      <c r="T479" s="2" t="s">
        <v>1150</v>
      </c>
      <c r="U479" s="2">
        <v>10</v>
      </c>
      <c r="V479" s="2" t="s">
        <v>2082</v>
      </c>
      <c r="W479" s="2">
        <v>1</v>
      </c>
      <c r="X479" s="2" t="s">
        <v>971</v>
      </c>
      <c r="Y479" s="2">
        <v>1</v>
      </c>
      <c r="Z479" s="2">
        <v>1</v>
      </c>
      <c r="AA479" s="2">
        <v>0</v>
      </c>
      <c r="AB479" s="2" t="s">
        <v>1191</v>
      </c>
      <c r="AC479" s="2" t="s">
        <v>943</v>
      </c>
      <c r="AD479" s="2" t="s">
        <v>1743</v>
      </c>
      <c r="AE479" s="2">
        <v>25</v>
      </c>
      <c r="AF479" s="2">
        <v>10</v>
      </c>
      <c r="AG479" s="2">
        <v>19</v>
      </c>
      <c r="AH479" s="2" t="s">
        <v>1939</v>
      </c>
      <c r="AI479" s="2" t="s">
        <v>40</v>
      </c>
    </row>
    <row r="480" spans="1:35" x14ac:dyDescent="0.3">
      <c r="A480" s="85">
        <v>479</v>
      </c>
      <c r="B480" s="19" t="str">
        <f>'FST imm. duration'!B480</f>
        <v xml:space="preserve">ZOMKOWSKI et al. </v>
      </c>
      <c r="C480" s="2" t="str">
        <f>'FST imm. duration'!E480</f>
        <v>Figure1-a</v>
      </c>
      <c r="D480" s="4">
        <f>'FST imm. duration'!D480</f>
        <v>1</v>
      </c>
      <c r="E480" s="4">
        <f>'FST imm. duration'!C480</f>
        <v>2002</v>
      </c>
      <c r="F480" s="2" t="s">
        <v>936</v>
      </c>
      <c r="G480" s="2" t="s">
        <v>954</v>
      </c>
      <c r="H480" s="2" t="s">
        <v>951</v>
      </c>
      <c r="I480" s="2" t="s">
        <v>943</v>
      </c>
      <c r="J480" s="2" t="s">
        <v>943</v>
      </c>
      <c r="K480" s="2" t="s">
        <v>1748</v>
      </c>
      <c r="L480" s="2" t="s">
        <v>1751</v>
      </c>
      <c r="M480" s="2" t="s">
        <v>943</v>
      </c>
      <c r="N480" s="2" t="s">
        <v>943</v>
      </c>
      <c r="O480" s="80" t="s">
        <v>1937</v>
      </c>
      <c r="P480" s="2" t="s">
        <v>1713</v>
      </c>
      <c r="Q480" s="2" t="s">
        <v>943</v>
      </c>
      <c r="R480" s="2" t="s">
        <v>1101</v>
      </c>
      <c r="S480" s="2" t="s">
        <v>945</v>
      </c>
      <c r="T480" s="2" t="s">
        <v>1151</v>
      </c>
      <c r="U480" s="2">
        <v>15</v>
      </c>
      <c r="V480" s="2" t="s">
        <v>2082</v>
      </c>
      <c r="W480" s="2">
        <v>1</v>
      </c>
      <c r="X480" s="2" t="s">
        <v>930</v>
      </c>
      <c r="Y480" s="2">
        <v>1</v>
      </c>
      <c r="Z480" s="2">
        <v>0.5</v>
      </c>
      <c r="AA480" s="2">
        <v>1</v>
      </c>
      <c r="AB480" s="2" t="s">
        <v>1191</v>
      </c>
      <c r="AC480" s="2" t="s">
        <v>943</v>
      </c>
      <c r="AD480" s="2" t="s">
        <v>1752</v>
      </c>
      <c r="AE480" s="2">
        <v>25</v>
      </c>
      <c r="AF480" s="2">
        <v>10</v>
      </c>
      <c r="AG480" s="2">
        <v>19</v>
      </c>
      <c r="AH480" s="2" t="s">
        <v>1939</v>
      </c>
      <c r="AI480" s="2" t="s">
        <v>943</v>
      </c>
    </row>
    <row r="481" spans="1:36" x14ac:dyDescent="0.3">
      <c r="A481" s="85">
        <v>480</v>
      </c>
      <c r="B481" s="19" t="str">
        <f>'FST imm. duration'!B481</f>
        <v xml:space="preserve">ZOMKOWSKI et al. </v>
      </c>
      <c r="C481" s="2" t="str">
        <f>'FST imm. duration'!E481</f>
        <v>Figure1-a</v>
      </c>
      <c r="D481" s="4">
        <f>'FST imm. duration'!D481</f>
        <v>2</v>
      </c>
      <c r="E481" s="4">
        <f>'FST imm. duration'!C481</f>
        <v>2002</v>
      </c>
      <c r="F481" s="2" t="s">
        <v>936</v>
      </c>
      <c r="G481" s="2" t="s">
        <v>954</v>
      </c>
      <c r="H481" s="2" t="s">
        <v>951</v>
      </c>
      <c r="I481" s="2" t="s">
        <v>943</v>
      </c>
      <c r="J481" s="2" t="s">
        <v>943</v>
      </c>
      <c r="K481" s="2" t="s">
        <v>1749</v>
      </c>
      <c r="L481" s="2" t="s">
        <v>1751</v>
      </c>
      <c r="M481" s="2" t="s">
        <v>943</v>
      </c>
      <c r="N481" s="2" t="s">
        <v>943</v>
      </c>
      <c r="O481" s="80" t="s">
        <v>1937</v>
      </c>
      <c r="P481" s="2" t="s">
        <v>1713</v>
      </c>
      <c r="Q481" s="2" t="s">
        <v>943</v>
      </c>
      <c r="R481" s="2" t="s">
        <v>1101</v>
      </c>
      <c r="S481" s="2" t="s">
        <v>945</v>
      </c>
      <c r="T481" s="2" t="s">
        <v>1151</v>
      </c>
      <c r="U481" s="2">
        <v>30</v>
      </c>
      <c r="V481" s="2" t="s">
        <v>2082</v>
      </c>
      <c r="W481" s="2">
        <v>1</v>
      </c>
      <c r="X481" s="2" t="s">
        <v>930</v>
      </c>
      <c r="Y481" s="2">
        <v>1</v>
      </c>
      <c r="Z481" s="2">
        <v>0.5</v>
      </c>
      <c r="AA481" s="2">
        <v>1</v>
      </c>
      <c r="AB481" s="2" t="s">
        <v>1191</v>
      </c>
      <c r="AC481" s="2" t="s">
        <v>943</v>
      </c>
      <c r="AD481" s="2" t="s">
        <v>1752</v>
      </c>
      <c r="AE481" s="2">
        <v>25</v>
      </c>
      <c r="AF481" s="2">
        <v>10</v>
      </c>
      <c r="AG481" s="2">
        <v>19</v>
      </c>
      <c r="AH481" s="2" t="s">
        <v>1939</v>
      </c>
      <c r="AI481" s="2" t="s">
        <v>943</v>
      </c>
    </row>
    <row r="482" spans="1:36" x14ac:dyDescent="0.3">
      <c r="A482" s="85">
        <v>481</v>
      </c>
      <c r="B482" s="19" t="str">
        <f>'FST imm. duration'!B482</f>
        <v xml:space="preserve">ZOMKOWSKI et al. </v>
      </c>
      <c r="C482" s="2" t="str">
        <f>'FST imm. duration'!E482</f>
        <v>Table1</v>
      </c>
      <c r="D482" s="4">
        <f>'FST imm. duration'!D482</f>
        <v>3</v>
      </c>
      <c r="E482" s="4">
        <f>'FST imm. duration'!C482</f>
        <v>2002</v>
      </c>
      <c r="F482" s="2" t="s">
        <v>936</v>
      </c>
      <c r="G482" s="2" t="s">
        <v>954</v>
      </c>
      <c r="H482" s="2" t="s">
        <v>951</v>
      </c>
      <c r="I482" s="2" t="s">
        <v>943</v>
      </c>
      <c r="J482" s="2" t="s">
        <v>943</v>
      </c>
      <c r="K482" s="2" t="s">
        <v>1750</v>
      </c>
      <c r="L482" s="2" t="s">
        <v>1751</v>
      </c>
      <c r="M482" s="2" t="s">
        <v>943</v>
      </c>
      <c r="N482" s="2" t="s">
        <v>943</v>
      </c>
      <c r="O482" s="80" t="s">
        <v>1937</v>
      </c>
      <c r="P482" s="2" t="s">
        <v>1713</v>
      </c>
      <c r="Q482" s="2" t="s">
        <v>943</v>
      </c>
      <c r="R482" s="2" t="s">
        <v>1101</v>
      </c>
      <c r="S482" s="2" t="s">
        <v>945</v>
      </c>
      <c r="T482" s="2" t="s">
        <v>1151</v>
      </c>
      <c r="U482" s="2">
        <v>15</v>
      </c>
      <c r="V482" s="2" t="s">
        <v>2082</v>
      </c>
      <c r="W482" s="2">
        <v>1</v>
      </c>
      <c r="X482" s="2" t="s">
        <v>930</v>
      </c>
      <c r="Y482" s="2">
        <v>1</v>
      </c>
      <c r="Z482" s="2">
        <v>0.5</v>
      </c>
      <c r="AA482" s="2">
        <v>1</v>
      </c>
      <c r="AB482" s="2" t="s">
        <v>1191</v>
      </c>
      <c r="AC482" s="2" t="s">
        <v>943</v>
      </c>
      <c r="AD482" s="2" t="s">
        <v>1752</v>
      </c>
      <c r="AE482" s="2">
        <v>25</v>
      </c>
      <c r="AF482" s="2">
        <v>10</v>
      </c>
      <c r="AG482" s="2">
        <v>19</v>
      </c>
      <c r="AH482" s="2" t="s">
        <v>1939</v>
      </c>
      <c r="AI482" s="2" t="s">
        <v>943</v>
      </c>
    </row>
    <row r="483" spans="1:36" x14ac:dyDescent="0.3">
      <c r="A483" s="85">
        <v>482</v>
      </c>
      <c r="B483" s="19" t="str">
        <f>'FST imm. duration'!B483</f>
        <v xml:space="preserve">TAKECHI et al. </v>
      </c>
      <c r="C483" s="2" t="str">
        <f>'FST imm. duration'!E483</f>
        <v>Figure4</v>
      </c>
      <c r="D483" s="4">
        <f>'FST imm. duration'!D483</f>
        <v>1</v>
      </c>
      <c r="E483" s="4">
        <f>'FST imm. duration'!C483</f>
        <v>2011</v>
      </c>
      <c r="F483" s="2" t="s">
        <v>923</v>
      </c>
      <c r="G483" s="2" t="s">
        <v>954</v>
      </c>
      <c r="H483" s="2" t="s">
        <v>1188</v>
      </c>
      <c r="I483" s="2">
        <v>30</v>
      </c>
      <c r="J483" s="2" t="s">
        <v>943</v>
      </c>
      <c r="K483" s="2" t="s">
        <v>1713</v>
      </c>
      <c r="L483" s="2" t="s">
        <v>1756</v>
      </c>
      <c r="M483" s="2" t="s">
        <v>2078</v>
      </c>
      <c r="N483" s="80" t="s">
        <v>2030</v>
      </c>
      <c r="O483" s="80" t="s">
        <v>1930</v>
      </c>
      <c r="P483" s="2" t="s">
        <v>1713</v>
      </c>
      <c r="Q483" s="2" t="s">
        <v>943</v>
      </c>
      <c r="R483" s="2" t="s">
        <v>1101</v>
      </c>
      <c r="S483" s="2" t="s">
        <v>945</v>
      </c>
      <c r="T483" s="2" t="s">
        <v>1151</v>
      </c>
      <c r="U483" s="2">
        <v>10</v>
      </c>
      <c r="V483" s="2" t="s">
        <v>2082</v>
      </c>
      <c r="W483" s="2">
        <v>1</v>
      </c>
      <c r="X483" s="2" t="s">
        <v>930</v>
      </c>
      <c r="Y483" s="2">
        <v>1</v>
      </c>
      <c r="Z483" s="2">
        <v>0.5</v>
      </c>
      <c r="AA483" s="2">
        <v>0</v>
      </c>
      <c r="AB483" s="2" t="s">
        <v>1191</v>
      </c>
      <c r="AC483" s="2" t="s">
        <v>921</v>
      </c>
      <c r="AD483" s="2" t="s">
        <v>1758</v>
      </c>
      <c r="AE483" s="2">
        <v>30</v>
      </c>
      <c r="AF483" s="2">
        <v>10</v>
      </c>
      <c r="AG483" s="2">
        <v>20</v>
      </c>
      <c r="AH483" s="2">
        <v>25</v>
      </c>
      <c r="AI483" s="2" t="s">
        <v>1757</v>
      </c>
      <c r="AJ483" s="85" t="s">
        <v>1753</v>
      </c>
    </row>
    <row r="484" spans="1:36" x14ac:dyDescent="0.3">
      <c r="A484" s="85">
        <v>483</v>
      </c>
      <c r="B484" s="19" t="str">
        <f>'FST imm. duration'!B484</f>
        <v xml:space="preserve">TAKECHI et al. </v>
      </c>
      <c r="C484" s="2" t="str">
        <f>'FST imm. duration'!E484</f>
        <v>Figure4</v>
      </c>
      <c r="D484" s="4">
        <f>'FST imm. duration'!D484</f>
        <v>2</v>
      </c>
      <c r="E484" s="4">
        <f>'FST imm. duration'!C484</f>
        <v>2011</v>
      </c>
      <c r="F484" s="2" t="s">
        <v>923</v>
      </c>
      <c r="G484" s="2" t="s">
        <v>954</v>
      </c>
      <c r="H484" s="2" t="s">
        <v>1188</v>
      </c>
      <c r="I484" s="2">
        <v>30</v>
      </c>
      <c r="J484" s="2" t="s">
        <v>943</v>
      </c>
      <c r="K484" s="2" t="s">
        <v>1713</v>
      </c>
      <c r="L484" s="2" t="s">
        <v>1756</v>
      </c>
      <c r="M484" s="2" t="s">
        <v>2078</v>
      </c>
      <c r="N484" s="80" t="s">
        <v>2030</v>
      </c>
      <c r="O484" s="80" t="s">
        <v>1930</v>
      </c>
      <c r="P484" s="2" t="s">
        <v>1713</v>
      </c>
      <c r="Q484" s="2" t="s">
        <v>943</v>
      </c>
      <c r="R484" s="2" t="s">
        <v>1101</v>
      </c>
      <c r="S484" s="2" t="s">
        <v>945</v>
      </c>
      <c r="T484" s="2" t="s">
        <v>1151</v>
      </c>
      <c r="U484" s="2">
        <v>30</v>
      </c>
      <c r="V484" s="2" t="s">
        <v>2082</v>
      </c>
      <c r="W484" s="2">
        <v>1</v>
      </c>
      <c r="X484" s="2" t="s">
        <v>930</v>
      </c>
      <c r="Y484" s="2">
        <v>1</v>
      </c>
      <c r="Z484" s="2">
        <v>0.5</v>
      </c>
      <c r="AA484" s="2">
        <v>0</v>
      </c>
      <c r="AB484" s="2" t="s">
        <v>1191</v>
      </c>
      <c r="AC484" s="2" t="s">
        <v>921</v>
      </c>
      <c r="AD484" s="2" t="s">
        <v>1758</v>
      </c>
      <c r="AE484" s="2">
        <v>30</v>
      </c>
      <c r="AF484" s="2">
        <v>10</v>
      </c>
      <c r="AG484" s="2">
        <v>20</v>
      </c>
      <c r="AH484" s="2">
        <v>25</v>
      </c>
      <c r="AI484" s="2" t="s">
        <v>1757</v>
      </c>
      <c r="AJ484" s="85" t="s">
        <v>1753</v>
      </c>
    </row>
    <row r="485" spans="1:36" x14ac:dyDescent="0.3">
      <c r="A485" s="85">
        <v>484</v>
      </c>
      <c r="B485" s="19" t="str">
        <f>'FST imm. duration'!B485</f>
        <v xml:space="preserve">TAKECHI et al. </v>
      </c>
      <c r="C485" s="2" t="str">
        <f>'FST imm. duration'!E485</f>
        <v>Figure4</v>
      </c>
      <c r="D485" s="4">
        <f>'FST imm. duration'!D485</f>
        <v>3</v>
      </c>
      <c r="E485" s="4">
        <f>'FST imm. duration'!C485</f>
        <v>2011</v>
      </c>
      <c r="F485" s="2" t="s">
        <v>923</v>
      </c>
      <c r="G485" s="2" t="s">
        <v>954</v>
      </c>
      <c r="H485" s="2" t="s">
        <v>1188</v>
      </c>
      <c r="I485" s="2">
        <v>30</v>
      </c>
      <c r="J485" s="2" t="s">
        <v>943</v>
      </c>
      <c r="K485" s="2" t="s">
        <v>1713</v>
      </c>
      <c r="L485" s="2" t="s">
        <v>1756</v>
      </c>
      <c r="M485" s="2" t="s">
        <v>2078</v>
      </c>
      <c r="N485" s="80" t="s">
        <v>2030</v>
      </c>
      <c r="O485" s="80" t="s">
        <v>1930</v>
      </c>
      <c r="P485" s="2" t="s">
        <v>1713</v>
      </c>
      <c r="Q485" s="2" t="s">
        <v>943</v>
      </c>
      <c r="R485" s="2" t="s">
        <v>1101</v>
      </c>
      <c r="S485" s="2" t="s">
        <v>962</v>
      </c>
      <c r="T485" s="2" t="s">
        <v>1150</v>
      </c>
      <c r="U485" s="2">
        <v>10</v>
      </c>
      <c r="V485" s="2" t="s">
        <v>2082</v>
      </c>
      <c r="W485" s="2">
        <v>1</v>
      </c>
      <c r="X485" s="2" t="s">
        <v>930</v>
      </c>
      <c r="Y485" s="2">
        <v>1</v>
      </c>
      <c r="Z485" s="2">
        <v>0.5</v>
      </c>
      <c r="AA485" s="2">
        <v>0</v>
      </c>
      <c r="AB485" s="2" t="s">
        <v>1191</v>
      </c>
      <c r="AC485" s="2" t="s">
        <v>921</v>
      </c>
      <c r="AD485" s="2" t="s">
        <v>1758</v>
      </c>
      <c r="AE485" s="2">
        <v>30</v>
      </c>
      <c r="AF485" s="2">
        <v>10</v>
      </c>
      <c r="AG485" s="2">
        <v>20</v>
      </c>
      <c r="AH485" s="2">
        <v>25</v>
      </c>
      <c r="AI485" s="2" t="s">
        <v>1757</v>
      </c>
      <c r="AJ485" s="85" t="s">
        <v>1753</v>
      </c>
    </row>
    <row r="486" spans="1:36" x14ac:dyDescent="0.3">
      <c r="A486" s="85">
        <v>485</v>
      </c>
      <c r="B486" s="19" t="str">
        <f>'FST imm. duration'!B486</f>
        <v xml:space="preserve">TAKECHI et al. </v>
      </c>
      <c r="C486" s="2" t="str">
        <f>'FST imm. duration'!E486</f>
        <v>Figure4</v>
      </c>
      <c r="D486" s="4">
        <f>'FST imm. duration'!D486</f>
        <v>4</v>
      </c>
      <c r="E486" s="4">
        <f>'FST imm. duration'!C486</f>
        <v>2011</v>
      </c>
      <c r="F486" s="2" t="s">
        <v>923</v>
      </c>
      <c r="G486" s="2" t="s">
        <v>954</v>
      </c>
      <c r="H486" s="2" t="s">
        <v>1188</v>
      </c>
      <c r="I486" s="2">
        <v>30</v>
      </c>
      <c r="J486" s="2" t="s">
        <v>943</v>
      </c>
      <c r="K486" s="2" t="s">
        <v>1713</v>
      </c>
      <c r="L486" s="2" t="s">
        <v>1756</v>
      </c>
      <c r="M486" s="2" t="s">
        <v>2078</v>
      </c>
      <c r="N486" s="80" t="s">
        <v>2030</v>
      </c>
      <c r="O486" s="80" t="s">
        <v>1930</v>
      </c>
      <c r="P486" s="2" t="s">
        <v>1713</v>
      </c>
      <c r="Q486" s="2" t="s">
        <v>943</v>
      </c>
      <c r="R486" s="2" t="s">
        <v>1101</v>
      </c>
      <c r="S486" s="2" t="s">
        <v>962</v>
      </c>
      <c r="T486" s="2" t="s">
        <v>1150</v>
      </c>
      <c r="U486" s="2">
        <v>20</v>
      </c>
      <c r="V486" s="2" t="s">
        <v>2082</v>
      </c>
      <c r="W486" s="2">
        <v>1</v>
      </c>
      <c r="X486" s="2" t="s">
        <v>930</v>
      </c>
      <c r="Y486" s="2">
        <v>1</v>
      </c>
      <c r="Z486" s="2">
        <v>0.5</v>
      </c>
      <c r="AA486" s="2">
        <v>0</v>
      </c>
      <c r="AB486" s="2" t="s">
        <v>1191</v>
      </c>
      <c r="AC486" s="2" t="s">
        <v>921</v>
      </c>
      <c r="AD486" s="2" t="s">
        <v>1758</v>
      </c>
      <c r="AE486" s="2">
        <v>30</v>
      </c>
      <c r="AF486" s="2">
        <v>10</v>
      </c>
      <c r="AG486" s="2">
        <v>20</v>
      </c>
      <c r="AH486" s="2">
        <v>25</v>
      </c>
      <c r="AI486" s="2" t="s">
        <v>1757</v>
      </c>
      <c r="AJ486" s="85" t="s">
        <v>1753</v>
      </c>
    </row>
    <row r="487" spans="1:36" x14ac:dyDescent="0.3">
      <c r="A487" s="85">
        <v>486</v>
      </c>
      <c r="B487" s="19" t="str">
        <f>'FST imm. duration'!B487</f>
        <v xml:space="preserve">TAKECHI et al. </v>
      </c>
      <c r="C487" s="2" t="str">
        <f>'FST imm. duration'!E487</f>
        <v>Figure4</v>
      </c>
      <c r="D487" s="4">
        <f>'FST imm. duration'!D487</f>
        <v>5</v>
      </c>
      <c r="E487" s="4">
        <f>'FST imm. duration'!C487</f>
        <v>2011</v>
      </c>
      <c r="F487" s="2" t="s">
        <v>923</v>
      </c>
      <c r="G487" s="2" t="s">
        <v>954</v>
      </c>
      <c r="H487" s="2" t="s">
        <v>1188</v>
      </c>
      <c r="I487" s="2">
        <v>30</v>
      </c>
      <c r="J487" s="2" t="s">
        <v>943</v>
      </c>
      <c r="K487" s="2" t="s">
        <v>1713</v>
      </c>
      <c r="L487" s="2" t="s">
        <v>1756</v>
      </c>
      <c r="M487" s="2" t="s">
        <v>2078</v>
      </c>
      <c r="N487" s="80" t="s">
        <v>2030</v>
      </c>
      <c r="O487" s="80" t="s">
        <v>1930</v>
      </c>
      <c r="P487" s="2" t="s">
        <v>1713</v>
      </c>
      <c r="Q487" s="2" t="s">
        <v>943</v>
      </c>
      <c r="R487" s="2" t="s">
        <v>1101</v>
      </c>
      <c r="S487" s="2" t="s">
        <v>1449</v>
      </c>
      <c r="T487" s="2" t="s">
        <v>1430</v>
      </c>
      <c r="U487" s="2">
        <v>10</v>
      </c>
      <c r="V487" s="2" t="s">
        <v>2082</v>
      </c>
      <c r="W487" s="2">
        <v>1</v>
      </c>
      <c r="X487" s="2" t="s">
        <v>930</v>
      </c>
      <c r="Y487" s="2">
        <v>1</v>
      </c>
      <c r="Z487" s="2">
        <v>0.5</v>
      </c>
      <c r="AA487" s="2">
        <v>0</v>
      </c>
      <c r="AB487" s="2" t="s">
        <v>1191</v>
      </c>
      <c r="AC487" s="2" t="s">
        <v>921</v>
      </c>
      <c r="AD487" s="2" t="s">
        <v>1758</v>
      </c>
      <c r="AE487" s="2">
        <v>30</v>
      </c>
      <c r="AF487" s="2">
        <v>10</v>
      </c>
      <c r="AG487" s="2">
        <v>20</v>
      </c>
      <c r="AH487" s="2">
        <v>25</v>
      </c>
      <c r="AI487" s="2" t="s">
        <v>1757</v>
      </c>
      <c r="AJ487" s="85" t="s">
        <v>1753</v>
      </c>
    </row>
    <row r="488" spans="1:36" x14ac:dyDescent="0.3">
      <c r="A488" s="85">
        <v>487</v>
      </c>
      <c r="B488" s="19" t="str">
        <f>'FST imm. duration'!B488</f>
        <v xml:space="preserve">TAKECHI et al. </v>
      </c>
      <c r="C488" s="2" t="str">
        <f>'FST imm. duration'!E488</f>
        <v>Figure4</v>
      </c>
      <c r="D488" s="4">
        <f>'FST imm. duration'!D488</f>
        <v>6</v>
      </c>
      <c r="E488" s="4">
        <f>'FST imm. duration'!C488</f>
        <v>2011</v>
      </c>
      <c r="F488" s="2" t="s">
        <v>923</v>
      </c>
      <c r="G488" s="2" t="s">
        <v>954</v>
      </c>
      <c r="H488" s="2" t="s">
        <v>1188</v>
      </c>
      <c r="I488" s="2">
        <v>30</v>
      </c>
      <c r="J488" s="2" t="s">
        <v>943</v>
      </c>
      <c r="K488" s="2" t="s">
        <v>1713</v>
      </c>
      <c r="L488" s="2" t="s">
        <v>1756</v>
      </c>
      <c r="M488" s="2" t="s">
        <v>2078</v>
      </c>
      <c r="N488" s="80" t="s">
        <v>2030</v>
      </c>
      <c r="O488" s="80" t="s">
        <v>1930</v>
      </c>
      <c r="P488" s="2" t="s">
        <v>1713</v>
      </c>
      <c r="Q488" s="2" t="s">
        <v>943</v>
      </c>
      <c r="R488" s="2" t="s">
        <v>1101</v>
      </c>
      <c r="S488" s="2" t="s">
        <v>1449</v>
      </c>
      <c r="T488" s="2" t="s">
        <v>1430</v>
      </c>
      <c r="U488" s="2">
        <v>20</v>
      </c>
      <c r="V488" s="2" t="s">
        <v>2082</v>
      </c>
      <c r="W488" s="2">
        <v>1</v>
      </c>
      <c r="X488" s="2" t="s">
        <v>930</v>
      </c>
      <c r="Y488" s="2">
        <v>1</v>
      </c>
      <c r="Z488" s="2">
        <v>0.5</v>
      </c>
      <c r="AA488" s="2">
        <v>0</v>
      </c>
      <c r="AB488" s="2" t="s">
        <v>1191</v>
      </c>
      <c r="AC488" s="2" t="s">
        <v>921</v>
      </c>
      <c r="AD488" s="2" t="s">
        <v>1758</v>
      </c>
      <c r="AE488" s="2">
        <v>30</v>
      </c>
      <c r="AF488" s="2">
        <v>10</v>
      </c>
      <c r="AG488" s="2">
        <v>20</v>
      </c>
      <c r="AH488" s="2">
        <v>25</v>
      </c>
      <c r="AI488" s="2" t="s">
        <v>1757</v>
      </c>
      <c r="AJ488" s="85" t="s">
        <v>1753</v>
      </c>
    </row>
    <row r="489" spans="1:36" x14ac:dyDescent="0.3">
      <c r="A489" s="85">
        <v>488</v>
      </c>
      <c r="B489" s="19" t="str">
        <f>'FST imm. duration'!B489</f>
        <v xml:space="preserve">TAKECHI et al. </v>
      </c>
      <c r="C489" s="2" t="str">
        <f>'FST imm. duration'!E489</f>
        <v>Figure4</v>
      </c>
      <c r="D489" s="4">
        <f>'FST imm. duration'!D489</f>
        <v>7</v>
      </c>
      <c r="E489" s="4">
        <f>'FST imm. duration'!C489</f>
        <v>2011</v>
      </c>
      <c r="F489" s="2" t="s">
        <v>923</v>
      </c>
      <c r="G489" s="2" t="s">
        <v>954</v>
      </c>
      <c r="H489" s="2" t="s">
        <v>1188</v>
      </c>
      <c r="I489" s="2">
        <v>30</v>
      </c>
      <c r="J489" s="2" t="s">
        <v>1759</v>
      </c>
      <c r="K489" s="2" t="s">
        <v>1713</v>
      </c>
      <c r="L489" s="2" t="s">
        <v>1756</v>
      </c>
      <c r="M489" s="2" t="s">
        <v>2078</v>
      </c>
      <c r="N489" s="80" t="s">
        <v>2030</v>
      </c>
      <c r="O489" s="80" t="s">
        <v>1930</v>
      </c>
      <c r="P489" s="2" t="s">
        <v>1713</v>
      </c>
      <c r="Q489" s="2" t="s">
        <v>943</v>
      </c>
      <c r="R489" s="2" t="s">
        <v>1101</v>
      </c>
      <c r="S489" s="2" t="s">
        <v>945</v>
      </c>
      <c r="T489" s="2" t="s">
        <v>1151</v>
      </c>
      <c r="U489" s="2">
        <v>10</v>
      </c>
      <c r="V489" s="2" t="s">
        <v>2082</v>
      </c>
      <c r="W489" s="2">
        <v>1</v>
      </c>
      <c r="X489" s="2" t="s">
        <v>930</v>
      </c>
      <c r="Y489" s="2">
        <v>1</v>
      </c>
      <c r="Z489" s="2">
        <v>0.5</v>
      </c>
      <c r="AA489" s="2">
        <v>0</v>
      </c>
      <c r="AB489" s="2" t="s">
        <v>1191</v>
      </c>
      <c r="AC489" s="2" t="s">
        <v>921</v>
      </c>
      <c r="AD489" s="2" t="s">
        <v>1758</v>
      </c>
      <c r="AE489" s="2">
        <v>30</v>
      </c>
      <c r="AF489" s="2">
        <v>10</v>
      </c>
      <c r="AG489" s="2">
        <v>20</v>
      </c>
      <c r="AH489" s="2">
        <v>25</v>
      </c>
      <c r="AI489" s="2" t="s">
        <v>1757</v>
      </c>
      <c r="AJ489" s="85" t="s">
        <v>1754</v>
      </c>
    </row>
    <row r="490" spans="1:36" x14ac:dyDescent="0.3">
      <c r="A490" s="85">
        <v>489</v>
      </c>
      <c r="B490" s="19" t="str">
        <f>'FST imm. duration'!B490</f>
        <v xml:space="preserve">TAKECHI et al. </v>
      </c>
      <c r="C490" s="2" t="str">
        <f>'FST imm. duration'!E490</f>
        <v>Figure4</v>
      </c>
      <c r="D490" s="4">
        <f>'FST imm. duration'!D490</f>
        <v>8</v>
      </c>
      <c r="E490" s="4">
        <f>'FST imm. duration'!C490</f>
        <v>2011</v>
      </c>
      <c r="F490" s="2" t="s">
        <v>923</v>
      </c>
      <c r="G490" s="2" t="s">
        <v>954</v>
      </c>
      <c r="H490" s="2" t="s">
        <v>1188</v>
      </c>
      <c r="I490" s="2">
        <v>30</v>
      </c>
      <c r="J490" s="2" t="s">
        <v>1759</v>
      </c>
      <c r="K490" s="2" t="s">
        <v>1713</v>
      </c>
      <c r="L490" s="2" t="s">
        <v>1756</v>
      </c>
      <c r="M490" s="2" t="s">
        <v>2078</v>
      </c>
      <c r="N490" s="80" t="s">
        <v>2030</v>
      </c>
      <c r="O490" s="80" t="s">
        <v>1930</v>
      </c>
      <c r="P490" s="2" t="s">
        <v>1713</v>
      </c>
      <c r="Q490" s="2" t="s">
        <v>943</v>
      </c>
      <c r="R490" s="2" t="s">
        <v>1101</v>
      </c>
      <c r="S490" s="2" t="s">
        <v>945</v>
      </c>
      <c r="T490" s="2" t="s">
        <v>1151</v>
      </c>
      <c r="U490" s="2">
        <v>30</v>
      </c>
      <c r="V490" s="2" t="s">
        <v>2082</v>
      </c>
      <c r="W490" s="2">
        <v>1</v>
      </c>
      <c r="X490" s="2" t="s">
        <v>930</v>
      </c>
      <c r="Y490" s="2">
        <v>1</v>
      </c>
      <c r="Z490" s="2">
        <v>0.5</v>
      </c>
      <c r="AA490" s="2">
        <v>0</v>
      </c>
      <c r="AB490" s="2" t="s">
        <v>1191</v>
      </c>
      <c r="AC490" s="2" t="s">
        <v>921</v>
      </c>
      <c r="AD490" s="2" t="s">
        <v>1758</v>
      </c>
      <c r="AE490" s="2">
        <v>30</v>
      </c>
      <c r="AF490" s="2">
        <v>10</v>
      </c>
      <c r="AG490" s="2">
        <v>20</v>
      </c>
      <c r="AH490" s="2">
        <v>25</v>
      </c>
      <c r="AI490" s="2" t="s">
        <v>1757</v>
      </c>
      <c r="AJ490" s="85" t="s">
        <v>1754</v>
      </c>
    </row>
    <row r="491" spans="1:36" x14ac:dyDescent="0.3">
      <c r="A491" s="85">
        <v>490</v>
      </c>
      <c r="B491" s="19" t="str">
        <f>'FST imm. duration'!B491</f>
        <v xml:space="preserve">TAKECHI et al. </v>
      </c>
      <c r="C491" s="2" t="str">
        <f>'FST imm. duration'!E491</f>
        <v>Figure4</v>
      </c>
      <c r="D491" s="4">
        <f>'FST imm. duration'!D491</f>
        <v>9</v>
      </c>
      <c r="E491" s="4">
        <f>'FST imm. duration'!C491</f>
        <v>2011</v>
      </c>
      <c r="F491" s="2" t="s">
        <v>923</v>
      </c>
      <c r="G491" s="2" t="s">
        <v>954</v>
      </c>
      <c r="H491" s="2" t="s">
        <v>1188</v>
      </c>
      <c r="I491" s="2">
        <v>30</v>
      </c>
      <c r="J491" s="2" t="s">
        <v>1759</v>
      </c>
      <c r="K491" s="2" t="s">
        <v>1713</v>
      </c>
      <c r="L491" s="2" t="s">
        <v>1756</v>
      </c>
      <c r="M491" s="2" t="s">
        <v>2078</v>
      </c>
      <c r="N491" s="80" t="s">
        <v>2030</v>
      </c>
      <c r="O491" s="80" t="s">
        <v>1930</v>
      </c>
      <c r="P491" s="2" t="s">
        <v>1713</v>
      </c>
      <c r="Q491" s="2" t="s">
        <v>943</v>
      </c>
      <c r="R491" s="2" t="s">
        <v>1101</v>
      </c>
      <c r="S491" s="2" t="s">
        <v>962</v>
      </c>
      <c r="T491" s="2" t="s">
        <v>1150</v>
      </c>
      <c r="U491" s="2">
        <v>10</v>
      </c>
      <c r="V491" s="2" t="s">
        <v>2082</v>
      </c>
      <c r="W491" s="2">
        <v>1</v>
      </c>
      <c r="X491" s="2" t="s">
        <v>930</v>
      </c>
      <c r="Y491" s="2">
        <v>1</v>
      </c>
      <c r="Z491" s="2">
        <v>0.5</v>
      </c>
      <c r="AA491" s="2">
        <v>0</v>
      </c>
      <c r="AB491" s="2" t="s">
        <v>1191</v>
      </c>
      <c r="AC491" s="2" t="s">
        <v>921</v>
      </c>
      <c r="AD491" s="2" t="s">
        <v>1758</v>
      </c>
      <c r="AE491" s="2">
        <v>30</v>
      </c>
      <c r="AF491" s="2">
        <v>10</v>
      </c>
      <c r="AG491" s="2">
        <v>20</v>
      </c>
      <c r="AH491" s="2">
        <v>25</v>
      </c>
      <c r="AI491" s="2" t="s">
        <v>1757</v>
      </c>
      <c r="AJ491" s="85" t="s">
        <v>1754</v>
      </c>
    </row>
    <row r="492" spans="1:36" x14ac:dyDescent="0.3">
      <c r="A492" s="85">
        <v>491</v>
      </c>
      <c r="B492" s="19" t="str">
        <f>'FST imm. duration'!B492</f>
        <v xml:space="preserve">TAKECHI et al. </v>
      </c>
      <c r="C492" s="2" t="str">
        <f>'FST imm. duration'!E492</f>
        <v>Figure4</v>
      </c>
      <c r="D492" s="4">
        <f>'FST imm. duration'!D492</f>
        <v>10</v>
      </c>
      <c r="E492" s="4">
        <f>'FST imm. duration'!C492</f>
        <v>2011</v>
      </c>
      <c r="F492" s="2" t="s">
        <v>923</v>
      </c>
      <c r="G492" s="2" t="s">
        <v>954</v>
      </c>
      <c r="H492" s="2" t="s">
        <v>1188</v>
      </c>
      <c r="I492" s="2">
        <v>30</v>
      </c>
      <c r="J492" s="2" t="s">
        <v>1759</v>
      </c>
      <c r="K492" s="2" t="s">
        <v>1713</v>
      </c>
      <c r="L492" s="2" t="s">
        <v>1756</v>
      </c>
      <c r="M492" s="2" t="s">
        <v>2078</v>
      </c>
      <c r="N492" s="80" t="s">
        <v>2030</v>
      </c>
      <c r="O492" s="80" t="s">
        <v>1930</v>
      </c>
      <c r="P492" s="2" t="s">
        <v>1713</v>
      </c>
      <c r="Q492" s="2" t="s">
        <v>943</v>
      </c>
      <c r="R492" s="2" t="s">
        <v>1101</v>
      </c>
      <c r="S492" s="2" t="s">
        <v>962</v>
      </c>
      <c r="T492" s="2" t="s">
        <v>1150</v>
      </c>
      <c r="U492" s="2">
        <v>20</v>
      </c>
      <c r="V492" s="2" t="s">
        <v>2082</v>
      </c>
      <c r="W492" s="2">
        <v>1</v>
      </c>
      <c r="X492" s="2" t="s">
        <v>930</v>
      </c>
      <c r="Y492" s="2">
        <v>1</v>
      </c>
      <c r="Z492" s="2">
        <v>0.5</v>
      </c>
      <c r="AA492" s="2">
        <v>0</v>
      </c>
      <c r="AB492" s="2" t="s">
        <v>1191</v>
      </c>
      <c r="AC492" s="2" t="s">
        <v>921</v>
      </c>
      <c r="AD492" s="2" t="s">
        <v>1758</v>
      </c>
      <c r="AE492" s="2">
        <v>30</v>
      </c>
      <c r="AF492" s="2">
        <v>10</v>
      </c>
      <c r="AG492" s="2">
        <v>20</v>
      </c>
      <c r="AH492" s="2">
        <v>25</v>
      </c>
      <c r="AI492" s="2" t="s">
        <v>1757</v>
      </c>
      <c r="AJ492" s="85" t="s">
        <v>1754</v>
      </c>
    </row>
    <row r="493" spans="1:36" x14ac:dyDescent="0.3">
      <c r="A493" s="85">
        <v>492</v>
      </c>
      <c r="B493" s="19" t="str">
        <f>'FST imm. duration'!B493</f>
        <v xml:space="preserve">TAKECHI et al. </v>
      </c>
      <c r="C493" s="2" t="str">
        <f>'FST imm. duration'!E493</f>
        <v>Figure4</v>
      </c>
      <c r="D493" s="4">
        <f>'FST imm. duration'!D493</f>
        <v>11</v>
      </c>
      <c r="E493" s="4">
        <f>'FST imm. duration'!C493</f>
        <v>2011</v>
      </c>
      <c r="F493" s="2" t="s">
        <v>923</v>
      </c>
      <c r="G493" s="2" t="s">
        <v>954</v>
      </c>
      <c r="H493" s="2" t="s">
        <v>1188</v>
      </c>
      <c r="I493" s="2">
        <v>30</v>
      </c>
      <c r="J493" s="2" t="s">
        <v>1759</v>
      </c>
      <c r="K493" s="2" t="s">
        <v>1713</v>
      </c>
      <c r="L493" s="2" t="s">
        <v>1756</v>
      </c>
      <c r="M493" s="2" t="s">
        <v>2078</v>
      </c>
      <c r="N493" s="80" t="s">
        <v>2030</v>
      </c>
      <c r="O493" s="80" t="s">
        <v>1930</v>
      </c>
      <c r="P493" s="2" t="s">
        <v>1713</v>
      </c>
      <c r="Q493" s="2" t="s">
        <v>943</v>
      </c>
      <c r="R493" s="2" t="s">
        <v>1101</v>
      </c>
      <c r="S493" s="2" t="s">
        <v>1449</v>
      </c>
      <c r="T493" s="2" t="s">
        <v>1430</v>
      </c>
      <c r="U493" s="2">
        <v>2</v>
      </c>
      <c r="V493" s="2" t="s">
        <v>2082</v>
      </c>
      <c r="W493" s="2">
        <v>1</v>
      </c>
      <c r="X493" s="2" t="s">
        <v>930</v>
      </c>
      <c r="Y493" s="2">
        <v>1</v>
      </c>
      <c r="Z493" s="2">
        <v>0.5</v>
      </c>
      <c r="AA493" s="2">
        <v>0</v>
      </c>
      <c r="AB493" s="2" t="s">
        <v>1191</v>
      </c>
      <c r="AC493" s="2" t="s">
        <v>921</v>
      </c>
      <c r="AD493" s="2" t="s">
        <v>1758</v>
      </c>
      <c r="AE493" s="2">
        <v>30</v>
      </c>
      <c r="AF493" s="2">
        <v>10</v>
      </c>
      <c r="AG493" s="2">
        <v>20</v>
      </c>
      <c r="AH493" s="2">
        <v>25</v>
      </c>
      <c r="AI493" s="2" t="s">
        <v>1757</v>
      </c>
      <c r="AJ493" s="85" t="s">
        <v>1754</v>
      </c>
    </row>
    <row r="494" spans="1:36" x14ac:dyDescent="0.3">
      <c r="A494" s="85">
        <v>493</v>
      </c>
      <c r="B494" s="19" t="str">
        <f>'FST imm. duration'!B494</f>
        <v xml:space="preserve">TAKECHI et al. </v>
      </c>
      <c r="C494" s="2" t="str">
        <f>'FST imm. duration'!E494</f>
        <v>Figure4</v>
      </c>
      <c r="D494" s="4">
        <f>'FST imm. duration'!D494</f>
        <v>12</v>
      </c>
      <c r="E494" s="4">
        <f>'FST imm. duration'!C494</f>
        <v>2011</v>
      </c>
      <c r="F494" s="2" t="s">
        <v>923</v>
      </c>
      <c r="G494" s="2" t="s">
        <v>954</v>
      </c>
      <c r="H494" s="2" t="s">
        <v>1188</v>
      </c>
      <c r="I494" s="2">
        <v>30</v>
      </c>
      <c r="J494" s="2" t="s">
        <v>1759</v>
      </c>
      <c r="K494" s="2" t="s">
        <v>1713</v>
      </c>
      <c r="L494" s="2" t="s">
        <v>1756</v>
      </c>
      <c r="M494" s="2" t="s">
        <v>2078</v>
      </c>
      <c r="N494" s="80" t="s">
        <v>2030</v>
      </c>
      <c r="O494" s="80" t="s">
        <v>1930</v>
      </c>
      <c r="P494" s="2" t="s">
        <v>1713</v>
      </c>
      <c r="Q494" s="2" t="s">
        <v>943</v>
      </c>
      <c r="R494" s="2" t="s">
        <v>1101</v>
      </c>
      <c r="S494" s="2" t="s">
        <v>1449</v>
      </c>
      <c r="T494" s="2" t="s">
        <v>1430</v>
      </c>
      <c r="U494" s="2">
        <v>5</v>
      </c>
      <c r="V494" s="2" t="s">
        <v>2082</v>
      </c>
      <c r="W494" s="2">
        <v>1</v>
      </c>
      <c r="X494" s="2" t="s">
        <v>930</v>
      </c>
      <c r="Y494" s="2">
        <v>1</v>
      </c>
      <c r="Z494" s="2">
        <v>0.5</v>
      </c>
      <c r="AA494" s="2">
        <v>0</v>
      </c>
      <c r="AB494" s="2" t="s">
        <v>1191</v>
      </c>
      <c r="AC494" s="2" t="s">
        <v>921</v>
      </c>
      <c r="AD494" s="2" t="s">
        <v>1758</v>
      </c>
      <c r="AE494" s="2">
        <v>30</v>
      </c>
      <c r="AF494" s="2">
        <v>10</v>
      </c>
      <c r="AG494" s="2">
        <v>20</v>
      </c>
      <c r="AH494" s="2">
        <v>25</v>
      </c>
      <c r="AI494" s="2" t="s">
        <v>1757</v>
      </c>
      <c r="AJ494" s="85" t="s">
        <v>1754</v>
      </c>
    </row>
    <row r="495" spans="1:36" x14ac:dyDescent="0.3">
      <c r="A495" s="85">
        <v>494</v>
      </c>
      <c r="B495" s="19" t="str">
        <f>'FST imm. duration'!B495</f>
        <v xml:space="preserve">TAKECHI et al. </v>
      </c>
      <c r="C495" s="2" t="str">
        <f>'FST imm. duration'!E495</f>
        <v>Figure5</v>
      </c>
      <c r="D495" s="4">
        <f>'FST imm. duration'!D495</f>
        <v>13</v>
      </c>
      <c r="E495" s="4">
        <f>'FST imm. duration'!C495</f>
        <v>2011</v>
      </c>
      <c r="F495" s="2" t="s">
        <v>923</v>
      </c>
      <c r="G495" s="2" t="s">
        <v>954</v>
      </c>
      <c r="H495" s="2" t="s">
        <v>1188</v>
      </c>
      <c r="I495" s="2">
        <v>30</v>
      </c>
      <c r="J495" s="2" t="s">
        <v>1759</v>
      </c>
      <c r="K495" s="2" t="s">
        <v>1713</v>
      </c>
      <c r="L495" s="2" t="s">
        <v>1756</v>
      </c>
      <c r="M495" s="2" t="s">
        <v>2078</v>
      </c>
      <c r="N495" s="80" t="s">
        <v>2030</v>
      </c>
      <c r="O495" s="80" t="s">
        <v>1930</v>
      </c>
      <c r="P495" s="2" t="s">
        <v>1713</v>
      </c>
      <c r="Q495" s="2" t="s">
        <v>943</v>
      </c>
      <c r="R495" s="2" t="s">
        <v>1101</v>
      </c>
      <c r="S495" s="2" t="s">
        <v>1449</v>
      </c>
      <c r="T495" s="2" t="s">
        <v>1430</v>
      </c>
      <c r="U495" s="2">
        <v>10</v>
      </c>
      <c r="V495" s="2" t="s">
        <v>2082</v>
      </c>
      <c r="W495" s="2">
        <v>1</v>
      </c>
      <c r="X495" s="2" t="s">
        <v>930</v>
      </c>
      <c r="Y495" s="2">
        <v>1</v>
      </c>
      <c r="Z495" s="2">
        <v>0.5</v>
      </c>
      <c r="AA495" s="2">
        <v>0</v>
      </c>
      <c r="AB495" s="2" t="s">
        <v>1191</v>
      </c>
      <c r="AC495" s="2" t="s">
        <v>921</v>
      </c>
      <c r="AD495" s="2" t="s">
        <v>1758</v>
      </c>
      <c r="AE495" s="2">
        <v>30</v>
      </c>
      <c r="AF495" s="2">
        <v>10</v>
      </c>
      <c r="AG495" s="2">
        <v>20</v>
      </c>
      <c r="AH495" s="2">
        <v>25</v>
      </c>
      <c r="AI495" s="2" t="s">
        <v>1757</v>
      </c>
      <c r="AJ495" s="85" t="s">
        <v>1754</v>
      </c>
    </row>
    <row r="496" spans="1:36" x14ac:dyDescent="0.3">
      <c r="A496" s="85">
        <v>495</v>
      </c>
      <c r="B496" s="19" t="str">
        <f>'FST imm. duration'!B496</f>
        <v>FERREIRA MELLO et al.</v>
      </c>
      <c r="C496" s="2" t="str">
        <f>'FST imm. duration'!E496</f>
        <v>Figure2-a</v>
      </c>
      <c r="D496" s="4">
        <f>'FST imm. duration'!D496</f>
        <v>1</v>
      </c>
      <c r="E496" s="4">
        <f>'FST imm. duration'!C496</f>
        <v>2013</v>
      </c>
      <c r="F496" s="2" t="s">
        <v>923</v>
      </c>
      <c r="G496" s="2" t="s">
        <v>954</v>
      </c>
      <c r="H496" s="2" t="s">
        <v>951</v>
      </c>
      <c r="I496" s="2" t="s">
        <v>943</v>
      </c>
      <c r="J496" s="2" t="s">
        <v>943</v>
      </c>
      <c r="K496" s="2" t="s">
        <v>1577</v>
      </c>
      <c r="L496" s="2" t="s">
        <v>1838</v>
      </c>
      <c r="M496" s="2" t="s">
        <v>2031</v>
      </c>
      <c r="N496" s="2">
        <v>10</v>
      </c>
      <c r="O496" s="80" t="s">
        <v>2026</v>
      </c>
      <c r="P496" s="2" t="s">
        <v>1938</v>
      </c>
      <c r="Q496" s="2" t="s">
        <v>1954</v>
      </c>
      <c r="R496" s="2" t="s">
        <v>1101</v>
      </c>
      <c r="S496" s="2" t="s">
        <v>945</v>
      </c>
      <c r="T496" s="2" t="s">
        <v>1151</v>
      </c>
      <c r="U496" s="2">
        <v>10</v>
      </c>
      <c r="V496" s="2" t="s">
        <v>2082</v>
      </c>
      <c r="W496" s="2">
        <v>1</v>
      </c>
      <c r="X496" s="2" t="s">
        <v>930</v>
      </c>
      <c r="Y496" s="2">
        <v>1</v>
      </c>
      <c r="Z496" s="2">
        <v>24</v>
      </c>
      <c r="AA496" s="2">
        <v>1</v>
      </c>
      <c r="AB496" s="2" t="s">
        <v>1164</v>
      </c>
      <c r="AC496" s="2" t="s">
        <v>943</v>
      </c>
      <c r="AD496" s="2" t="s">
        <v>1839</v>
      </c>
      <c r="AE496" s="2">
        <v>30</v>
      </c>
      <c r="AF496" s="2">
        <v>10</v>
      </c>
      <c r="AG496" s="2">
        <v>20</v>
      </c>
      <c r="AH496" s="2">
        <v>25</v>
      </c>
      <c r="AI496" s="2" t="s">
        <v>943</v>
      </c>
    </row>
    <row r="497" spans="1:36" x14ac:dyDescent="0.3">
      <c r="A497" s="85">
        <v>496</v>
      </c>
      <c r="B497" s="19" t="str">
        <f>'FST imm. duration'!B497</f>
        <v>FERREIRA MELLO et al.</v>
      </c>
      <c r="C497" s="2" t="str">
        <f>'FST imm. duration'!E497</f>
        <v>Figure2-c</v>
      </c>
      <c r="D497" s="4">
        <f>'FST imm. duration'!D497</f>
        <v>2</v>
      </c>
      <c r="E497" s="4">
        <f>'FST imm. duration'!C497</f>
        <v>2013</v>
      </c>
      <c r="F497" s="2" t="s">
        <v>923</v>
      </c>
      <c r="G497" s="2" t="s">
        <v>954</v>
      </c>
      <c r="H497" s="2" t="s">
        <v>951</v>
      </c>
      <c r="I497" s="2" t="s">
        <v>943</v>
      </c>
      <c r="J497" s="2" t="s">
        <v>943</v>
      </c>
      <c r="K497" s="2" t="s">
        <v>1577</v>
      </c>
      <c r="L497" s="2" t="s">
        <v>1838</v>
      </c>
      <c r="M497" s="2" t="s">
        <v>2031</v>
      </c>
      <c r="N497" s="2">
        <v>10</v>
      </c>
      <c r="O497" s="80" t="s">
        <v>2026</v>
      </c>
      <c r="P497" s="2" t="s">
        <v>1938</v>
      </c>
      <c r="Q497" s="2" t="s">
        <v>1954</v>
      </c>
      <c r="R497" s="2" t="s">
        <v>1101</v>
      </c>
      <c r="S497" s="2" t="s">
        <v>945</v>
      </c>
      <c r="T497" s="2" t="s">
        <v>1151</v>
      </c>
      <c r="U497" s="2">
        <v>10</v>
      </c>
      <c r="V497" s="2" t="s">
        <v>2082</v>
      </c>
      <c r="W497" s="2">
        <v>1</v>
      </c>
      <c r="X497" s="2" t="s">
        <v>930</v>
      </c>
      <c r="Y497" s="2">
        <v>1</v>
      </c>
      <c r="Z497" s="2">
        <v>0.5</v>
      </c>
      <c r="AA497" s="2">
        <v>1</v>
      </c>
      <c r="AB497" s="2" t="s">
        <v>1164</v>
      </c>
      <c r="AC497" s="2" t="s">
        <v>943</v>
      </c>
      <c r="AD497" s="2" t="s">
        <v>1839</v>
      </c>
      <c r="AE497" s="2">
        <v>30</v>
      </c>
      <c r="AF497" s="2">
        <v>10</v>
      </c>
      <c r="AG497" s="2">
        <v>20</v>
      </c>
      <c r="AH497" s="2">
        <v>25</v>
      </c>
      <c r="AI497" s="2" t="s">
        <v>943</v>
      </c>
    </row>
    <row r="498" spans="1:36" x14ac:dyDescent="0.3">
      <c r="A498" s="85">
        <v>497</v>
      </c>
      <c r="B498" s="19" t="str">
        <f>'FST imm. duration'!B498</f>
        <v>INTA et al.</v>
      </c>
      <c r="C498" s="2" t="str">
        <f>'FST imm. duration'!E498</f>
        <v>Figure5-b</v>
      </c>
      <c r="D498" s="4">
        <f>'FST imm. duration'!D498</f>
        <v>1</v>
      </c>
      <c r="E498" s="4">
        <f>'FST imm. duration'!C498</f>
        <v>2011</v>
      </c>
      <c r="F498" s="2" t="s">
        <v>923</v>
      </c>
      <c r="G498" s="2" t="s">
        <v>954</v>
      </c>
      <c r="H498" s="2" t="s">
        <v>1036</v>
      </c>
      <c r="I498" s="2">
        <v>90</v>
      </c>
      <c r="J498" s="2" t="s">
        <v>943</v>
      </c>
      <c r="K498" s="2" t="s">
        <v>943</v>
      </c>
      <c r="L498" s="2" t="s">
        <v>1840</v>
      </c>
      <c r="M498" s="2" t="s">
        <v>943</v>
      </c>
      <c r="N498" s="80" t="s">
        <v>1975</v>
      </c>
      <c r="O498" s="80" t="s">
        <v>943</v>
      </c>
      <c r="P498" s="2" t="s">
        <v>943</v>
      </c>
      <c r="Q498" s="2" t="s">
        <v>943</v>
      </c>
      <c r="R498" s="2" t="s">
        <v>1101</v>
      </c>
      <c r="S498" s="2" t="s">
        <v>928</v>
      </c>
      <c r="T498" s="2" t="s">
        <v>1150</v>
      </c>
      <c r="U498" s="2">
        <v>10</v>
      </c>
      <c r="V498" s="2" t="s">
        <v>2082</v>
      </c>
      <c r="W498" s="2">
        <v>10</v>
      </c>
      <c r="X498" s="2" t="s">
        <v>930</v>
      </c>
      <c r="Y498" s="2">
        <v>2</v>
      </c>
      <c r="Z498" s="2" t="s">
        <v>943</v>
      </c>
      <c r="AA498" s="2">
        <v>0</v>
      </c>
      <c r="AB498" s="2" t="s">
        <v>1191</v>
      </c>
      <c r="AC498" s="2" t="s">
        <v>1319</v>
      </c>
      <c r="AD498" s="2" t="s">
        <v>1842</v>
      </c>
      <c r="AE498" s="2">
        <v>23</v>
      </c>
      <c r="AF498" s="2">
        <v>13</v>
      </c>
      <c r="AG498" s="2">
        <v>12</v>
      </c>
      <c r="AH498" s="2">
        <v>21</v>
      </c>
      <c r="AI498" s="2" t="s">
        <v>1841</v>
      </c>
    </row>
    <row r="499" spans="1:36" x14ac:dyDescent="0.3">
      <c r="A499" s="85">
        <v>498</v>
      </c>
      <c r="B499" s="19" t="str">
        <f>'FST imm. duration'!B499</f>
        <v>NGOUPAYE et al.</v>
      </c>
      <c r="C499" s="2" t="str">
        <f>'FST imm. duration'!E499</f>
        <v>Figure2</v>
      </c>
      <c r="D499" s="4">
        <f>'FST imm. duration'!D499</f>
        <v>1</v>
      </c>
      <c r="E499" s="4">
        <f>'FST imm. duration'!C499</f>
        <v>2013</v>
      </c>
      <c r="F499" s="2" t="s">
        <v>923</v>
      </c>
      <c r="G499" s="2" t="s">
        <v>953</v>
      </c>
      <c r="H499" s="2" t="s">
        <v>952</v>
      </c>
      <c r="I499" s="2" t="s">
        <v>943</v>
      </c>
      <c r="J499" s="2" t="s">
        <v>1843</v>
      </c>
      <c r="K499" s="2" t="s">
        <v>1138</v>
      </c>
      <c r="L499" s="2" t="s">
        <v>1844</v>
      </c>
      <c r="M499" s="2" t="s">
        <v>943</v>
      </c>
      <c r="N499" s="2" t="s">
        <v>943</v>
      </c>
      <c r="O499" s="80" t="s">
        <v>1930</v>
      </c>
      <c r="P499" s="2" t="s">
        <v>1713</v>
      </c>
      <c r="Q499" s="2">
        <v>70</v>
      </c>
      <c r="R499" s="2" t="s">
        <v>1101</v>
      </c>
      <c r="S499" s="2" t="s">
        <v>928</v>
      </c>
      <c r="T499" s="2" t="s">
        <v>1150</v>
      </c>
      <c r="U499" s="2">
        <v>15</v>
      </c>
      <c r="V499" s="2" t="s">
        <v>2082</v>
      </c>
      <c r="W499" s="2">
        <v>7</v>
      </c>
      <c r="X499" s="2" t="s">
        <v>971</v>
      </c>
      <c r="Y499" s="2">
        <v>1</v>
      </c>
      <c r="Z499" s="2" t="s">
        <v>943</v>
      </c>
      <c r="AA499" s="2">
        <v>1</v>
      </c>
      <c r="AB499" s="2" t="s">
        <v>922</v>
      </c>
      <c r="AC499" s="2" t="s">
        <v>943</v>
      </c>
      <c r="AD499" s="2" t="s">
        <v>1845</v>
      </c>
      <c r="AE499" s="2">
        <v>50</v>
      </c>
      <c r="AF499" s="2">
        <v>18</v>
      </c>
      <c r="AG499" s="2">
        <v>30</v>
      </c>
      <c r="AH499" s="2" t="s">
        <v>1938</v>
      </c>
      <c r="AI499" s="2" t="s">
        <v>943</v>
      </c>
    </row>
    <row r="500" spans="1:36" x14ac:dyDescent="0.3">
      <c r="A500" s="85">
        <v>499</v>
      </c>
      <c r="B500" s="19" t="str">
        <f>'FST imm. duration'!B500</f>
        <v xml:space="preserve">CHEN et al. </v>
      </c>
      <c r="C500" s="2" t="str">
        <f>'FST imm. duration'!E500</f>
        <v>Table1</v>
      </c>
      <c r="D500" s="4">
        <f>'FST imm. duration'!D500</f>
        <v>1</v>
      </c>
      <c r="E500" s="4">
        <f>'FST imm. duration'!C500</f>
        <v>2005</v>
      </c>
      <c r="F500" s="2" t="s">
        <v>923</v>
      </c>
      <c r="G500" s="2" t="s">
        <v>954</v>
      </c>
      <c r="H500" s="2" t="s">
        <v>1188</v>
      </c>
      <c r="I500" s="2" t="s">
        <v>943</v>
      </c>
      <c r="J500" s="2" t="s">
        <v>943</v>
      </c>
      <c r="K500" s="70" t="s">
        <v>1846</v>
      </c>
      <c r="L500" s="2" t="s">
        <v>1847</v>
      </c>
      <c r="M500" s="2" t="s">
        <v>943</v>
      </c>
      <c r="N500" s="2" t="s">
        <v>943</v>
      </c>
      <c r="O500" s="80" t="s">
        <v>1937</v>
      </c>
      <c r="P500" s="2" t="s">
        <v>1970</v>
      </c>
      <c r="Q500" s="2" t="s">
        <v>943</v>
      </c>
      <c r="R500" s="2" t="s">
        <v>1101</v>
      </c>
      <c r="S500" s="2" t="s">
        <v>986</v>
      </c>
      <c r="T500" s="2" t="s">
        <v>1151</v>
      </c>
      <c r="U500" s="2">
        <v>10</v>
      </c>
      <c r="V500" s="2" t="s">
        <v>2082</v>
      </c>
      <c r="W500" s="2">
        <v>3</v>
      </c>
      <c r="X500" s="2" t="s">
        <v>982</v>
      </c>
      <c r="Y500" s="2">
        <v>1</v>
      </c>
      <c r="Z500" s="2">
        <v>1</v>
      </c>
      <c r="AA500" s="2">
        <v>1</v>
      </c>
      <c r="AB500" s="2" t="s">
        <v>947</v>
      </c>
      <c r="AC500" s="2" t="s">
        <v>943</v>
      </c>
      <c r="AD500" s="2" t="s">
        <v>1848</v>
      </c>
      <c r="AE500" s="2">
        <v>15</v>
      </c>
      <c r="AF500" s="2">
        <v>10</v>
      </c>
      <c r="AG500" s="2">
        <v>10</v>
      </c>
      <c r="AH500" s="2" t="s">
        <v>1939</v>
      </c>
      <c r="AI500" s="2" t="s">
        <v>40</v>
      </c>
      <c r="AJ500" s="85" t="s">
        <v>1753</v>
      </c>
    </row>
    <row r="501" spans="1:36" x14ac:dyDescent="0.3">
      <c r="A501" s="85">
        <v>500</v>
      </c>
      <c r="B501" s="19" t="str">
        <f>'FST imm. duration'!B501</f>
        <v xml:space="preserve">CHEN et al. </v>
      </c>
      <c r="C501" s="2" t="str">
        <f>'FST imm. duration'!E501</f>
        <v>Table1</v>
      </c>
      <c r="D501" s="4">
        <f>'FST imm. duration'!D501</f>
        <v>2</v>
      </c>
      <c r="E501" s="4">
        <f>'FST imm. duration'!C501</f>
        <v>2005</v>
      </c>
      <c r="F501" s="2" t="s">
        <v>923</v>
      </c>
      <c r="G501" s="2" t="s">
        <v>954</v>
      </c>
      <c r="H501" s="2" t="s">
        <v>1188</v>
      </c>
      <c r="I501" s="2" t="s">
        <v>943</v>
      </c>
      <c r="J501" s="2" t="s">
        <v>943</v>
      </c>
      <c r="K501" s="70" t="s">
        <v>1846</v>
      </c>
      <c r="L501" s="2" t="s">
        <v>1847</v>
      </c>
      <c r="M501" s="2" t="s">
        <v>943</v>
      </c>
      <c r="N501" s="2" t="s">
        <v>943</v>
      </c>
      <c r="O501" s="80" t="s">
        <v>1937</v>
      </c>
      <c r="P501" s="2" t="s">
        <v>1970</v>
      </c>
      <c r="Q501" s="2" t="s">
        <v>943</v>
      </c>
      <c r="R501" s="2" t="s">
        <v>1101</v>
      </c>
      <c r="S501" s="2" t="s">
        <v>986</v>
      </c>
      <c r="T501" s="2" t="s">
        <v>1151</v>
      </c>
      <c r="U501" s="2">
        <v>20</v>
      </c>
      <c r="V501" s="2" t="s">
        <v>2082</v>
      </c>
      <c r="W501" s="2">
        <v>3</v>
      </c>
      <c r="X501" s="2" t="s">
        <v>982</v>
      </c>
      <c r="Y501" s="2">
        <v>1</v>
      </c>
      <c r="Z501" s="2">
        <v>1</v>
      </c>
      <c r="AA501" s="2">
        <v>1</v>
      </c>
      <c r="AB501" s="2" t="s">
        <v>947</v>
      </c>
      <c r="AC501" s="2" t="s">
        <v>943</v>
      </c>
      <c r="AD501" s="2" t="s">
        <v>1848</v>
      </c>
      <c r="AE501" s="2">
        <v>15</v>
      </c>
      <c r="AF501" s="2">
        <v>10</v>
      </c>
      <c r="AG501" s="2">
        <v>10</v>
      </c>
      <c r="AH501" s="2" t="s">
        <v>1939</v>
      </c>
      <c r="AI501" s="2" t="s">
        <v>40</v>
      </c>
      <c r="AJ501" s="85" t="s">
        <v>1753</v>
      </c>
    </row>
    <row r="502" spans="1:36" x14ac:dyDescent="0.3">
      <c r="A502" s="85">
        <v>501</v>
      </c>
      <c r="B502" s="19" t="str">
        <f>'FST imm. duration'!B502</f>
        <v xml:space="preserve">CHEN et al. </v>
      </c>
      <c r="C502" s="2" t="str">
        <f>'FST imm. duration'!E502</f>
        <v>Table1</v>
      </c>
      <c r="D502" s="4">
        <f>'FST imm. duration'!D502</f>
        <v>3</v>
      </c>
      <c r="E502" s="4">
        <f>'FST imm. duration'!C502</f>
        <v>2005</v>
      </c>
      <c r="F502" s="2" t="s">
        <v>923</v>
      </c>
      <c r="G502" s="2" t="s">
        <v>954</v>
      </c>
      <c r="H502" s="2" t="s">
        <v>1188</v>
      </c>
      <c r="I502" s="2" t="s">
        <v>943</v>
      </c>
      <c r="J502" s="2" t="s">
        <v>943</v>
      </c>
      <c r="K502" s="70" t="s">
        <v>1846</v>
      </c>
      <c r="L502" s="2" t="s">
        <v>1847</v>
      </c>
      <c r="M502" s="2" t="s">
        <v>943</v>
      </c>
      <c r="N502" s="2" t="s">
        <v>943</v>
      </c>
      <c r="O502" s="80" t="s">
        <v>1937</v>
      </c>
      <c r="P502" s="2" t="s">
        <v>1970</v>
      </c>
      <c r="Q502" s="2" t="s">
        <v>943</v>
      </c>
      <c r="R502" s="2" t="s">
        <v>1101</v>
      </c>
      <c r="S502" s="2" t="s">
        <v>928</v>
      </c>
      <c r="T502" s="2" t="s">
        <v>1150</v>
      </c>
      <c r="U502" s="2">
        <v>13</v>
      </c>
      <c r="V502" s="2" t="s">
        <v>2082</v>
      </c>
      <c r="W502" s="2">
        <v>3</v>
      </c>
      <c r="X502" s="2" t="s">
        <v>982</v>
      </c>
      <c r="Y502" s="2">
        <v>1</v>
      </c>
      <c r="Z502" s="2">
        <v>1</v>
      </c>
      <c r="AA502" s="2">
        <v>1</v>
      </c>
      <c r="AB502" s="2" t="s">
        <v>947</v>
      </c>
      <c r="AC502" s="2" t="s">
        <v>943</v>
      </c>
      <c r="AD502" s="2" t="s">
        <v>1848</v>
      </c>
      <c r="AE502" s="2">
        <v>15</v>
      </c>
      <c r="AF502" s="2">
        <v>10</v>
      </c>
      <c r="AG502" s="2">
        <v>10</v>
      </c>
      <c r="AH502" s="2" t="s">
        <v>1939</v>
      </c>
      <c r="AI502" s="2" t="s">
        <v>40</v>
      </c>
      <c r="AJ502" s="85" t="s">
        <v>1753</v>
      </c>
    </row>
    <row r="503" spans="1:36" x14ac:dyDescent="0.3">
      <c r="A503" s="85">
        <v>502</v>
      </c>
      <c r="B503" s="19" t="str">
        <f>'FST imm. duration'!B503</f>
        <v xml:space="preserve">CHEN et al. </v>
      </c>
      <c r="C503" s="2" t="str">
        <f>'FST imm. duration'!E503</f>
        <v>Table1</v>
      </c>
      <c r="D503" s="4">
        <f>'FST imm. duration'!D503</f>
        <v>4</v>
      </c>
      <c r="E503" s="4">
        <f>'FST imm. duration'!C503</f>
        <v>2005</v>
      </c>
      <c r="F503" s="2" t="s">
        <v>923</v>
      </c>
      <c r="G503" s="2" t="s">
        <v>954</v>
      </c>
      <c r="H503" s="2" t="s">
        <v>1188</v>
      </c>
      <c r="I503" s="2" t="s">
        <v>943</v>
      </c>
      <c r="J503" s="2" t="s">
        <v>943</v>
      </c>
      <c r="K503" s="70" t="s">
        <v>1846</v>
      </c>
      <c r="L503" s="2" t="s">
        <v>1847</v>
      </c>
      <c r="M503" s="2" t="s">
        <v>943</v>
      </c>
      <c r="N503" s="2" t="s">
        <v>943</v>
      </c>
      <c r="O503" s="80" t="s">
        <v>1937</v>
      </c>
      <c r="P503" s="2" t="s">
        <v>1970</v>
      </c>
      <c r="Q503" s="2" t="s">
        <v>943</v>
      </c>
      <c r="R503" s="2" t="s">
        <v>1101</v>
      </c>
      <c r="S503" s="2" t="s">
        <v>928</v>
      </c>
      <c r="T503" s="2" t="s">
        <v>1150</v>
      </c>
      <c r="U503" s="2">
        <v>26</v>
      </c>
      <c r="V503" s="2" t="s">
        <v>2082</v>
      </c>
      <c r="W503" s="2">
        <v>3</v>
      </c>
      <c r="X503" s="2" t="s">
        <v>982</v>
      </c>
      <c r="Y503" s="2">
        <v>1</v>
      </c>
      <c r="Z503" s="2">
        <v>1</v>
      </c>
      <c r="AA503" s="2">
        <v>1</v>
      </c>
      <c r="AB503" s="2" t="s">
        <v>947</v>
      </c>
      <c r="AC503" s="2" t="s">
        <v>943</v>
      </c>
      <c r="AD503" s="2" t="s">
        <v>1848</v>
      </c>
      <c r="AE503" s="2">
        <v>15</v>
      </c>
      <c r="AF503" s="2">
        <v>10</v>
      </c>
      <c r="AG503" s="2">
        <v>10</v>
      </c>
      <c r="AH503" s="2" t="s">
        <v>1939</v>
      </c>
      <c r="AI503" s="2" t="s">
        <v>40</v>
      </c>
      <c r="AJ503" s="85" t="s">
        <v>1753</v>
      </c>
    </row>
    <row r="504" spans="1:36" x14ac:dyDescent="0.3">
      <c r="A504" s="85">
        <v>503</v>
      </c>
      <c r="B504" s="19" t="str">
        <f>'FST imm. duration'!B504</f>
        <v xml:space="preserve">CHEN et al. </v>
      </c>
      <c r="C504" s="2" t="str">
        <f>'FST imm. duration'!E504</f>
        <v>Table1</v>
      </c>
      <c r="D504" s="4">
        <f>'FST imm. duration'!D504</f>
        <v>5</v>
      </c>
      <c r="E504" s="4">
        <f>'FST imm. duration'!C504</f>
        <v>2005</v>
      </c>
      <c r="F504" s="2" t="s">
        <v>923</v>
      </c>
      <c r="G504" s="2" t="s">
        <v>954</v>
      </c>
      <c r="H504" s="2" t="s">
        <v>1188</v>
      </c>
      <c r="I504" s="2" t="s">
        <v>943</v>
      </c>
      <c r="J504" s="2" t="s">
        <v>943</v>
      </c>
      <c r="K504" s="70" t="s">
        <v>1846</v>
      </c>
      <c r="L504" s="2" t="s">
        <v>1847</v>
      </c>
      <c r="M504" s="2" t="s">
        <v>943</v>
      </c>
      <c r="N504" s="2" t="s">
        <v>943</v>
      </c>
      <c r="O504" s="80" t="s">
        <v>1937</v>
      </c>
      <c r="P504" s="2" t="s">
        <v>1970</v>
      </c>
      <c r="Q504" s="2" t="s">
        <v>943</v>
      </c>
      <c r="R504" s="2" t="s">
        <v>1101</v>
      </c>
      <c r="S504" s="2" t="s">
        <v>986</v>
      </c>
      <c r="T504" s="2" t="s">
        <v>1151</v>
      </c>
      <c r="U504" s="2">
        <v>10</v>
      </c>
      <c r="V504" s="2" t="s">
        <v>2082</v>
      </c>
      <c r="W504" s="2">
        <v>7</v>
      </c>
      <c r="X504" s="2" t="s">
        <v>982</v>
      </c>
      <c r="Y504" s="2">
        <v>1</v>
      </c>
      <c r="Z504" s="2">
        <v>1</v>
      </c>
      <c r="AA504" s="2">
        <v>1</v>
      </c>
      <c r="AB504" s="2" t="s">
        <v>947</v>
      </c>
      <c r="AC504" s="2" t="s">
        <v>943</v>
      </c>
      <c r="AD504" s="2" t="s">
        <v>1848</v>
      </c>
      <c r="AE504" s="2">
        <v>15</v>
      </c>
      <c r="AF504" s="2">
        <v>10</v>
      </c>
      <c r="AG504" s="2">
        <v>10</v>
      </c>
      <c r="AH504" s="2" t="s">
        <v>1939</v>
      </c>
      <c r="AI504" s="2" t="s">
        <v>40</v>
      </c>
      <c r="AJ504" s="85" t="s">
        <v>1754</v>
      </c>
    </row>
    <row r="505" spans="1:36" x14ac:dyDescent="0.3">
      <c r="A505" s="85">
        <v>504</v>
      </c>
      <c r="B505" s="19" t="str">
        <f>'FST imm. duration'!B505</f>
        <v xml:space="preserve">CHEN et al. </v>
      </c>
      <c r="C505" s="2" t="str">
        <f>'FST imm. duration'!E505</f>
        <v>Table1</v>
      </c>
      <c r="D505" s="4">
        <f>'FST imm. duration'!D505</f>
        <v>6</v>
      </c>
      <c r="E505" s="4">
        <f>'FST imm. duration'!C505</f>
        <v>2005</v>
      </c>
      <c r="F505" s="2" t="s">
        <v>923</v>
      </c>
      <c r="G505" s="2" t="s">
        <v>954</v>
      </c>
      <c r="H505" s="2" t="s">
        <v>1188</v>
      </c>
      <c r="I505" s="2" t="s">
        <v>943</v>
      </c>
      <c r="J505" s="2" t="s">
        <v>943</v>
      </c>
      <c r="K505" s="70" t="s">
        <v>1846</v>
      </c>
      <c r="L505" s="2" t="s">
        <v>1847</v>
      </c>
      <c r="M505" s="2" t="s">
        <v>943</v>
      </c>
      <c r="N505" s="2" t="s">
        <v>943</v>
      </c>
      <c r="O505" s="80" t="s">
        <v>1937</v>
      </c>
      <c r="P505" s="2" t="s">
        <v>1970</v>
      </c>
      <c r="Q505" s="2" t="s">
        <v>943</v>
      </c>
      <c r="R505" s="2" t="s">
        <v>1101</v>
      </c>
      <c r="S505" s="2" t="s">
        <v>986</v>
      </c>
      <c r="T505" s="2" t="s">
        <v>1151</v>
      </c>
      <c r="U505" s="2">
        <v>20</v>
      </c>
      <c r="V505" s="2" t="s">
        <v>2082</v>
      </c>
      <c r="W505" s="2">
        <v>7</v>
      </c>
      <c r="X505" s="2" t="s">
        <v>982</v>
      </c>
      <c r="Y505" s="2">
        <v>1</v>
      </c>
      <c r="Z505" s="2">
        <v>1</v>
      </c>
      <c r="AA505" s="2">
        <v>1</v>
      </c>
      <c r="AB505" s="2" t="s">
        <v>947</v>
      </c>
      <c r="AC505" s="2" t="s">
        <v>943</v>
      </c>
      <c r="AD505" s="2" t="s">
        <v>1848</v>
      </c>
      <c r="AE505" s="2">
        <v>15</v>
      </c>
      <c r="AF505" s="2">
        <v>10</v>
      </c>
      <c r="AG505" s="2">
        <v>10</v>
      </c>
      <c r="AH505" s="2" t="s">
        <v>1939</v>
      </c>
      <c r="AI505" s="2" t="s">
        <v>40</v>
      </c>
      <c r="AJ505" s="85" t="s">
        <v>1754</v>
      </c>
    </row>
    <row r="506" spans="1:36" x14ac:dyDescent="0.3">
      <c r="A506" s="85">
        <v>505</v>
      </c>
      <c r="B506" s="19" t="str">
        <f>'FST imm. duration'!B506</f>
        <v xml:space="preserve">CHEN et al. </v>
      </c>
      <c r="C506" s="2" t="str">
        <f>'FST imm. duration'!E506</f>
        <v>Table1</v>
      </c>
      <c r="D506" s="4">
        <f>'FST imm. duration'!D506</f>
        <v>7</v>
      </c>
      <c r="E506" s="4">
        <f>'FST imm. duration'!C506</f>
        <v>2005</v>
      </c>
      <c r="F506" s="2" t="s">
        <v>923</v>
      </c>
      <c r="G506" s="2" t="s">
        <v>954</v>
      </c>
      <c r="H506" s="2" t="s">
        <v>1188</v>
      </c>
      <c r="I506" s="2" t="s">
        <v>943</v>
      </c>
      <c r="J506" s="2" t="s">
        <v>943</v>
      </c>
      <c r="K506" s="70" t="s">
        <v>1846</v>
      </c>
      <c r="L506" s="2" t="s">
        <v>1847</v>
      </c>
      <c r="M506" s="2" t="s">
        <v>943</v>
      </c>
      <c r="N506" s="2" t="s">
        <v>943</v>
      </c>
      <c r="O506" s="80" t="s">
        <v>1937</v>
      </c>
      <c r="P506" s="2" t="s">
        <v>1970</v>
      </c>
      <c r="Q506" s="2" t="s">
        <v>943</v>
      </c>
      <c r="R506" s="2" t="s">
        <v>1101</v>
      </c>
      <c r="S506" s="2" t="s">
        <v>928</v>
      </c>
      <c r="T506" s="2" t="s">
        <v>1150</v>
      </c>
      <c r="U506" s="2">
        <v>13</v>
      </c>
      <c r="V506" s="2" t="s">
        <v>2082</v>
      </c>
      <c r="W506" s="2">
        <v>7</v>
      </c>
      <c r="X506" s="2" t="s">
        <v>982</v>
      </c>
      <c r="Y506" s="2">
        <v>1</v>
      </c>
      <c r="Z506" s="2">
        <v>1</v>
      </c>
      <c r="AA506" s="2">
        <v>1</v>
      </c>
      <c r="AB506" s="2" t="s">
        <v>947</v>
      </c>
      <c r="AC506" s="2" t="s">
        <v>943</v>
      </c>
      <c r="AD506" s="2" t="s">
        <v>1848</v>
      </c>
      <c r="AE506" s="2">
        <v>15</v>
      </c>
      <c r="AF506" s="2">
        <v>10</v>
      </c>
      <c r="AG506" s="2">
        <v>10</v>
      </c>
      <c r="AH506" s="2" t="s">
        <v>1939</v>
      </c>
      <c r="AI506" s="2" t="s">
        <v>40</v>
      </c>
      <c r="AJ506" s="85" t="s">
        <v>1754</v>
      </c>
    </row>
    <row r="507" spans="1:36" x14ac:dyDescent="0.3">
      <c r="A507" s="85">
        <v>506</v>
      </c>
      <c r="B507" s="19" t="str">
        <f>'FST imm. duration'!B507</f>
        <v xml:space="preserve">CHEN et al. </v>
      </c>
      <c r="C507" s="2" t="str">
        <f>'FST imm. duration'!E507</f>
        <v>Table1</v>
      </c>
      <c r="D507" s="4">
        <f>'FST imm. duration'!D507</f>
        <v>8</v>
      </c>
      <c r="E507" s="4">
        <f>'FST imm. duration'!C507</f>
        <v>2005</v>
      </c>
      <c r="F507" s="2" t="s">
        <v>923</v>
      </c>
      <c r="G507" s="2" t="s">
        <v>954</v>
      </c>
      <c r="H507" s="2" t="s">
        <v>1188</v>
      </c>
      <c r="I507" s="2" t="s">
        <v>943</v>
      </c>
      <c r="J507" s="2" t="s">
        <v>943</v>
      </c>
      <c r="K507" s="70" t="s">
        <v>1846</v>
      </c>
      <c r="L507" s="2" t="s">
        <v>1847</v>
      </c>
      <c r="M507" s="2" t="s">
        <v>943</v>
      </c>
      <c r="N507" s="2" t="s">
        <v>943</v>
      </c>
      <c r="O507" s="80" t="s">
        <v>1937</v>
      </c>
      <c r="P507" s="2" t="s">
        <v>1970</v>
      </c>
      <c r="Q507" s="2" t="s">
        <v>943</v>
      </c>
      <c r="R507" s="2" t="s">
        <v>1101</v>
      </c>
      <c r="S507" s="2" t="s">
        <v>928</v>
      </c>
      <c r="T507" s="2" t="s">
        <v>1150</v>
      </c>
      <c r="U507" s="2">
        <v>26</v>
      </c>
      <c r="V507" s="2" t="s">
        <v>2082</v>
      </c>
      <c r="W507" s="2">
        <v>7</v>
      </c>
      <c r="X507" s="2" t="s">
        <v>982</v>
      </c>
      <c r="Y507" s="2">
        <v>1</v>
      </c>
      <c r="Z507" s="2">
        <v>1</v>
      </c>
      <c r="AA507" s="2">
        <v>1</v>
      </c>
      <c r="AB507" s="2" t="s">
        <v>947</v>
      </c>
      <c r="AC507" s="2" t="s">
        <v>943</v>
      </c>
      <c r="AD507" s="2" t="s">
        <v>1848</v>
      </c>
      <c r="AE507" s="2">
        <v>15</v>
      </c>
      <c r="AF507" s="2">
        <v>10</v>
      </c>
      <c r="AG507" s="2">
        <v>10</v>
      </c>
      <c r="AH507" s="2" t="s">
        <v>1939</v>
      </c>
      <c r="AI507" s="2" t="s">
        <v>40</v>
      </c>
      <c r="AJ507" s="85" t="s">
        <v>1754</v>
      </c>
    </row>
    <row r="508" spans="1:36" x14ac:dyDescent="0.3">
      <c r="A508" s="85">
        <v>507</v>
      </c>
      <c r="B508" s="19" t="str">
        <f>'FST imm. duration'!B508</f>
        <v xml:space="preserve">CHEN et al. </v>
      </c>
      <c r="C508" s="2" t="str">
        <f>'FST imm. duration'!E508</f>
        <v>Table1</v>
      </c>
      <c r="D508" s="4">
        <f>'FST imm. duration'!D508</f>
        <v>9</v>
      </c>
      <c r="E508" s="4">
        <f>'FST imm. duration'!C508</f>
        <v>2005</v>
      </c>
      <c r="F508" s="2" t="s">
        <v>923</v>
      </c>
      <c r="G508" s="2" t="s">
        <v>954</v>
      </c>
      <c r="H508" s="2" t="s">
        <v>1188</v>
      </c>
      <c r="I508" s="2" t="s">
        <v>943</v>
      </c>
      <c r="J508" s="2" t="s">
        <v>943</v>
      </c>
      <c r="K508" s="70" t="s">
        <v>1846</v>
      </c>
      <c r="L508" s="2" t="s">
        <v>1847</v>
      </c>
      <c r="M508" s="2" t="s">
        <v>943</v>
      </c>
      <c r="N508" s="2" t="s">
        <v>943</v>
      </c>
      <c r="O508" s="80" t="s">
        <v>1937</v>
      </c>
      <c r="P508" s="2" t="s">
        <v>1970</v>
      </c>
      <c r="Q508" s="2" t="s">
        <v>943</v>
      </c>
      <c r="R508" s="2" t="s">
        <v>1101</v>
      </c>
      <c r="S508" s="2" t="s">
        <v>986</v>
      </c>
      <c r="T508" s="2" t="s">
        <v>1151</v>
      </c>
      <c r="U508" s="2">
        <v>10</v>
      </c>
      <c r="V508" s="2" t="s">
        <v>2082</v>
      </c>
      <c r="W508" s="2">
        <v>14</v>
      </c>
      <c r="X508" s="2" t="s">
        <v>982</v>
      </c>
      <c r="Y508" s="2">
        <v>1</v>
      </c>
      <c r="Z508" s="2">
        <v>1</v>
      </c>
      <c r="AA508" s="2">
        <v>1</v>
      </c>
      <c r="AB508" s="2" t="s">
        <v>947</v>
      </c>
      <c r="AC508" s="2" t="s">
        <v>943</v>
      </c>
      <c r="AD508" s="2" t="s">
        <v>1848</v>
      </c>
      <c r="AE508" s="2">
        <v>15</v>
      </c>
      <c r="AF508" s="2">
        <v>10</v>
      </c>
      <c r="AG508" s="2">
        <v>10</v>
      </c>
      <c r="AH508" s="2" t="s">
        <v>1939</v>
      </c>
      <c r="AI508" s="2" t="s">
        <v>40</v>
      </c>
      <c r="AJ508" s="85" t="s">
        <v>1849</v>
      </c>
    </row>
    <row r="509" spans="1:36" x14ac:dyDescent="0.3">
      <c r="A509" s="85">
        <v>508</v>
      </c>
      <c r="B509" s="19" t="str">
        <f>'FST imm. duration'!B509</f>
        <v xml:space="preserve">CHEN et al. </v>
      </c>
      <c r="C509" s="2" t="str">
        <f>'FST imm. duration'!E509</f>
        <v>Table1</v>
      </c>
      <c r="D509" s="4">
        <f>'FST imm. duration'!D509</f>
        <v>10</v>
      </c>
      <c r="E509" s="4">
        <f>'FST imm. duration'!C509</f>
        <v>2005</v>
      </c>
      <c r="F509" s="2" t="s">
        <v>923</v>
      </c>
      <c r="G509" s="2" t="s">
        <v>954</v>
      </c>
      <c r="H509" s="2" t="s">
        <v>1188</v>
      </c>
      <c r="I509" s="2" t="s">
        <v>943</v>
      </c>
      <c r="J509" s="2" t="s">
        <v>943</v>
      </c>
      <c r="K509" s="70" t="s">
        <v>1846</v>
      </c>
      <c r="L509" s="2" t="s">
        <v>1847</v>
      </c>
      <c r="M509" s="2" t="s">
        <v>943</v>
      </c>
      <c r="N509" s="2" t="s">
        <v>943</v>
      </c>
      <c r="O509" s="80" t="s">
        <v>1937</v>
      </c>
      <c r="P509" s="2" t="s">
        <v>1970</v>
      </c>
      <c r="Q509" s="2" t="s">
        <v>943</v>
      </c>
      <c r="R509" s="2" t="s">
        <v>1101</v>
      </c>
      <c r="S509" s="2" t="s">
        <v>986</v>
      </c>
      <c r="T509" s="2" t="s">
        <v>1151</v>
      </c>
      <c r="U509" s="2">
        <v>20</v>
      </c>
      <c r="V509" s="2" t="s">
        <v>2082</v>
      </c>
      <c r="W509" s="2">
        <v>14</v>
      </c>
      <c r="X509" s="2" t="s">
        <v>982</v>
      </c>
      <c r="Y509" s="2">
        <v>1</v>
      </c>
      <c r="Z509" s="2">
        <v>1</v>
      </c>
      <c r="AA509" s="2">
        <v>1</v>
      </c>
      <c r="AB509" s="2" t="s">
        <v>947</v>
      </c>
      <c r="AC509" s="2" t="s">
        <v>943</v>
      </c>
      <c r="AD509" s="2" t="s">
        <v>1848</v>
      </c>
      <c r="AE509" s="2">
        <v>15</v>
      </c>
      <c r="AF509" s="2">
        <v>10</v>
      </c>
      <c r="AG509" s="2">
        <v>10</v>
      </c>
      <c r="AH509" s="2" t="s">
        <v>1939</v>
      </c>
      <c r="AI509" s="2" t="s">
        <v>40</v>
      </c>
      <c r="AJ509" s="85" t="s">
        <v>1849</v>
      </c>
    </row>
    <row r="510" spans="1:36" x14ac:dyDescent="0.3">
      <c r="A510" s="85">
        <v>509</v>
      </c>
      <c r="B510" s="19" t="str">
        <f>'FST imm. duration'!B510</f>
        <v xml:space="preserve">CHEN et al. </v>
      </c>
      <c r="C510" s="2" t="str">
        <f>'FST imm. duration'!E510</f>
        <v>Table1</v>
      </c>
      <c r="D510" s="4">
        <f>'FST imm. duration'!D510</f>
        <v>11</v>
      </c>
      <c r="E510" s="4">
        <f>'FST imm. duration'!C510</f>
        <v>2005</v>
      </c>
      <c r="F510" s="2" t="s">
        <v>923</v>
      </c>
      <c r="G510" s="2" t="s">
        <v>954</v>
      </c>
      <c r="H510" s="2" t="s">
        <v>1188</v>
      </c>
      <c r="I510" s="2" t="s">
        <v>943</v>
      </c>
      <c r="J510" s="2" t="s">
        <v>943</v>
      </c>
      <c r="K510" s="70" t="s">
        <v>1846</v>
      </c>
      <c r="L510" s="2" t="s">
        <v>1847</v>
      </c>
      <c r="M510" s="2" t="s">
        <v>943</v>
      </c>
      <c r="N510" s="2" t="s">
        <v>943</v>
      </c>
      <c r="O510" s="80" t="s">
        <v>1937</v>
      </c>
      <c r="P510" s="2" t="s">
        <v>1970</v>
      </c>
      <c r="Q510" s="2" t="s">
        <v>943</v>
      </c>
      <c r="R510" s="2" t="s">
        <v>1101</v>
      </c>
      <c r="S510" s="2" t="s">
        <v>928</v>
      </c>
      <c r="T510" s="2" t="s">
        <v>1150</v>
      </c>
      <c r="U510" s="2">
        <v>13</v>
      </c>
      <c r="V510" s="2" t="s">
        <v>2082</v>
      </c>
      <c r="W510" s="2">
        <v>14</v>
      </c>
      <c r="X510" s="2" t="s">
        <v>982</v>
      </c>
      <c r="Y510" s="2">
        <v>1</v>
      </c>
      <c r="Z510" s="2">
        <v>1</v>
      </c>
      <c r="AA510" s="2">
        <v>1</v>
      </c>
      <c r="AB510" s="2" t="s">
        <v>947</v>
      </c>
      <c r="AC510" s="2" t="s">
        <v>943</v>
      </c>
      <c r="AD510" s="2" t="s">
        <v>1848</v>
      </c>
      <c r="AE510" s="2">
        <v>15</v>
      </c>
      <c r="AF510" s="2">
        <v>10</v>
      </c>
      <c r="AG510" s="2">
        <v>10</v>
      </c>
      <c r="AH510" s="2" t="s">
        <v>1939</v>
      </c>
      <c r="AI510" s="2" t="s">
        <v>40</v>
      </c>
      <c r="AJ510" s="85" t="s">
        <v>1849</v>
      </c>
    </row>
    <row r="511" spans="1:36" x14ac:dyDescent="0.3">
      <c r="A511" s="85">
        <v>510</v>
      </c>
      <c r="B511" s="19" t="str">
        <f>'FST imm. duration'!B511</f>
        <v xml:space="preserve">CHEN et al. </v>
      </c>
      <c r="C511" s="2" t="str">
        <f>'FST imm. duration'!E511</f>
        <v>Table1</v>
      </c>
      <c r="D511" s="4">
        <f>'FST imm. duration'!D511</f>
        <v>12</v>
      </c>
      <c r="E511" s="4">
        <f>'FST imm. duration'!C511</f>
        <v>2005</v>
      </c>
      <c r="F511" s="2" t="s">
        <v>923</v>
      </c>
      <c r="G511" s="2" t="s">
        <v>954</v>
      </c>
      <c r="H511" s="2" t="s">
        <v>1188</v>
      </c>
      <c r="I511" s="2" t="s">
        <v>943</v>
      </c>
      <c r="J511" s="2" t="s">
        <v>943</v>
      </c>
      <c r="K511" s="70" t="s">
        <v>1846</v>
      </c>
      <c r="L511" s="2" t="s">
        <v>1847</v>
      </c>
      <c r="M511" s="2" t="s">
        <v>943</v>
      </c>
      <c r="N511" s="2" t="s">
        <v>943</v>
      </c>
      <c r="O511" s="80" t="s">
        <v>1937</v>
      </c>
      <c r="P511" s="2" t="s">
        <v>1970</v>
      </c>
      <c r="Q511" s="2" t="s">
        <v>943</v>
      </c>
      <c r="R511" s="2" t="s">
        <v>1101</v>
      </c>
      <c r="S511" s="2" t="s">
        <v>928</v>
      </c>
      <c r="T511" s="2" t="s">
        <v>1150</v>
      </c>
      <c r="U511" s="2">
        <v>26</v>
      </c>
      <c r="V511" s="2" t="s">
        <v>2082</v>
      </c>
      <c r="W511" s="2">
        <v>14</v>
      </c>
      <c r="X511" s="2" t="s">
        <v>982</v>
      </c>
      <c r="Y511" s="2">
        <v>1</v>
      </c>
      <c r="Z511" s="2">
        <v>1</v>
      </c>
      <c r="AA511" s="2">
        <v>1</v>
      </c>
      <c r="AB511" s="2" t="s">
        <v>947</v>
      </c>
      <c r="AC511" s="2" t="s">
        <v>943</v>
      </c>
      <c r="AD511" s="2" t="s">
        <v>1848</v>
      </c>
      <c r="AE511" s="2">
        <v>15</v>
      </c>
      <c r="AF511" s="2">
        <v>10</v>
      </c>
      <c r="AG511" s="2">
        <v>10</v>
      </c>
      <c r="AH511" s="2" t="s">
        <v>1939</v>
      </c>
      <c r="AI511" s="2" t="s">
        <v>40</v>
      </c>
      <c r="AJ511" s="85" t="s">
        <v>1849</v>
      </c>
    </row>
    <row r="512" spans="1:36" x14ac:dyDescent="0.3">
      <c r="A512" s="85">
        <v>511</v>
      </c>
      <c r="B512" s="19" t="str">
        <f>'FST imm. duration'!B512</f>
        <v>DE MOURA et al.</v>
      </c>
      <c r="C512" s="2" t="str">
        <f>'FST imm. duration'!E512</f>
        <v>Figure1-a</v>
      </c>
      <c r="D512" s="4">
        <f>'FST imm. duration'!D512</f>
        <v>1</v>
      </c>
      <c r="E512" s="4">
        <f>'FST imm. duration'!C512</f>
        <v>2014</v>
      </c>
      <c r="F512" s="2" t="s">
        <v>923</v>
      </c>
      <c r="G512" s="2" t="s">
        <v>954</v>
      </c>
      <c r="H512" s="2" t="s">
        <v>1722</v>
      </c>
      <c r="I512" s="2">
        <v>60</v>
      </c>
      <c r="J512" s="2" t="s">
        <v>943</v>
      </c>
      <c r="K512" s="2" t="s">
        <v>1710</v>
      </c>
      <c r="L512" s="2" t="s">
        <v>1850</v>
      </c>
      <c r="M512" s="2" t="s">
        <v>943</v>
      </c>
      <c r="N512" s="2">
        <v>20</v>
      </c>
      <c r="O512" s="80" t="s">
        <v>1930</v>
      </c>
      <c r="P512" s="2" t="s">
        <v>943</v>
      </c>
      <c r="Q512" s="2" t="s">
        <v>943</v>
      </c>
      <c r="R512" s="2" t="s">
        <v>1101</v>
      </c>
      <c r="S512" s="2" t="s">
        <v>1585</v>
      </c>
      <c r="T512" s="2" t="s">
        <v>1151</v>
      </c>
      <c r="U512" s="2">
        <v>1</v>
      </c>
      <c r="V512" s="2" t="s">
        <v>2082</v>
      </c>
      <c r="W512" s="2">
        <v>1</v>
      </c>
      <c r="X512" s="2" t="s">
        <v>930</v>
      </c>
      <c r="Y512" s="2">
        <v>1</v>
      </c>
      <c r="Z512" s="2">
        <v>1</v>
      </c>
      <c r="AA512" s="91">
        <v>0</v>
      </c>
      <c r="AB512" s="2" t="s">
        <v>947</v>
      </c>
      <c r="AC512" s="2" t="s">
        <v>943</v>
      </c>
      <c r="AD512" s="2" t="s">
        <v>1851</v>
      </c>
      <c r="AE512" s="2">
        <v>25</v>
      </c>
      <c r="AF512" s="2">
        <v>15</v>
      </c>
      <c r="AG512" s="2">
        <v>18</v>
      </c>
      <c r="AH512" s="2" t="s">
        <v>1483</v>
      </c>
      <c r="AI512" s="2" t="s">
        <v>40</v>
      </c>
    </row>
    <row r="513" spans="1:35" x14ac:dyDescent="0.3">
      <c r="A513" s="85">
        <v>512</v>
      </c>
      <c r="B513" s="19" t="str">
        <f>'FST imm. duration'!B513</f>
        <v>DE MOURA et al.</v>
      </c>
      <c r="C513" s="2" t="str">
        <f>'FST imm. duration'!E513</f>
        <v>Figure1-a</v>
      </c>
      <c r="D513" s="4">
        <f>'FST imm. duration'!D513</f>
        <v>2</v>
      </c>
      <c r="E513" s="4">
        <f>'FST imm. duration'!C513</f>
        <v>2014</v>
      </c>
      <c r="F513" s="2" t="s">
        <v>923</v>
      </c>
      <c r="G513" s="2" t="s">
        <v>954</v>
      </c>
      <c r="H513" s="2" t="s">
        <v>951</v>
      </c>
      <c r="I513" s="2">
        <v>60</v>
      </c>
      <c r="J513" s="2" t="s">
        <v>943</v>
      </c>
      <c r="K513" s="2" t="s">
        <v>1710</v>
      </c>
      <c r="L513" s="2" t="s">
        <v>1850</v>
      </c>
      <c r="M513" s="2" t="s">
        <v>943</v>
      </c>
      <c r="N513" s="2">
        <v>20</v>
      </c>
      <c r="O513" s="80" t="s">
        <v>1930</v>
      </c>
      <c r="P513" s="2" t="s">
        <v>943</v>
      </c>
      <c r="Q513" s="2" t="s">
        <v>943</v>
      </c>
      <c r="R513" s="2" t="s">
        <v>1101</v>
      </c>
      <c r="S513" s="2" t="s">
        <v>1585</v>
      </c>
      <c r="T513" s="2" t="s">
        <v>1151</v>
      </c>
      <c r="U513" s="2">
        <v>3</v>
      </c>
      <c r="V513" s="2" t="s">
        <v>2082</v>
      </c>
      <c r="W513" s="2">
        <v>1</v>
      </c>
      <c r="X513" s="2" t="s">
        <v>930</v>
      </c>
      <c r="Y513" s="2">
        <v>1</v>
      </c>
      <c r="Z513" s="2">
        <v>1</v>
      </c>
      <c r="AA513" s="91">
        <v>0</v>
      </c>
      <c r="AB513" s="2" t="s">
        <v>947</v>
      </c>
      <c r="AC513" s="2" t="s">
        <v>943</v>
      </c>
      <c r="AD513" s="2" t="s">
        <v>1851</v>
      </c>
      <c r="AE513" s="2">
        <v>25</v>
      </c>
      <c r="AF513" s="2">
        <v>15</v>
      </c>
      <c r="AG513" s="2">
        <v>18</v>
      </c>
      <c r="AH513" s="2" t="s">
        <v>1483</v>
      </c>
      <c r="AI513" s="2" t="s">
        <v>40</v>
      </c>
    </row>
    <row r="514" spans="1:35" x14ac:dyDescent="0.3">
      <c r="A514" s="85">
        <v>513</v>
      </c>
      <c r="B514" s="19" t="str">
        <f>'FST imm. duration'!B514</f>
        <v>DE MOURA et al.</v>
      </c>
      <c r="C514" s="2" t="str">
        <f>'FST imm. duration'!E514</f>
        <v>Figure1-a</v>
      </c>
      <c r="D514" s="4">
        <f>'FST imm. duration'!D514</f>
        <v>3</v>
      </c>
      <c r="E514" s="4">
        <f>'FST imm. duration'!C514</f>
        <v>2014</v>
      </c>
      <c r="F514" s="2" t="s">
        <v>923</v>
      </c>
      <c r="G514" s="2" t="s">
        <v>954</v>
      </c>
      <c r="H514" s="2" t="s">
        <v>951</v>
      </c>
      <c r="I514" s="2">
        <v>60</v>
      </c>
      <c r="J514" s="2" t="s">
        <v>943</v>
      </c>
      <c r="K514" s="2" t="s">
        <v>1710</v>
      </c>
      <c r="L514" s="2" t="s">
        <v>1850</v>
      </c>
      <c r="M514" s="2" t="s">
        <v>943</v>
      </c>
      <c r="N514" s="2">
        <v>20</v>
      </c>
      <c r="O514" s="80" t="s">
        <v>1930</v>
      </c>
      <c r="P514" s="2" t="s">
        <v>943</v>
      </c>
      <c r="Q514" s="2" t="s">
        <v>943</v>
      </c>
      <c r="R514" s="2" t="s">
        <v>1101</v>
      </c>
      <c r="S514" s="2" t="s">
        <v>1585</v>
      </c>
      <c r="T514" s="2" t="s">
        <v>1151</v>
      </c>
      <c r="U514" s="2">
        <v>10</v>
      </c>
      <c r="V514" s="2" t="s">
        <v>2082</v>
      </c>
      <c r="W514" s="2">
        <v>1</v>
      </c>
      <c r="X514" s="2" t="s">
        <v>930</v>
      </c>
      <c r="Y514" s="2">
        <v>1</v>
      </c>
      <c r="Z514" s="2">
        <v>1</v>
      </c>
      <c r="AA514" s="91">
        <v>0</v>
      </c>
      <c r="AB514" s="2" t="s">
        <v>947</v>
      </c>
      <c r="AC514" s="2" t="s">
        <v>943</v>
      </c>
      <c r="AD514" s="2" t="s">
        <v>1851</v>
      </c>
      <c r="AE514" s="2">
        <v>25</v>
      </c>
      <c r="AF514" s="2">
        <v>15</v>
      </c>
      <c r="AG514" s="2">
        <v>18</v>
      </c>
      <c r="AH514" s="2" t="s">
        <v>1483</v>
      </c>
      <c r="AI514" s="2" t="s">
        <v>40</v>
      </c>
    </row>
    <row r="515" spans="1:35" x14ac:dyDescent="0.3">
      <c r="A515" s="85">
        <v>514</v>
      </c>
      <c r="B515" s="19" t="str">
        <f>'FST imm. duration'!B515</f>
        <v>DE MOURA et al.</v>
      </c>
      <c r="C515" s="2" t="str">
        <f>'FST imm. duration'!E515</f>
        <v>Figure1-a</v>
      </c>
      <c r="D515" s="4">
        <f>'FST imm. duration'!D515</f>
        <v>4</v>
      </c>
      <c r="E515" s="4">
        <f>'FST imm. duration'!C515</f>
        <v>2014</v>
      </c>
      <c r="F515" s="2" t="s">
        <v>923</v>
      </c>
      <c r="G515" s="2" t="s">
        <v>954</v>
      </c>
      <c r="H515" s="2" t="s">
        <v>951</v>
      </c>
      <c r="I515" s="2">
        <v>60</v>
      </c>
      <c r="J515" s="2" t="s">
        <v>943</v>
      </c>
      <c r="K515" s="2" t="s">
        <v>1710</v>
      </c>
      <c r="L515" s="2" t="s">
        <v>1850</v>
      </c>
      <c r="M515" s="2" t="s">
        <v>943</v>
      </c>
      <c r="N515" s="2">
        <v>20</v>
      </c>
      <c r="O515" s="80" t="s">
        <v>1930</v>
      </c>
      <c r="P515" s="2" t="s">
        <v>943</v>
      </c>
      <c r="Q515" s="2" t="s">
        <v>943</v>
      </c>
      <c r="R515" s="2" t="s">
        <v>1101</v>
      </c>
      <c r="S515" s="2" t="s">
        <v>1585</v>
      </c>
      <c r="T515" s="2" t="s">
        <v>1151</v>
      </c>
      <c r="U515" s="2">
        <v>30</v>
      </c>
      <c r="V515" s="2" t="s">
        <v>2082</v>
      </c>
      <c r="W515" s="2">
        <v>1</v>
      </c>
      <c r="X515" s="2" t="s">
        <v>930</v>
      </c>
      <c r="Y515" s="2">
        <v>1</v>
      </c>
      <c r="Z515" s="2">
        <v>1</v>
      </c>
      <c r="AA515" s="91">
        <v>0</v>
      </c>
      <c r="AB515" s="2" t="s">
        <v>947</v>
      </c>
      <c r="AC515" s="2" t="s">
        <v>943</v>
      </c>
      <c r="AD515" s="2" t="s">
        <v>1851</v>
      </c>
      <c r="AE515" s="2">
        <v>25</v>
      </c>
      <c r="AF515" s="2">
        <v>15</v>
      </c>
      <c r="AG515" s="2">
        <v>18</v>
      </c>
      <c r="AH515" s="2" t="s">
        <v>1483</v>
      </c>
      <c r="AI515" s="2" t="s">
        <v>40</v>
      </c>
    </row>
    <row r="516" spans="1:35" x14ac:dyDescent="0.3">
      <c r="A516" s="85">
        <v>515</v>
      </c>
      <c r="B516" s="19" t="str">
        <f>'FST imm. duration'!B516</f>
        <v>DIAZ et al.</v>
      </c>
      <c r="C516" s="2" t="str">
        <f>'FST imm. duration'!E516</f>
        <v>Table8</v>
      </c>
      <c r="D516" s="4">
        <f>'FST imm. duration'!D516</f>
        <v>1</v>
      </c>
      <c r="E516" s="4">
        <f>'FST imm. duration'!C516</f>
        <v>1996</v>
      </c>
      <c r="F516" s="2" t="s">
        <v>936</v>
      </c>
      <c r="G516" s="2" t="s">
        <v>954</v>
      </c>
      <c r="H516" s="2" t="s">
        <v>951</v>
      </c>
      <c r="I516" s="2" t="s">
        <v>943</v>
      </c>
      <c r="J516" s="2" t="s">
        <v>943</v>
      </c>
      <c r="K516" s="2" t="s">
        <v>1852</v>
      </c>
      <c r="L516" s="2" t="s">
        <v>1853</v>
      </c>
      <c r="M516" s="2" t="s">
        <v>943</v>
      </c>
      <c r="N516" s="2">
        <v>10</v>
      </c>
      <c r="O516" s="80" t="s">
        <v>1930</v>
      </c>
      <c r="P516" s="2" t="s">
        <v>1938</v>
      </c>
      <c r="Q516" s="2" t="s">
        <v>943</v>
      </c>
      <c r="R516" s="2" t="s">
        <v>1101</v>
      </c>
      <c r="S516" s="2" t="s">
        <v>1855</v>
      </c>
      <c r="T516" s="2" t="s">
        <v>1155</v>
      </c>
      <c r="U516" s="2">
        <v>25</v>
      </c>
      <c r="V516" s="2" t="s">
        <v>2082</v>
      </c>
      <c r="W516" s="2">
        <v>1</v>
      </c>
      <c r="X516" s="2" t="s">
        <v>982</v>
      </c>
      <c r="Y516" s="2">
        <v>1</v>
      </c>
      <c r="Z516" s="2">
        <v>1</v>
      </c>
      <c r="AA516" s="2">
        <v>1</v>
      </c>
      <c r="AB516" s="2" t="s">
        <v>947</v>
      </c>
      <c r="AC516" s="2" t="s">
        <v>943</v>
      </c>
      <c r="AD516" s="2" t="s">
        <v>1854</v>
      </c>
      <c r="AE516" s="2">
        <v>25</v>
      </c>
      <c r="AF516" s="2">
        <v>10</v>
      </c>
      <c r="AG516" s="2">
        <v>10</v>
      </c>
      <c r="AH516" s="2" t="s">
        <v>2018</v>
      </c>
      <c r="AI516" s="2" t="s">
        <v>943</v>
      </c>
    </row>
    <row r="517" spans="1:35" x14ac:dyDescent="0.3">
      <c r="A517" s="85">
        <v>516</v>
      </c>
      <c r="B517" s="19" t="str">
        <f>'FST imm. duration'!B517</f>
        <v>DIAZ et al.</v>
      </c>
      <c r="C517" s="2" t="str">
        <f>'FST imm. duration'!E517</f>
        <v>Table8</v>
      </c>
      <c r="D517" s="4">
        <f>'FST imm. duration'!D517</f>
        <v>2</v>
      </c>
      <c r="E517" s="4">
        <f>'FST imm. duration'!C517</f>
        <v>1996</v>
      </c>
      <c r="F517" s="2" t="s">
        <v>936</v>
      </c>
      <c r="G517" s="2" t="s">
        <v>954</v>
      </c>
      <c r="H517" s="2" t="s">
        <v>951</v>
      </c>
      <c r="I517" s="2" t="s">
        <v>943</v>
      </c>
      <c r="J517" s="2" t="s">
        <v>943</v>
      </c>
      <c r="K517" s="2" t="s">
        <v>1852</v>
      </c>
      <c r="L517" s="2" t="s">
        <v>1853</v>
      </c>
      <c r="M517" s="2" t="s">
        <v>943</v>
      </c>
      <c r="N517" s="2">
        <v>10</v>
      </c>
      <c r="O517" s="80" t="s">
        <v>1930</v>
      </c>
      <c r="P517" s="2" t="s">
        <v>1938</v>
      </c>
      <c r="Q517" s="2" t="s">
        <v>943</v>
      </c>
      <c r="R517" s="2" t="s">
        <v>1101</v>
      </c>
      <c r="S517" s="2" t="s">
        <v>1855</v>
      </c>
      <c r="T517" s="2" t="s">
        <v>1155</v>
      </c>
      <c r="U517" s="2">
        <v>100</v>
      </c>
      <c r="V517" s="2" t="s">
        <v>2082</v>
      </c>
      <c r="W517" s="2">
        <v>1</v>
      </c>
      <c r="X517" s="2" t="s">
        <v>982</v>
      </c>
      <c r="Y517" s="2">
        <v>1</v>
      </c>
      <c r="Z517" s="2">
        <v>1</v>
      </c>
      <c r="AA517" s="2">
        <v>1</v>
      </c>
      <c r="AB517" s="2" t="s">
        <v>947</v>
      </c>
      <c r="AC517" s="2" t="s">
        <v>943</v>
      </c>
      <c r="AD517" s="2" t="s">
        <v>1854</v>
      </c>
      <c r="AE517" s="2">
        <v>25</v>
      </c>
      <c r="AF517" s="2">
        <v>10</v>
      </c>
      <c r="AG517" s="2">
        <v>10</v>
      </c>
      <c r="AH517" s="2" t="s">
        <v>2018</v>
      </c>
      <c r="AI517" s="2" t="s">
        <v>943</v>
      </c>
    </row>
    <row r="518" spans="1:35" x14ac:dyDescent="0.3">
      <c r="A518" s="85">
        <v>517</v>
      </c>
      <c r="B518" s="19" t="str">
        <f>'FST imm. duration'!B518</f>
        <v>DUARTE et al.</v>
      </c>
      <c r="C518" s="2" t="str">
        <f>'FST imm. duration'!E518</f>
        <v>Figure1</v>
      </c>
      <c r="D518" s="4">
        <f>'FST imm. duration'!D518</f>
        <v>1</v>
      </c>
      <c r="E518" s="4">
        <f>'FST imm. duration'!C518</f>
        <v>2007</v>
      </c>
      <c r="F518" s="2" t="s">
        <v>965</v>
      </c>
      <c r="G518" s="2" t="s">
        <v>954</v>
      </c>
      <c r="H518" s="2" t="s">
        <v>951</v>
      </c>
      <c r="I518" s="2" t="s">
        <v>943</v>
      </c>
      <c r="J518" s="2" t="s">
        <v>943</v>
      </c>
      <c r="K518" s="2" t="s">
        <v>976</v>
      </c>
      <c r="L518" s="2" t="s">
        <v>1858</v>
      </c>
      <c r="M518" s="2" t="s">
        <v>943</v>
      </c>
      <c r="N518" s="2">
        <v>20</v>
      </c>
      <c r="O518" s="80" t="s">
        <v>1930</v>
      </c>
      <c r="P518" s="2" t="s">
        <v>1964</v>
      </c>
      <c r="Q518" s="2" t="s">
        <v>943</v>
      </c>
      <c r="R518" s="2" t="s">
        <v>1101</v>
      </c>
      <c r="S518" s="2" t="s">
        <v>945</v>
      </c>
      <c r="T518" s="2" t="s">
        <v>1151</v>
      </c>
      <c r="U518" s="2">
        <v>15</v>
      </c>
      <c r="V518" s="2" t="s">
        <v>2082</v>
      </c>
      <c r="W518" s="2">
        <v>1</v>
      </c>
      <c r="X518" s="2" t="s">
        <v>930</v>
      </c>
      <c r="Y518" s="2">
        <v>3</v>
      </c>
      <c r="Z518" s="2">
        <v>1</v>
      </c>
      <c r="AA518" s="2">
        <v>1</v>
      </c>
      <c r="AB518" s="2" t="s">
        <v>922</v>
      </c>
      <c r="AC518" s="2" t="s">
        <v>943</v>
      </c>
      <c r="AD518" s="2" t="s">
        <v>1859</v>
      </c>
      <c r="AE518" s="2">
        <v>18.5</v>
      </c>
      <c r="AF518" s="2">
        <v>12.5</v>
      </c>
      <c r="AG518" s="2">
        <v>13.5</v>
      </c>
      <c r="AH518" s="2">
        <v>25</v>
      </c>
      <c r="AI518" s="2" t="s">
        <v>40</v>
      </c>
    </row>
    <row r="519" spans="1:35" x14ac:dyDescent="0.3">
      <c r="A519" s="85">
        <v>518</v>
      </c>
      <c r="B519" s="19" t="str">
        <f>'FST imm. duration'!B519</f>
        <v>DUARTE et al.</v>
      </c>
      <c r="C519" s="2" t="str">
        <f>'FST imm. duration'!E519</f>
        <v>Figure3</v>
      </c>
      <c r="D519" s="4">
        <f>'FST imm. duration'!D519</f>
        <v>2</v>
      </c>
      <c r="E519" s="4">
        <f>'FST imm. duration'!C519</f>
        <v>2007</v>
      </c>
      <c r="F519" s="2" t="s">
        <v>965</v>
      </c>
      <c r="G519" s="2" t="s">
        <v>954</v>
      </c>
      <c r="H519" s="2" t="s">
        <v>951</v>
      </c>
      <c r="I519" s="2" t="s">
        <v>943</v>
      </c>
      <c r="J519" s="2" t="s">
        <v>943</v>
      </c>
      <c r="K519" s="2" t="s">
        <v>976</v>
      </c>
      <c r="L519" s="2" t="s">
        <v>1858</v>
      </c>
      <c r="M519" s="2" t="s">
        <v>943</v>
      </c>
      <c r="N519" s="2">
        <v>20</v>
      </c>
      <c r="O519" s="80" t="s">
        <v>1930</v>
      </c>
      <c r="P519" s="2" t="s">
        <v>1964</v>
      </c>
      <c r="Q519" s="2" t="s">
        <v>943</v>
      </c>
      <c r="R519" s="2" t="s">
        <v>1101</v>
      </c>
      <c r="S519" s="2" t="s">
        <v>945</v>
      </c>
      <c r="T519" s="2" t="s">
        <v>1151</v>
      </c>
      <c r="U519" s="2">
        <v>15</v>
      </c>
      <c r="V519" s="2" t="s">
        <v>2082</v>
      </c>
      <c r="W519" s="2">
        <v>10</v>
      </c>
      <c r="X519" s="2" t="s">
        <v>930</v>
      </c>
      <c r="Y519" s="2">
        <v>1</v>
      </c>
      <c r="Z519" s="2">
        <v>1</v>
      </c>
      <c r="AA519" s="2">
        <v>1</v>
      </c>
      <c r="AB519" s="2" t="s">
        <v>922</v>
      </c>
      <c r="AC519" s="2" t="s">
        <v>943</v>
      </c>
      <c r="AD519" s="2" t="s">
        <v>1859</v>
      </c>
      <c r="AE519" s="2">
        <v>18.5</v>
      </c>
      <c r="AF519" s="2">
        <v>13.5</v>
      </c>
      <c r="AG519" s="2">
        <v>14.5</v>
      </c>
      <c r="AH519" s="2">
        <v>25</v>
      </c>
      <c r="AI519" s="2" t="s">
        <v>40</v>
      </c>
    </row>
    <row r="520" spans="1:35" x14ac:dyDescent="0.3">
      <c r="A520" s="85">
        <v>519</v>
      </c>
      <c r="B520" s="19" t="str">
        <f>'FST imm. duration'!B520</f>
        <v>ESPEJO et al.</v>
      </c>
      <c r="C520" s="2" t="str">
        <f>'FST imm. duration'!E520</f>
        <v>Figure1</v>
      </c>
      <c r="D520" s="4">
        <f>'FST imm. duration'!D520</f>
        <v>1</v>
      </c>
      <c r="E520" s="4">
        <f>'FST imm. duration'!C520</f>
        <v>1999</v>
      </c>
      <c r="F520" s="2" t="s">
        <v>923</v>
      </c>
      <c r="G520" s="2" t="s">
        <v>953</v>
      </c>
      <c r="H520" s="2" t="s">
        <v>952</v>
      </c>
      <c r="I520" s="2" t="s">
        <v>943</v>
      </c>
      <c r="J520" s="2" t="s">
        <v>943</v>
      </c>
      <c r="K520" s="2" t="s">
        <v>1138</v>
      </c>
      <c r="L520" s="2" t="s">
        <v>1860</v>
      </c>
      <c r="M520" s="2" t="s">
        <v>943</v>
      </c>
      <c r="N520" s="2">
        <v>6</v>
      </c>
      <c r="O520" s="80" t="s">
        <v>1930</v>
      </c>
      <c r="P520" s="2" t="s">
        <v>1938</v>
      </c>
      <c r="Q520" s="2" t="s">
        <v>943</v>
      </c>
      <c r="R520" s="2" t="s">
        <v>1101</v>
      </c>
      <c r="S520" s="2" t="s">
        <v>929</v>
      </c>
      <c r="T520" s="2" t="s">
        <v>1151</v>
      </c>
      <c r="U520" s="2">
        <v>5</v>
      </c>
      <c r="V520" s="2" t="s">
        <v>2082</v>
      </c>
      <c r="W520" s="2">
        <v>1</v>
      </c>
      <c r="X520" s="2" t="s">
        <v>930</v>
      </c>
      <c r="Y520" s="2">
        <v>3</v>
      </c>
      <c r="Z520" s="2">
        <v>1</v>
      </c>
      <c r="AA520" s="2">
        <v>0</v>
      </c>
      <c r="AB520" s="2" t="s">
        <v>922</v>
      </c>
      <c r="AC520" s="2" t="s">
        <v>1740</v>
      </c>
      <c r="AD520" s="2" t="s">
        <v>1861</v>
      </c>
      <c r="AE520" s="2">
        <v>45</v>
      </c>
      <c r="AF520" s="2">
        <v>18</v>
      </c>
      <c r="AG520" s="2">
        <v>26</v>
      </c>
      <c r="AH520" s="2" t="s">
        <v>1483</v>
      </c>
      <c r="AI520" s="2" t="s">
        <v>40</v>
      </c>
    </row>
    <row r="521" spans="1:35" x14ac:dyDescent="0.3">
      <c r="A521" s="85">
        <v>520</v>
      </c>
      <c r="B521" s="19" t="str">
        <f>'FST imm. duration'!B521</f>
        <v>ESPEJO et al.</v>
      </c>
      <c r="C521" s="2" t="str">
        <f>'FST imm. duration'!E521</f>
        <v>Figure1</v>
      </c>
      <c r="D521" s="4">
        <f>'FST imm. duration'!D521</f>
        <v>2</v>
      </c>
      <c r="E521" s="4">
        <f>'FST imm. duration'!C521</f>
        <v>1999</v>
      </c>
      <c r="F521" s="2" t="s">
        <v>923</v>
      </c>
      <c r="G521" s="2" t="s">
        <v>953</v>
      </c>
      <c r="H521" s="2" t="s">
        <v>952</v>
      </c>
      <c r="I521" s="2" t="s">
        <v>943</v>
      </c>
      <c r="J521" s="2" t="s">
        <v>943</v>
      </c>
      <c r="K521" s="2" t="s">
        <v>1138</v>
      </c>
      <c r="L521" s="2" t="s">
        <v>1860</v>
      </c>
      <c r="M521" s="2" t="s">
        <v>943</v>
      </c>
      <c r="N521" s="2">
        <v>6</v>
      </c>
      <c r="O521" s="80" t="s">
        <v>1930</v>
      </c>
      <c r="P521" s="2" t="s">
        <v>1938</v>
      </c>
      <c r="Q521" s="2" t="s">
        <v>943</v>
      </c>
      <c r="R521" s="2" t="s">
        <v>1101</v>
      </c>
      <c r="S521" s="2" t="s">
        <v>929</v>
      </c>
      <c r="T521" s="2" t="s">
        <v>1151</v>
      </c>
      <c r="U521" s="2">
        <v>10</v>
      </c>
      <c r="V521" s="2" t="s">
        <v>2082</v>
      </c>
      <c r="W521" s="2">
        <v>1</v>
      </c>
      <c r="X521" s="2" t="s">
        <v>930</v>
      </c>
      <c r="Y521" s="2">
        <v>3</v>
      </c>
      <c r="Z521" s="2">
        <v>1</v>
      </c>
      <c r="AA521" s="2">
        <v>0</v>
      </c>
      <c r="AB521" s="2" t="s">
        <v>922</v>
      </c>
      <c r="AC521" s="2" t="s">
        <v>1740</v>
      </c>
      <c r="AD521" s="2" t="s">
        <v>1861</v>
      </c>
      <c r="AE521" s="2">
        <v>45</v>
      </c>
      <c r="AF521" s="2">
        <v>19</v>
      </c>
      <c r="AG521" s="2">
        <v>27</v>
      </c>
      <c r="AH521" s="2" t="s">
        <v>1483</v>
      </c>
      <c r="AI521" s="2" t="s">
        <v>40</v>
      </c>
    </row>
    <row r="522" spans="1:35" x14ac:dyDescent="0.3">
      <c r="A522" s="85">
        <v>521</v>
      </c>
      <c r="B522" s="19" t="str">
        <f>'FST imm. duration'!B522</f>
        <v>ESPEJO et al.</v>
      </c>
      <c r="C522" s="2" t="str">
        <f>'FST imm. duration'!E522</f>
        <v>Figure1</v>
      </c>
      <c r="D522" s="4">
        <f>'FST imm. duration'!D522</f>
        <v>3</v>
      </c>
      <c r="E522" s="4">
        <f>'FST imm. duration'!C522</f>
        <v>1999</v>
      </c>
      <c r="F522" s="2" t="s">
        <v>923</v>
      </c>
      <c r="G522" s="2" t="s">
        <v>953</v>
      </c>
      <c r="H522" s="2" t="s">
        <v>952</v>
      </c>
      <c r="I522" s="2" t="s">
        <v>943</v>
      </c>
      <c r="J522" s="2" t="s">
        <v>943</v>
      </c>
      <c r="K522" s="2" t="s">
        <v>1138</v>
      </c>
      <c r="L522" s="2" t="s">
        <v>1860</v>
      </c>
      <c r="M522" s="2" t="s">
        <v>943</v>
      </c>
      <c r="N522" s="2">
        <v>6</v>
      </c>
      <c r="O522" s="80" t="s">
        <v>1930</v>
      </c>
      <c r="P522" s="2" t="s">
        <v>1938</v>
      </c>
      <c r="Q522" s="2" t="s">
        <v>943</v>
      </c>
      <c r="R522" s="2" t="s">
        <v>1101</v>
      </c>
      <c r="S522" s="2" t="s">
        <v>929</v>
      </c>
      <c r="T522" s="2" t="s">
        <v>1151</v>
      </c>
      <c r="U522" s="2">
        <v>15</v>
      </c>
      <c r="V522" s="2" t="s">
        <v>2082</v>
      </c>
      <c r="W522" s="2">
        <v>1</v>
      </c>
      <c r="X522" s="2" t="s">
        <v>930</v>
      </c>
      <c r="Y522" s="2">
        <v>3</v>
      </c>
      <c r="Z522" s="2">
        <v>1</v>
      </c>
      <c r="AA522" s="2">
        <v>0</v>
      </c>
      <c r="AB522" s="2" t="s">
        <v>922</v>
      </c>
      <c r="AC522" s="2" t="s">
        <v>1740</v>
      </c>
      <c r="AD522" s="2" t="s">
        <v>1861</v>
      </c>
      <c r="AE522" s="2">
        <v>45</v>
      </c>
      <c r="AF522" s="2">
        <v>20</v>
      </c>
      <c r="AG522" s="2">
        <v>28</v>
      </c>
      <c r="AH522" s="2" t="s">
        <v>1483</v>
      </c>
      <c r="AI522" s="2" t="s">
        <v>40</v>
      </c>
    </row>
    <row r="523" spans="1:35" x14ac:dyDescent="0.3">
      <c r="A523" s="85">
        <v>522</v>
      </c>
      <c r="B523" s="19" t="str">
        <f>'FST imm. duration'!B523</f>
        <v>HAN et al.</v>
      </c>
      <c r="C523" s="2" t="str">
        <f>'FST imm. duration'!E523</f>
        <v>Figure2-b</v>
      </c>
      <c r="D523" s="4">
        <f>'FST imm. duration'!D523</f>
        <v>1</v>
      </c>
      <c r="E523" s="4">
        <f>'FST imm. duration'!C523</f>
        <v>2014</v>
      </c>
      <c r="F523" s="2" t="s">
        <v>923</v>
      </c>
      <c r="G523" s="2" t="s">
        <v>954</v>
      </c>
      <c r="H523" s="2" t="s">
        <v>1356</v>
      </c>
      <c r="I523" s="2" t="s">
        <v>943</v>
      </c>
      <c r="J523" s="2" t="s">
        <v>943</v>
      </c>
      <c r="K523" s="2" t="s">
        <v>978</v>
      </c>
      <c r="L523" s="2" t="s">
        <v>1862</v>
      </c>
      <c r="M523" s="2" t="s">
        <v>943</v>
      </c>
      <c r="N523" s="2">
        <v>10</v>
      </c>
      <c r="O523" s="80" t="s">
        <v>1937</v>
      </c>
      <c r="P523" s="2" t="s">
        <v>1483</v>
      </c>
      <c r="Q523" s="2" t="s">
        <v>1942</v>
      </c>
      <c r="R523" s="2" t="s">
        <v>1101</v>
      </c>
      <c r="S523" s="2" t="s">
        <v>928</v>
      </c>
      <c r="T523" s="2" t="s">
        <v>1150</v>
      </c>
      <c r="U523" s="2">
        <v>10</v>
      </c>
      <c r="V523" s="2" t="s">
        <v>2082</v>
      </c>
      <c r="W523" s="2">
        <v>1</v>
      </c>
      <c r="X523" s="2" t="s">
        <v>971</v>
      </c>
      <c r="Y523" s="2">
        <v>1</v>
      </c>
      <c r="Z523" s="2">
        <v>0.5</v>
      </c>
      <c r="AA523" s="2">
        <v>1</v>
      </c>
      <c r="AB523" s="2" t="s">
        <v>947</v>
      </c>
      <c r="AC523" s="2" t="s">
        <v>943</v>
      </c>
      <c r="AD523" s="2" t="s">
        <v>1863</v>
      </c>
      <c r="AE523" s="2">
        <v>25</v>
      </c>
      <c r="AF523" s="2">
        <v>15</v>
      </c>
      <c r="AG523" s="2">
        <v>12.5</v>
      </c>
      <c r="AH523" s="2" t="s">
        <v>2018</v>
      </c>
      <c r="AI523" s="2" t="s">
        <v>943</v>
      </c>
    </row>
    <row r="524" spans="1:35" x14ac:dyDescent="0.3">
      <c r="A524" s="85">
        <v>523</v>
      </c>
      <c r="B524" s="19" t="str">
        <f>'FST imm. duration'!B524</f>
        <v>JIb et al.</v>
      </c>
      <c r="C524" s="2" t="str">
        <f>'FST imm. duration'!E524</f>
        <v>Figure3-a</v>
      </c>
      <c r="D524" s="4">
        <f>'FST imm. duration'!D524</f>
        <v>1</v>
      </c>
      <c r="E524" s="4">
        <f>'FST imm. duration'!C524</f>
        <v>2014</v>
      </c>
      <c r="F524" s="2" t="s">
        <v>923</v>
      </c>
      <c r="G524" s="2" t="s">
        <v>954</v>
      </c>
      <c r="H524" s="2" t="s">
        <v>1188</v>
      </c>
      <c r="I524" s="2" t="s">
        <v>943</v>
      </c>
      <c r="J524" s="2" t="s">
        <v>1732</v>
      </c>
      <c r="K524" s="2" t="s">
        <v>978</v>
      </c>
      <c r="L524" s="2" t="s">
        <v>1865</v>
      </c>
      <c r="M524" s="2" t="s">
        <v>943</v>
      </c>
      <c r="N524" s="2" t="s">
        <v>943</v>
      </c>
      <c r="O524" s="80" t="s">
        <v>1930</v>
      </c>
      <c r="P524" s="2" t="s">
        <v>1939</v>
      </c>
      <c r="Q524" s="2" t="s">
        <v>943</v>
      </c>
      <c r="R524" s="2" t="s">
        <v>1101</v>
      </c>
      <c r="S524" s="2" t="s">
        <v>928</v>
      </c>
      <c r="T524" s="2" t="s">
        <v>1150</v>
      </c>
      <c r="U524" s="2">
        <v>20</v>
      </c>
      <c r="V524" s="2" t="s">
        <v>2082</v>
      </c>
      <c r="W524" s="2">
        <v>7</v>
      </c>
      <c r="X524" s="2" t="s">
        <v>971</v>
      </c>
      <c r="Y524" s="2">
        <v>1</v>
      </c>
      <c r="Z524" s="2" t="s">
        <v>1689</v>
      </c>
      <c r="AA524" s="2">
        <v>1</v>
      </c>
      <c r="AB524" s="2" t="s">
        <v>947</v>
      </c>
      <c r="AC524" s="2" t="s">
        <v>943</v>
      </c>
      <c r="AD524" s="2" t="s">
        <v>1866</v>
      </c>
      <c r="AE524" s="2">
        <v>20</v>
      </c>
      <c r="AF524" s="2">
        <v>14</v>
      </c>
      <c r="AG524" s="2">
        <v>10</v>
      </c>
      <c r="AH524" s="2" t="s">
        <v>1939</v>
      </c>
      <c r="AI524" s="2" t="s">
        <v>943</v>
      </c>
    </row>
    <row r="525" spans="1:35" x14ac:dyDescent="0.3">
      <c r="A525" s="85">
        <v>524</v>
      </c>
      <c r="B525" s="19" t="str">
        <f>'FST imm. duration'!B525</f>
        <v>KUSHWAH et al.</v>
      </c>
      <c r="C525" s="2" t="str">
        <f>'FST imm. duration'!E525</f>
        <v>Figure3</v>
      </c>
      <c r="D525" s="4">
        <f>'FST imm. duration'!D525</f>
        <v>1</v>
      </c>
      <c r="E525" s="4">
        <f>'FST imm. duration'!C525</f>
        <v>2016</v>
      </c>
      <c r="F525" s="2" t="s">
        <v>923</v>
      </c>
      <c r="G525" s="2" t="s">
        <v>953</v>
      </c>
      <c r="H525" s="2" t="s">
        <v>1050</v>
      </c>
      <c r="I525" s="2">
        <v>90</v>
      </c>
      <c r="J525" s="2" t="s">
        <v>943</v>
      </c>
      <c r="K525" s="2" t="s">
        <v>1274</v>
      </c>
      <c r="L525" s="2" t="s">
        <v>1868</v>
      </c>
      <c r="M525" s="2" t="s">
        <v>943</v>
      </c>
      <c r="N525" s="2">
        <v>4</v>
      </c>
      <c r="O525" s="80" t="s">
        <v>1937</v>
      </c>
      <c r="P525" s="2" t="s">
        <v>1513</v>
      </c>
      <c r="Q525" s="2" t="s">
        <v>1992</v>
      </c>
      <c r="R525" s="2" t="s">
        <v>1101</v>
      </c>
      <c r="S525" s="2" t="s">
        <v>945</v>
      </c>
      <c r="T525" s="2" t="s">
        <v>1151</v>
      </c>
      <c r="U525" s="2">
        <v>10</v>
      </c>
      <c r="V525" s="2" t="s">
        <v>2082</v>
      </c>
      <c r="W525" s="2">
        <v>14</v>
      </c>
      <c r="X525" s="2" t="s">
        <v>930</v>
      </c>
      <c r="Y525" s="2">
        <v>1</v>
      </c>
      <c r="Z525" s="2" t="s">
        <v>1689</v>
      </c>
      <c r="AA525" s="2">
        <v>1</v>
      </c>
      <c r="AB525" s="2" t="s">
        <v>941</v>
      </c>
      <c r="AC525" s="2" t="s">
        <v>1319</v>
      </c>
      <c r="AD525" s="2" t="s">
        <v>1870</v>
      </c>
      <c r="AE525" s="2">
        <v>40</v>
      </c>
      <c r="AF525" s="2">
        <v>20</v>
      </c>
      <c r="AG525" s="2">
        <v>30</v>
      </c>
      <c r="AH525" s="2" t="s">
        <v>1075</v>
      </c>
      <c r="AI525" s="2" t="s">
        <v>1869</v>
      </c>
    </row>
    <row r="526" spans="1:35" x14ac:dyDescent="0.3">
      <c r="A526" s="85">
        <v>525</v>
      </c>
      <c r="B526" s="19" t="str">
        <f>'FST imm. duration'!B526</f>
        <v>KUSHWAH et al.</v>
      </c>
      <c r="C526" s="2" t="str">
        <f>'FST imm. duration'!E526</f>
        <v>Figure3</v>
      </c>
      <c r="D526" s="4">
        <f>'FST imm. duration'!D526</f>
        <v>2</v>
      </c>
      <c r="E526" s="4">
        <f>'FST imm. duration'!C526</f>
        <v>2016</v>
      </c>
      <c r="F526" s="2" t="s">
        <v>923</v>
      </c>
      <c r="G526" s="2" t="s">
        <v>953</v>
      </c>
      <c r="H526" s="2" t="s">
        <v>1050</v>
      </c>
      <c r="I526" s="2">
        <v>90</v>
      </c>
      <c r="J526" s="2" t="s">
        <v>1867</v>
      </c>
      <c r="K526" s="2" t="s">
        <v>1274</v>
      </c>
      <c r="L526" s="2" t="s">
        <v>1868</v>
      </c>
      <c r="M526" s="2" t="s">
        <v>943</v>
      </c>
      <c r="N526" s="2">
        <v>4</v>
      </c>
      <c r="O526" s="80" t="s">
        <v>1937</v>
      </c>
      <c r="P526" s="2" t="s">
        <v>1513</v>
      </c>
      <c r="Q526" s="2" t="s">
        <v>1992</v>
      </c>
      <c r="R526" s="2" t="s">
        <v>1101</v>
      </c>
      <c r="S526" s="2" t="s">
        <v>945</v>
      </c>
      <c r="T526" s="2" t="s">
        <v>1151</v>
      </c>
      <c r="U526" s="2">
        <v>10</v>
      </c>
      <c r="V526" s="2" t="s">
        <v>2082</v>
      </c>
      <c r="W526" s="2">
        <v>14</v>
      </c>
      <c r="X526" s="2" t="s">
        <v>930</v>
      </c>
      <c r="Y526" s="2">
        <v>1</v>
      </c>
      <c r="Z526" s="2" t="s">
        <v>1689</v>
      </c>
      <c r="AA526" s="2">
        <v>1</v>
      </c>
      <c r="AB526" s="2" t="s">
        <v>941</v>
      </c>
      <c r="AC526" s="2" t="s">
        <v>1319</v>
      </c>
      <c r="AD526" s="2" t="s">
        <v>1870</v>
      </c>
      <c r="AE526" s="2">
        <v>40</v>
      </c>
      <c r="AF526" s="2">
        <v>20</v>
      </c>
      <c r="AG526" s="2">
        <v>30</v>
      </c>
      <c r="AH526" s="2" t="s">
        <v>1075</v>
      </c>
      <c r="AI526" s="2" t="s">
        <v>1869</v>
      </c>
    </row>
    <row r="527" spans="1:35" x14ac:dyDescent="0.3">
      <c r="A527" s="85">
        <v>526</v>
      </c>
      <c r="B527" s="19" t="str">
        <f>'FST imm. duration'!B527</f>
        <v>LU et al.</v>
      </c>
      <c r="C527" s="2" t="str">
        <f>'FST imm. duration'!E527</f>
        <v>Figure1-b</v>
      </c>
      <c r="D527" s="4">
        <f>'FST imm. duration'!D527</f>
        <v>1</v>
      </c>
      <c r="E527" s="4">
        <f>'FST imm. duration'!C527</f>
        <v>2014</v>
      </c>
      <c r="F527" s="2" t="s">
        <v>923</v>
      </c>
      <c r="G527" s="2" t="s">
        <v>954</v>
      </c>
      <c r="H527" s="2" t="s">
        <v>1188</v>
      </c>
      <c r="I527" s="2" t="s">
        <v>943</v>
      </c>
      <c r="J527" s="2" t="s">
        <v>943</v>
      </c>
      <c r="K527" s="2" t="s">
        <v>1169</v>
      </c>
      <c r="L527" s="2" t="s">
        <v>1871</v>
      </c>
      <c r="M527" s="2" t="s">
        <v>943</v>
      </c>
      <c r="N527" s="2" t="s">
        <v>943</v>
      </c>
      <c r="O527" s="80" t="s">
        <v>1930</v>
      </c>
      <c r="P527" s="2" t="s">
        <v>1713</v>
      </c>
      <c r="Q527" s="2" t="s">
        <v>1954</v>
      </c>
      <c r="R527" s="2" t="s">
        <v>1101</v>
      </c>
      <c r="S527" s="2" t="s">
        <v>929</v>
      </c>
      <c r="T527" s="2" t="s">
        <v>1151</v>
      </c>
      <c r="U527" s="2">
        <v>10</v>
      </c>
      <c r="V527" s="2" t="s">
        <v>2082</v>
      </c>
      <c r="W527" s="2">
        <v>1</v>
      </c>
      <c r="X527" s="2" t="s">
        <v>930</v>
      </c>
      <c r="Y527" s="2">
        <v>1</v>
      </c>
      <c r="Z527" s="2">
        <v>1</v>
      </c>
      <c r="AA527" s="2">
        <v>1</v>
      </c>
      <c r="AB527" s="2" t="s">
        <v>947</v>
      </c>
      <c r="AC527" s="2" t="s">
        <v>943</v>
      </c>
      <c r="AD527" s="2" t="s">
        <v>1872</v>
      </c>
      <c r="AE527" s="2">
        <v>25</v>
      </c>
      <c r="AF527" s="2">
        <v>10</v>
      </c>
      <c r="AG527" s="2">
        <v>10</v>
      </c>
      <c r="AH527" s="2" t="s">
        <v>1964</v>
      </c>
      <c r="AI527" s="2" t="s">
        <v>961</v>
      </c>
    </row>
    <row r="528" spans="1:35" x14ac:dyDescent="0.3">
      <c r="A528" s="85">
        <v>527</v>
      </c>
      <c r="B528" s="19" t="str">
        <f>'FST imm. duration'!B528</f>
        <v>PYTKA et al.</v>
      </c>
      <c r="C528" s="2" t="str">
        <f>'FST imm. duration'!E528</f>
        <v>Figure3-c</v>
      </c>
      <c r="D528" s="4">
        <f>'FST imm. duration'!D528</f>
        <v>1</v>
      </c>
      <c r="E528" s="4">
        <f>'FST imm. duration'!C528</f>
        <v>2017</v>
      </c>
      <c r="F528" s="2" t="s">
        <v>923</v>
      </c>
      <c r="G528" s="2" t="s">
        <v>954</v>
      </c>
      <c r="H528" s="2" t="s">
        <v>1599</v>
      </c>
      <c r="I528" s="2" t="s">
        <v>943</v>
      </c>
      <c r="J528" s="2" t="s">
        <v>943</v>
      </c>
      <c r="K528" s="2" t="s">
        <v>1600</v>
      </c>
      <c r="L528" s="2" t="s">
        <v>1874</v>
      </c>
      <c r="M528" s="2" t="s">
        <v>2079</v>
      </c>
      <c r="N528" s="2">
        <v>15</v>
      </c>
      <c r="O528" s="80" t="s">
        <v>1930</v>
      </c>
      <c r="P528" s="2" t="s">
        <v>1713</v>
      </c>
      <c r="Q528" s="2" t="s">
        <v>943</v>
      </c>
      <c r="R528" s="2" t="s">
        <v>1101</v>
      </c>
      <c r="S528" s="2" t="s">
        <v>928</v>
      </c>
      <c r="T528" s="2" t="s">
        <v>1150</v>
      </c>
      <c r="U528" s="2">
        <v>10</v>
      </c>
      <c r="V528" s="2" t="s">
        <v>2082</v>
      </c>
      <c r="W528" s="2">
        <v>21</v>
      </c>
      <c r="X528" s="2" t="s">
        <v>930</v>
      </c>
      <c r="Y528" s="2">
        <v>1</v>
      </c>
      <c r="Z528" s="2">
        <v>1</v>
      </c>
      <c r="AA528" s="2">
        <v>1</v>
      </c>
      <c r="AB528" s="2" t="s">
        <v>947</v>
      </c>
      <c r="AC528" s="2" t="s">
        <v>921</v>
      </c>
      <c r="AD528" s="2" t="s">
        <v>1875</v>
      </c>
      <c r="AE528" s="2">
        <v>25</v>
      </c>
      <c r="AF528" s="2">
        <v>10</v>
      </c>
      <c r="AG528" s="2">
        <v>10</v>
      </c>
      <c r="AH528" s="2" t="s">
        <v>1483</v>
      </c>
      <c r="AI528" s="2" t="s">
        <v>1873</v>
      </c>
    </row>
    <row r="529" spans="1:36" x14ac:dyDescent="0.3">
      <c r="A529" s="85">
        <v>528</v>
      </c>
      <c r="B529" s="19" t="str">
        <f>'FST imm. duration'!B529</f>
        <v>SANMUKHANI et al.</v>
      </c>
      <c r="C529" s="2" t="str">
        <f>'FST imm. duration'!E529</f>
        <v>Table1</v>
      </c>
      <c r="D529" s="4">
        <f>'FST imm. duration'!D529</f>
        <v>1</v>
      </c>
      <c r="E529" s="4">
        <f>'FST imm. duration'!C529</f>
        <v>2011</v>
      </c>
      <c r="F529" s="2" t="s">
        <v>936</v>
      </c>
      <c r="G529" s="2" t="s">
        <v>954</v>
      </c>
      <c r="H529" s="2" t="s">
        <v>951</v>
      </c>
      <c r="I529" s="2" t="s">
        <v>943</v>
      </c>
      <c r="J529" s="2" t="s">
        <v>943</v>
      </c>
      <c r="K529" s="2" t="s">
        <v>1876</v>
      </c>
      <c r="L529" s="2" t="s">
        <v>1877</v>
      </c>
      <c r="M529" s="2" t="s">
        <v>943</v>
      </c>
      <c r="N529" s="2" t="s">
        <v>943</v>
      </c>
      <c r="O529" s="80" t="s">
        <v>1937</v>
      </c>
      <c r="P529" s="2" t="s">
        <v>1936</v>
      </c>
      <c r="Q529" s="2" t="s">
        <v>943</v>
      </c>
      <c r="R529" s="2" t="s">
        <v>1101</v>
      </c>
      <c r="S529" s="2" t="s">
        <v>928</v>
      </c>
      <c r="T529" s="2" t="s">
        <v>1150</v>
      </c>
      <c r="U529" s="2">
        <v>20</v>
      </c>
      <c r="V529" s="2" t="s">
        <v>2082</v>
      </c>
      <c r="W529" s="2">
        <v>1</v>
      </c>
      <c r="X529" s="2" t="s">
        <v>982</v>
      </c>
      <c r="Y529" s="2">
        <v>3</v>
      </c>
      <c r="Z529" s="2">
        <v>1</v>
      </c>
      <c r="AA529" s="2">
        <v>0</v>
      </c>
      <c r="AB529" s="2" t="s">
        <v>1878</v>
      </c>
      <c r="AC529" s="2" t="s">
        <v>1740</v>
      </c>
      <c r="AD529" s="2" t="s">
        <v>1879</v>
      </c>
      <c r="AE529" s="2">
        <v>40</v>
      </c>
      <c r="AF529" s="2">
        <v>15</v>
      </c>
      <c r="AG529" s="2">
        <v>15</v>
      </c>
      <c r="AH529" s="2" t="s">
        <v>1939</v>
      </c>
      <c r="AI529" s="2" t="s">
        <v>943</v>
      </c>
      <c r="AJ529" s="85" t="s">
        <v>1378</v>
      </c>
    </row>
    <row r="530" spans="1:36" x14ac:dyDescent="0.3">
      <c r="A530" s="85">
        <v>529</v>
      </c>
      <c r="B530" s="19" t="str">
        <f>'FST imm. duration'!B530</f>
        <v>SANMUKHANI et al.</v>
      </c>
      <c r="C530" s="2" t="str">
        <f>'FST imm. duration'!E530</f>
        <v>Table1</v>
      </c>
      <c r="D530" s="4">
        <f>'FST imm. duration'!D530</f>
        <v>2</v>
      </c>
      <c r="E530" s="4">
        <f>'FST imm. duration'!C530</f>
        <v>2011</v>
      </c>
      <c r="F530" s="2" t="s">
        <v>936</v>
      </c>
      <c r="G530" s="2" t="s">
        <v>954</v>
      </c>
      <c r="H530" s="2" t="s">
        <v>951</v>
      </c>
      <c r="I530" s="2" t="s">
        <v>943</v>
      </c>
      <c r="J530" s="2" t="s">
        <v>943</v>
      </c>
      <c r="K530" s="2" t="s">
        <v>1876</v>
      </c>
      <c r="L530" s="2" t="s">
        <v>1877</v>
      </c>
      <c r="M530" s="2" t="s">
        <v>943</v>
      </c>
      <c r="N530" s="2" t="s">
        <v>943</v>
      </c>
      <c r="O530" s="80" t="s">
        <v>1937</v>
      </c>
      <c r="P530" s="2" t="s">
        <v>1936</v>
      </c>
      <c r="Q530" s="2" t="s">
        <v>943</v>
      </c>
      <c r="R530" s="2" t="s">
        <v>1101</v>
      </c>
      <c r="S530" s="2" t="s">
        <v>945</v>
      </c>
      <c r="T530" s="2" t="s">
        <v>1151</v>
      </c>
      <c r="U530" s="2">
        <v>15</v>
      </c>
      <c r="V530" s="2" t="s">
        <v>2082</v>
      </c>
      <c r="W530" s="2">
        <v>1</v>
      </c>
      <c r="X530" s="2" t="s">
        <v>982</v>
      </c>
      <c r="Y530" s="2">
        <v>3</v>
      </c>
      <c r="Z530" s="2">
        <v>1</v>
      </c>
      <c r="AA530" s="2">
        <v>0</v>
      </c>
      <c r="AB530" s="2" t="s">
        <v>1878</v>
      </c>
      <c r="AC530" s="2" t="s">
        <v>1740</v>
      </c>
      <c r="AD530" s="2" t="s">
        <v>1879</v>
      </c>
      <c r="AE530" s="2">
        <v>40</v>
      </c>
      <c r="AF530" s="2">
        <v>15</v>
      </c>
      <c r="AG530" s="2">
        <v>15</v>
      </c>
      <c r="AH530" s="2" t="s">
        <v>1939</v>
      </c>
      <c r="AI530" s="2" t="s">
        <v>943</v>
      </c>
      <c r="AJ530" s="85" t="s">
        <v>1378</v>
      </c>
    </row>
    <row r="531" spans="1:36" x14ac:dyDescent="0.3">
      <c r="A531" s="85">
        <v>530</v>
      </c>
      <c r="B531" s="19" t="str">
        <f>'FST imm. duration'!B531</f>
        <v>SU et al.</v>
      </c>
      <c r="C531" s="2" t="str">
        <f>'FST imm. duration'!E531</f>
        <v>Table3</v>
      </c>
      <c r="D531" s="4">
        <f>'FST imm. duration'!D531</f>
        <v>1</v>
      </c>
      <c r="E531" s="4">
        <f>'FST imm. duration'!C531</f>
        <v>2013</v>
      </c>
      <c r="F531" s="2" t="s">
        <v>965</v>
      </c>
      <c r="G531" s="2" t="s">
        <v>954</v>
      </c>
      <c r="H531" s="2" t="s">
        <v>1188</v>
      </c>
      <c r="I531" s="2">
        <v>56</v>
      </c>
      <c r="J531" s="2" t="s">
        <v>943</v>
      </c>
      <c r="K531" s="2" t="s">
        <v>943</v>
      </c>
      <c r="L531" s="2" t="s">
        <v>1880</v>
      </c>
      <c r="M531" s="2" t="s">
        <v>943</v>
      </c>
      <c r="N531" s="2">
        <v>8</v>
      </c>
      <c r="O531" s="80" t="s">
        <v>1937</v>
      </c>
      <c r="P531" s="2" t="s">
        <v>1964</v>
      </c>
      <c r="Q531" s="2" t="s">
        <v>943</v>
      </c>
      <c r="R531" s="2" t="s">
        <v>1101</v>
      </c>
      <c r="S531" s="2" t="s">
        <v>945</v>
      </c>
      <c r="T531" s="2" t="s">
        <v>1151</v>
      </c>
      <c r="U531" s="2">
        <v>5</v>
      </c>
      <c r="V531" s="2" t="s">
        <v>2082</v>
      </c>
      <c r="W531" s="2">
        <v>1</v>
      </c>
      <c r="X531" s="2" t="s">
        <v>930</v>
      </c>
      <c r="Y531" s="2">
        <v>1</v>
      </c>
      <c r="Z531" s="2">
        <v>0.5</v>
      </c>
      <c r="AA531" s="2">
        <v>0</v>
      </c>
      <c r="AB531" s="2" t="s">
        <v>947</v>
      </c>
      <c r="AC531" s="2" t="s">
        <v>1319</v>
      </c>
      <c r="AD531" s="2" t="s">
        <v>1881</v>
      </c>
      <c r="AE531" s="2">
        <v>25</v>
      </c>
      <c r="AF531" s="2">
        <v>10</v>
      </c>
      <c r="AG531" s="2">
        <v>12</v>
      </c>
      <c r="AH531" s="2">
        <v>24</v>
      </c>
      <c r="AI531" s="2" t="s">
        <v>943</v>
      </c>
      <c r="AJ531" s="85" t="s">
        <v>1753</v>
      </c>
    </row>
    <row r="532" spans="1:36" x14ac:dyDescent="0.3">
      <c r="A532" s="85">
        <v>531</v>
      </c>
      <c r="B532" s="19" t="str">
        <f>'FST imm. duration'!B532</f>
        <v>SU et al.</v>
      </c>
      <c r="C532" s="2" t="str">
        <f>'FST imm. duration'!E532</f>
        <v>Table3</v>
      </c>
      <c r="D532" s="4">
        <f>'FST imm. duration'!D532</f>
        <v>2</v>
      </c>
      <c r="E532" s="4">
        <f>'FST imm. duration'!C532</f>
        <v>2013</v>
      </c>
      <c r="F532" s="2" t="s">
        <v>965</v>
      </c>
      <c r="G532" s="2" t="s">
        <v>954</v>
      </c>
      <c r="H532" s="2" t="s">
        <v>1188</v>
      </c>
      <c r="I532" s="2">
        <v>56</v>
      </c>
      <c r="J532" s="2" t="s">
        <v>943</v>
      </c>
      <c r="K532" s="2" t="s">
        <v>943</v>
      </c>
      <c r="L532" s="2" t="s">
        <v>1880</v>
      </c>
      <c r="M532" s="2" t="s">
        <v>943</v>
      </c>
      <c r="N532" s="2">
        <v>8</v>
      </c>
      <c r="O532" s="80" t="s">
        <v>1937</v>
      </c>
      <c r="P532" s="2" t="s">
        <v>1964</v>
      </c>
      <c r="Q532" s="2" t="s">
        <v>943</v>
      </c>
      <c r="R532" s="2" t="s">
        <v>1101</v>
      </c>
      <c r="S532" s="2" t="s">
        <v>945</v>
      </c>
      <c r="T532" s="2" t="s">
        <v>1151</v>
      </c>
      <c r="U532" s="2">
        <v>10</v>
      </c>
      <c r="V532" s="2" t="s">
        <v>2082</v>
      </c>
      <c r="W532" s="2">
        <v>1</v>
      </c>
      <c r="X532" s="2" t="s">
        <v>930</v>
      </c>
      <c r="Y532" s="2">
        <v>1</v>
      </c>
      <c r="Z532" s="2">
        <v>0.5</v>
      </c>
      <c r="AA532" s="2">
        <v>0</v>
      </c>
      <c r="AB532" s="2" t="s">
        <v>947</v>
      </c>
      <c r="AC532" s="2" t="s">
        <v>1319</v>
      </c>
      <c r="AD532" s="2" t="s">
        <v>1881</v>
      </c>
      <c r="AE532" s="2">
        <v>25</v>
      </c>
      <c r="AF532" s="2">
        <v>10</v>
      </c>
      <c r="AG532" s="2">
        <v>12</v>
      </c>
      <c r="AH532" s="2">
        <v>24</v>
      </c>
      <c r="AI532" s="2" t="s">
        <v>943</v>
      </c>
      <c r="AJ532" s="85" t="s">
        <v>1753</v>
      </c>
    </row>
    <row r="533" spans="1:36" x14ac:dyDescent="0.3">
      <c r="A533" s="85">
        <v>532</v>
      </c>
      <c r="B533" s="19" t="str">
        <f>'FST imm. duration'!B533</f>
        <v>SU et al.</v>
      </c>
      <c r="C533" s="2" t="str">
        <f>'FST imm. duration'!E533</f>
        <v>Table3</v>
      </c>
      <c r="D533" s="4">
        <f>'FST imm. duration'!D533</f>
        <v>3</v>
      </c>
      <c r="E533" s="4">
        <f>'FST imm. duration'!C533</f>
        <v>2013</v>
      </c>
      <c r="F533" s="2" t="s">
        <v>965</v>
      </c>
      <c r="G533" s="2" t="s">
        <v>954</v>
      </c>
      <c r="H533" s="2" t="s">
        <v>1188</v>
      </c>
      <c r="I533" s="2">
        <v>56</v>
      </c>
      <c r="J533" s="2" t="s">
        <v>943</v>
      </c>
      <c r="K533" s="2" t="s">
        <v>943</v>
      </c>
      <c r="L533" s="2" t="s">
        <v>1880</v>
      </c>
      <c r="M533" s="2" t="s">
        <v>943</v>
      </c>
      <c r="N533" s="2">
        <v>8</v>
      </c>
      <c r="O533" s="80" t="s">
        <v>1937</v>
      </c>
      <c r="P533" s="2" t="s">
        <v>1964</v>
      </c>
      <c r="Q533" s="2" t="s">
        <v>943</v>
      </c>
      <c r="R533" s="2" t="s">
        <v>1101</v>
      </c>
      <c r="S533" s="2" t="s">
        <v>945</v>
      </c>
      <c r="T533" s="2" t="s">
        <v>1151</v>
      </c>
      <c r="U533" s="2">
        <v>20</v>
      </c>
      <c r="V533" s="2" t="s">
        <v>2082</v>
      </c>
      <c r="W533" s="2">
        <v>1</v>
      </c>
      <c r="X533" s="2" t="s">
        <v>930</v>
      </c>
      <c r="Y533" s="2">
        <v>1</v>
      </c>
      <c r="Z533" s="2">
        <v>0.5</v>
      </c>
      <c r="AA533" s="2">
        <v>0</v>
      </c>
      <c r="AB533" s="2" t="s">
        <v>947</v>
      </c>
      <c r="AC533" s="2" t="s">
        <v>1319</v>
      </c>
      <c r="AD533" s="2" t="s">
        <v>1881</v>
      </c>
      <c r="AE533" s="2">
        <v>25</v>
      </c>
      <c r="AF533" s="2">
        <v>10</v>
      </c>
      <c r="AG533" s="2">
        <v>12</v>
      </c>
      <c r="AH533" s="2">
        <v>24</v>
      </c>
      <c r="AI533" s="2" t="s">
        <v>943</v>
      </c>
      <c r="AJ533" s="85" t="s">
        <v>1753</v>
      </c>
    </row>
    <row r="534" spans="1:36" x14ac:dyDescent="0.3">
      <c r="A534" s="85">
        <v>533</v>
      </c>
      <c r="B534" s="19" t="str">
        <f>'FST imm. duration'!B534</f>
        <v>SU et al.</v>
      </c>
      <c r="C534" s="2" t="str">
        <f>'FST imm. duration'!E534</f>
        <v>Table3</v>
      </c>
      <c r="D534" s="4">
        <f>'FST imm. duration'!D534</f>
        <v>4</v>
      </c>
      <c r="E534" s="4">
        <f>'FST imm. duration'!C534</f>
        <v>2013</v>
      </c>
      <c r="F534" s="2" t="s">
        <v>965</v>
      </c>
      <c r="G534" s="2" t="s">
        <v>954</v>
      </c>
      <c r="H534" s="2" t="s">
        <v>1188</v>
      </c>
      <c r="I534" s="2">
        <v>56</v>
      </c>
      <c r="J534" s="2" t="s">
        <v>943</v>
      </c>
      <c r="K534" s="2" t="s">
        <v>943</v>
      </c>
      <c r="L534" s="2" t="s">
        <v>1880</v>
      </c>
      <c r="M534" s="2" t="s">
        <v>943</v>
      </c>
      <c r="N534" s="2">
        <v>8</v>
      </c>
      <c r="O534" s="80" t="s">
        <v>1937</v>
      </c>
      <c r="P534" s="2" t="s">
        <v>1964</v>
      </c>
      <c r="Q534" s="2" t="s">
        <v>943</v>
      </c>
      <c r="R534" s="2" t="s">
        <v>1101</v>
      </c>
      <c r="S534" s="2" t="s">
        <v>962</v>
      </c>
      <c r="T534" s="2" t="s">
        <v>1150</v>
      </c>
      <c r="U534" s="2">
        <v>2.5</v>
      </c>
      <c r="V534" s="2" t="s">
        <v>2082</v>
      </c>
      <c r="W534" s="2">
        <v>1</v>
      </c>
      <c r="X534" s="2" t="s">
        <v>930</v>
      </c>
      <c r="Y534" s="2">
        <v>1</v>
      </c>
      <c r="Z534" s="2">
        <v>0.5</v>
      </c>
      <c r="AA534" s="2">
        <v>0</v>
      </c>
      <c r="AB534" s="2" t="s">
        <v>947</v>
      </c>
      <c r="AC534" s="2" t="s">
        <v>1319</v>
      </c>
      <c r="AD534" s="2" t="s">
        <v>1881</v>
      </c>
      <c r="AE534" s="2">
        <v>25</v>
      </c>
      <c r="AF534" s="2">
        <v>10</v>
      </c>
      <c r="AG534" s="2">
        <v>12</v>
      </c>
      <c r="AH534" s="2">
        <v>24</v>
      </c>
      <c r="AI534" s="2" t="s">
        <v>943</v>
      </c>
      <c r="AJ534" s="85" t="s">
        <v>1753</v>
      </c>
    </row>
    <row r="535" spans="1:36" x14ac:dyDescent="0.3">
      <c r="A535" s="85">
        <v>534</v>
      </c>
      <c r="B535" s="19" t="str">
        <f>'FST imm. duration'!B535</f>
        <v>SU et al.</v>
      </c>
      <c r="C535" s="2" t="str">
        <f>'FST imm. duration'!E535</f>
        <v>Table3</v>
      </c>
      <c r="D535" s="4">
        <f>'FST imm. duration'!D535</f>
        <v>5</v>
      </c>
      <c r="E535" s="4">
        <f>'FST imm. duration'!C535</f>
        <v>2013</v>
      </c>
      <c r="F535" s="2" t="s">
        <v>965</v>
      </c>
      <c r="G535" s="2" t="s">
        <v>954</v>
      </c>
      <c r="H535" s="2" t="s">
        <v>1188</v>
      </c>
      <c r="I535" s="2">
        <v>56</v>
      </c>
      <c r="J535" s="2" t="s">
        <v>943</v>
      </c>
      <c r="K535" s="2" t="s">
        <v>943</v>
      </c>
      <c r="L535" s="2" t="s">
        <v>1880</v>
      </c>
      <c r="M535" s="2" t="s">
        <v>943</v>
      </c>
      <c r="N535" s="2">
        <v>8</v>
      </c>
      <c r="O535" s="80" t="s">
        <v>1937</v>
      </c>
      <c r="P535" s="2" t="s">
        <v>1964</v>
      </c>
      <c r="Q535" s="2" t="s">
        <v>943</v>
      </c>
      <c r="R535" s="2" t="s">
        <v>1101</v>
      </c>
      <c r="S535" s="2" t="s">
        <v>962</v>
      </c>
      <c r="T535" s="2" t="s">
        <v>1150</v>
      </c>
      <c r="U535" s="2">
        <v>5</v>
      </c>
      <c r="V535" s="2" t="s">
        <v>2082</v>
      </c>
      <c r="W535" s="2">
        <v>1</v>
      </c>
      <c r="X535" s="2" t="s">
        <v>930</v>
      </c>
      <c r="Y535" s="2">
        <v>1</v>
      </c>
      <c r="Z535" s="2">
        <v>0.5</v>
      </c>
      <c r="AA535" s="2">
        <v>0</v>
      </c>
      <c r="AB535" s="2" t="s">
        <v>947</v>
      </c>
      <c r="AC535" s="2" t="s">
        <v>1319</v>
      </c>
      <c r="AD535" s="2" t="s">
        <v>1881</v>
      </c>
      <c r="AE535" s="2">
        <v>25</v>
      </c>
      <c r="AF535" s="2">
        <v>10</v>
      </c>
      <c r="AG535" s="2">
        <v>12</v>
      </c>
      <c r="AH535" s="2">
        <v>24</v>
      </c>
      <c r="AI535" s="2" t="s">
        <v>943</v>
      </c>
      <c r="AJ535" s="85" t="s">
        <v>1753</v>
      </c>
    </row>
    <row r="536" spans="1:36" x14ac:dyDescent="0.3">
      <c r="A536" s="85">
        <v>535</v>
      </c>
      <c r="B536" s="19" t="str">
        <f>'FST imm. duration'!B536</f>
        <v>SU et al.</v>
      </c>
      <c r="C536" s="2" t="str">
        <f>'FST imm. duration'!E536</f>
        <v>Table3</v>
      </c>
      <c r="D536" s="4">
        <f>'FST imm. duration'!D536</f>
        <v>6</v>
      </c>
      <c r="E536" s="4">
        <f>'FST imm. duration'!C536</f>
        <v>2013</v>
      </c>
      <c r="F536" s="2" t="s">
        <v>965</v>
      </c>
      <c r="G536" s="2" t="s">
        <v>954</v>
      </c>
      <c r="H536" s="2" t="s">
        <v>1188</v>
      </c>
      <c r="I536" s="2">
        <v>56</v>
      </c>
      <c r="J536" s="2" t="s">
        <v>943</v>
      </c>
      <c r="K536" s="2" t="s">
        <v>943</v>
      </c>
      <c r="L536" s="2" t="s">
        <v>1880</v>
      </c>
      <c r="M536" s="2" t="s">
        <v>943</v>
      </c>
      <c r="N536" s="2">
        <v>8</v>
      </c>
      <c r="O536" s="80" t="s">
        <v>1937</v>
      </c>
      <c r="P536" s="2" t="s">
        <v>1964</v>
      </c>
      <c r="Q536" s="2" t="s">
        <v>943</v>
      </c>
      <c r="R536" s="2" t="s">
        <v>1101</v>
      </c>
      <c r="S536" s="2" t="s">
        <v>962</v>
      </c>
      <c r="T536" s="2" t="s">
        <v>1150</v>
      </c>
      <c r="U536" s="2">
        <v>10</v>
      </c>
      <c r="V536" s="2" t="s">
        <v>2082</v>
      </c>
      <c r="W536" s="2">
        <v>1</v>
      </c>
      <c r="X536" s="2" t="s">
        <v>930</v>
      </c>
      <c r="Y536" s="2">
        <v>1</v>
      </c>
      <c r="Z536" s="2">
        <v>0.5</v>
      </c>
      <c r="AA536" s="2">
        <v>0</v>
      </c>
      <c r="AB536" s="2" t="s">
        <v>947</v>
      </c>
      <c r="AC536" s="2" t="s">
        <v>1319</v>
      </c>
      <c r="AD536" s="2" t="s">
        <v>1881</v>
      </c>
      <c r="AE536" s="2">
        <v>25</v>
      </c>
      <c r="AF536" s="2">
        <v>10</v>
      </c>
      <c r="AG536" s="2">
        <v>12</v>
      </c>
      <c r="AH536" s="2">
        <v>24</v>
      </c>
      <c r="AI536" s="2" t="s">
        <v>943</v>
      </c>
      <c r="AJ536" s="85" t="s">
        <v>1753</v>
      </c>
    </row>
    <row r="537" spans="1:36" x14ac:dyDescent="0.3">
      <c r="A537" s="85">
        <v>536</v>
      </c>
      <c r="B537" s="19" t="str">
        <f>'FST imm. duration'!B537</f>
        <v>SU et al.</v>
      </c>
      <c r="C537" s="2" t="str">
        <f>'FST imm. duration'!E537</f>
        <v>Table3</v>
      </c>
      <c r="D537" s="4">
        <f>'FST imm. duration'!D537</f>
        <v>7</v>
      </c>
      <c r="E537" s="4">
        <f>'FST imm. duration'!C537</f>
        <v>2013</v>
      </c>
      <c r="F537" s="2" t="s">
        <v>965</v>
      </c>
      <c r="G537" s="2" t="s">
        <v>954</v>
      </c>
      <c r="H537" s="2" t="s">
        <v>1188</v>
      </c>
      <c r="I537" s="2">
        <v>56</v>
      </c>
      <c r="J537" s="2" t="s">
        <v>943</v>
      </c>
      <c r="K537" s="2" t="s">
        <v>943</v>
      </c>
      <c r="L537" s="2" t="s">
        <v>1880</v>
      </c>
      <c r="M537" s="2" t="s">
        <v>943</v>
      </c>
      <c r="N537" s="2">
        <v>8</v>
      </c>
      <c r="O537" s="80" t="s">
        <v>1937</v>
      </c>
      <c r="P537" s="2" t="s">
        <v>1964</v>
      </c>
      <c r="Q537" s="2" t="s">
        <v>943</v>
      </c>
      <c r="R537" s="2" t="s">
        <v>1101</v>
      </c>
      <c r="S537" s="2" t="s">
        <v>945</v>
      </c>
      <c r="T537" s="2" t="s">
        <v>1151</v>
      </c>
      <c r="U537" s="2">
        <v>5</v>
      </c>
      <c r="V537" s="2" t="s">
        <v>2082</v>
      </c>
      <c r="W537" s="2">
        <v>1</v>
      </c>
      <c r="X537" s="2" t="s">
        <v>930</v>
      </c>
      <c r="Y537" s="2">
        <v>1</v>
      </c>
      <c r="Z537" s="2">
        <v>0.5</v>
      </c>
      <c r="AA537" s="2">
        <v>0</v>
      </c>
      <c r="AB537" s="2" t="s">
        <v>1027</v>
      </c>
      <c r="AC537" s="2" t="s">
        <v>1319</v>
      </c>
      <c r="AD537" s="2" t="s">
        <v>1881</v>
      </c>
      <c r="AE537" s="2">
        <v>25</v>
      </c>
      <c r="AF537" s="2">
        <v>10</v>
      </c>
      <c r="AG537" s="2">
        <v>12</v>
      </c>
      <c r="AH537" s="2">
        <v>24</v>
      </c>
      <c r="AI537" s="2" t="s">
        <v>943</v>
      </c>
      <c r="AJ537" s="85" t="s">
        <v>1754</v>
      </c>
    </row>
    <row r="538" spans="1:36" x14ac:dyDescent="0.3">
      <c r="A538" s="85">
        <v>537</v>
      </c>
      <c r="B538" s="19" t="str">
        <f>'FST imm. duration'!B538</f>
        <v>SU et al.</v>
      </c>
      <c r="C538" s="2" t="str">
        <f>'FST imm. duration'!E538</f>
        <v>Table3</v>
      </c>
      <c r="D538" s="4">
        <f>'FST imm. duration'!D538</f>
        <v>8</v>
      </c>
      <c r="E538" s="4">
        <f>'FST imm. duration'!C538</f>
        <v>2013</v>
      </c>
      <c r="F538" s="2" t="s">
        <v>965</v>
      </c>
      <c r="G538" s="2" t="s">
        <v>954</v>
      </c>
      <c r="H538" s="2" t="s">
        <v>1188</v>
      </c>
      <c r="I538" s="2">
        <v>56</v>
      </c>
      <c r="J538" s="2" t="s">
        <v>943</v>
      </c>
      <c r="K538" s="2" t="s">
        <v>943</v>
      </c>
      <c r="L538" s="2" t="s">
        <v>1880</v>
      </c>
      <c r="M538" s="2" t="s">
        <v>943</v>
      </c>
      <c r="N538" s="2">
        <v>8</v>
      </c>
      <c r="O538" s="80" t="s">
        <v>1937</v>
      </c>
      <c r="P538" s="2" t="s">
        <v>1964</v>
      </c>
      <c r="Q538" s="2" t="s">
        <v>943</v>
      </c>
      <c r="R538" s="2" t="s">
        <v>1101</v>
      </c>
      <c r="S538" s="2" t="s">
        <v>945</v>
      </c>
      <c r="T538" s="2" t="s">
        <v>1151</v>
      </c>
      <c r="U538" s="2">
        <v>10</v>
      </c>
      <c r="V538" s="2" t="s">
        <v>2082</v>
      </c>
      <c r="W538" s="2">
        <v>1</v>
      </c>
      <c r="X538" s="2" t="s">
        <v>930</v>
      </c>
      <c r="Y538" s="2">
        <v>1</v>
      </c>
      <c r="Z538" s="2">
        <v>0.5</v>
      </c>
      <c r="AA538" s="2">
        <v>0</v>
      </c>
      <c r="AB538" s="2" t="s">
        <v>1027</v>
      </c>
      <c r="AC538" s="2" t="s">
        <v>1319</v>
      </c>
      <c r="AD538" s="2" t="s">
        <v>1881</v>
      </c>
      <c r="AE538" s="2">
        <v>25</v>
      </c>
      <c r="AF538" s="2">
        <v>10</v>
      </c>
      <c r="AG538" s="2">
        <v>12</v>
      </c>
      <c r="AH538" s="2">
        <v>24</v>
      </c>
      <c r="AI538" s="2" t="s">
        <v>943</v>
      </c>
      <c r="AJ538" s="85" t="s">
        <v>1754</v>
      </c>
    </row>
    <row r="539" spans="1:36" x14ac:dyDescent="0.3">
      <c r="A539" s="85">
        <v>538</v>
      </c>
      <c r="B539" s="19" t="str">
        <f>'FST imm. duration'!B539</f>
        <v>SU et al.</v>
      </c>
      <c r="C539" s="2" t="str">
        <f>'FST imm. duration'!E539</f>
        <v>Table3</v>
      </c>
      <c r="D539" s="4">
        <f>'FST imm. duration'!D539</f>
        <v>9</v>
      </c>
      <c r="E539" s="4">
        <f>'FST imm. duration'!C539</f>
        <v>2013</v>
      </c>
      <c r="F539" s="2" t="s">
        <v>965</v>
      </c>
      <c r="G539" s="2" t="s">
        <v>954</v>
      </c>
      <c r="H539" s="2" t="s">
        <v>1188</v>
      </c>
      <c r="I539" s="2">
        <v>56</v>
      </c>
      <c r="J539" s="2" t="s">
        <v>943</v>
      </c>
      <c r="K539" s="2" t="s">
        <v>943</v>
      </c>
      <c r="L539" s="2" t="s">
        <v>1880</v>
      </c>
      <c r="M539" s="2" t="s">
        <v>943</v>
      </c>
      <c r="N539" s="2">
        <v>8</v>
      </c>
      <c r="O539" s="80" t="s">
        <v>1937</v>
      </c>
      <c r="P539" s="2" t="s">
        <v>1964</v>
      </c>
      <c r="Q539" s="2" t="s">
        <v>943</v>
      </c>
      <c r="R539" s="2" t="s">
        <v>1101</v>
      </c>
      <c r="S539" s="2" t="s">
        <v>945</v>
      </c>
      <c r="T539" s="2" t="s">
        <v>1151</v>
      </c>
      <c r="U539" s="2">
        <v>20</v>
      </c>
      <c r="V539" s="2" t="s">
        <v>2082</v>
      </c>
      <c r="W539" s="2">
        <v>1</v>
      </c>
      <c r="X539" s="2" t="s">
        <v>930</v>
      </c>
      <c r="Y539" s="2">
        <v>1</v>
      </c>
      <c r="Z539" s="2">
        <v>0.5</v>
      </c>
      <c r="AA539" s="2">
        <v>0</v>
      </c>
      <c r="AB539" s="2" t="s">
        <v>1027</v>
      </c>
      <c r="AC539" s="2" t="s">
        <v>1319</v>
      </c>
      <c r="AD539" s="2" t="s">
        <v>1881</v>
      </c>
      <c r="AE539" s="2">
        <v>25</v>
      </c>
      <c r="AF539" s="2">
        <v>10</v>
      </c>
      <c r="AG539" s="2">
        <v>12</v>
      </c>
      <c r="AH539" s="2">
        <v>24</v>
      </c>
      <c r="AI539" s="2" t="s">
        <v>943</v>
      </c>
      <c r="AJ539" s="85" t="s">
        <v>1754</v>
      </c>
    </row>
    <row r="540" spans="1:36" x14ac:dyDescent="0.3">
      <c r="A540" s="85">
        <v>539</v>
      </c>
      <c r="B540" s="19" t="str">
        <f>'FST imm. duration'!B540</f>
        <v>SU et al.</v>
      </c>
      <c r="C540" s="2" t="str">
        <f>'FST imm. duration'!E540</f>
        <v>Table3</v>
      </c>
      <c r="D540" s="4">
        <f>'FST imm. duration'!D540</f>
        <v>10</v>
      </c>
      <c r="E540" s="4">
        <f>'FST imm. duration'!C540</f>
        <v>2013</v>
      </c>
      <c r="F540" s="2" t="s">
        <v>965</v>
      </c>
      <c r="G540" s="2" t="s">
        <v>954</v>
      </c>
      <c r="H540" s="2" t="s">
        <v>1188</v>
      </c>
      <c r="I540" s="2">
        <v>56</v>
      </c>
      <c r="J540" s="2" t="s">
        <v>943</v>
      </c>
      <c r="K540" s="2" t="s">
        <v>943</v>
      </c>
      <c r="L540" s="2" t="s">
        <v>1880</v>
      </c>
      <c r="M540" s="2" t="s">
        <v>943</v>
      </c>
      <c r="N540" s="2">
        <v>8</v>
      </c>
      <c r="O540" s="80" t="s">
        <v>1937</v>
      </c>
      <c r="P540" s="2" t="s">
        <v>1964</v>
      </c>
      <c r="Q540" s="2" t="s">
        <v>943</v>
      </c>
      <c r="R540" s="2" t="s">
        <v>1101</v>
      </c>
      <c r="S540" s="2" t="s">
        <v>962</v>
      </c>
      <c r="T540" s="2" t="s">
        <v>1150</v>
      </c>
      <c r="U540" s="2">
        <v>2.5</v>
      </c>
      <c r="V540" s="2" t="s">
        <v>2082</v>
      </c>
      <c r="W540" s="2">
        <v>1</v>
      </c>
      <c r="X540" s="2" t="s">
        <v>930</v>
      </c>
      <c r="Y540" s="2">
        <v>1</v>
      </c>
      <c r="Z540" s="2">
        <v>0.5</v>
      </c>
      <c r="AA540" s="2">
        <v>0</v>
      </c>
      <c r="AB540" s="2" t="s">
        <v>1027</v>
      </c>
      <c r="AC540" s="2" t="s">
        <v>1319</v>
      </c>
      <c r="AD540" s="2" t="s">
        <v>1881</v>
      </c>
      <c r="AE540" s="2">
        <v>25</v>
      </c>
      <c r="AF540" s="2">
        <v>10</v>
      </c>
      <c r="AG540" s="2">
        <v>12</v>
      </c>
      <c r="AH540" s="2">
        <v>24</v>
      </c>
      <c r="AI540" s="2" t="s">
        <v>943</v>
      </c>
      <c r="AJ540" s="85" t="s">
        <v>1754</v>
      </c>
    </row>
    <row r="541" spans="1:36" x14ac:dyDescent="0.3">
      <c r="A541" s="85">
        <v>540</v>
      </c>
      <c r="B541" s="19" t="str">
        <f>'FST imm. duration'!B541</f>
        <v>SU et al.</v>
      </c>
      <c r="C541" s="2" t="str">
        <f>'FST imm. duration'!E541</f>
        <v>Table3</v>
      </c>
      <c r="D541" s="4">
        <f>'FST imm. duration'!D541</f>
        <v>11</v>
      </c>
      <c r="E541" s="4">
        <f>'FST imm. duration'!C541</f>
        <v>2013</v>
      </c>
      <c r="F541" s="2" t="s">
        <v>965</v>
      </c>
      <c r="G541" s="2" t="s">
        <v>954</v>
      </c>
      <c r="H541" s="2" t="s">
        <v>1188</v>
      </c>
      <c r="I541" s="2">
        <v>56</v>
      </c>
      <c r="J541" s="2" t="s">
        <v>943</v>
      </c>
      <c r="K541" s="2" t="s">
        <v>943</v>
      </c>
      <c r="L541" s="2" t="s">
        <v>1880</v>
      </c>
      <c r="M541" s="2" t="s">
        <v>943</v>
      </c>
      <c r="N541" s="2">
        <v>8</v>
      </c>
      <c r="O541" s="80" t="s">
        <v>1937</v>
      </c>
      <c r="P541" s="2" t="s">
        <v>1964</v>
      </c>
      <c r="Q541" s="2" t="s">
        <v>943</v>
      </c>
      <c r="R541" s="2" t="s">
        <v>1101</v>
      </c>
      <c r="S541" s="2" t="s">
        <v>962</v>
      </c>
      <c r="T541" s="2" t="s">
        <v>1150</v>
      </c>
      <c r="U541" s="2">
        <v>5</v>
      </c>
      <c r="V541" s="2" t="s">
        <v>2082</v>
      </c>
      <c r="W541" s="2">
        <v>1</v>
      </c>
      <c r="X541" s="2" t="s">
        <v>930</v>
      </c>
      <c r="Y541" s="2">
        <v>1</v>
      </c>
      <c r="Z541" s="2">
        <v>0.5</v>
      </c>
      <c r="AA541" s="2">
        <v>0</v>
      </c>
      <c r="AB541" s="2" t="s">
        <v>1027</v>
      </c>
      <c r="AC541" s="2" t="s">
        <v>1319</v>
      </c>
      <c r="AD541" s="2" t="s">
        <v>1881</v>
      </c>
      <c r="AE541" s="2">
        <v>25</v>
      </c>
      <c r="AF541" s="2">
        <v>10</v>
      </c>
      <c r="AG541" s="2">
        <v>12</v>
      </c>
      <c r="AH541" s="2">
        <v>24</v>
      </c>
      <c r="AI541" s="2" t="s">
        <v>943</v>
      </c>
      <c r="AJ541" s="85" t="s">
        <v>1754</v>
      </c>
    </row>
    <row r="542" spans="1:36" x14ac:dyDescent="0.3">
      <c r="A542" s="85">
        <v>541</v>
      </c>
      <c r="B542" s="19" t="str">
        <f>'FST imm. duration'!B542</f>
        <v>SU et al.</v>
      </c>
      <c r="C542" s="2" t="str">
        <f>'FST imm. duration'!E542</f>
        <v>Table3</v>
      </c>
      <c r="D542" s="4">
        <f>'FST imm. duration'!D542</f>
        <v>12</v>
      </c>
      <c r="E542" s="4">
        <f>'FST imm. duration'!C542</f>
        <v>2013</v>
      </c>
      <c r="F542" s="2" t="s">
        <v>965</v>
      </c>
      <c r="G542" s="2" t="s">
        <v>954</v>
      </c>
      <c r="H542" s="2" t="s">
        <v>1188</v>
      </c>
      <c r="I542" s="2">
        <v>56</v>
      </c>
      <c r="J542" s="2" t="s">
        <v>943</v>
      </c>
      <c r="K542" s="2" t="s">
        <v>943</v>
      </c>
      <c r="L542" s="2" t="s">
        <v>1880</v>
      </c>
      <c r="M542" s="2" t="s">
        <v>943</v>
      </c>
      <c r="N542" s="2">
        <v>8</v>
      </c>
      <c r="O542" s="80" t="s">
        <v>1937</v>
      </c>
      <c r="P542" s="2" t="s">
        <v>1964</v>
      </c>
      <c r="Q542" s="2" t="s">
        <v>943</v>
      </c>
      <c r="R542" s="2" t="s">
        <v>1101</v>
      </c>
      <c r="S542" s="2" t="s">
        <v>962</v>
      </c>
      <c r="T542" s="2" t="s">
        <v>1150</v>
      </c>
      <c r="U542" s="2">
        <v>10</v>
      </c>
      <c r="V542" s="2" t="s">
        <v>2082</v>
      </c>
      <c r="W542" s="2">
        <v>1</v>
      </c>
      <c r="X542" s="2" t="s">
        <v>930</v>
      </c>
      <c r="Y542" s="2">
        <v>1</v>
      </c>
      <c r="Z542" s="2">
        <v>0.5</v>
      </c>
      <c r="AA542" s="2">
        <v>0</v>
      </c>
      <c r="AB542" s="2" t="s">
        <v>1027</v>
      </c>
      <c r="AC542" s="2" t="s">
        <v>1319</v>
      </c>
      <c r="AD542" s="2" t="s">
        <v>1881</v>
      </c>
      <c r="AE542" s="2">
        <v>25</v>
      </c>
      <c r="AF542" s="2">
        <v>10</v>
      </c>
      <c r="AG542" s="2">
        <v>12</v>
      </c>
      <c r="AH542" s="2">
        <v>24</v>
      </c>
      <c r="AI542" s="2" t="s">
        <v>943</v>
      </c>
      <c r="AJ542" s="85" t="s">
        <v>1754</v>
      </c>
    </row>
    <row r="543" spans="1:36" x14ac:dyDescent="0.3">
      <c r="A543" s="85">
        <v>542</v>
      </c>
      <c r="B543" s="19" t="str">
        <f>'FST imm. duration'!B543</f>
        <v>TATARCZYNSKA et al.</v>
      </c>
      <c r="C543" s="2" t="str">
        <f>'FST imm. duration'!E543</f>
        <v>Table1</v>
      </c>
      <c r="D543" s="4">
        <f>'FST imm. duration'!D543</f>
        <v>1</v>
      </c>
      <c r="E543" s="4">
        <f>'FST imm. duration'!C543</f>
        <v>2002</v>
      </c>
      <c r="F543" s="2" t="s">
        <v>923</v>
      </c>
      <c r="G543" s="2" t="s">
        <v>953</v>
      </c>
      <c r="H543" s="2" t="s">
        <v>952</v>
      </c>
      <c r="I543" s="2" t="s">
        <v>943</v>
      </c>
      <c r="J543" s="2" t="s">
        <v>943</v>
      </c>
      <c r="K543" s="2" t="s">
        <v>1882</v>
      </c>
      <c r="L543" s="2" t="s">
        <v>1883</v>
      </c>
      <c r="M543" s="2" t="s">
        <v>2023</v>
      </c>
      <c r="N543" s="2">
        <v>8</v>
      </c>
      <c r="O543" s="80" t="s">
        <v>2024</v>
      </c>
      <c r="P543" s="2" t="s">
        <v>1970</v>
      </c>
      <c r="Q543" s="2" t="s">
        <v>943</v>
      </c>
      <c r="R543" s="2" t="s">
        <v>1101</v>
      </c>
      <c r="S543" s="2" t="s">
        <v>962</v>
      </c>
      <c r="T543" s="2" t="s">
        <v>1150</v>
      </c>
      <c r="U543" s="2">
        <v>10</v>
      </c>
      <c r="V543" s="2" t="s">
        <v>2082</v>
      </c>
      <c r="W543" s="2">
        <v>1</v>
      </c>
      <c r="X543" s="2" t="s">
        <v>930</v>
      </c>
      <c r="Y543" s="2">
        <v>1</v>
      </c>
      <c r="Z543" s="2">
        <v>1</v>
      </c>
      <c r="AA543" s="2">
        <v>0</v>
      </c>
      <c r="AB543" s="2" t="s">
        <v>922</v>
      </c>
      <c r="AC543" s="2" t="s">
        <v>943</v>
      </c>
      <c r="AD543" s="2" t="s">
        <v>1884</v>
      </c>
      <c r="AE543" s="2">
        <v>40</v>
      </c>
      <c r="AF543" s="2">
        <v>18</v>
      </c>
      <c r="AG543" s="2">
        <v>15</v>
      </c>
      <c r="AH543" s="2">
        <v>25</v>
      </c>
      <c r="AI543" s="2" t="s">
        <v>40</v>
      </c>
    </row>
    <row r="544" spans="1:36" x14ac:dyDescent="0.3">
      <c r="A544" s="85">
        <v>543</v>
      </c>
      <c r="B544" s="19" t="str">
        <f>'FST imm. duration'!B544</f>
        <v>TATARCZYNSKA et al.</v>
      </c>
      <c r="C544" s="2" t="str">
        <f>'FST imm. duration'!E544</f>
        <v>Table1</v>
      </c>
      <c r="D544" s="4">
        <f>'FST imm. duration'!D544</f>
        <v>2</v>
      </c>
      <c r="E544" s="4">
        <f>'FST imm. duration'!C544</f>
        <v>2002</v>
      </c>
      <c r="F544" s="2" t="s">
        <v>923</v>
      </c>
      <c r="G544" s="2" t="s">
        <v>953</v>
      </c>
      <c r="H544" s="2" t="s">
        <v>952</v>
      </c>
      <c r="I544" s="2" t="s">
        <v>943</v>
      </c>
      <c r="J544" s="2" t="s">
        <v>943</v>
      </c>
      <c r="K544" s="2" t="s">
        <v>1882</v>
      </c>
      <c r="L544" s="2" t="s">
        <v>1883</v>
      </c>
      <c r="M544" s="2" t="s">
        <v>2023</v>
      </c>
      <c r="N544" s="2">
        <v>8</v>
      </c>
      <c r="O544" s="80" t="s">
        <v>2024</v>
      </c>
      <c r="P544" s="2" t="s">
        <v>1970</v>
      </c>
      <c r="Q544" s="2" t="s">
        <v>943</v>
      </c>
      <c r="R544" s="2" t="s">
        <v>1101</v>
      </c>
      <c r="S544" s="2" t="s">
        <v>962</v>
      </c>
      <c r="T544" s="2" t="s">
        <v>1150</v>
      </c>
      <c r="U544" s="2">
        <v>20</v>
      </c>
      <c r="V544" s="2" t="s">
        <v>2082</v>
      </c>
      <c r="W544" s="2">
        <v>1</v>
      </c>
      <c r="X544" s="2" t="s">
        <v>930</v>
      </c>
      <c r="Y544" s="2">
        <v>1</v>
      </c>
      <c r="Z544" s="2">
        <v>1</v>
      </c>
      <c r="AA544" s="2">
        <v>0</v>
      </c>
      <c r="AB544" s="2" t="s">
        <v>922</v>
      </c>
      <c r="AC544" s="2" t="s">
        <v>943</v>
      </c>
      <c r="AD544" s="2" t="s">
        <v>1884</v>
      </c>
      <c r="AE544" s="2">
        <v>40</v>
      </c>
      <c r="AF544" s="2">
        <v>18</v>
      </c>
      <c r="AG544" s="2">
        <v>15</v>
      </c>
      <c r="AH544" s="2">
        <v>25</v>
      </c>
      <c r="AI544" s="2" t="s">
        <v>40</v>
      </c>
    </row>
    <row r="545" spans="1:35" x14ac:dyDescent="0.3">
      <c r="A545" s="85">
        <v>544</v>
      </c>
      <c r="B545" s="19" t="str">
        <f>'FST imm. duration'!B545</f>
        <v>TATARCZYNSKA et al.</v>
      </c>
      <c r="C545" s="2" t="str">
        <f>'FST imm. duration'!E545</f>
        <v>Table1</v>
      </c>
      <c r="D545" s="4">
        <f>'FST imm. duration'!D545</f>
        <v>3</v>
      </c>
      <c r="E545" s="4">
        <f>'FST imm. duration'!C545</f>
        <v>2002</v>
      </c>
      <c r="F545" s="2" t="s">
        <v>923</v>
      </c>
      <c r="G545" s="2" t="s">
        <v>953</v>
      </c>
      <c r="H545" s="2" t="s">
        <v>952</v>
      </c>
      <c r="I545" s="2" t="s">
        <v>943</v>
      </c>
      <c r="J545" s="2" t="s">
        <v>943</v>
      </c>
      <c r="K545" s="2" t="s">
        <v>1882</v>
      </c>
      <c r="L545" s="2" t="s">
        <v>1883</v>
      </c>
      <c r="M545" s="2" t="s">
        <v>2023</v>
      </c>
      <c r="N545" s="2">
        <v>8</v>
      </c>
      <c r="O545" s="80" t="s">
        <v>2024</v>
      </c>
      <c r="P545" s="2" t="s">
        <v>1970</v>
      </c>
      <c r="Q545" s="2" t="s">
        <v>943</v>
      </c>
      <c r="R545" s="2" t="s">
        <v>1101</v>
      </c>
      <c r="S545" s="2" t="s">
        <v>928</v>
      </c>
      <c r="T545" s="2" t="s">
        <v>1150</v>
      </c>
      <c r="U545" s="2">
        <v>10</v>
      </c>
      <c r="V545" s="2" t="s">
        <v>2082</v>
      </c>
      <c r="W545" s="2">
        <v>1</v>
      </c>
      <c r="X545" s="2" t="s">
        <v>930</v>
      </c>
      <c r="Y545" s="2">
        <v>1</v>
      </c>
      <c r="Z545" s="2">
        <v>1</v>
      </c>
      <c r="AA545" s="2">
        <v>0</v>
      </c>
      <c r="AB545" s="2" t="s">
        <v>922</v>
      </c>
      <c r="AC545" s="2" t="s">
        <v>943</v>
      </c>
      <c r="AD545" s="2" t="s">
        <v>1884</v>
      </c>
      <c r="AE545" s="2">
        <v>40</v>
      </c>
      <c r="AF545" s="2">
        <v>18</v>
      </c>
      <c r="AG545" s="2">
        <v>15</v>
      </c>
      <c r="AH545" s="2">
        <v>25</v>
      </c>
      <c r="AI545" s="2" t="s">
        <v>40</v>
      </c>
    </row>
    <row r="546" spans="1:35" x14ac:dyDescent="0.3">
      <c r="A546" s="85">
        <v>545</v>
      </c>
      <c r="B546" s="19" t="str">
        <f>'FST imm. duration'!B546</f>
        <v>TATARCZYNSKA et al.</v>
      </c>
      <c r="C546" s="2" t="str">
        <f>'FST imm. duration'!E546</f>
        <v>Table1</v>
      </c>
      <c r="D546" s="4">
        <f>'FST imm. duration'!D546</f>
        <v>4</v>
      </c>
      <c r="E546" s="4">
        <f>'FST imm. duration'!C546</f>
        <v>2002</v>
      </c>
      <c r="F546" s="2" t="s">
        <v>923</v>
      </c>
      <c r="G546" s="2" t="s">
        <v>953</v>
      </c>
      <c r="H546" s="2" t="s">
        <v>952</v>
      </c>
      <c r="I546" s="2" t="s">
        <v>943</v>
      </c>
      <c r="J546" s="2" t="s">
        <v>943</v>
      </c>
      <c r="K546" s="2" t="s">
        <v>1882</v>
      </c>
      <c r="L546" s="2" t="s">
        <v>1883</v>
      </c>
      <c r="M546" s="2" t="s">
        <v>2023</v>
      </c>
      <c r="N546" s="2">
        <v>8</v>
      </c>
      <c r="O546" s="80" t="s">
        <v>2024</v>
      </c>
      <c r="P546" s="2" t="s">
        <v>1970</v>
      </c>
      <c r="Q546" s="2" t="s">
        <v>943</v>
      </c>
      <c r="R546" s="2" t="s">
        <v>1101</v>
      </c>
      <c r="S546" s="2" t="s">
        <v>928</v>
      </c>
      <c r="T546" s="2" t="s">
        <v>1150</v>
      </c>
      <c r="U546" s="2">
        <v>20</v>
      </c>
      <c r="V546" s="2" t="s">
        <v>2082</v>
      </c>
      <c r="W546" s="2">
        <v>1</v>
      </c>
      <c r="X546" s="2" t="s">
        <v>930</v>
      </c>
      <c r="Y546" s="2">
        <v>1</v>
      </c>
      <c r="Z546" s="2">
        <v>1</v>
      </c>
      <c r="AA546" s="2">
        <v>0</v>
      </c>
      <c r="AB546" s="2" t="s">
        <v>922</v>
      </c>
      <c r="AC546" s="2" t="s">
        <v>943</v>
      </c>
      <c r="AD546" s="2" t="s">
        <v>1884</v>
      </c>
      <c r="AE546" s="2">
        <v>40</v>
      </c>
      <c r="AF546" s="2">
        <v>18</v>
      </c>
      <c r="AG546" s="2">
        <v>15</v>
      </c>
      <c r="AH546" s="2">
        <v>25</v>
      </c>
      <c r="AI546" s="2" t="s">
        <v>40</v>
      </c>
    </row>
    <row r="547" spans="1:35" x14ac:dyDescent="0.3">
      <c r="A547" s="85">
        <v>546</v>
      </c>
      <c r="B547" s="19" t="str">
        <f>'FST imm. duration'!B547</f>
        <v>TATARCZYNSKA et al.</v>
      </c>
      <c r="C547" s="2" t="str">
        <f>'FST imm. duration'!E547</f>
        <v>Table2</v>
      </c>
      <c r="D547" s="4">
        <f>'FST imm. duration'!D547</f>
        <v>5</v>
      </c>
      <c r="E547" s="4">
        <f>'FST imm. duration'!C547</f>
        <v>2002</v>
      </c>
      <c r="F547" s="2" t="s">
        <v>923</v>
      </c>
      <c r="G547" s="2" t="s">
        <v>953</v>
      </c>
      <c r="H547" s="2" t="s">
        <v>952</v>
      </c>
      <c r="I547" s="2" t="s">
        <v>943</v>
      </c>
      <c r="J547" s="2" t="s">
        <v>943</v>
      </c>
      <c r="K547" s="2" t="s">
        <v>1882</v>
      </c>
      <c r="L547" s="2" t="s">
        <v>1883</v>
      </c>
      <c r="M547" s="2" t="s">
        <v>2023</v>
      </c>
      <c r="N547" s="2">
        <v>8</v>
      </c>
      <c r="O547" s="80" t="s">
        <v>2024</v>
      </c>
      <c r="P547" s="2" t="s">
        <v>1970</v>
      </c>
      <c r="Q547" s="2" t="s">
        <v>943</v>
      </c>
      <c r="R547" s="2" t="s">
        <v>1101</v>
      </c>
      <c r="S547" s="2" t="s">
        <v>962</v>
      </c>
      <c r="T547" s="2" t="s">
        <v>1150</v>
      </c>
      <c r="U547" s="2">
        <v>20</v>
      </c>
      <c r="V547" s="2" t="s">
        <v>2082</v>
      </c>
      <c r="W547" s="2">
        <v>1</v>
      </c>
      <c r="X547" s="2" t="s">
        <v>930</v>
      </c>
      <c r="Y547" s="2">
        <v>1</v>
      </c>
      <c r="Z547" s="2">
        <v>1</v>
      </c>
      <c r="AA547" s="2">
        <v>0</v>
      </c>
      <c r="AB547" s="2" t="s">
        <v>922</v>
      </c>
      <c r="AC547" s="2" t="s">
        <v>943</v>
      </c>
      <c r="AD547" s="2" t="s">
        <v>1884</v>
      </c>
      <c r="AE547" s="2">
        <v>40</v>
      </c>
      <c r="AF547" s="2">
        <v>18</v>
      </c>
      <c r="AG547" s="2">
        <v>15</v>
      </c>
      <c r="AH547" s="2">
        <v>25</v>
      </c>
      <c r="AI547" s="2" t="s">
        <v>40</v>
      </c>
    </row>
    <row r="548" spans="1:35" x14ac:dyDescent="0.3">
      <c r="A548" s="85">
        <v>547</v>
      </c>
      <c r="B548" s="19" t="str">
        <f>'FST imm. duration'!B548</f>
        <v>TATARCZYNSKA et al.</v>
      </c>
      <c r="C548" s="2" t="str">
        <f>'FST imm. duration'!E548</f>
        <v>Table2</v>
      </c>
      <c r="D548" s="4">
        <f>'FST imm. duration'!D548</f>
        <v>6</v>
      </c>
      <c r="E548" s="4">
        <f>'FST imm. duration'!C548</f>
        <v>2002</v>
      </c>
      <c r="F548" s="2" t="s">
        <v>923</v>
      </c>
      <c r="G548" s="2" t="s">
        <v>953</v>
      </c>
      <c r="H548" s="2" t="s">
        <v>952</v>
      </c>
      <c r="I548" s="2" t="s">
        <v>943</v>
      </c>
      <c r="J548" s="2" t="s">
        <v>943</v>
      </c>
      <c r="K548" s="2" t="s">
        <v>1882</v>
      </c>
      <c r="L548" s="2" t="s">
        <v>1883</v>
      </c>
      <c r="M548" s="2" t="s">
        <v>2023</v>
      </c>
      <c r="N548" s="2">
        <v>8</v>
      </c>
      <c r="O548" s="80" t="s">
        <v>2024</v>
      </c>
      <c r="P548" s="2" t="s">
        <v>1970</v>
      </c>
      <c r="Q548" s="2" t="s">
        <v>943</v>
      </c>
      <c r="R548" s="2" t="s">
        <v>1101</v>
      </c>
      <c r="S548" s="2" t="s">
        <v>962</v>
      </c>
      <c r="T548" s="2" t="s">
        <v>1150</v>
      </c>
      <c r="U548" s="2">
        <v>20</v>
      </c>
      <c r="V548" s="2" t="s">
        <v>2082</v>
      </c>
      <c r="W548" s="2">
        <v>1</v>
      </c>
      <c r="X548" s="2" t="s">
        <v>930</v>
      </c>
      <c r="Y548" s="2">
        <v>1</v>
      </c>
      <c r="Z548" s="2">
        <v>1</v>
      </c>
      <c r="AA548" s="2">
        <v>0</v>
      </c>
      <c r="AB548" s="2" t="s">
        <v>922</v>
      </c>
      <c r="AC548" s="2" t="s">
        <v>943</v>
      </c>
      <c r="AD548" s="2" t="s">
        <v>1884</v>
      </c>
      <c r="AE548" s="2">
        <v>40</v>
      </c>
      <c r="AF548" s="2">
        <v>18</v>
      </c>
      <c r="AG548" s="2">
        <v>15</v>
      </c>
      <c r="AH548" s="2">
        <v>25</v>
      </c>
      <c r="AI548" s="2" t="s">
        <v>40</v>
      </c>
    </row>
    <row r="549" spans="1:35" x14ac:dyDescent="0.3">
      <c r="A549" s="85">
        <v>548</v>
      </c>
      <c r="B549" s="19" t="str">
        <f>'FST imm. duration'!B549</f>
        <v>TATARCZYNSKA et al.</v>
      </c>
      <c r="C549" s="2" t="str">
        <f>'FST imm. duration'!E549</f>
        <v>Table2</v>
      </c>
      <c r="D549" s="4">
        <f>'FST imm. duration'!D549</f>
        <v>7</v>
      </c>
      <c r="E549" s="4">
        <f>'FST imm. duration'!C549</f>
        <v>2002</v>
      </c>
      <c r="F549" s="2" t="s">
        <v>923</v>
      </c>
      <c r="G549" s="2" t="s">
        <v>953</v>
      </c>
      <c r="H549" s="2" t="s">
        <v>952</v>
      </c>
      <c r="I549" s="2" t="s">
        <v>943</v>
      </c>
      <c r="J549" s="2" t="s">
        <v>943</v>
      </c>
      <c r="K549" s="2" t="s">
        <v>1882</v>
      </c>
      <c r="L549" s="2" t="s">
        <v>1883</v>
      </c>
      <c r="M549" s="2" t="s">
        <v>2023</v>
      </c>
      <c r="N549" s="2">
        <v>8</v>
      </c>
      <c r="O549" s="80" t="s">
        <v>2024</v>
      </c>
      <c r="P549" s="2" t="s">
        <v>1970</v>
      </c>
      <c r="Q549" s="2" t="s">
        <v>943</v>
      </c>
      <c r="R549" s="2" t="s">
        <v>1101</v>
      </c>
      <c r="S549" s="2" t="s">
        <v>962</v>
      </c>
      <c r="T549" s="2" t="s">
        <v>1150</v>
      </c>
      <c r="U549" s="2">
        <v>20</v>
      </c>
      <c r="V549" s="2" t="s">
        <v>2082</v>
      </c>
      <c r="W549" s="2">
        <v>1</v>
      </c>
      <c r="X549" s="2" t="s">
        <v>930</v>
      </c>
      <c r="Y549" s="2">
        <v>1</v>
      </c>
      <c r="Z549" s="2">
        <v>1</v>
      </c>
      <c r="AA549" s="2">
        <v>0</v>
      </c>
      <c r="AB549" s="2" t="s">
        <v>922</v>
      </c>
      <c r="AC549" s="2" t="s">
        <v>943</v>
      </c>
      <c r="AD549" s="2" t="s">
        <v>1884</v>
      </c>
      <c r="AE549" s="2">
        <v>40</v>
      </c>
      <c r="AF549" s="2">
        <v>18</v>
      </c>
      <c r="AG549" s="2">
        <v>15</v>
      </c>
      <c r="AH549" s="2">
        <v>25</v>
      </c>
      <c r="AI549" s="2" t="s">
        <v>40</v>
      </c>
    </row>
    <row r="550" spans="1:35" x14ac:dyDescent="0.3">
      <c r="A550" s="85">
        <v>549</v>
      </c>
      <c r="B550" s="19" t="str">
        <f>'FST imm. duration'!B550</f>
        <v>TATARCZYNSKA et al.</v>
      </c>
      <c r="C550" s="2" t="str">
        <f>'FST imm. duration'!E550</f>
        <v>Table3</v>
      </c>
      <c r="D550" s="4">
        <f>'FST imm. duration'!D550</f>
        <v>8</v>
      </c>
      <c r="E550" s="4">
        <f>'FST imm. duration'!C550</f>
        <v>2002</v>
      </c>
      <c r="F550" s="2" t="s">
        <v>923</v>
      </c>
      <c r="G550" s="2" t="s">
        <v>953</v>
      </c>
      <c r="H550" s="2" t="s">
        <v>952</v>
      </c>
      <c r="I550" s="2" t="s">
        <v>943</v>
      </c>
      <c r="J550" s="2" t="s">
        <v>943</v>
      </c>
      <c r="K550" s="2" t="s">
        <v>1882</v>
      </c>
      <c r="L550" s="2" t="s">
        <v>1883</v>
      </c>
      <c r="M550" s="2" t="s">
        <v>2023</v>
      </c>
      <c r="N550" s="2">
        <v>8</v>
      </c>
      <c r="O550" s="80" t="s">
        <v>2024</v>
      </c>
      <c r="P550" s="2" t="s">
        <v>1970</v>
      </c>
      <c r="Q550" s="2" t="s">
        <v>943</v>
      </c>
      <c r="R550" s="2" t="s">
        <v>1101</v>
      </c>
      <c r="S550" s="2" t="s">
        <v>928</v>
      </c>
      <c r="T550" s="2" t="s">
        <v>1150</v>
      </c>
      <c r="U550" s="2">
        <v>20</v>
      </c>
      <c r="V550" s="2" t="s">
        <v>2082</v>
      </c>
      <c r="W550" s="2">
        <v>1</v>
      </c>
      <c r="X550" s="2" t="s">
        <v>930</v>
      </c>
      <c r="Y550" s="2">
        <v>1</v>
      </c>
      <c r="Z550" s="2">
        <v>1</v>
      </c>
      <c r="AA550" s="2">
        <v>0</v>
      </c>
      <c r="AB550" s="2" t="s">
        <v>922</v>
      </c>
      <c r="AC550" s="2" t="s">
        <v>943</v>
      </c>
      <c r="AD550" s="2" t="s">
        <v>1884</v>
      </c>
      <c r="AE550" s="2">
        <v>40</v>
      </c>
      <c r="AF550" s="2">
        <v>18</v>
      </c>
      <c r="AG550" s="2">
        <v>15</v>
      </c>
      <c r="AH550" s="2">
        <v>25</v>
      </c>
      <c r="AI550" s="2" t="s">
        <v>40</v>
      </c>
    </row>
    <row r="551" spans="1:35" x14ac:dyDescent="0.3">
      <c r="A551" s="85">
        <v>550</v>
      </c>
      <c r="B551" s="19" t="str">
        <f>'FST imm. duration'!B551</f>
        <v>TATARCZYNSKA et al.</v>
      </c>
      <c r="C551" s="2" t="str">
        <f>'FST imm. duration'!E551</f>
        <v>Table3</v>
      </c>
      <c r="D551" s="4">
        <f>'FST imm. duration'!D551</f>
        <v>9</v>
      </c>
      <c r="E551" s="4">
        <f>'FST imm. duration'!C551</f>
        <v>2002</v>
      </c>
      <c r="F551" s="2" t="s">
        <v>923</v>
      </c>
      <c r="G551" s="2" t="s">
        <v>953</v>
      </c>
      <c r="H551" s="2" t="s">
        <v>952</v>
      </c>
      <c r="I551" s="2" t="s">
        <v>943</v>
      </c>
      <c r="J551" s="2" t="s">
        <v>943</v>
      </c>
      <c r="K551" s="2" t="s">
        <v>1882</v>
      </c>
      <c r="L551" s="2" t="s">
        <v>1883</v>
      </c>
      <c r="M551" s="2" t="s">
        <v>2023</v>
      </c>
      <c r="N551" s="2">
        <v>8</v>
      </c>
      <c r="O551" s="80" t="s">
        <v>2024</v>
      </c>
      <c r="P551" s="2" t="s">
        <v>1970</v>
      </c>
      <c r="Q551" s="2" t="s">
        <v>943</v>
      </c>
      <c r="R551" s="2" t="s">
        <v>1101</v>
      </c>
      <c r="S551" s="2" t="s">
        <v>928</v>
      </c>
      <c r="T551" s="2" t="s">
        <v>1150</v>
      </c>
      <c r="U551" s="2">
        <v>20</v>
      </c>
      <c r="V551" s="2" t="s">
        <v>2082</v>
      </c>
      <c r="W551" s="2">
        <v>1</v>
      </c>
      <c r="X551" s="2" t="s">
        <v>930</v>
      </c>
      <c r="Y551" s="2">
        <v>1</v>
      </c>
      <c r="Z551" s="2">
        <v>1</v>
      </c>
      <c r="AA551" s="2">
        <v>0</v>
      </c>
      <c r="AB551" s="2" t="s">
        <v>922</v>
      </c>
      <c r="AC551" s="2" t="s">
        <v>943</v>
      </c>
      <c r="AD551" s="2" t="s">
        <v>1884</v>
      </c>
      <c r="AE551" s="2">
        <v>40</v>
      </c>
      <c r="AF551" s="2">
        <v>18</v>
      </c>
      <c r="AG551" s="2">
        <v>15</v>
      </c>
      <c r="AH551" s="2">
        <v>25</v>
      </c>
      <c r="AI551" s="2" t="s">
        <v>40</v>
      </c>
    </row>
    <row r="552" spans="1:35" x14ac:dyDescent="0.3">
      <c r="A552" s="85">
        <v>551</v>
      </c>
      <c r="B552" s="19" t="str">
        <f>'FST imm. duration'!B552</f>
        <v>TATARCZYNSKA et al.</v>
      </c>
      <c r="C552" s="2" t="str">
        <f>'FST imm. duration'!E552</f>
        <v>Table3</v>
      </c>
      <c r="D552" s="4">
        <f>'FST imm. duration'!D552</f>
        <v>10</v>
      </c>
      <c r="E552" s="4">
        <f>'FST imm. duration'!C552</f>
        <v>2002</v>
      </c>
      <c r="F552" s="2" t="s">
        <v>923</v>
      </c>
      <c r="G552" s="2" t="s">
        <v>953</v>
      </c>
      <c r="H552" s="2" t="s">
        <v>952</v>
      </c>
      <c r="I552" s="2" t="s">
        <v>943</v>
      </c>
      <c r="J552" s="2" t="s">
        <v>943</v>
      </c>
      <c r="K552" s="2" t="s">
        <v>1882</v>
      </c>
      <c r="L552" s="2" t="s">
        <v>1883</v>
      </c>
      <c r="M552" s="2" t="s">
        <v>2023</v>
      </c>
      <c r="N552" s="2">
        <v>8</v>
      </c>
      <c r="O552" s="80" t="s">
        <v>2024</v>
      </c>
      <c r="P552" s="2" t="s">
        <v>1970</v>
      </c>
      <c r="Q552" s="2" t="s">
        <v>943</v>
      </c>
      <c r="R552" s="2" t="s">
        <v>1101</v>
      </c>
      <c r="S552" s="2" t="s">
        <v>928</v>
      </c>
      <c r="T552" s="2" t="s">
        <v>1150</v>
      </c>
      <c r="U552" s="2">
        <v>20</v>
      </c>
      <c r="V552" s="2" t="s">
        <v>2082</v>
      </c>
      <c r="W552" s="2">
        <v>1</v>
      </c>
      <c r="X552" s="2" t="s">
        <v>930</v>
      </c>
      <c r="Y552" s="2">
        <v>1</v>
      </c>
      <c r="Z552" s="2">
        <v>1</v>
      </c>
      <c r="AA552" s="2">
        <v>0</v>
      </c>
      <c r="AB552" s="2" t="s">
        <v>922</v>
      </c>
      <c r="AC552" s="2" t="s">
        <v>943</v>
      </c>
      <c r="AD552" s="2" t="s">
        <v>1884</v>
      </c>
      <c r="AE552" s="2">
        <v>40</v>
      </c>
      <c r="AF552" s="2">
        <v>18</v>
      </c>
      <c r="AG552" s="2">
        <v>15</v>
      </c>
      <c r="AH552" s="2">
        <v>25</v>
      </c>
      <c r="AI552" s="2" t="s">
        <v>40</v>
      </c>
    </row>
    <row r="553" spans="1:35" x14ac:dyDescent="0.3">
      <c r="A553" s="85">
        <v>552</v>
      </c>
      <c r="B553" s="19" t="str">
        <f>'FST imm. duration'!B553</f>
        <v>VERGURA et al.</v>
      </c>
      <c r="C553" s="2" t="str">
        <f>'FST imm. duration'!E553</f>
        <v>Text3.2.1</v>
      </c>
      <c r="D553" s="4">
        <f>'FST imm. duration'!D553</f>
        <v>1</v>
      </c>
      <c r="E553" s="4">
        <f>'FST imm. duration'!C553</f>
        <v>2008</v>
      </c>
      <c r="F553" s="2" t="s">
        <v>923</v>
      </c>
      <c r="G553" s="2" t="s">
        <v>954</v>
      </c>
      <c r="H553" s="2" t="s">
        <v>951</v>
      </c>
      <c r="I553" s="2" t="s">
        <v>943</v>
      </c>
      <c r="J553" s="2" t="s">
        <v>943</v>
      </c>
      <c r="K553" s="2" t="s">
        <v>1075</v>
      </c>
      <c r="L553" s="2" t="s">
        <v>1887</v>
      </c>
      <c r="M553" s="2" t="s">
        <v>943</v>
      </c>
      <c r="N553" s="80" t="s">
        <v>2032</v>
      </c>
      <c r="O553" s="80" t="s">
        <v>1930</v>
      </c>
      <c r="P553" s="2" t="s">
        <v>1938</v>
      </c>
      <c r="Q553" s="2" t="s">
        <v>2033</v>
      </c>
      <c r="R553" s="2" t="s">
        <v>1101</v>
      </c>
      <c r="S553" s="2" t="s">
        <v>929</v>
      </c>
      <c r="T553" s="2" t="s">
        <v>1151</v>
      </c>
      <c r="U553" s="2">
        <v>30</v>
      </c>
      <c r="V553" s="2" t="s">
        <v>2082</v>
      </c>
      <c r="W553" s="2">
        <v>1</v>
      </c>
      <c r="X553" s="2" t="s">
        <v>930</v>
      </c>
      <c r="Y553" s="2">
        <v>1</v>
      </c>
      <c r="Z553" s="2">
        <v>0.5</v>
      </c>
      <c r="AA553" s="2">
        <v>1</v>
      </c>
      <c r="AB553" s="2" t="s">
        <v>922</v>
      </c>
      <c r="AC553" s="2" t="s">
        <v>943</v>
      </c>
      <c r="AD553" s="2" t="s">
        <v>1888</v>
      </c>
      <c r="AE553" s="2">
        <v>18.5</v>
      </c>
      <c r="AF553" s="2">
        <v>12.5</v>
      </c>
      <c r="AG553" s="2">
        <v>13.5</v>
      </c>
      <c r="AH553" s="2" t="s">
        <v>1939</v>
      </c>
      <c r="AI553" s="2" t="s">
        <v>40</v>
      </c>
    </row>
    <row r="554" spans="1:35" x14ac:dyDescent="0.3">
      <c r="A554" s="85">
        <v>553</v>
      </c>
      <c r="B554" s="19" t="str">
        <f>'FST imm. duration'!B554</f>
        <v>VERGURA et al.</v>
      </c>
      <c r="C554" s="2" t="str">
        <f>'FST imm. duration'!E554</f>
        <v>Text3.2.2</v>
      </c>
      <c r="D554" s="4">
        <f>'FST imm. duration'!D554</f>
        <v>2</v>
      </c>
      <c r="E554" s="4">
        <f>'FST imm. duration'!C554</f>
        <v>2008</v>
      </c>
      <c r="F554" s="2" t="s">
        <v>923</v>
      </c>
      <c r="G554" s="2" t="s">
        <v>954</v>
      </c>
      <c r="H554" s="2" t="s">
        <v>951</v>
      </c>
      <c r="I554" s="2" t="s">
        <v>943</v>
      </c>
      <c r="J554" s="2" t="s">
        <v>943</v>
      </c>
      <c r="K554" s="2" t="s">
        <v>1075</v>
      </c>
      <c r="L554" s="2" t="s">
        <v>1887</v>
      </c>
      <c r="M554" s="2" t="s">
        <v>943</v>
      </c>
      <c r="N554" s="80" t="s">
        <v>2032</v>
      </c>
      <c r="O554" s="80" t="s">
        <v>1930</v>
      </c>
      <c r="P554" s="2" t="s">
        <v>1938</v>
      </c>
      <c r="Q554" s="2" t="s">
        <v>2033</v>
      </c>
      <c r="R554" s="2" t="s">
        <v>1101</v>
      </c>
      <c r="S554" s="2" t="s">
        <v>928</v>
      </c>
      <c r="T554" s="2" t="s">
        <v>1150</v>
      </c>
      <c r="U554" s="2">
        <v>30</v>
      </c>
      <c r="V554" s="2" t="s">
        <v>2082</v>
      </c>
      <c r="W554" s="2">
        <v>1</v>
      </c>
      <c r="X554" s="2" t="s">
        <v>930</v>
      </c>
      <c r="Y554" s="2">
        <v>1</v>
      </c>
      <c r="Z554" s="2">
        <v>0.5</v>
      </c>
      <c r="AA554" s="2">
        <v>1</v>
      </c>
      <c r="AB554" s="2" t="s">
        <v>922</v>
      </c>
      <c r="AC554" s="2" t="s">
        <v>943</v>
      </c>
      <c r="AD554" s="2" t="s">
        <v>1888</v>
      </c>
      <c r="AE554" s="2">
        <v>18.5</v>
      </c>
      <c r="AF554" s="2">
        <v>12.5</v>
      </c>
      <c r="AG554" s="2">
        <v>13.5</v>
      </c>
      <c r="AH554" s="2" t="s">
        <v>1939</v>
      </c>
      <c r="AI554" s="2" t="s">
        <v>40</v>
      </c>
    </row>
    <row r="555" spans="1:35" x14ac:dyDescent="0.3">
      <c r="A555" s="85">
        <v>554</v>
      </c>
      <c r="B555" s="19" t="str">
        <f>'FST imm. duration'!B555</f>
        <v>VIOLLE et al.</v>
      </c>
      <c r="C555" s="2" t="str">
        <f>'FST imm. duration'!E555</f>
        <v>Figure1</v>
      </c>
      <c r="D555" s="4">
        <f>'FST imm. duration'!D555</f>
        <v>1</v>
      </c>
      <c r="E555" s="4">
        <f>'FST imm. duration'!C555</f>
        <v>2017</v>
      </c>
      <c r="F555" s="2" t="s">
        <v>923</v>
      </c>
      <c r="G555" s="2" t="s">
        <v>953</v>
      </c>
      <c r="H555" s="2" t="s">
        <v>952</v>
      </c>
      <c r="I555" s="2" t="s">
        <v>943</v>
      </c>
      <c r="J555" s="2" t="s">
        <v>943</v>
      </c>
      <c r="K555" s="2" t="s">
        <v>1898</v>
      </c>
      <c r="L555" s="2" t="s">
        <v>1897</v>
      </c>
      <c r="M555" s="2" t="s">
        <v>2080</v>
      </c>
      <c r="N555" s="80" t="s">
        <v>2034</v>
      </c>
      <c r="O555" s="80" t="s">
        <v>2026</v>
      </c>
      <c r="P555" s="2" t="s">
        <v>1713</v>
      </c>
      <c r="Q555" s="2" t="s">
        <v>1966</v>
      </c>
      <c r="R555" s="2" t="s">
        <v>1101</v>
      </c>
      <c r="S555" s="2" t="s">
        <v>945</v>
      </c>
      <c r="T555" s="2" t="s">
        <v>1151</v>
      </c>
      <c r="U555" s="2">
        <v>10</v>
      </c>
      <c r="V555" s="2" t="s">
        <v>2082</v>
      </c>
      <c r="W555" s="2">
        <v>14</v>
      </c>
      <c r="X555" s="2" t="s">
        <v>971</v>
      </c>
      <c r="Y555" s="2" t="s">
        <v>1900</v>
      </c>
      <c r="Z555" s="2">
        <v>1</v>
      </c>
      <c r="AA555" s="2">
        <v>1</v>
      </c>
      <c r="AB555" s="2" t="s">
        <v>922</v>
      </c>
      <c r="AC555" s="2" t="s">
        <v>921</v>
      </c>
      <c r="AD555" s="2" t="s">
        <v>1899</v>
      </c>
      <c r="AE555" s="2">
        <v>50</v>
      </c>
      <c r="AF555" s="2">
        <v>20</v>
      </c>
      <c r="AG555" s="2">
        <v>30</v>
      </c>
      <c r="AH555" s="2">
        <v>25</v>
      </c>
      <c r="AI555" s="2" t="s">
        <v>40</v>
      </c>
    </row>
    <row r="556" spans="1:35" x14ac:dyDescent="0.3">
      <c r="A556" s="85">
        <v>555</v>
      </c>
      <c r="B556" s="19" t="str">
        <f>'FST imm. duration'!B556</f>
        <v>CAI et al.</v>
      </c>
      <c r="C556" s="2" t="str">
        <f>'FST imm. duration'!E556</f>
        <v>Figure3-c</v>
      </c>
      <c r="D556" s="4">
        <f>'FST imm. duration'!D556</f>
        <v>1</v>
      </c>
      <c r="E556" s="4">
        <f>'FST imm. duration'!C556</f>
        <v>2015</v>
      </c>
      <c r="F556" s="2" t="s">
        <v>923</v>
      </c>
      <c r="G556" s="2" t="s">
        <v>953</v>
      </c>
      <c r="H556" s="2" t="s">
        <v>1050</v>
      </c>
      <c r="I556" s="2" t="s">
        <v>943</v>
      </c>
      <c r="J556" s="2" t="s">
        <v>1171</v>
      </c>
      <c r="K556" s="2" t="s">
        <v>1905</v>
      </c>
      <c r="L556" s="2" t="s">
        <v>1906</v>
      </c>
      <c r="M556" s="2" t="s">
        <v>943</v>
      </c>
      <c r="N556" s="2" t="s">
        <v>943</v>
      </c>
      <c r="O556" s="80" t="s">
        <v>1930</v>
      </c>
      <c r="P556" s="2" t="s">
        <v>1107</v>
      </c>
      <c r="Q556" s="2" t="s">
        <v>1942</v>
      </c>
      <c r="R556" s="2" t="s">
        <v>1101</v>
      </c>
      <c r="S556" s="2" t="s">
        <v>928</v>
      </c>
      <c r="T556" s="2" t="s">
        <v>1150</v>
      </c>
      <c r="U556" s="2">
        <v>10</v>
      </c>
      <c r="V556" s="2" t="s">
        <v>2082</v>
      </c>
      <c r="W556" s="2">
        <v>14</v>
      </c>
      <c r="X556" s="2" t="s">
        <v>971</v>
      </c>
      <c r="Y556" s="2">
        <v>1</v>
      </c>
      <c r="Z556" s="2" t="s">
        <v>943</v>
      </c>
      <c r="AA556" s="2">
        <v>1</v>
      </c>
      <c r="AB556" s="2" t="s">
        <v>922</v>
      </c>
      <c r="AC556" s="2" t="s">
        <v>921</v>
      </c>
      <c r="AD556" s="2" t="s">
        <v>2019</v>
      </c>
      <c r="AE556" s="2">
        <v>60</v>
      </c>
      <c r="AF556" s="2">
        <v>25</v>
      </c>
      <c r="AG556" s="2">
        <v>30</v>
      </c>
      <c r="AH556" s="2" t="s">
        <v>1994</v>
      </c>
      <c r="AI556" s="2" t="s">
        <v>1667</v>
      </c>
    </row>
    <row r="557" spans="1:35" x14ac:dyDescent="0.3">
      <c r="A557" s="85">
        <v>556</v>
      </c>
      <c r="B557" s="19" t="str">
        <f>'FST imm. duration'!B557</f>
        <v>Li, Y et al.</v>
      </c>
      <c r="C557" s="2" t="str">
        <f>'FST imm. duration'!E557</f>
        <v>Figura3-b</v>
      </c>
      <c r="D557" s="4">
        <f>'FST imm. duration'!D557</f>
        <v>1</v>
      </c>
      <c r="E557" s="4">
        <f>'FST imm. duration'!C557</f>
        <v>2017</v>
      </c>
      <c r="F557" s="2" t="s">
        <v>923</v>
      </c>
      <c r="G557" s="2" t="s">
        <v>953</v>
      </c>
      <c r="H557" s="2" t="s">
        <v>952</v>
      </c>
      <c r="I557" s="2" t="s">
        <v>943</v>
      </c>
      <c r="J557" s="2" t="s">
        <v>1171</v>
      </c>
      <c r="K557" s="2" t="s">
        <v>2056</v>
      </c>
      <c r="L557" s="2" t="s">
        <v>2057</v>
      </c>
      <c r="M557" s="2" t="s">
        <v>943</v>
      </c>
      <c r="N557" s="2">
        <v>1</v>
      </c>
      <c r="O557" s="80" t="s">
        <v>1930</v>
      </c>
      <c r="P557" s="2" t="s">
        <v>1713</v>
      </c>
      <c r="Q557" s="2" t="s">
        <v>1942</v>
      </c>
      <c r="R557" s="2" t="s">
        <v>1101</v>
      </c>
      <c r="S557" s="2" t="s">
        <v>928</v>
      </c>
      <c r="T557" s="2" t="s">
        <v>1150</v>
      </c>
      <c r="U557" s="2">
        <v>3</v>
      </c>
      <c r="V557" s="2" t="s">
        <v>2082</v>
      </c>
      <c r="W557" s="2">
        <v>21</v>
      </c>
      <c r="X557" s="2" t="s">
        <v>971</v>
      </c>
      <c r="Y557" s="2">
        <v>1</v>
      </c>
      <c r="Z557" s="2" t="s">
        <v>943</v>
      </c>
      <c r="AA557" s="2">
        <v>0</v>
      </c>
      <c r="AB557" s="2" t="s">
        <v>922</v>
      </c>
      <c r="AC557" s="2" t="s">
        <v>943</v>
      </c>
      <c r="AD557" s="2" t="s">
        <v>2058</v>
      </c>
      <c r="AE557" s="2">
        <v>40</v>
      </c>
      <c r="AF557" s="2">
        <v>30</v>
      </c>
      <c r="AG557" s="2">
        <v>28</v>
      </c>
      <c r="AH557" s="2" t="s">
        <v>1939</v>
      </c>
      <c r="AI557" s="2" t="s">
        <v>1302</v>
      </c>
    </row>
    <row r="558" spans="1:35" x14ac:dyDescent="0.3">
      <c r="A558" s="85">
        <v>557</v>
      </c>
      <c r="B558" s="19" t="str">
        <f>'FST imm. duration'!B558</f>
        <v>MALLICK et al.</v>
      </c>
      <c r="C558" s="2" t="str">
        <f>'FST imm. duration'!E558</f>
        <v>Table3</v>
      </c>
      <c r="D558" s="4">
        <f>'FST imm. duration'!D558</f>
        <v>1</v>
      </c>
      <c r="E558" s="4">
        <f>'FST imm. duration'!C558</f>
        <v>2016</v>
      </c>
      <c r="F558" s="2" t="s">
        <v>923</v>
      </c>
      <c r="G558" s="2" t="s">
        <v>953</v>
      </c>
      <c r="H558" s="2" t="s">
        <v>952</v>
      </c>
      <c r="I558" s="2" t="s">
        <v>943</v>
      </c>
      <c r="J558" s="2" t="s">
        <v>943</v>
      </c>
      <c r="K558" s="2" t="s">
        <v>1432</v>
      </c>
      <c r="L558" s="2" t="s">
        <v>2060</v>
      </c>
      <c r="M558" s="2" t="s">
        <v>2061</v>
      </c>
      <c r="N558" s="2">
        <v>5</v>
      </c>
      <c r="O558" s="80" t="s">
        <v>1937</v>
      </c>
      <c r="P558" s="2" t="s">
        <v>1964</v>
      </c>
      <c r="Q558" s="2" t="s">
        <v>1942</v>
      </c>
      <c r="R558" s="2" t="s">
        <v>1101</v>
      </c>
      <c r="S558" s="2" t="s">
        <v>945</v>
      </c>
      <c r="T558" s="2" t="s">
        <v>1151</v>
      </c>
      <c r="U558" s="2">
        <v>25</v>
      </c>
      <c r="V558" s="2" t="s">
        <v>2082</v>
      </c>
      <c r="W558" s="2">
        <v>15</v>
      </c>
      <c r="X558" s="2" t="s">
        <v>943</v>
      </c>
      <c r="Y558" s="2">
        <v>1</v>
      </c>
      <c r="Z558" s="2">
        <v>1</v>
      </c>
      <c r="AA558" s="2">
        <v>0</v>
      </c>
      <c r="AB558" s="2" t="s">
        <v>2063</v>
      </c>
      <c r="AC558" s="2" t="s">
        <v>921</v>
      </c>
      <c r="AD558" s="2" t="s">
        <v>2062</v>
      </c>
      <c r="AE558" s="2">
        <v>46</v>
      </c>
      <c r="AF558" s="2">
        <v>20</v>
      </c>
      <c r="AG558" s="2">
        <v>20</v>
      </c>
      <c r="AH558" s="2">
        <v>25</v>
      </c>
      <c r="AI558" s="2" t="s">
        <v>2064</v>
      </c>
    </row>
    <row r="559" spans="1:35" x14ac:dyDescent="0.3">
      <c r="A559" s="85">
        <v>558</v>
      </c>
      <c r="B559" s="19" t="str">
        <f>'FST imm. duration'!B559</f>
        <v>WANG, J. et al.</v>
      </c>
      <c r="C559" s="2" t="str">
        <f>'FST imm. duration'!E559</f>
        <v>Figura5-d</v>
      </c>
      <c r="D559" s="4">
        <f>'FST imm. duration'!D559</f>
        <v>1</v>
      </c>
      <c r="E559" s="4">
        <f>'FST imm. duration'!C559</f>
        <v>2014</v>
      </c>
      <c r="F559" s="2" t="s">
        <v>943</v>
      </c>
      <c r="G559" s="2" t="s">
        <v>954</v>
      </c>
      <c r="H559" s="2" t="s">
        <v>1356</v>
      </c>
      <c r="I559" s="2">
        <v>42</v>
      </c>
      <c r="J559" s="2" t="s">
        <v>943</v>
      </c>
      <c r="K559" s="2" t="s">
        <v>943</v>
      </c>
      <c r="L559" s="2" t="s">
        <v>2067</v>
      </c>
      <c r="M559" s="2" t="s">
        <v>943</v>
      </c>
      <c r="N559" s="2" t="s">
        <v>943</v>
      </c>
      <c r="O559" s="80" t="s">
        <v>1937</v>
      </c>
      <c r="P559" s="2" t="s">
        <v>1107</v>
      </c>
      <c r="Q559" s="2">
        <v>60</v>
      </c>
      <c r="R559" s="2" t="s">
        <v>1101</v>
      </c>
      <c r="S559" s="2" t="s">
        <v>1679</v>
      </c>
      <c r="T559" s="2" t="s">
        <v>1154</v>
      </c>
      <c r="U559" s="2">
        <v>10</v>
      </c>
      <c r="V559" s="2" t="s">
        <v>2082</v>
      </c>
      <c r="W559" s="2">
        <v>56</v>
      </c>
      <c r="X559" s="2" t="s">
        <v>982</v>
      </c>
      <c r="Y559" s="2">
        <v>1</v>
      </c>
      <c r="Z559" s="2" t="s">
        <v>943</v>
      </c>
      <c r="AA559" s="2">
        <v>0</v>
      </c>
      <c r="AB559" s="2" t="s">
        <v>2070</v>
      </c>
      <c r="AC559" s="2" t="s">
        <v>943</v>
      </c>
      <c r="AD559" s="2" t="s">
        <v>2069</v>
      </c>
      <c r="AE559" s="2" t="s">
        <v>943</v>
      </c>
      <c r="AF559" s="2" t="s">
        <v>943</v>
      </c>
      <c r="AG559" s="2">
        <v>15</v>
      </c>
      <c r="AH559" s="2">
        <v>22</v>
      </c>
      <c r="AI559" s="2" t="s">
        <v>2068</v>
      </c>
    </row>
    <row r="560" spans="1:35" x14ac:dyDescent="0.3">
      <c r="A560" s="85">
        <v>559</v>
      </c>
      <c r="B560" s="19" t="str">
        <f>'FST imm. duration'!B560</f>
        <v>WANG, J. et al.</v>
      </c>
      <c r="C560" s="2" t="str">
        <f>'FST imm. duration'!E560</f>
        <v>Figura5-d</v>
      </c>
      <c r="D560" s="4">
        <f>'FST imm. duration'!D560</f>
        <v>2</v>
      </c>
      <c r="E560" s="4">
        <f>'FST imm. duration'!C560</f>
        <v>2014</v>
      </c>
      <c r="F560" s="2" t="s">
        <v>943</v>
      </c>
      <c r="G560" s="2" t="s">
        <v>954</v>
      </c>
      <c r="H560" s="2" t="s">
        <v>2066</v>
      </c>
      <c r="I560" s="2">
        <v>42</v>
      </c>
      <c r="J560" s="2" t="s">
        <v>1867</v>
      </c>
      <c r="K560" s="2" t="s">
        <v>943</v>
      </c>
      <c r="L560" s="2" t="s">
        <v>2067</v>
      </c>
      <c r="M560" s="2" t="s">
        <v>943</v>
      </c>
      <c r="N560" s="2" t="s">
        <v>943</v>
      </c>
      <c r="O560" s="80" t="s">
        <v>1937</v>
      </c>
      <c r="P560" s="2" t="s">
        <v>1107</v>
      </c>
      <c r="Q560" s="2">
        <v>60</v>
      </c>
      <c r="R560" s="2" t="s">
        <v>1101</v>
      </c>
      <c r="S560" s="2" t="s">
        <v>1679</v>
      </c>
      <c r="T560" s="2" t="s">
        <v>1154</v>
      </c>
      <c r="U560" s="2">
        <v>10</v>
      </c>
      <c r="V560" s="2" t="s">
        <v>2082</v>
      </c>
      <c r="W560" s="2">
        <v>56</v>
      </c>
      <c r="X560" s="2" t="s">
        <v>982</v>
      </c>
      <c r="Y560" s="2">
        <v>1</v>
      </c>
      <c r="Z560" s="2" t="s">
        <v>943</v>
      </c>
      <c r="AA560" s="2">
        <v>0</v>
      </c>
      <c r="AB560" s="2" t="s">
        <v>2070</v>
      </c>
      <c r="AC560" s="2" t="s">
        <v>943</v>
      </c>
      <c r="AD560" s="2" t="s">
        <v>2069</v>
      </c>
      <c r="AE560" s="2" t="s">
        <v>943</v>
      </c>
      <c r="AF560" s="2" t="s">
        <v>943</v>
      </c>
      <c r="AG560" s="2">
        <v>15</v>
      </c>
      <c r="AH560" s="2">
        <v>22</v>
      </c>
      <c r="AI560" s="2" t="s">
        <v>2068</v>
      </c>
    </row>
    <row r="561" spans="1:35" x14ac:dyDescent="0.3">
      <c r="A561" s="85">
        <v>560</v>
      </c>
      <c r="B561" s="19" t="str">
        <f>'FST imm. duration'!B561</f>
        <v>HAJ-MIRZAIAN, et al.</v>
      </c>
      <c r="C561" s="2" t="str">
        <f>'FST imm. duration'!E561</f>
        <v>Figura2</v>
      </c>
      <c r="D561" s="4">
        <v>1</v>
      </c>
      <c r="E561" s="4">
        <v>2014</v>
      </c>
      <c r="F561" s="2" t="s">
        <v>923</v>
      </c>
      <c r="G561" s="2" t="s">
        <v>954</v>
      </c>
      <c r="H561" s="2" t="s">
        <v>1635</v>
      </c>
      <c r="I561" s="2" t="s">
        <v>943</v>
      </c>
      <c r="J561" s="2" t="s">
        <v>2095</v>
      </c>
      <c r="K561" s="2" t="s">
        <v>2096</v>
      </c>
      <c r="L561" s="2" t="s">
        <v>2097</v>
      </c>
      <c r="M561" s="2" t="s">
        <v>943</v>
      </c>
      <c r="N561" s="2" t="s">
        <v>1965</v>
      </c>
      <c r="O561" s="80" t="s">
        <v>1930</v>
      </c>
      <c r="P561" s="2" t="s">
        <v>1938</v>
      </c>
      <c r="Q561" s="2" t="s">
        <v>943</v>
      </c>
      <c r="R561" s="2" t="s">
        <v>1101</v>
      </c>
      <c r="S561" s="2" t="s">
        <v>928</v>
      </c>
      <c r="T561" s="2" t="s">
        <v>1150</v>
      </c>
      <c r="U561" s="2">
        <v>5</v>
      </c>
      <c r="V561" s="2" t="s">
        <v>2082</v>
      </c>
      <c r="W561" s="2">
        <v>1</v>
      </c>
      <c r="X561" s="2" t="s">
        <v>930</v>
      </c>
      <c r="Y561" s="2">
        <v>1</v>
      </c>
      <c r="Z561" s="2">
        <v>0.5</v>
      </c>
      <c r="AA561" s="2">
        <v>1</v>
      </c>
      <c r="AB561" s="2" t="s">
        <v>1191</v>
      </c>
      <c r="AC561" s="2" t="s">
        <v>943</v>
      </c>
      <c r="AD561" s="2" t="s">
        <v>2098</v>
      </c>
      <c r="AE561" s="2">
        <v>25</v>
      </c>
      <c r="AF561" s="2">
        <v>10</v>
      </c>
      <c r="AG561" s="2">
        <v>19</v>
      </c>
      <c r="AH561" s="2" t="s">
        <v>1935</v>
      </c>
      <c r="AI561" s="2" t="s">
        <v>961</v>
      </c>
    </row>
    <row r="562" spans="1:35" x14ac:dyDescent="0.3">
      <c r="A562" s="85">
        <v>561</v>
      </c>
      <c r="B562" s="19" t="str">
        <f>'FST imm. duration'!B562</f>
        <v>HAJ-MIRZAIAN, et al.</v>
      </c>
      <c r="C562" s="2" t="str">
        <f>'FST imm. duration'!E562</f>
        <v>Figura2</v>
      </c>
      <c r="D562" s="4">
        <v>2</v>
      </c>
      <c r="E562" s="4">
        <v>2014</v>
      </c>
      <c r="F562" s="2" t="s">
        <v>923</v>
      </c>
      <c r="G562" s="2" t="s">
        <v>954</v>
      </c>
      <c r="H562" s="2" t="s">
        <v>1635</v>
      </c>
      <c r="I562" s="2" t="s">
        <v>943</v>
      </c>
      <c r="J562" s="2" t="s">
        <v>943</v>
      </c>
      <c r="K562" s="2" t="s">
        <v>2096</v>
      </c>
      <c r="L562" s="2" t="s">
        <v>2097</v>
      </c>
      <c r="M562" s="2" t="s">
        <v>943</v>
      </c>
      <c r="N562" s="2" t="s">
        <v>1965</v>
      </c>
      <c r="O562" s="80" t="s">
        <v>1930</v>
      </c>
      <c r="P562" s="2" t="s">
        <v>1938</v>
      </c>
      <c r="Q562" s="2" t="s">
        <v>943</v>
      </c>
      <c r="R562" s="2" t="s">
        <v>1101</v>
      </c>
      <c r="S562" s="2" t="s">
        <v>928</v>
      </c>
      <c r="T562" s="2" t="s">
        <v>1150</v>
      </c>
      <c r="U562" s="2">
        <v>5</v>
      </c>
      <c r="V562" s="2" t="s">
        <v>2082</v>
      </c>
      <c r="W562" s="2">
        <v>1</v>
      </c>
      <c r="X562" s="2" t="s">
        <v>930</v>
      </c>
      <c r="Y562" s="2">
        <v>1</v>
      </c>
      <c r="Z562" s="2">
        <v>0.5</v>
      </c>
      <c r="AA562" s="2">
        <v>1</v>
      </c>
      <c r="AB562" s="2" t="s">
        <v>1191</v>
      </c>
      <c r="AC562" s="2" t="s">
        <v>943</v>
      </c>
      <c r="AD562" s="2" t="s">
        <v>2098</v>
      </c>
      <c r="AE562" s="2">
        <v>25</v>
      </c>
      <c r="AF562" s="2">
        <v>10</v>
      </c>
      <c r="AG562" s="2">
        <v>19</v>
      </c>
      <c r="AH562" s="2" t="s">
        <v>1935</v>
      </c>
      <c r="AI562" s="2" t="s">
        <v>961</v>
      </c>
    </row>
  </sheetData>
  <phoneticPr fontId="4" type="noConversion"/>
  <conditionalFormatting sqref="U2:Z2 U4 U15 U39 U53 AI91:AQ93 AI186:AQ186 U226:U227 U345 U8:U12 F33:S36 N37:S37 N38:U38 N39:S39 N40:U40 O58:U58 R61:S62 R59:U60 O59:Q62 U61:U66 U68:U73 G224:U224 R225:U225 R226:S227 G225:Q227 U446:U448 R345:S345 R341:U344 Q341:Q346 F68:S73 F67:U67 F63:S66 F58:N62 F54:U57 F53:S53 F41:U52 F8:S12 F37:M40 F16:U32 F5:U7 F4:S4 F3:U3 F446:S448 F224:F227 F13:U14 F15:S15 F2:S2 U33:U37 F563:AQ958 N340:U340 N341:P345 F340:M345 F74:U223 F346:U445 F449:U560 F228:U339 D2:E951 V3:Z560 C2:C958 AB94:AQ185 F561:Z562 AB187:AQ562 AB186:AC186 AB91:AC93 AB2:AQ90">
    <cfRule type="expression" dxfId="59" priority="37">
      <formula>ODD(ROW())=ROW()</formula>
    </cfRule>
    <cfRule type="expression" dxfId="58" priority="44">
      <formula>EVEN(ROW())=ROW()</formula>
    </cfRule>
  </conditionalFormatting>
  <conditionalFormatting sqref="T2">
    <cfRule type="expression" dxfId="57" priority="35">
      <formula>ODD(ROW())=ROW()</formula>
    </cfRule>
    <cfRule type="expression" dxfId="56" priority="36">
      <formula>EVEN(ROW())=ROW()</formula>
    </cfRule>
  </conditionalFormatting>
  <conditionalFormatting sqref="T4">
    <cfRule type="expression" dxfId="55" priority="33">
      <formula>ODD(ROW())=ROW()</formula>
    </cfRule>
    <cfRule type="expression" dxfId="54" priority="34">
      <formula>EVEN(ROW())=ROW()</formula>
    </cfRule>
  </conditionalFormatting>
  <conditionalFormatting sqref="T12">
    <cfRule type="expression" dxfId="53" priority="31">
      <formula>ODD(ROW())=ROW()</formula>
    </cfRule>
    <cfRule type="expression" dxfId="52" priority="32">
      <formula>EVEN(ROW())=ROW()</formula>
    </cfRule>
  </conditionalFormatting>
  <conditionalFormatting sqref="T15">
    <cfRule type="expression" dxfId="51" priority="29">
      <formula>ODD(ROW())=ROW()</formula>
    </cfRule>
    <cfRule type="expression" dxfId="50" priority="30">
      <formula>EVEN(ROW())=ROW()</formula>
    </cfRule>
  </conditionalFormatting>
  <conditionalFormatting sqref="T34">
    <cfRule type="expression" dxfId="49" priority="27">
      <formula>ODD(ROW())=ROW()</formula>
    </cfRule>
    <cfRule type="expression" dxfId="48" priority="28">
      <formula>EVEN(ROW())=ROW()</formula>
    </cfRule>
  </conditionalFormatting>
  <conditionalFormatting sqref="T36:T37">
    <cfRule type="expression" dxfId="47" priority="25">
      <formula>ODD(ROW())=ROW()</formula>
    </cfRule>
    <cfRule type="expression" dxfId="46" priority="26">
      <formula>EVEN(ROW())=ROW()</formula>
    </cfRule>
  </conditionalFormatting>
  <conditionalFormatting sqref="T39 T53 T61:T66 T68:T73">
    <cfRule type="expression" dxfId="45" priority="23">
      <formula>ODD(ROW())=ROW()</formula>
    </cfRule>
    <cfRule type="expression" dxfId="44" priority="24">
      <formula>EVEN(ROW())=ROW()</formula>
    </cfRule>
  </conditionalFormatting>
  <conditionalFormatting sqref="T33">
    <cfRule type="expression" dxfId="43" priority="21">
      <formula>ODD(ROW())=ROW()</formula>
    </cfRule>
    <cfRule type="expression" dxfId="42" priority="22">
      <formula>EVEN(ROW())=ROW()</formula>
    </cfRule>
  </conditionalFormatting>
  <conditionalFormatting sqref="T35">
    <cfRule type="expression" dxfId="41" priority="19">
      <formula>ODD(ROW())=ROW()</formula>
    </cfRule>
    <cfRule type="expression" dxfId="40" priority="20">
      <formula>EVEN(ROW())=ROW()</formula>
    </cfRule>
  </conditionalFormatting>
  <conditionalFormatting sqref="T8:T11">
    <cfRule type="expression" dxfId="39" priority="17">
      <formula>ODD(ROW())=ROW()</formula>
    </cfRule>
    <cfRule type="expression" dxfId="38" priority="18">
      <formula>EVEN(ROW())=ROW()</formula>
    </cfRule>
  </conditionalFormatting>
  <conditionalFormatting sqref="AD91:AH93">
    <cfRule type="expression" dxfId="37" priority="15">
      <formula>ODD(ROW())=ROW()</formula>
    </cfRule>
    <cfRule type="expression" dxfId="36" priority="16">
      <formula>EVEN(ROW())=ROW()</formula>
    </cfRule>
  </conditionalFormatting>
  <conditionalFormatting sqref="AD186:AH186">
    <cfRule type="expression" dxfId="35" priority="13">
      <formula>ODD(ROW())=ROW()</formula>
    </cfRule>
    <cfRule type="expression" dxfId="34" priority="14">
      <formula>EVEN(ROW())=ROW()</formula>
    </cfRule>
  </conditionalFormatting>
  <conditionalFormatting sqref="T226:T227">
    <cfRule type="expression" dxfId="33" priority="11">
      <formula>ODD(ROW())=ROW()</formula>
    </cfRule>
    <cfRule type="expression" dxfId="32" priority="12">
      <formula>EVEN(ROW())=ROW()</formula>
    </cfRule>
  </conditionalFormatting>
  <conditionalFormatting sqref="T345">
    <cfRule type="expression" dxfId="31" priority="9">
      <formula>ODD(ROW())=ROW()</formula>
    </cfRule>
    <cfRule type="expression" dxfId="30" priority="10">
      <formula>EVEN(ROW())=ROW()</formula>
    </cfRule>
  </conditionalFormatting>
  <conditionalFormatting sqref="T446:T448">
    <cfRule type="expression" dxfId="29" priority="7">
      <formula>ODD(ROW())=ROW()</formula>
    </cfRule>
    <cfRule type="expression" dxfId="28" priority="8">
      <formula>EVEN(ROW())=ROW()</formula>
    </cfRule>
  </conditionalFormatting>
  <conditionalFormatting sqref="AA2:AA562">
    <cfRule type="expression" dxfId="1" priority="1">
      <formula>ODD(ROW())=ROW()</formula>
    </cfRule>
    <cfRule type="expression" dxfId="0"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ignoredErrors>
    <ignoredError sqref="N22 N76:N78 N108 N15 N109 N110 N111 N112" numberStoredAsText="1"/>
    <ignoredError sqref="O68:O72" twoDigitTextYear="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AD562"/>
  <sheetViews>
    <sheetView workbookViewId="0">
      <selection activeCell="C558" sqref="C558"/>
    </sheetView>
  </sheetViews>
  <sheetFormatPr defaultColWidth="9.109375" defaultRowHeight="14.4" x14ac:dyDescent="0.3"/>
  <cols>
    <col min="1" max="1" width="9.109375" style="4"/>
    <col min="2" max="2" width="26" style="19" bestFit="1" customWidth="1"/>
    <col min="3" max="3" width="14.6640625" style="4" customWidth="1"/>
    <col min="4" max="4" width="9.109375" style="4"/>
    <col min="5" max="5" width="16.6640625" style="4" customWidth="1"/>
    <col min="6" max="6" width="19.33203125" style="4" bestFit="1" customWidth="1"/>
    <col min="7" max="7" width="19.33203125" style="4" customWidth="1"/>
    <col min="8" max="8" width="14.5546875" style="3" customWidth="1"/>
    <col min="9" max="9" width="12.109375" style="3" customWidth="1"/>
    <col min="10" max="10" width="17.5546875" style="3" customWidth="1"/>
    <col min="11" max="11" width="27.109375" style="3" bestFit="1" customWidth="1"/>
    <col min="12" max="12" width="24.109375" style="3" bestFit="1" customWidth="1"/>
    <col min="13" max="13" width="18.33203125" style="3" bestFit="1" customWidth="1"/>
    <col min="14" max="14" width="28.6640625" style="3" bestFit="1" customWidth="1"/>
    <col min="15" max="15" width="27" style="3" bestFit="1" customWidth="1"/>
    <col min="16" max="16" width="18.5546875" style="3" bestFit="1" customWidth="1"/>
    <col min="17" max="17" width="22" style="3" customWidth="1"/>
    <col min="18" max="18" width="19.33203125" style="3" customWidth="1"/>
    <col min="19" max="19" width="18.109375" style="3" customWidth="1"/>
    <col min="20" max="20" width="16.88671875" style="3" customWidth="1"/>
    <col min="21" max="21" width="19.88671875" style="3" bestFit="1" customWidth="1"/>
    <col min="22" max="22" width="18" style="3" bestFit="1" customWidth="1"/>
    <col min="23" max="23" width="14.6640625" style="3" customWidth="1"/>
    <col min="24" max="25" width="16.88671875" style="3" customWidth="1"/>
    <col min="26" max="26" width="45.5546875" style="3" customWidth="1"/>
    <col min="27" max="27" width="18.6640625" style="3" customWidth="1"/>
    <col min="28" max="28" width="9.109375" style="3"/>
    <col min="29" max="16384" width="9.109375" style="4"/>
  </cols>
  <sheetData>
    <row r="1" spans="1:30" s="24" customFormat="1" x14ac:dyDescent="0.3">
      <c r="A1" s="24" t="s">
        <v>2040</v>
      </c>
      <c r="B1" s="28" t="s">
        <v>534</v>
      </c>
      <c r="C1" s="28" t="s">
        <v>21</v>
      </c>
      <c r="D1" s="28" t="s">
        <v>1120</v>
      </c>
      <c r="E1" s="28" t="s">
        <v>3</v>
      </c>
      <c r="F1" s="31" t="s">
        <v>22</v>
      </c>
      <c r="G1" s="31" t="s">
        <v>79</v>
      </c>
      <c r="H1" s="31" t="s">
        <v>5</v>
      </c>
      <c r="I1" s="34" t="s">
        <v>23</v>
      </c>
      <c r="J1" s="34" t="s">
        <v>26</v>
      </c>
      <c r="K1" s="35" t="s">
        <v>27</v>
      </c>
      <c r="L1" s="34" t="s">
        <v>28</v>
      </c>
      <c r="M1" s="35" t="s">
        <v>29</v>
      </c>
      <c r="N1" s="34" t="s">
        <v>30</v>
      </c>
      <c r="O1" s="34" t="s">
        <v>33</v>
      </c>
      <c r="P1" s="35" t="s">
        <v>32</v>
      </c>
      <c r="Q1" s="31" t="s">
        <v>6</v>
      </c>
      <c r="R1" s="36" t="s">
        <v>24</v>
      </c>
      <c r="S1" s="31" t="s">
        <v>1</v>
      </c>
      <c r="T1" s="36" t="s">
        <v>25</v>
      </c>
      <c r="U1" s="34" t="s">
        <v>31</v>
      </c>
      <c r="V1" s="31" t="s">
        <v>34</v>
      </c>
      <c r="W1" s="36" t="s">
        <v>8</v>
      </c>
      <c r="X1" s="31" t="s">
        <v>9</v>
      </c>
      <c r="Y1" s="29" t="s">
        <v>10</v>
      </c>
      <c r="Z1" s="27"/>
      <c r="AA1" s="27"/>
      <c r="AB1" s="27"/>
      <c r="AC1" s="27"/>
      <c r="AD1" s="27"/>
    </row>
    <row r="2" spans="1:30" x14ac:dyDescent="0.3">
      <c r="A2" s="4">
        <v>1</v>
      </c>
      <c r="B2" s="19" t="s">
        <v>920</v>
      </c>
      <c r="C2" s="4">
        <v>2014</v>
      </c>
      <c r="D2" s="4">
        <v>1</v>
      </c>
      <c r="E2" s="3" t="s">
        <v>931</v>
      </c>
      <c r="F2" s="3" t="s">
        <v>81</v>
      </c>
      <c r="G2" s="3" t="s">
        <v>932</v>
      </c>
      <c r="H2" s="3">
        <v>30.48</v>
      </c>
      <c r="I2" s="3">
        <v>250</v>
      </c>
      <c r="J2" s="3">
        <v>23.09</v>
      </c>
      <c r="K2" s="3">
        <f>I2*J2/H2</f>
        <v>189.38648293963254</v>
      </c>
      <c r="L2" s="3">
        <v>0.72</v>
      </c>
      <c r="M2" s="3">
        <f>I2*L2/H2</f>
        <v>5.9055118110236222</v>
      </c>
      <c r="N2" s="3">
        <v>9</v>
      </c>
      <c r="O2" s="3">
        <v>9</v>
      </c>
      <c r="P2" s="3">
        <f>M2*SQRT(O2)</f>
        <v>17.716535433070867</v>
      </c>
      <c r="Q2" s="3">
        <v>18.09</v>
      </c>
      <c r="R2" s="3">
        <f>I2*Q2/H2</f>
        <v>148.3759842519685</v>
      </c>
      <c r="S2" s="3">
        <v>0.57999999999999996</v>
      </c>
      <c r="T2" s="3">
        <f>I2*S2/H2</f>
        <v>4.757217847769029</v>
      </c>
      <c r="U2" s="3">
        <v>6</v>
      </c>
      <c r="V2" s="3">
        <v>6</v>
      </c>
      <c r="W2" s="3">
        <f t="shared" ref="W2:W44" si="0">T2*SQRT(V2)</f>
        <v>11.652756322295302</v>
      </c>
      <c r="X2" s="3">
        <v>2</v>
      </c>
      <c r="AC2" s="3"/>
      <c r="AD2" s="3"/>
    </row>
    <row r="3" spans="1:30" x14ac:dyDescent="0.3">
      <c r="A3" s="4">
        <v>2</v>
      </c>
      <c r="B3" s="19" t="s">
        <v>920</v>
      </c>
      <c r="C3" s="4">
        <v>2014</v>
      </c>
      <c r="D3" s="4">
        <v>2</v>
      </c>
      <c r="E3" s="3" t="s">
        <v>931</v>
      </c>
      <c r="F3" s="3" t="s">
        <v>81</v>
      </c>
      <c r="G3" s="3" t="s">
        <v>932</v>
      </c>
      <c r="H3" s="3">
        <v>30.48</v>
      </c>
      <c r="I3" s="3">
        <v>250</v>
      </c>
      <c r="J3" s="3">
        <v>23.09</v>
      </c>
      <c r="K3" s="3">
        <f t="shared" ref="K3:K12" si="1">I3*J3/H3</f>
        <v>189.38648293963254</v>
      </c>
      <c r="L3" s="3">
        <v>0.72</v>
      </c>
      <c r="M3" s="3">
        <f t="shared" ref="M3:M13" si="2">I3*L3/H3</f>
        <v>5.9055118110236222</v>
      </c>
      <c r="N3" s="3">
        <v>9</v>
      </c>
      <c r="O3" s="3">
        <v>9</v>
      </c>
      <c r="P3" s="3">
        <f>M3*SQRT(O3)</f>
        <v>17.716535433070867</v>
      </c>
      <c r="Q3" s="3">
        <v>23.09</v>
      </c>
      <c r="R3" s="3">
        <f t="shared" ref="R3:R13" si="3">I3*Q3/H3</f>
        <v>189.38648293963254</v>
      </c>
      <c r="S3" s="3">
        <v>0.57999999999999996</v>
      </c>
      <c r="T3" s="3">
        <f t="shared" ref="T3:T18" si="4">I3*S3/H3</f>
        <v>4.757217847769029</v>
      </c>
      <c r="U3" s="3">
        <v>7</v>
      </c>
      <c r="V3" s="3">
        <v>7</v>
      </c>
      <c r="W3" s="3">
        <f t="shared" si="0"/>
        <v>12.586415357754779</v>
      </c>
      <c r="X3" s="3">
        <v>2</v>
      </c>
      <c r="AC3" s="3"/>
      <c r="AD3" s="3"/>
    </row>
    <row r="4" spans="1:30" x14ac:dyDescent="0.3">
      <c r="A4" s="4">
        <v>3</v>
      </c>
      <c r="B4" s="19" t="s">
        <v>535</v>
      </c>
      <c r="C4" s="4">
        <v>2016</v>
      </c>
      <c r="D4" s="4">
        <v>1</v>
      </c>
      <c r="E4" s="3" t="s">
        <v>963</v>
      </c>
      <c r="F4" s="3" t="s">
        <v>81</v>
      </c>
      <c r="G4" s="3" t="s">
        <v>932</v>
      </c>
      <c r="H4" s="3" t="s">
        <v>943</v>
      </c>
      <c r="I4" s="3" t="s">
        <v>943</v>
      </c>
      <c r="J4" s="3" t="s">
        <v>943</v>
      </c>
      <c r="K4" s="3">
        <v>223.67</v>
      </c>
      <c r="L4" s="3" t="s">
        <v>943</v>
      </c>
      <c r="M4" s="3">
        <v>1.054</v>
      </c>
      <c r="N4" s="3">
        <v>6</v>
      </c>
      <c r="O4" s="3">
        <v>6</v>
      </c>
      <c r="P4" s="3">
        <f>M4*SQRT(O4)</f>
        <v>2.5817621888934696</v>
      </c>
      <c r="Q4" s="3" t="s">
        <v>943</v>
      </c>
      <c r="R4" s="3">
        <v>82.83</v>
      </c>
      <c r="S4" s="3" t="s">
        <v>943</v>
      </c>
      <c r="T4" s="3">
        <v>0.65400000000000003</v>
      </c>
      <c r="U4" s="3">
        <v>6</v>
      </c>
      <c r="V4" s="3">
        <v>6</v>
      </c>
      <c r="W4" s="3">
        <f t="shared" si="0"/>
        <v>1.6019662917801984</v>
      </c>
      <c r="X4" s="3">
        <v>1</v>
      </c>
      <c r="AC4" s="3"/>
      <c r="AD4" s="3"/>
    </row>
    <row r="5" spans="1:30" x14ac:dyDescent="0.3">
      <c r="A5" s="4">
        <v>4</v>
      </c>
      <c r="B5" s="19" t="s">
        <v>536</v>
      </c>
      <c r="C5" s="4">
        <v>2011</v>
      </c>
      <c r="D5" s="4">
        <v>1</v>
      </c>
      <c r="E5" s="3" t="s">
        <v>949</v>
      </c>
      <c r="F5" s="3" t="s">
        <v>81</v>
      </c>
      <c r="G5" s="3" t="s">
        <v>932</v>
      </c>
      <c r="H5" s="3">
        <v>36.71</v>
      </c>
      <c r="I5" s="3">
        <v>250</v>
      </c>
      <c r="J5" s="3">
        <v>32.799999999999997</v>
      </c>
      <c r="K5" s="3">
        <f t="shared" si="1"/>
        <v>223.37237809861074</v>
      </c>
      <c r="L5" s="3">
        <v>0.81</v>
      </c>
      <c r="M5" s="3">
        <f t="shared" si="2"/>
        <v>5.5162081176791062</v>
      </c>
      <c r="N5" s="52" t="s">
        <v>950</v>
      </c>
      <c r="O5" s="3">
        <v>11</v>
      </c>
      <c r="P5" s="3">
        <f>M5*SQRT(O5)</f>
        <v>18.295192591854221</v>
      </c>
      <c r="Q5" s="3">
        <v>20.32</v>
      </c>
      <c r="R5" s="3">
        <f t="shared" si="3"/>
        <v>138.38191228548078</v>
      </c>
      <c r="S5" s="3">
        <v>1.62</v>
      </c>
      <c r="T5" s="3">
        <f t="shared" si="4"/>
        <v>11.032416235358212</v>
      </c>
      <c r="U5" s="3" t="s">
        <v>950</v>
      </c>
      <c r="V5" s="3">
        <v>11</v>
      </c>
      <c r="W5" s="3">
        <f t="shared" si="0"/>
        <v>36.590385183708442</v>
      </c>
      <c r="X5" s="3">
        <v>1</v>
      </c>
      <c r="AC5" s="3"/>
      <c r="AD5" s="3"/>
    </row>
    <row r="6" spans="1:30" x14ac:dyDescent="0.3">
      <c r="A6" s="4">
        <v>5</v>
      </c>
      <c r="B6" s="19" t="s">
        <v>538</v>
      </c>
      <c r="C6" s="4">
        <v>2012</v>
      </c>
      <c r="D6" s="4">
        <v>1</v>
      </c>
      <c r="E6" s="3" t="s">
        <v>964</v>
      </c>
      <c r="F6" s="3" t="s">
        <v>81</v>
      </c>
      <c r="G6" s="3" t="s">
        <v>932</v>
      </c>
      <c r="H6" s="3" t="s">
        <v>943</v>
      </c>
      <c r="I6" s="3" t="s">
        <v>943</v>
      </c>
      <c r="J6" s="3" t="s">
        <v>943</v>
      </c>
      <c r="K6" s="3">
        <v>231.7</v>
      </c>
      <c r="L6" s="3" t="s">
        <v>943</v>
      </c>
      <c r="M6" s="3">
        <v>8.91</v>
      </c>
      <c r="N6" s="3">
        <v>7</v>
      </c>
      <c r="O6" s="3">
        <v>7</v>
      </c>
      <c r="P6" s="3">
        <f t="shared" ref="P6:P44" si="5">M6*SQRT(O6)</f>
        <v>23.573644181585504</v>
      </c>
      <c r="Q6" s="3" t="s">
        <v>943</v>
      </c>
      <c r="R6" s="3">
        <v>192.75</v>
      </c>
      <c r="S6" s="3" t="s">
        <v>943</v>
      </c>
      <c r="T6" s="3">
        <v>12.06</v>
      </c>
      <c r="U6" s="3">
        <v>6</v>
      </c>
      <c r="V6" s="3">
        <v>6</v>
      </c>
      <c r="W6" s="3">
        <f t="shared" si="0"/>
        <v>29.540846297965125</v>
      </c>
      <c r="X6" s="3">
        <v>1</v>
      </c>
      <c r="AC6" s="3"/>
      <c r="AD6" s="3"/>
    </row>
    <row r="7" spans="1:30" x14ac:dyDescent="0.3">
      <c r="A7" s="4">
        <v>6</v>
      </c>
      <c r="B7" s="19" t="s">
        <v>539</v>
      </c>
      <c r="C7" s="4">
        <v>2008</v>
      </c>
      <c r="D7" s="4">
        <v>1</v>
      </c>
      <c r="E7" s="3" t="s">
        <v>973</v>
      </c>
      <c r="F7" s="3" t="s">
        <v>81</v>
      </c>
      <c r="G7" s="3" t="s">
        <v>932</v>
      </c>
      <c r="H7" s="3">
        <v>96.43</v>
      </c>
      <c r="I7" s="3">
        <v>300</v>
      </c>
      <c r="J7" s="3">
        <v>77.22</v>
      </c>
      <c r="K7" s="3">
        <f t="shared" si="1"/>
        <v>240.23644094161565</v>
      </c>
      <c r="L7" s="3">
        <v>0.37</v>
      </c>
      <c r="M7" s="3">
        <f t="shared" si="2"/>
        <v>1.1510940578658093</v>
      </c>
      <c r="N7" s="3">
        <v>6</v>
      </c>
      <c r="O7" s="3">
        <v>6</v>
      </c>
      <c r="P7" s="3">
        <f t="shared" si="5"/>
        <v>2.8195930877209658</v>
      </c>
      <c r="Q7" s="3">
        <v>57.28</v>
      </c>
      <c r="R7" s="3">
        <f t="shared" si="3"/>
        <v>178.20180441771231</v>
      </c>
      <c r="S7" s="3">
        <v>0.25</v>
      </c>
      <c r="T7" s="3">
        <f t="shared" si="4"/>
        <v>0.77776625531473598</v>
      </c>
      <c r="U7" s="3">
        <v>6</v>
      </c>
      <c r="V7" s="3">
        <v>6</v>
      </c>
      <c r="W7" s="3">
        <f t="shared" si="0"/>
        <v>1.9051304646763281</v>
      </c>
      <c r="X7" s="3">
        <v>1</v>
      </c>
      <c r="AC7" s="3"/>
      <c r="AD7" s="3"/>
    </row>
    <row r="8" spans="1:30" x14ac:dyDescent="0.3">
      <c r="A8" s="4">
        <v>7</v>
      </c>
      <c r="B8" s="19" t="s">
        <v>540</v>
      </c>
      <c r="C8" s="4">
        <v>2016</v>
      </c>
      <c r="D8" s="4">
        <v>1</v>
      </c>
      <c r="E8" s="3" t="s">
        <v>984</v>
      </c>
      <c r="F8" s="3" t="s">
        <v>81</v>
      </c>
      <c r="G8" s="3" t="s">
        <v>932</v>
      </c>
      <c r="H8" s="3">
        <v>37.409999999999997</v>
      </c>
      <c r="I8" s="3">
        <v>200</v>
      </c>
      <c r="J8" s="3">
        <v>30.33</v>
      </c>
      <c r="K8" s="3">
        <f t="shared" si="1"/>
        <v>162.14915797914998</v>
      </c>
      <c r="L8" s="3">
        <v>2.77</v>
      </c>
      <c r="M8" s="3">
        <f t="shared" si="2"/>
        <v>14.808874632451218</v>
      </c>
      <c r="N8" s="3">
        <v>6</v>
      </c>
      <c r="O8" s="3">
        <v>6</v>
      </c>
      <c r="P8" s="3">
        <f t="shared" si="5"/>
        <v>36.274186514351264</v>
      </c>
      <c r="Q8" s="3">
        <v>22.01</v>
      </c>
      <c r="R8" s="3">
        <f t="shared" si="3"/>
        <v>117.66907244052393</v>
      </c>
      <c r="S8" s="3">
        <v>3.86</v>
      </c>
      <c r="T8" s="3">
        <f t="shared" si="4"/>
        <v>20.636193531141409</v>
      </c>
      <c r="U8" s="3">
        <v>6</v>
      </c>
      <c r="V8" s="3">
        <v>6</v>
      </c>
      <c r="W8" s="3">
        <f t="shared" si="0"/>
        <v>50.548144384619448</v>
      </c>
      <c r="X8" s="3">
        <v>4</v>
      </c>
      <c r="AC8" s="3"/>
      <c r="AD8" s="3"/>
    </row>
    <row r="9" spans="1:30" x14ac:dyDescent="0.3">
      <c r="A9" s="4">
        <v>8</v>
      </c>
      <c r="B9" s="19" t="s">
        <v>540</v>
      </c>
      <c r="C9" s="4">
        <v>2016</v>
      </c>
      <c r="D9" s="4">
        <v>2</v>
      </c>
      <c r="E9" s="3" t="s">
        <v>984</v>
      </c>
      <c r="F9" s="3" t="s">
        <v>81</v>
      </c>
      <c r="G9" s="3" t="s">
        <v>932</v>
      </c>
      <c r="H9" s="3">
        <v>37.409999999999997</v>
      </c>
      <c r="I9" s="3">
        <v>200</v>
      </c>
      <c r="J9" s="3">
        <v>30.33</v>
      </c>
      <c r="K9" s="3">
        <f t="shared" si="1"/>
        <v>162.14915797914998</v>
      </c>
      <c r="L9" s="3">
        <v>2.77</v>
      </c>
      <c r="M9" s="3">
        <f t="shared" si="2"/>
        <v>14.808874632451218</v>
      </c>
      <c r="N9" s="3">
        <v>6</v>
      </c>
      <c r="O9" s="3">
        <v>6</v>
      </c>
      <c r="P9" s="3">
        <f t="shared" si="5"/>
        <v>36.274186514351264</v>
      </c>
      <c r="Q9" s="3">
        <v>13.73</v>
      </c>
      <c r="R9" s="3">
        <f t="shared" si="3"/>
        <v>73.402833466987445</v>
      </c>
      <c r="S9" s="3">
        <v>2.62</v>
      </c>
      <c r="T9" s="3">
        <f t="shared" si="4"/>
        <v>14.006950013365412</v>
      </c>
      <c r="U9" s="3">
        <v>6</v>
      </c>
      <c r="V9" s="3">
        <v>6</v>
      </c>
      <c r="W9" s="3">
        <f t="shared" si="0"/>
        <v>34.309880385415269</v>
      </c>
      <c r="X9" s="3">
        <v>4</v>
      </c>
      <c r="AC9" s="3"/>
      <c r="AD9" s="3"/>
    </row>
    <row r="10" spans="1:30" x14ac:dyDescent="0.3">
      <c r="A10" s="4">
        <v>9</v>
      </c>
      <c r="B10" s="19" t="s">
        <v>540</v>
      </c>
      <c r="C10" s="4">
        <v>2016</v>
      </c>
      <c r="D10" s="4">
        <v>3</v>
      </c>
      <c r="E10" s="3" t="s">
        <v>984</v>
      </c>
      <c r="F10" s="3" t="s">
        <v>81</v>
      </c>
      <c r="G10" s="3" t="s">
        <v>932</v>
      </c>
      <c r="H10" s="3">
        <v>37.409999999999997</v>
      </c>
      <c r="I10" s="3">
        <v>200</v>
      </c>
      <c r="J10" s="3">
        <v>30.33</v>
      </c>
      <c r="K10" s="3">
        <f t="shared" si="1"/>
        <v>162.14915797914998</v>
      </c>
      <c r="L10" s="3">
        <v>2.77</v>
      </c>
      <c r="M10" s="3">
        <f t="shared" si="2"/>
        <v>14.808874632451218</v>
      </c>
      <c r="N10" s="3">
        <v>6</v>
      </c>
      <c r="O10" s="3">
        <v>6</v>
      </c>
      <c r="P10" s="3">
        <f t="shared" si="5"/>
        <v>36.274186514351264</v>
      </c>
      <c r="Q10" s="3">
        <v>12.17</v>
      </c>
      <c r="R10" s="3">
        <f t="shared" si="3"/>
        <v>65.062817428495066</v>
      </c>
      <c r="S10" s="3">
        <v>2.31</v>
      </c>
      <c r="T10" s="3">
        <f t="shared" si="4"/>
        <v>12.349639133921412</v>
      </c>
      <c r="U10" s="3">
        <v>6</v>
      </c>
      <c r="V10" s="3">
        <v>6</v>
      </c>
      <c r="W10" s="3">
        <f t="shared" si="0"/>
        <v>30.250314385614228</v>
      </c>
      <c r="X10" s="3">
        <v>4</v>
      </c>
      <c r="AC10" s="3"/>
      <c r="AD10" s="3"/>
    </row>
    <row r="11" spans="1:30" x14ac:dyDescent="0.3">
      <c r="A11" s="4">
        <v>10</v>
      </c>
      <c r="B11" s="19" t="s">
        <v>540</v>
      </c>
      <c r="C11" s="4">
        <v>2016</v>
      </c>
      <c r="D11" s="4">
        <v>4</v>
      </c>
      <c r="E11" s="3" t="s">
        <v>984</v>
      </c>
      <c r="F11" s="3" t="s">
        <v>81</v>
      </c>
      <c r="G11" s="3" t="s">
        <v>932</v>
      </c>
      <c r="H11" s="3">
        <v>37.409999999999997</v>
      </c>
      <c r="I11" s="3">
        <v>200</v>
      </c>
      <c r="J11" s="3">
        <v>30.33</v>
      </c>
      <c r="K11" s="3">
        <f t="shared" si="1"/>
        <v>162.14915797914998</v>
      </c>
      <c r="L11" s="3">
        <v>2.77</v>
      </c>
      <c r="M11" s="3">
        <f t="shared" si="2"/>
        <v>14.808874632451218</v>
      </c>
      <c r="N11" s="3">
        <v>6</v>
      </c>
      <c r="O11" s="3">
        <v>6</v>
      </c>
      <c r="P11" s="3">
        <f t="shared" si="5"/>
        <v>36.274186514351264</v>
      </c>
      <c r="Q11" s="3">
        <v>5.09</v>
      </c>
      <c r="R11" s="3">
        <f t="shared" si="3"/>
        <v>27.211975407645017</v>
      </c>
      <c r="S11" s="3">
        <v>2.46</v>
      </c>
      <c r="T11" s="3">
        <f t="shared" si="4"/>
        <v>13.151563753007219</v>
      </c>
      <c r="U11" s="3">
        <v>6</v>
      </c>
      <c r="V11" s="3">
        <v>6</v>
      </c>
      <c r="W11" s="3">
        <f t="shared" si="0"/>
        <v>32.214620514550219</v>
      </c>
      <c r="X11" s="3">
        <v>4</v>
      </c>
      <c r="AC11" s="3"/>
      <c r="AD11" s="3"/>
    </row>
    <row r="12" spans="1:30" x14ac:dyDescent="0.3">
      <c r="A12" s="4">
        <v>11</v>
      </c>
      <c r="B12" s="19" t="s">
        <v>994</v>
      </c>
      <c r="C12" s="4">
        <v>2017</v>
      </c>
      <c r="D12" s="4">
        <v>1</v>
      </c>
      <c r="E12" s="3" t="s">
        <v>985</v>
      </c>
      <c r="F12" s="3" t="s">
        <v>81</v>
      </c>
      <c r="G12" s="3" t="s">
        <v>932</v>
      </c>
      <c r="H12" s="3">
        <v>42.65</v>
      </c>
      <c r="I12" s="3">
        <v>250</v>
      </c>
      <c r="J12" s="3">
        <v>31.56</v>
      </c>
      <c r="K12" s="3">
        <f t="shared" si="1"/>
        <v>184.99413833528723</v>
      </c>
      <c r="L12" s="3">
        <v>1.23</v>
      </c>
      <c r="M12" s="3">
        <f t="shared" si="2"/>
        <v>7.2098475967174682</v>
      </c>
      <c r="N12" s="3" t="s">
        <v>1217</v>
      </c>
      <c r="O12" s="3">
        <v>10</v>
      </c>
      <c r="P12" s="3">
        <f t="shared" si="5"/>
        <v>22.79953998831833</v>
      </c>
      <c r="Q12" s="3">
        <v>20.94</v>
      </c>
      <c r="R12" s="3">
        <f t="shared" si="3"/>
        <v>122.74325908558031</v>
      </c>
      <c r="S12" s="3">
        <v>3.23</v>
      </c>
      <c r="T12" s="3">
        <f>I12*S12/H12</f>
        <v>18.933177022274325</v>
      </c>
      <c r="U12" s="3" t="s">
        <v>1217</v>
      </c>
      <c r="V12" s="3">
        <v>10</v>
      </c>
      <c r="W12" s="3">
        <f t="shared" si="0"/>
        <v>59.871962733551378</v>
      </c>
      <c r="X12" s="3">
        <v>1</v>
      </c>
      <c r="AC12" s="3"/>
      <c r="AD12" s="3"/>
    </row>
    <row r="13" spans="1:30" x14ac:dyDescent="0.3">
      <c r="A13" s="4">
        <v>12</v>
      </c>
      <c r="B13" s="19" t="s">
        <v>541</v>
      </c>
      <c r="C13" s="4">
        <v>2017</v>
      </c>
      <c r="D13" s="4">
        <v>1</v>
      </c>
      <c r="E13" s="3" t="s">
        <v>985</v>
      </c>
      <c r="F13" s="3" t="s">
        <v>81</v>
      </c>
      <c r="G13" s="3" t="s">
        <v>1001</v>
      </c>
      <c r="H13" s="3">
        <v>33.94</v>
      </c>
      <c r="I13" s="3">
        <v>40</v>
      </c>
      <c r="J13" s="3">
        <v>27.94</v>
      </c>
      <c r="K13" s="3">
        <f t="shared" ref="K13:K45" si="6">I13*J13/H13</f>
        <v>32.928697701826756</v>
      </c>
      <c r="L13" s="3">
        <v>1.85</v>
      </c>
      <c r="M13" s="3">
        <f t="shared" si="2"/>
        <v>2.1803182086034179</v>
      </c>
      <c r="N13" s="3">
        <v>10</v>
      </c>
      <c r="O13" s="3">
        <v>10</v>
      </c>
      <c r="P13" s="3">
        <f t="shared" si="5"/>
        <v>6.8947715631249293</v>
      </c>
      <c r="Q13" s="3">
        <v>22.4</v>
      </c>
      <c r="R13" s="3">
        <f t="shared" si="3"/>
        <v>26.399528579846791</v>
      </c>
      <c r="S13" s="3">
        <v>1.1499999999999999</v>
      </c>
      <c r="T13" s="3">
        <f t="shared" si="4"/>
        <v>1.3553329404832057</v>
      </c>
      <c r="U13" s="3">
        <v>9</v>
      </c>
      <c r="V13" s="3">
        <v>9</v>
      </c>
      <c r="W13" s="3">
        <f t="shared" si="0"/>
        <v>4.0659988214496172</v>
      </c>
      <c r="X13" s="3">
        <v>1</v>
      </c>
      <c r="AC13" s="3"/>
      <c r="AD13" s="3"/>
    </row>
    <row r="14" spans="1:30" s="65" customFormat="1" x14ac:dyDescent="0.3">
      <c r="A14" s="4">
        <v>13</v>
      </c>
      <c r="B14" s="19" t="s">
        <v>542</v>
      </c>
      <c r="C14" s="65">
        <v>2012</v>
      </c>
      <c r="D14" s="65">
        <v>1</v>
      </c>
      <c r="E14" s="66" t="s">
        <v>1007</v>
      </c>
      <c r="F14" s="66" t="s">
        <v>81</v>
      </c>
      <c r="G14" s="66" t="s">
        <v>932</v>
      </c>
      <c r="H14" s="66" t="s">
        <v>943</v>
      </c>
      <c r="I14" s="66" t="s">
        <v>943</v>
      </c>
      <c r="J14" s="66" t="s">
        <v>943</v>
      </c>
      <c r="K14" s="66">
        <v>142.5</v>
      </c>
      <c r="L14" s="66" t="s">
        <v>943</v>
      </c>
      <c r="M14" s="66"/>
      <c r="N14" s="66">
        <v>6</v>
      </c>
      <c r="O14" s="66">
        <v>6</v>
      </c>
      <c r="P14" s="66">
        <v>21.85</v>
      </c>
      <c r="Q14" s="66" t="s">
        <v>943</v>
      </c>
      <c r="R14" s="66">
        <v>62.83</v>
      </c>
      <c r="S14" s="66" t="s">
        <v>943</v>
      </c>
      <c r="T14" s="66"/>
      <c r="U14" s="66">
        <v>6</v>
      </c>
      <c r="V14" s="66">
        <v>6</v>
      </c>
      <c r="W14" s="66">
        <v>5.94</v>
      </c>
      <c r="X14" s="66">
        <v>1</v>
      </c>
      <c r="Y14" s="66"/>
      <c r="Z14" s="66"/>
      <c r="AA14" s="66"/>
      <c r="AB14" s="66"/>
      <c r="AC14" s="66"/>
      <c r="AD14" s="66"/>
    </row>
    <row r="15" spans="1:30" x14ac:dyDescent="0.3">
      <c r="A15" s="4">
        <v>14</v>
      </c>
      <c r="B15" s="19" t="s">
        <v>543</v>
      </c>
      <c r="C15" s="4">
        <v>2011</v>
      </c>
      <c r="D15" s="4">
        <v>1</v>
      </c>
      <c r="E15" s="3" t="s">
        <v>1017</v>
      </c>
      <c r="F15" s="3" t="s">
        <v>81</v>
      </c>
      <c r="G15" s="3" t="s">
        <v>932</v>
      </c>
      <c r="H15" s="3">
        <v>31.91</v>
      </c>
      <c r="I15" s="3">
        <v>200</v>
      </c>
      <c r="J15" s="3">
        <v>21.76</v>
      </c>
      <c r="K15" s="3">
        <f t="shared" si="6"/>
        <v>136.38357881541836</v>
      </c>
      <c r="L15" s="3">
        <v>2.29</v>
      </c>
      <c r="M15" s="3">
        <f t="shared" ref="M15:M45" si="7">I15*L15/H15</f>
        <v>14.352867439674084</v>
      </c>
      <c r="N15" s="3">
        <v>8</v>
      </c>
      <c r="O15" s="3">
        <v>8</v>
      </c>
      <c r="P15" s="3">
        <f t="shared" si="5"/>
        <v>40.596039584260581</v>
      </c>
      <c r="Q15" s="3">
        <v>13.9</v>
      </c>
      <c r="R15" s="3">
        <f t="shared" ref="R15:R45" si="8">I15*Q15/H15</f>
        <v>87.120025070510806</v>
      </c>
      <c r="S15" s="3">
        <v>1.64</v>
      </c>
      <c r="T15" s="3">
        <f t="shared" si="4"/>
        <v>10.278909432779693</v>
      </c>
      <c r="U15" s="3">
        <v>8</v>
      </c>
      <c r="V15" s="3">
        <v>8</v>
      </c>
      <c r="W15" s="3">
        <f t="shared" si="0"/>
        <v>29.073146252483561</v>
      </c>
      <c r="X15" s="3">
        <v>1</v>
      </c>
      <c r="AC15" s="3"/>
      <c r="AD15" s="3"/>
    </row>
    <row r="16" spans="1:30" x14ac:dyDescent="0.3">
      <c r="A16" s="4">
        <v>15</v>
      </c>
      <c r="B16" s="19" t="s">
        <v>544</v>
      </c>
      <c r="C16" s="4">
        <v>2014</v>
      </c>
      <c r="D16" s="4">
        <v>1</v>
      </c>
      <c r="E16" s="3" t="s">
        <v>985</v>
      </c>
      <c r="F16" s="3" t="s">
        <v>81</v>
      </c>
      <c r="G16" s="3" t="s">
        <v>932</v>
      </c>
      <c r="H16" s="3">
        <v>35.32</v>
      </c>
      <c r="I16" s="3">
        <v>250</v>
      </c>
      <c r="J16" s="3">
        <v>18.47</v>
      </c>
      <c r="K16" s="3">
        <f t="shared" si="6"/>
        <v>130.73329558323897</v>
      </c>
      <c r="L16" s="3">
        <v>1.85</v>
      </c>
      <c r="M16" s="3">
        <f t="shared" si="7"/>
        <v>13.094563986409966</v>
      </c>
      <c r="N16" s="3">
        <v>10</v>
      </c>
      <c r="O16" s="3">
        <v>10</v>
      </c>
      <c r="P16" s="3">
        <f t="shared" si="5"/>
        <v>41.408647163869638</v>
      </c>
      <c r="Q16" s="3">
        <v>7.28</v>
      </c>
      <c r="R16" s="3">
        <f t="shared" si="8"/>
        <v>51.528878822197058</v>
      </c>
      <c r="S16" s="3">
        <v>2.42</v>
      </c>
      <c r="T16" s="3">
        <f t="shared" si="4"/>
        <v>17.129105322763305</v>
      </c>
      <c r="U16" s="3">
        <v>10</v>
      </c>
      <c r="V16" s="3">
        <v>10</v>
      </c>
      <c r="W16" s="3">
        <f t="shared" si="0"/>
        <v>54.166987100845681</v>
      </c>
      <c r="X16" s="3">
        <v>1</v>
      </c>
      <c r="AC16" s="3"/>
      <c r="AD16" s="3"/>
    </row>
    <row r="17" spans="1:30" x14ac:dyDescent="0.3">
      <c r="A17" s="4">
        <v>16</v>
      </c>
      <c r="B17" s="19" t="s">
        <v>545</v>
      </c>
      <c r="C17" s="4">
        <v>2013</v>
      </c>
      <c r="D17" s="4">
        <v>1</v>
      </c>
      <c r="E17" s="3" t="s">
        <v>1017</v>
      </c>
      <c r="F17" s="3" t="s">
        <v>81</v>
      </c>
      <c r="G17" s="3" t="s">
        <v>932</v>
      </c>
      <c r="H17" s="3">
        <v>85.16</v>
      </c>
      <c r="I17" s="3">
        <v>200</v>
      </c>
      <c r="J17" s="3">
        <v>62.44</v>
      </c>
      <c r="K17" s="3">
        <f t="shared" si="6"/>
        <v>146.6416157820573</v>
      </c>
      <c r="L17" s="3">
        <v>1.48</v>
      </c>
      <c r="M17" s="3">
        <f t="shared" si="7"/>
        <v>3.4758102395490842</v>
      </c>
      <c r="N17" s="3">
        <v>6</v>
      </c>
      <c r="O17" s="3">
        <v>6</v>
      </c>
      <c r="P17" s="3">
        <f t="shared" si="5"/>
        <v>8.513961529636223</v>
      </c>
      <c r="Q17" s="3">
        <v>43.05</v>
      </c>
      <c r="R17" s="3">
        <f t="shared" si="8"/>
        <v>101.10380460310004</v>
      </c>
      <c r="S17" s="3">
        <v>0.74</v>
      </c>
      <c r="T17" s="3">
        <f t="shared" si="4"/>
        <v>1.7379051197745421</v>
      </c>
      <c r="U17" s="3">
        <v>6</v>
      </c>
      <c r="V17" s="3">
        <v>6</v>
      </c>
      <c r="W17" s="3">
        <f t="shared" si="0"/>
        <v>4.2569807648181115</v>
      </c>
      <c r="X17" s="3">
        <v>1</v>
      </c>
      <c r="AC17" s="3"/>
      <c r="AD17" s="3"/>
    </row>
    <row r="18" spans="1:30" x14ac:dyDescent="0.3">
      <c r="A18" s="4">
        <v>17</v>
      </c>
      <c r="B18" s="19" t="s">
        <v>546</v>
      </c>
      <c r="C18" s="4">
        <v>2010</v>
      </c>
      <c r="D18" s="4">
        <v>1</v>
      </c>
      <c r="E18" s="3" t="s">
        <v>1017</v>
      </c>
      <c r="F18" s="3" t="s">
        <v>81</v>
      </c>
      <c r="G18" s="3" t="s">
        <v>932</v>
      </c>
      <c r="H18" s="3">
        <v>42.83</v>
      </c>
      <c r="I18" s="3">
        <v>200</v>
      </c>
      <c r="J18" s="3">
        <v>33.020000000000003</v>
      </c>
      <c r="K18" s="3">
        <f t="shared" si="6"/>
        <v>154.19098762549618</v>
      </c>
      <c r="L18" s="3">
        <v>4.58</v>
      </c>
      <c r="M18" s="3">
        <f t="shared" si="7"/>
        <v>21.386878356292318</v>
      </c>
      <c r="N18" s="3">
        <v>10</v>
      </c>
      <c r="O18" s="3">
        <v>10</v>
      </c>
      <c r="P18" s="3">
        <f t="shared" si="5"/>
        <v>67.631247646841828</v>
      </c>
      <c r="Q18" s="3">
        <v>19.45</v>
      </c>
      <c r="R18" s="3">
        <f t="shared" si="8"/>
        <v>90.824188652813447</v>
      </c>
      <c r="S18" s="3">
        <v>4.42</v>
      </c>
      <c r="T18" s="3">
        <f t="shared" si="4"/>
        <v>20.639738501050665</v>
      </c>
      <c r="U18" s="3">
        <v>10</v>
      </c>
      <c r="V18" s="3">
        <v>10</v>
      </c>
      <c r="W18" s="3">
        <f t="shared" si="0"/>
        <v>65.268583973589713</v>
      </c>
      <c r="X18" s="3">
        <v>1</v>
      </c>
      <c r="AC18" s="3"/>
      <c r="AD18" s="3"/>
    </row>
    <row r="19" spans="1:30" x14ac:dyDescent="0.3">
      <c r="A19" s="4">
        <v>18</v>
      </c>
      <c r="B19" s="19" t="s">
        <v>547</v>
      </c>
      <c r="C19" s="4">
        <v>2007</v>
      </c>
      <c r="D19" s="4">
        <v>1</v>
      </c>
      <c r="E19" s="3" t="s">
        <v>1017</v>
      </c>
      <c r="F19" s="3" t="s">
        <v>81</v>
      </c>
      <c r="G19" s="3" t="s">
        <v>932</v>
      </c>
      <c r="H19" s="3">
        <v>41.68</v>
      </c>
      <c r="I19" s="3">
        <v>250</v>
      </c>
      <c r="J19" s="3">
        <v>32.33</v>
      </c>
      <c r="K19" s="3">
        <f t="shared" si="6"/>
        <v>193.91794625719768</v>
      </c>
      <c r="L19" s="3" t="s">
        <v>943</v>
      </c>
      <c r="M19" s="3">
        <v>3.4037015579700673</v>
      </c>
      <c r="N19" s="3">
        <v>6</v>
      </c>
      <c r="O19" s="3">
        <v>6</v>
      </c>
      <c r="P19" s="3">
        <f t="shared" si="5"/>
        <v>8.3373320537428022</v>
      </c>
      <c r="Q19" s="3">
        <v>7.62</v>
      </c>
      <c r="R19" s="3">
        <f t="shared" si="8"/>
        <v>45.705374280230323</v>
      </c>
      <c r="S19" s="3" t="s">
        <v>943</v>
      </c>
      <c r="T19" s="3">
        <v>3.4037015579700673</v>
      </c>
      <c r="U19" s="3">
        <v>6</v>
      </c>
      <c r="V19" s="3">
        <v>6</v>
      </c>
      <c r="W19" s="3">
        <f t="shared" si="0"/>
        <v>8.3373320537428022</v>
      </c>
      <c r="X19" s="3">
        <v>1</v>
      </c>
      <c r="AC19" s="3"/>
      <c r="AD19" s="3"/>
    </row>
    <row r="20" spans="1:30" x14ac:dyDescent="0.3">
      <c r="A20" s="4">
        <v>19</v>
      </c>
      <c r="B20" s="19" t="s">
        <v>547</v>
      </c>
      <c r="C20" s="4">
        <v>2007</v>
      </c>
      <c r="D20" s="4">
        <v>2</v>
      </c>
      <c r="E20" s="3" t="s">
        <v>984</v>
      </c>
      <c r="F20" s="3" t="s">
        <v>81</v>
      </c>
      <c r="G20" s="3" t="s">
        <v>932</v>
      </c>
      <c r="H20" s="3">
        <v>46.34</v>
      </c>
      <c r="I20" s="3">
        <v>250</v>
      </c>
      <c r="J20" s="3">
        <v>36.479999999999997</v>
      </c>
      <c r="K20" s="3">
        <f t="shared" si="6"/>
        <v>196.80621493310315</v>
      </c>
      <c r="L20" s="3" t="s">
        <v>943</v>
      </c>
      <c r="M20" s="3">
        <v>3.3917909328568681</v>
      </c>
      <c r="N20" s="3">
        <v>6</v>
      </c>
      <c r="O20" s="3">
        <v>6</v>
      </c>
      <c r="P20" s="3">
        <f t="shared" si="5"/>
        <v>8.3081570996978851</v>
      </c>
      <c r="Q20" s="3">
        <v>7.39</v>
      </c>
      <c r="R20" s="3">
        <f t="shared" si="8"/>
        <v>39.868364264134655</v>
      </c>
      <c r="S20" s="3" t="s">
        <v>943</v>
      </c>
      <c r="T20" s="3">
        <v>3.3917909328568681</v>
      </c>
      <c r="U20" s="3">
        <v>6</v>
      </c>
      <c r="V20" s="3">
        <v>6</v>
      </c>
      <c r="W20" s="3">
        <f t="shared" si="0"/>
        <v>8.3081570996978851</v>
      </c>
      <c r="X20" s="3">
        <v>1</v>
      </c>
      <c r="AC20" s="3"/>
      <c r="AD20" s="3"/>
    </row>
    <row r="21" spans="1:30" x14ac:dyDescent="0.3">
      <c r="A21" s="4">
        <v>20</v>
      </c>
      <c r="B21" s="19" t="s">
        <v>547</v>
      </c>
      <c r="C21" s="4">
        <v>2007</v>
      </c>
      <c r="D21" s="4">
        <v>3</v>
      </c>
      <c r="E21" s="3" t="s">
        <v>973</v>
      </c>
      <c r="F21" s="3" t="s">
        <v>81</v>
      </c>
      <c r="G21" s="3" t="s">
        <v>932</v>
      </c>
      <c r="H21" s="3">
        <v>38.24</v>
      </c>
      <c r="I21" s="3">
        <v>250</v>
      </c>
      <c r="J21" s="3">
        <v>28.82</v>
      </c>
      <c r="K21" s="3">
        <f t="shared" si="6"/>
        <v>188.4152719665272</v>
      </c>
      <c r="L21" s="3" t="s">
        <v>943</v>
      </c>
      <c r="M21" s="3">
        <v>3.9501011368103902</v>
      </c>
      <c r="N21" s="3">
        <v>6</v>
      </c>
      <c r="O21" s="3">
        <v>6</v>
      </c>
      <c r="P21" s="3">
        <f t="shared" si="5"/>
        <v>9.6757322175732217</v>
      </c>
      <c r="Q21" s="3">
        <v>3.7</v>
      </c>
      <c r="R21" s="3">
        <f t="shared" si="8"/>
        <v>24.189330543933053</v>
      </c>
      <c r="S21" s="3" t="s">
        <v>943</v>
      </c>
      <c r="T21" s="3">
        <v>3.4429935584360831</v>
      </c>
      <c r="U21" s="3">
        <v>6</v>
      </c>
      <c r="V21" s="3">
        <v>6</v>
      </c>
      <c r="W21" s="3">
        <f t="shared" si="0"/>
        <v>8.43357740585774</v>
      </c>
      <c r="X21" s="3">
        <v>1</v>
      </c>
      <c r="AC21" s="3"/>
      <c r="AD21" s="3"/>
    </row>
    <row r="22" spans="1:30" x14ac:dyDescent="0.3">
      <c r="A22" s="4">
        <v>21</v>
      </c>
      <c r="B22" s="19" t="s">
        <v>547</v>
      </c>
      <c r="C22" s="4">
        <v>2007</v>
      </c>
      <c r="D22" s="4">
        <v>4</v>
      </c>
      <c r="E22" s="3" t="s">
        <v>985</v>
      </c>
      <c r="F22" s="3" t="s">
        <v>81</v>
      </c>
      <c r="G22" s="3" t="s">
        <v>932</v>
      </c>
      <c r="H22" s="3">
        <v>54.13</v>
      </c>
      <c r="I22" s="3">
        <v>250</v>
      </c>
      <c r="J22" s="3">
        <v>43.78</v>
      </c>
      <c r="K22" s="3">
        <f t="shared" si="6"/>
        <v>202.19841123221872</v>
      </c>
      <c r="L22" s="3" t="s">
        <v>943</v>
      </c>
      <c r="M22" s="3">
        <v>3.1299287002125098</v>
      </c>
      <c r="N22" s="3">
        <v>6</v>
      </c>
      <c r="O22" s="3">
        <v>6</v>
      </c>
      <c r="P22" s="3">
        <f t="shared" si="5"/>
        <v>7.6667282468132267</v>
      </c>
      <c r="Q22" s="3">
        <v>7.39</v>
      </c>
      <c r="R22" s="3">
        <f t="shared" si="8"/>
        <v>34.130796231295029</v>
      </c>
      <c r="S22" s="3" t="s">
        <v>943</v>
      </c>
      <c r="T22" s="3">
        <v>4.1858082617299832</v>
      </c>
      <c r="U22" s="3">
        <v>6</v>
      </c>
      <c r="V22" s="3">
        <v>6</v>
      </c>
      <c r="W22" s="3">
        <f t="shared" si="0"/>
        <v>10.253094402364678</v>
      </c>
      <c r="X22" s="3">
        <v>1</v>
      </c>
      <c r="AC22" s="3"/>
      <c r="AD22" s="3"/>
    </row>
    <row r="23" spans="1:30" x14ac:dyDescent="0.3">
      <c r="A23" s="4">
        <v>22</v>
      </c>
      <c r="B23" s="19" t="s">
        <v>548</v>
      </c>
      <c r="C23" s="4">
        <v>2012</v>
      </c>
      <c r="D23" s="4">
        <v>1</v>
      </c>
      <c r="E23" s="3" t="s">
        <v>963</v>
      </c>
      <c r="F23" s="3" t="s">
        <v>81</v>
      </c>
      <c r="G23" s="3" t="s">
        <v>932</v>
      </c>
      <c r="H23" s="3" t="s">
        <v>943</v>
      </c>
      <c r="I23" s="3" t="s">
        <v>943</v>
      </c>
      <c r="J23" s="3" t="s">
        <v>943</v>
      </c>
      <c r="K23" s="3">
        <v>248.33</v>
      </c>
      <c r="M23" s="3">
        <v>4.03</v>
      </c>
      <c r="N23" s="3">
        <v>6</v>
      </c>
      <c r="O23" s="3">
        <v>6</v>
      </c>
      <c r="P23" s="3">
        <f t="shared" si="5"/>
        <v>9.8714436634162066</v>
      </c>
      <c r="R23" s="3">
        <v>169.5</v>
      </c>
      <c r="T23" s="3">
        <v>31.41</v>
      </c>
      <c r="U23" s="3">
        <v>6</v>
      </c>
      <c r="V23" s="3">
        <v>6</v>
      </c>
      <c r="W23" s="3">
        <f t="shared" si="0"/>
        <v>76.938472820819612</v>
      </c>
      <c r="X23" s="3">
        <v>2</v>
      </c>
      <c r="AC23" s="3"/>
      <c r="AD23" s="3"/>
    </row>
    <row r="24" spans="1:30" x14ac:dyDescent="0.3">
      <c r="A24" s="4">
        <v>23</v>
      </c>
      <c r="B24" s="19" t="s">
        <v>548</v>
      </c>
      <c r="C24" s="4">
        <v>2012</v>
      </c>
      <c r="D24" s="4">
        <v>2</v>
      </c>
      <c r="E24" s="3" t="s">
        <v>963</v>
      </c>
      <c r="F24" s="3" t="s">
        <v>81</v>
      </c>
      <c r="G24" s="3" t="s">
        <v>932</v>
      </c>
      <c r="H24" s="3" t="s">
        <v>943</v>
      </c>
      <c r="I24" s="3" t="s">
        <v>943</v>
      </c>
      <c r="J24" s="3" t="s">
        <v>943</v>
      </c>
      <c r="K24" s="3">
        <v>248.33</v>
      </c>
      <c r="M24" s="3">
        <v>4.03</v>
      </c>
      <c r="N24" s="3">
        <v>6</v>
      </c>
      <c r="O24" s="3">
        <v>6</v>
      </c>
      <c r="P24" s="3">
        <f t="shared" si="5"/>
        <v>9.8714436634162066</v>
      </c>
      <c r="R24" s="3">
        <v>159.16</v>
      </c>
      <c r="T24" s="3">
        <v>18.079999999999998</v>
      </c>
      <c r="U24" s="3">
        <v>6</v>
      </c>
      <c r="V24" s="3">
        <v>6</v>
      </c>
      <c r="W24" s="3">
        <f t="shared" si="0"/>
        <v>44.286774549519855</v>
      </c>
      <c r="X24" s="3">
        <v>2</v>
      </c>
      <c r="AC24" s="3"/>
      <c r="AD24" s="3"/>
    </row>
    <row r="25" spans="1:30" x14ac:dyDescent="0.3">
      <c r="A25" s="4">
        <v>24</v>
      </c>
      <c r="B25" s="19" t="s">
        <v>548</v>
      </c>
      <c r="C25" s="4">
        <v>2012</v>
      </c>
      <c r="D25" s="4">
        <v>3</v>
      </c>
      <c r="E25" s="3" t="s">
        <v>963</v>
      </c>
      <c r="F25" s="3" t="s">
        <v>81</v>
      </c>
      <c r="G25" s="3" t="s">
        <v>932</v>
      </c>
      <c r="H25" s="3" t="s">
        <v>943</v>
      </c>
      <c r="I25" s="3" t="s">
        <v>943</v>
      </c>
      <c r="J25" s="3" t="s">
        <v>943</v>
      </c>
      <c r="K25" s="3">
        <v>184.83</v>
      </c>
      <c r="M25" s="3">
        <v>29.47</v>
      </c>
      <c r="N25" s="3">
        <v>6</v>
      </c>
      <c r="O25" s="3">
        <v>6</v>
      </c>
      <c r="P25" s="3">
        <f t="shared" ref="P25:P26" si="9">M25*SQRT(O25)</f>
        <v>72.186462719820256</v>
      </c>
      <c r="R25" s="3">
        <v>157.16</v>
      </c>
      <c r="T25" s="3">
        <v>21.68</v>
      </c>
      <c r="U25" s="3">
        <v>6</v>
      </c>
      <c r="V25" s="3">
        <v>6</v>
      </c>
      <c r="W25" s="3">
        <f t="shared" ref="W25:W26" si="10">T25*SQRT(V25)</f>
        <v>53.104937623539293</v>
      </c>
      <c r="X25" s="3">
        <v>2</v>
      </c>
      <c r="AC25" s="3"/>
      <c r="AD25" s="3"/>
    </row>
    <row r="26" spans="1:30" x14ac:dyDescent="0.3">
      <c r="A26" s="4">
        <v>25</v>
      </c>
      <c r="B26" s="19" t="s">
        <v>2039</v>
      </c>
      <c r="C26" s="4">
        <v>2012</v>
      </c>
      <c r="D26" s="4">
        <v>4</v>
      </c>
      <c r="E26" s="3" t="s">
        <v>963</v>
      </c>
      <c r="F26" s="3" t="s">
        <v>81</v>
      </c>
      <c r="G26" s="3" t="s">
        <v>932</v>
      </c>
      <c r="H26" s="3" t="s">
        <v>943</v>
      </c>
      <c r="I26" s="3" t="s">
        <v>943</v>
      </c>
      <c r="J26" s="3" t="s">
        <v>943</v>
      </c>
      <c r="K26" s="3">
        <v>184.83</v>
      </c>
      <c r="M26" s="3">
        <v>29.47</v>
      </c>
      <c r="N26" s="3">
        <v>6</v>
      </c>
      <c r="O26" s="3">
        <v>6</v>
      </c>
      <c r="P26" s="3">
        <f t="shared" si="9"/>
        <v>72.186462719820256</v>
      </c>
      <c r="R26" s="3">
        <v>141.33000000000001</v>
      </c>
      <c r="T26" s="3">
        <v>14.71</v>
      </c>
      <c r="U26" s="3">
        <v>6</v>
      </c>
      <c r="V26" s="3">
        <v>6</v>
      </c>
      <c r="W26" s="3">
        <f t="shared" si="10"/>
        <v>36.031994116340549</v>
      </c>
      <c r="X26" s="3">
        <v>2</v>
      </c>
      <c r="AC26" s="3"/>
      <c r="AD26" s="3"/>
    </row>
    <row r="27" spans="1:30" x14ac:dyDescent="0.3">
      <c r="A27" s="4">
        <v>26</v>
      </c>
      <c r="B27" s="19" t="s">
        <v>628</v>
      </c>
      <c r="C27" s="4">
        <v>2013</v>
      </c>
      <c r="D27" s="4">
        <v>1</v>
      </c>
      <c r="E27" s="23" t="s">
        <v>1174</v>
      </c>
      <c r="F27" s="3" t="s">
        <v>81</v>
      </c>
      <c r="G27" s="3" t="s">
        <v>932</v>
      </c>
      <c r="H27" s="3">
        <v>32.56</v>
      </c>
      <c r="I27" s="3">
        <v>140</v>
      </c>
      <c r="J27" s="3">
        <v>21.17</v>
      </c>
      <c r="K27" s="3">
        <f t="shared" si="6"/>
        <v>91.025798525798521</v>
      </c>
      <c r="L27" s="3">
        <v>2.69</v>
      </c>
      <c r="M27" s="3">
        <f>I27*L27/H27</f>
        <v>11.566339066339065</v>
      </c>
      <c r="N27" s="3">
        <v>17</v>
      </c>
      <c r="O27" s="3">
        <v>17</v>
      </c>
      <c r="P27" s="3">
        <f t="shared" si="5"/>
        <v>47.689237672223918</v>
      </c>
      <c r="Q27" s="3">
        <v>27.79</v>
      </c>
      <c r="R27" s="3">
        <f t="shared" si="8"/>
        <v>119.49017199017197</v>
      </c>
      <c r="S27" s="3">
        <v>2.39</v>
      </c>
      <c r="T27" s="3">
        <f t="shared" ref="T27:T45" si="11">I27*S27/H27</f>
        <v>10.276412776412776</v>
      </c>
      <c r="U27" s="3">
        <v>17</v>
      </c>
      <c r="V27" s="3">
        <v>17</v>
      </c>
      <c r="W27" s="3">
        <f t="shared" si="0"/>
        <v>42.37073532959672</v>
      </c>
      <c r="X27" s="3">
        <v>1</v>
      </c>
      <c r="AC27" s="3"/>
      <c r="AD27" s="3"/>
    </row>
    <row r="28" spans="1:30" x14ac:dyDescent="0.3">
      <c r="A28" s="4">
        <v>27</v>
      </c>
      <c r="B28" s="19" t="s">
        <v>628</v>
      </c>
      <c r="C28" s="4">
        <v>2013</v>
      </c>
      <c r="D28" s="4">
        <v>2</v>
      </c>
      <c r="E28" s="23" t="s">
        <v>1174</v>
      </c>
      <c r="F28" s="3" t="s">
        <v>81</v>
      </c>
      <c r="G28" s="3" t="s">
        <v>932</v>
      </c>
      <c r="H28" s="3">
        <v>32.56</v>
      </c>
      <c r="I28" s="3">
        <v>140</v>
      </c>
      <c r="J28" s="3">
        <v>19.7</v>
      </c>
      <c r="K28" s="3">
        <f t="shared" si="6"/>
        <v>84.705159705159701</v>
      </c>
      <c r="L28" s="3">
        <v>2.08</v>
      </c>
      <c r="M28" s="3">
        <f t="shared" si="7"/>
        <v>8.9434889434889424</v>
      </c>
      <c r="N28" s="3">
        <v>17</v>
      </c>
      <c r="O28" s="3">
        <v>17</v>
      </c>
      <c r="P28" s="3">
        <f t="shared" si="5"/>
        <v>36.874949575548605</v>
      </c>
      <c r="Q28" s="3">
        <v>27.17</v>
      </c>
      <c r="R28" s="3">
        <f t="shared" si="8"/>
        <v>116.82432432432432</v>
      </c>
      <c r="S28" s="3">
        <v>3</v>
      </c>
      <c r="T28" s="3">
        <f t="shared" si="11"/>
        <v>12.899262899262899</v>
      </c>
      <c r="U28" s="3">
        <v>17</v>
      </c>
      <c r="V28" s="3">
        <v>17</v>
      </c>
      <c r="W28" s="3">
        <f t="shared" si="0"/>
        <v>53.185023426272032</v>
      </c>
      <c r="X28" s="3">
        <v>1</v>
      </c>
      <c r="AC28" s="3"/>
      <c r="AD28" s="3"/>
    </row>
    <row r="29" spans="1:30" x14ac:dyDescent="0.3">
      <c r="A29" s="4">
        <v>28</v>
      </c>
      <c r="B29" s="19" t="s">
        <v>628</v>
      </c>
      <c r="C29" s="4">
        <v>2013</v>
      </c>
      <c r="D29" s="4">
        <v>3</v>
      </c>
      <c r="E29" s="23" t="s">
        <v>1198</v>
      </c>
      <c r="F29" s="3" t="s">
        <v>81</v>
      </c>
      <c r="G29" s="3" t="s">
        <v>932</v>
      </c>
      <c r="H29" s="3">
        <v>32.33</v>
      </c>
      <c r="I29" s="3">
        <v>160</v>
      </c>
      <c r="J29" s="3">
        <v>18.86</v>
      </c>
      <c r="K29" s="3">
        <f t="shared" si="6"/>
        <v>93.337457469842249</v>
      </c>
      <c r="L29" s="3">
        <v>3.39</v>
      </c>
      <c r="M29" s="3">
        <f t="shared" si="7"/>
        <v>16.776987318280234</v>
      </c>
      <c r="N29" s="3">
        <v>6</v>
      </c>
      <c r="O29" s="3">
        <v>6</v>
      </c>
      <c r="P29" s="3">
        <f t="shared" si="5"/>
        <v>41.095058350930891</v>
      </c>
      <c r="Q29" s="3">
        <v>27.71</v>
      </c>
      <c r="R29" s="3">
        <f t="shared" si="8"/>
        <v>137.13578719455614</v>
      </c>
      <c r="S29" s="3">
        <v>1.62</v>
      </c>
      <c r="T29" s="3">
        <f t="shared" si="11"/>
        <v>8.0173213733374595</v>
      </c>
      <c r="U29" s="3">
        <v>7</v>
      </c>
      <c r="V29" s="3">
        <v>7</v>
      </c>
      <c r="W29" s="3">
        <f t="shared" si="0"/>
        <v>21.211838534733747</v>
      </c>
      <c r="X29" s="3">
        <v>1</v>
      </c>
      <c r="AC29" s="3"/>
      <c r="AD29" s="3"/>
    </row>
    <row r="30" spans="1:30" x14ac:dyDescent="0.3">
      <c r="A30" s="4">
        <v>29</v>
      </c>
      <c r="B30" s="19" t="s">
        <v>628</v>
      </c>
      <c r="C30" s="4">
        <v>2013</v>
      </c>
      <c r="D30" s="4">
        <v>4</v>
      </c>
      <c r="E30" s="23" t="s">
        <v>2035</v>
      </c>
      <c r="F30" s="3" t="s">
        <v>81</v>
      </c>
      <c r="G30" s="3" t="s">
        <v>932</v>
      </c>
      <c r="H30" s="3">
        <v>35.64</v>
      </c>
      <c r="I30" s="3">
        <v>60</v>
      </c>
      <c r="J30" s="3">
        <v>22.24</v>
      </c>
      <c r="K30" s="3">
        <f t="shared" si="6"/>
        <v>37.441077441077439</v>
      </c>
      <c r="L30" s="3">
        <v>4</v>
      </c>
      <c r="M30" s="3">
        <f t="shared" si="7"/>
        <v>6.7340067340067336</v>
      </c>
      <c r="N30" s="3">
        <v>12</v>
      </c>
      <c r="O30" s="3">
        <v>12</v>
      </c>
      <c r="P30" s="3">
        <f t="shared" si="5"/>
        <v>23.32728360362124</v>
      </c>
      <c r="Q30" s="3">
        <v>28.02</v>
      </c>
      <c r="R30" s="3">
        <f t="shared" si="8"/>
        <v>47.171717171717169</v>
      </c>
      <c r="S30" s="3">
        <v>5.77</v>
      </c>
      <c r="T30" s="3">
        <f t="shared" si="11"/>
        <v>9.7138047138047128</v>
      </c>
      <c r="U30" s="3">
        <v>12</v>
      </c>
      <c r="V30" s="3">
        <v>12</v>
      </c>
      <c r="W30" s="3">
        <f t="shared" si="0"/>
        <v>33.649606598223635</v>
      </c>
      <c r="X30" s="3">
        <v>1</v>
      </c>
      <c r="AC30" s="3"/>
      <c r="AD30" s="3"/>
    </row>
    <row r="31" spans="1:30" x14ac:dyDescent="0.3">
      <c r="A31" s="4">
        <v>30</v>
      </c>
      <c r="B31" s="19" t="s">
        <v>549</v>
      </c>
      <c r="C31" s="4">
        <v>2016</v>
      </c>
      <c r="D31" s="4">
        <v>1</v>
      </c>
      <c r="E31" s="3" t="s">
        <v>1017</v>
      </c>
      <c r="F31" s="3" t="s">
        <v>81</v>
      </c>
      <c r="G31" s="3" t="s">
        <v>1042</v>
      </c>
      <c r="H31" s="3">
        <v>33.71</v>
      </c>
      <c r="I31" s="3">
        <v>100</v>
      </c>
      <c r="J31" s="3">
        <v>18.13</v>
      </c>
      <c r="K31" s="3">
        <f t="shared" si="6"/>
        <v>53.782260456837733</v>
      </c>
      <c r="L31" s="3">
        <v>1.85</v>
      </c>
      <c r="M31" s="3">
        <f t="shared" si="7"/>
        <v>5.4879857609018092</v>
      </c>
      <c r="N31" s="3" t="s">
        <v>1043</v>
      </c>
      <c r="O31" s="3">
        <v>8</v>
      </c>
      <c r="P31" s="3">
        <f t="shared" si="5"/>
        <v>15.522367786355538</v>
      </c>
      <c r="Q31" s="3">
        <v>10.97</v>
      </c>
      <c r="R31" s="3">
        <f t="shared" si="8"/>
        <v>32.542272322752893</v>
      </c>
      <c r="S31" s="3">
        <v>1.1499999999999999</v>
      </c>
      <c r="T31" s="3">
        <f t="shared" si="11"/>
        <v>3.4114506081281513</v>
      </c>
      <c r="U31" s="3" t="s">
        <v>1043</v>
      </c>
      <c r="V31" s="3">
        <v>8</v>
      </c>
      <c r="W31" s="3">
        <f t="shared" si="0"/>
        <v>9.6490394347615496</v>
      </c>
      <c r="X31" s="3">
        <v>2</v>
      </c>
      <c r="AC31" s="3"/>
      <c r="AD31" s="3"/>
    </row>
    <row r="32" spans="1:30" x14ac:dyDescent="0.3">
      <c r="A32" s="4">
        <v>31</v>
      </c>
      <c r="B32" s="19" t="s">
        <v>549</v>
      </c>
      <c r="C32" s="4">
        <v>2016</v>
      </c>
      <c r="D32" s="4">
        <v>2</v>
      </c>
      <c r="E32" s="3" t="s">
        <v>1017</v>
      </c>
      <c r="F32" s="3" t="s">
        <v>81</v>
      </c>
      <c r="G32" s="3" t="s">
        <v>1042</v>
      </c>
      <c r="H32" s="3">
        <v>33.71</v>
      </c>
      <c r="I32" s="3">
        <v>100</v>
      </c>
      <c r="J32" s="3">
        <v>18.13</v>
      </c>
      <c r="K32" s="3">
        <f t="shared" si="6"/>
        <v>53.782260456837733</v>
      </c>
      <c r="L32" s="3">
        <v>1.85</v>
      </c>
      <c r="M32" s="3">
        <f t="shared" si="7"/>
        <v>5.4879857609018092</v>
      </c>
      <c r="N32" s="3" t="s">
        <v>1043</v>
      </c>
      <c r="O32" s="3">
        <v>8</v>
      </c>
      <c r="P32" s="3">
        <f t="shared" si="5"/>
        <v>15.522367786355538</v>
      </c>
      <c r="Q32" s="3">
        <v>16.739999999999998</v>
      </c>
      <c r="R32" s="3">
        <f t="shared" si="8"/>
        <v>49.658854939187179</v>
      </c>
      <c r="S32" s="3">
        <v>1.04</v>
      </c>
      <c r="T32" s="3">
        <f t="shared" si="11"/>
        <v>3.0851379412637199</v>
      </c>
      <c r="U32" s="3" t="s">
        <v>1043</v>
      </c>
      <c r="V32" s="3">
        <v>8</v>
      </c>
      <c r="W32" s="3">
        <f t="shared" si="0"/>
        <v>8.7260878366539245</v>
      </c>
      <c r="X32" s="3">
        <v>2</v>
      </c>
      <c r="AC32" s="3"/>
      <c r="AD32" s="3"/>
    </row>
    <row r="33" spans="1:30" x14ac:dyDescent="0.3">
      <c r="A33" s="4">
        <v>32</v>
      </c>
      <c r="B33" s="19" t="s">
        <v>550</v>
      </c>
      <c r="C33" s="4">
        <v>2014</v>
      </c>
      <c r="D33" s="4">
        <v>1</v>
      </c>
      <c r="E33" s="3" t="s">
        <v>973</v>
      </c>
      <c r="F33" s="3" t="s">
        <v>81</v>
      </c>
      <c r="G33" s="3" t="s">
        <v>932</v>
      </c>
      <c r="H33" s="3">
        <v>41.26</v>
      </c>
      <c r="I33" s="3">
        <v>250</v>
      </c>
      <c r="J33" s="3">
        <v>24.17</v>
      </c>
      <c r="K33" s="3">
        <f t="shared" si="6"/>
        <v>146.44934561318468</v>
      </c>
      <c r="L33" s="3">
        <v>3.54</v>
      </c>
      <c r="M33" s="3">
        <f t="shared" si="7"/>
        <v>21.449345613184683</v>
      </c>
      <c r="N33" s="3">
        <v>9</v>
      </c>
      <c r="O33" s="3">
        <v>9</v>
      </c>
      <c r="P33" s="3">
        <f t="shared" si="5"/>
        <v>64.348036839554055</v>
      </c>
      <c r="Q33" s="3">
        <v>30.63</v>
      </c>
      <c r="R33" s="3">
        <f t="shared" si="8"/>
        <v>185.59137178865731</v>
      </c>
      <c r="S33" s="3">
        <v>3.62</v>
      </c>
      <c r="T33" s="3">
        <f t="shared" si="11"/>
        <v>21.934076587493941</v>
      </c>
      <c r="U33" s="3">
        <v>9</v>
      </c>
      <c r="V33" s="3">
        <v>9</v>
      </c>
      <c r="W33" s="3">
        <f t="shared" si="0"/>
        <v>65.802229762481829</v>
      </c>
      <c r="X33" s="3">
        <v>2</v>
      </c>
      <c r="AC33" s="3"/>
      <c r="AD33" s="3"/>
    </row>
    <row r="34" spans="1:30" x14ac:dyDescent="0.3">
      <c r="A34" s="4">
        <v>33</v>
      </c>
      <c r="B34" s="19" t="s">
        <v>550</v>
      </c>
      <c r="C34" s="4">
        <v>2014</v>
      </c>
      <c r="D34" s="4">
        <v>2</v>
      </c>
      <c r="E34" s="3" t="s">
        <v>973</v>
      </c>
      <c r="F34" s="3" t="s">
        <v>81</v>
      </c>
      <c r="G34" s="3" t="s">
        <v>932</v>
      </c>
      <c r="H34" s="3">
        <v>42.26</v>
      </c>
      <c r="I34" s="3">
        <v>250</v>
      </c>
      <c r="J34" s="3">
        <v>24.17</v>
      </c>
      <c r="K34" s="3">
        <f t="shared" si="6"/>
        <v>142.9839091339328</v>
      </c>
      <c r="L34" s="3">
        <v>3.54</v>
      </c>
      <c r="M34" s="3">
        <f t="shared" si="7"/>
        <v>20.941788925698059</v>
      </c>
      <c r="N34" s="3">
        <v>9</v>
      </c>
      <c r="O34" s="3">
        <v>9</v>
      </c>
      <c r="P34" s="3">
        <f t="shared" si="5"/>
        <v>62.825366777094175</v>
      </c>
      <c r="Q34" s="3">
        <v>31.79</v>
      </c>
      <c r="R34" s="3">
        <f t="shared" si="8"/>
        <v>188.0619971604354</v>
      </c>
      <c r="S34" s="3">
        <v>2.46</v>
      </c>
      <c r="T34" s="3">
        <f t="shared" si="11"/>
        <v>14.552768575485093</v>
      </c>
      <c r="U34" s="3">
        <v>9</v>
      </c>
      <c r="V34" s="3">
        <v>9</v>
      </c>
      <c r="W34" s="3">
        <f t="shared" si="0"/>
        <v>43.658305726455282</v>
      </c>
      <c r="X34" s="3">
        <v>2</v>
      </c>
      <c r="AC34" s="3"/>
      <c r="AD34" s="3"/>
    </row>
    <row r="35" spans="1:30" x14ac:dyDescent="0.3">
      <c r="A35" s="4">
        <v>34</v>
      </c>
      <c r="B35" s="19" t="s">
        <v>550</v>
      </c>
      <c r="C35" s="4">
        <v>2014</v>
      </c>
      <c r="D35" s="4">
        <v>3</v>
      </c>
      <c r="E35" s="3" t="s">
        <v>973</v>
      </c>
      <c r="F35" s="3" t="s">
        <v>81</v>
      </c>
      <c r="G35" s="3" t="s">
        <v>932</v>
      </c>
      <c r="H35" s="3">
        <v>43.26</v>
      </c>
      <c r="I35" s="3">
        <v>250</v>
      </c>
      <c r="J35" s="3">
        <v>35.79</v>
      </c>
      <c r="K35" s="3">
        <f t="shared" si="6"/>
        <v>206.83079056865466</v>
      </c>
      <c r="L35" s="3">
        <v>2.08</v>
      </c>
      <c r="M35" s="3">
        <f>I35*L35/H35</f>
        <v>12.020342117429497</v>
      </c>
      <c r="N35" s="3">
        <v>9</v>
      </c>
      <c r="O35" s="3">
        <v>9</v>
      </c>
      <c r="P35" s="3">
        <f t="shared" si="5"/>
        <v>36.061026352288494</v>
      </c>
      <c r="Q35" s="3">
        <v>24.55</v>
      </c>
      <c r="R35" s="3">
        <f t="shared" si="8"/>
        <v>141.87471104946835</v>
      </c>
      <c r="S35" s="3">
        <v>3.08</v>
      </c>
      <c r="T35" s="3">
        <f t="shared" si="11"/>
        <v>17.799352750809064</v>
      </c>
      <c r="U35" s="3">
        <v>9</v>
      </c>
      <c r="V35" s="3">
        <v>9</v>
      </c>
      <c r="W35" s="3">
        <f t="shared" si="0"/>
        <v>53.398058252427191</v>
      </c>
      <c r="X35" s="3">
        <v>2</v>
      </c>
      <c r="AC35" s="3"/>
      <c r="AD35" s="3"/>
    </row>
    <row r="36" spans="1:30" x14ac:dyDescent="0.3">
      <c r="A36" s="4">
        <v>35</v>
      </c>
      <c r="B36" s="19" t="s">
        <v>550</v>
      </c>
      <c r="C36" s="4">
        <v>2014</v>
      </c>
      <c r="D36" s="4">
        <v>4</v>
      </c>
      <c r="E36" s="3" t="s">
        <v>973</v>
      </c>
      <c r="F36" s="3" t="s">
        <v>81</v>
      </c>
      <c r="G36" s="3" t="s">
        <v>932</v>
      </c>
      <c r="H36" s="3">
        <v>44.26</v>
      </c>
      <c r="I36" s="3">
        <v>250</v>
      </c>
      <c r="J36" s="3">
        <v>35.79</v>
      </c>
      <c r="K36" s="3">
        <f t="shared" si="6"/>
        <v>202.1577044735653</v>
      </c>
      <c r="L36" s="3">
        <v>2.08</v>
      </c>
      <c r="M36" s="3">
        <f t="shared" si="7"/>
        <v>11.74875734297334</v>
      </c>
      <c r="N36" s="3">
        <v>9</v>
      </c>
      <c r="O36" s="3">
        <v>9</v>
      </c>
      <c r="P36" s="3">
        <f t="shared" si="5"/>
        <v>35.246272028920018</v>
      </c>
      <c r="Q36" s="3">
        <v>31.25</v>
      </c>
      <c r="R36" s="3">
        <f t="shared" si="8"/>
        <v>176.51378219611388</v>
      </c>
      <c r="S36" s="3">
        <v>2.85</v>
      </c>
      <c r="T36" s="3">
        <f t="shared" si="11"/>
        <v>16.098056936285587</v>
      </c>
      <c r="U36" s="3">
        <v>9</v>
      </c>
      <c r="V36" s="3">
        <v>9</v>
      </c>
      <c r="W36" s="3">
        <f t="shared" si="0"/>
        <v>48.294170808856762</v>
      </c>
      <c r="X36" s="3">
        <v>2</v>
      </c>
      <c r="AC36" s="3"/>
      <c r="AD36" s="3"/>
    </row>
    <row r="37" spans="1:30" x14ac:dyDescent="0.3">
      <c r="A37" s="4">
        <v>36</v>
      </c>
      <c r="B37" s="19" t="s">
        <v>551</v>
      </c>
      <c r="C37" s="4">
        <v>2013</v>
      </c>
      <c r="D37" s="4">
        <v>1</v>
      </c>
      <c r="E37" s="3" t="s">
        <v>964</v>
      </c>
      <c r="F37" s="3" t="s">
        <v>81</v>
      </c>
      <c r="G37" s="3" t="s">
        <v>932</v>
      </c>
      <c r="H37" s="3" t="s">
        <v>943</v>
      </c>
      <c r="I37" s="3" t="s">
        <v>943</v>
      </c>
      <c r="J37" s="3" t="s">
        <v>943</v>
      </c>
      <c r="K37" s="3">
        <v>192.6</v>
      </c>
      <c r="M37" s="3">
        <v>2.36</v>
      </c>
      <c r="N37" s="3">
        <v>6</v>
      </c>
      <c r="O37" s="3">
        <v>6</v>
      </c>
      <c r="P37" s="3">
        <f t="shared" si="5"/>
        <v>5.7807957929682994</v>
      </c>
      <c r="R37" s="3">
        <v>110.64</v>
      </c>
      <c r="T37" s="3">
        <v>0.66</v>
      </c>
      <c r="U37" s="3">
        <v>6</v>
      </c>
      <c r="V37" s="3">
        <v>6</v>
      </c>
      <c r="W37" s="3">
        <f t="shared" si="0"/>
        <v>1.6166632302368975</v>
      </c>
      <c r="X37" s="3">
        <v>2</v>
      </c>
      <c r="AC37" s="3"/>
      <c r="AD37" s="3"/>
    </row>
    <row r="38" spans="1:30" x14ac:dyDescent="0.3">
      <c r="A38" s="4">
        <v>37</v>
      </c>
      <c r="B38" s="19" t="s">
        <v>551</v>
      </c>
      <c r="C38" s="4">
        <v>2013</v>
      </c>
      <c r="D38" s="4">
        <v>2</v>
      </c>
      <c r="E38" s="3" t="s">
        <v>964</v>
      </c>
      <c r="F38" s="3" t="s">
        <v>81</v>
      </c>
      <c r="G38" s="3" t="s">
        <v>932</v>
      </c>
      <c r="H38" s="3" t="s">
        <v>943</v>
      </c>
      <c r="I38" s="3" t="s">
        <v>943</v>
      </c>
      <c r="J38" s="3" t="s">
        <v>943</v>
      </c>
      <c r="K38" s="3">
        <v>192.6</v>
      </c>
      <c r="M38" s="3">
        <v>2.36</v>
      </c>
      <c r="N38" s="3">
        <v>6</v>
      </c>
      <c r="O38" s="3">
        <v>6</v>
      </c>
      <c r="P38" s="3">
        <f t="shared" si="5"/>
        <v>5.7807957929682994</v>
      </c>
      <c r="R38" s="3">
        <v>137.91</v>
      </c>
      <c r="T38" s="3">
        <v>1.17</v>
      </c>
      <c r="U38" s="3">
        <v>6</v>
      </c>
      <c r="V38" s="3">
        <v>6</v>
      </c>
      <c r="W38" s="3">
        <f t="shared" si="0"/>
        <v>2.8659029990563178</v>
      </c>
      <c r="X38" s="3">
        <v>2</v>
      </c>
      <c r="AC38" s="3"/>
      <c r="AD38" s="3"/>
    </row>
    <row r="39" spans="1:30" x14ac:dyDescent="0.3">
      <c r="A39" s="4">
        <v>38</v>
      </c>
      <c r="B39" s="19" t="s">
        <v>551</v>
      </c>
      <c r="C39" s="4">
        <v>2013</v>
      </c>
      <c r="D39" s="4">
        <v>3</v>
      </c>
      <c r="E39" s="3" t="s">
        <v>964</v>
      </c>
      <c r="F39" s="3" t="s">
        <v>81</v>
      </c>
      <c r="G39" s="3" t="s">
        <v>932</v>
      </c>
      <c r="H39" s="3" t="s">
        <v>943</v>
      </c>
      <c r="I39" s="3" t="s">
        <v>943</v>
      </c>
      <c r="J39" s="3" t="s">
        <v>943</v>
      </c>
      <c r="K39" s="3">
        <v>192.54</v>
      </c>
      <c r="M39" s="3">
        <v>2.36</v>
      </c>
      <c r="N39" s="3">
        <v>6</v>
      </c>
      <c r="O39" s="3">
        <v>6</v>
      </c>
      <c r="P39" s="3">
        <f t="shared" si="5"/>
        <v>5.7807957929682994</v>
      </c>
      <c r="R39" s="3">
        <v>109.75</v>
      </c>
      <c r="T39" s="3">
        <v>0.73</v>
      </c>
      <c r="U39" s="3">
        <v>6</v>
      </c>
      <c r="V39" s="3">
        <v>6</v>
      </c>
      <c r="W39" s="3">
        <f t="shared" si="0"/>
        <v>1.7881275122317197</v>
      </c>
      <c r="X39" s="3">
        <v>2</v>
      </c>
      <c r="AC39" s="3"/>
      <c r="AD39" s="3"/>
    </row>
    <row r="40" spans="1:30" x14ac:dyDescent="0.3">
      <c r="A40" s="4">
        <v>39</v>
      </c>
      <c r="B40" s="19" t="s">
        <v>551</v>
      </c>
      <c r="C40" s="4">
        <v>2013</v>
      </c>
      <c r="D40" s="4">
        <v>4</v>
      </c>
      <c r="E40" s="3" t="s">
        <v>964</v>
      </c>
      <c r="F40" s="3" t="s">
        <v>81</v>
      </c>
      <c r="G40" s="3" t="s">
        <v>932</v>
      </c>
      <c r="H40" s="3" t="s">
        <v>943</v>
      </c>
      <c r="I40" s="3" t="s">
        <v>943</v>
      </c>
      <c r="J40" s="3" t="s">
        <v>943</v>
      </c>
      <c r="K40" s="3">
        <v>192.54</v>
      </c>
      <c r="M40" s="3">
        <v>2.36</v>
      </c>
      <c r="N40" s="3">
        <v>6</v>
      </c>
      <c r="O40" s="3">
        <v>6</v>
      </c>
      <c r="P40" s="3">
        <f t="shared" si="5"/>
        <v>5.7807957929682994</v>
      </c>
      <c r="R40" s="3">
        <v>134.6</v>
      </c>
      <c r="T40" s="3">
        <v>1.07</v>
      </c>
      <c r="U40" s="3">
        <v>6</v>
      </c>
      <c r="V40" s="3">
        <v>6</v>
      </c>
      <c r="W40" s="3">
        <f t="shared" si="0"/>
        <v>2.6209540247780003</v>
      </c>
      <c r="X40" s="3">
        <v>2</v>
      </c>
      <c r="AC40" s="3"/>
      <c r="AD40" s="3"/>
    </row>
    <row r="41" spans="1:30" x14ac:dyDescent="0.3">
      <c r="A41" s="4">
        <v>40</v>
      </c>
      <c r="B41" s="19" t="s">
        <v>552</v>
      </c>
      <c r="C41" s="4">
        <v>2010</v>
      </c>
      <c r="D41" s="4">
        <v>1</v>
      </c>
      <c r="E41" s="3" t="s">
        <v>1017</v>
      </c>
      <c r="F41" s="3" t="s">
        <v>81</v>
      </c>
      <c r="G41" s="3" t="s">
        <v>1042</v>
      </c>
      <c r="H41" s="3">
        <v>64.349999999999994</v>
      </c>
      <c r="I41" s="3">
        <v>100</v>
      </c>
      <c r="J41" s="3">
        <v>9.85</v>
      </c>
      <c r="K41" s="3">
        <f t="shared" si="6"/>
        <v>15.306915306915307</v>
      </c>
      <c r="L41" s="3">
        <v>2.23</v>
      </c>
      <c r="M41" s="3">
        <f t="shared" si="7"/>
        <v>3.4654234654234659</v>
      </c>
      <c r="N41" s="3">
        <v>24</v>
      </c>
      <c r="O41" s="3">
        <v>24</v>
      </c>
      <c r="P41" s="3">
        <f t="shared" si="5"/>
        <v>16.977038465909828</v>
      </c>
      <c r="Q41" s="3">
        <v>14.39</v>
      </c>
      <c r="R41" s="3">
        <f t="shared" si="8"/>
        <v>22.362082362082365</v>
      </c>
      <c r="S41" s="3">
        <v>3.46</v>
      </c>
      <c r="T41" s="3">
        <f t="shared" si="11"/>
        <v>5.3768453768453774</v>
      </c>
      <c r="U41" s="3">
        <v>10</v>
      </c>
      <c r="V41" s="3">
        <v>10</v>
      </c>
      <c r="W41" s="3">
        <f t="shared" si="0"/>
        <v>17.003078017377771</v>
      </c>
      <c r="X41" s="3">
        <v>1</v>
      </c>
      <c r="AC41" s="3"/>
      <c r="AD41" s="3"/>
    </row>
    <row r="42" spans="1:30" x14ac:dyDescent="0.3">
      <c r="A42" s="4">
        <v>41</v>
      </c>
      <c r="B42" s="19" t="s">
        <v>552</v>
      </c>
      <c r="C42" s="4">
        <v>2010</v>
      </c>
      <c r="D42" s="4">
        <v>2</v>
      </c>
      <c r="E42" s="3" t="s">
        <v>1017</v>
      </c>
      <c r="F42" s="3" t="s">
        <v>81</v>
      </c>
      <c r="G42" s="3" t="s">
        <v>1042</v>
      </c>
      <c r="H42" s="3">
        <v>64.349999999999994</v>
      </c>
      <c r="I42" s="3">
        <v>100</v>
      </c>
      <c r="J42" s="3">
        <v>18.32</v>
      </c>
      <c r="K42" s="3">
        <f t="shared" si="6"/>
        <v>28.469308469308473</v>
      </c>
      <c r="L42" s="3">
        <v>2.93</v>
      </c>
      <c r="M42" s="3">
        <f t="shared" si="7"/>
        <v>4.5532245532245534</v>
      </c>
      <c r="N42" s="3">
        <v>28</v>
      </c>
      <c r="O42" s="3">
        <v>28</v>
      </c>
      <c r="P42" s="3">
        <f t="shared" si="5"/>
        <v>24.093399662530697</v>
      </c>
      <c r="Q42" s="3">
        <v>9.5399999999999991</v>
      </c>
      <c r="R42" s="3">
        <f t="shared" si="8"/>
        <v>14.825174825174825</v>
      </c>
      <c r="S42" s="3">
        <v>3.93</v>
      </c>
      <c r="T42" s="3">
        <f t="shared" si="11"/>
        <v>6.1072261072261078</v>
      </c>
      <c r="U42" s="3">
        <v>8</v>
      </c>
      <c r="V42" s="3">
        <v>8</v>
      </c>
      <c r="W42" s="3">
        <f t="shared" si="0"/>
        <v>17.273843978636407</v>
      </c>
      <c r="X42" s="3">
        <v>1</v>
      </c>
      <c r="AC42" s="3"/>
      <c r="AD42" s="3"/>
    </row>
    <row r="43" spans="1:30" x14ac:dyDescent="0.3">
      <c r="A43" s="4">
        <v>42</v>
      </c>
      <c r="B43" s="19" t="s">
        <v>552</v>
      </c>
      <c r="C43" s="4">
        <v>2010</v>
      </c>
      <c r="D43" s="4">
        <v>3</v>
      </c>
      <c r="E43" s="3" t="s">
        <v>1017</v>
      </c>
      <c r="F43" s="3" t="s">
        <v>81</v>
      </c>
      <c r="G43" s="3" t="s">
        <v>1042</v>
      </c>
      <c r="H43" s="3">
        <v>64.349999999999994</v>
      </c>
      <c r="I43" s="3">
        <v>100</v>
      </c>
      <c r="J43" s="3">
        <v>38.1</v>
      </c>
      <c r="K43" s="3">
        <f t="shared" si="6"/>
        <v>59.207459207459216</v>
      </c>
      <c r="L43" s="3">
        <v>3.77</v>
      </c>
      <c r="M43" s="3">
        <f t="shared" si="7"/>
        <v>5.858585858585859</v>
      </c>
      <c r="N43" s="3">
        <v>18</v>
      </c>
      <c r="O43" s="3">
        <v>18</v>
      </c>
      <c r="P43" s="3">
        <f t="shared" si="5"/>
        <v>24.855874732618034</v>
      </c>
      <c r="Q43" s="3">
        <v>13.39</v>
      </c>
      <c r="R43" s="3">
        <f t="shared" si="8"/>
        <v>20.80808080808081</v>
      </c>
      <c r="S43" s="3">
        <v>3</v>
      </c>
      <c r="T43" s="3">
        <f t="shared" si="11"/>
        <v>4.6620046620046622</v>
      </c>
      <c r="U43" s="3">
        <v>14</v>
      </c>
      <c r="V43" s="3">
        <v>14</v>
      </c>
      <c r="W43" s="3">
        <f t="shared" si="0"/>
        <v>17.443624180764296</v>
      </c>
      <c r="X43" s="3">
        <v>1</v>
      </c>
      <c r="AC43" s="3"/>
      <c r="AD43" s="3"/>
    </row>
    <row r="44" spans="1:30" x14ac:dyDescent="0.3">
      <c r="A44" s="4">
        <v>43</v>
      </c>
      <c r="B44" s="19" t="s">
        <v>552</v>
      </c>
      <c r="C44" s="4">
        <v>2010</v>
      </c>
      <c r="D44" s="4">
        <v>4</v>
      </c>
      <c r="E44" s="3" t="s">
        <v>1017</v>
      </c>
      <c r="F44" s="3" t="s">
        <v>81</v>
      </c>
      <c r="G44" s="3" t="s">
        <v>1042</v>
      </c>
      <c r="H44" s="3">
        <v>64.349999999999994</v>
      </c>
      <c r="I44" s="3">
        <v>100</v>
      </c>
      <c r="J44" s="3">
        <v>46.34</v>
      </c>
      <c r="K44" s="3">
        <f t="shared" si="6"/>
        <v>72.012432012432015</v>
      </c>
      <c r="L44" s="3">
        <v>4</v>
      </c>
      <c r="M44" s="3">
        <f t="shared" si="7"/>
        <v>6.2160062160062166</v>
      </c>
      <c r="N44" s="3">
        <v>15</v>
      </c>
      <c r="O44" s="3">
        <v>15</v>
      </c>
      <c r="P44" s="3">
        <f t="shared" si="5"/>
        <v>24.074488554513859</v>
      </c>
      <c r="Q44" s="3">
        <v>36.56</v>
      </c>
      <c r="R44" s="3">
        <f t="shared" si="8"/>
        <v>56.814296814296817</v>
      </c>
      <c r="S44" s="3">
        <v>2.7</v>
      </c>
      <c r="T44" s="3">
        <f t="shared" si="11"/>
        <v>4.1958041958041958</v>
      </c>
      <c r="U44" s="3">
        <v>17</v>
      </c>
      <c r="V44" s="3">
        <v>17</v>
      </c>
      <c r="W44" s="3">
        <f t="shared" si="0"/>
        <v>17.299743883710462</v>
      </c>
      <c r="X44" s="3">
        <v>1</v>
      </c>
      <c r="AC44" s="3"/>
      <c r="AD44" s="3"/>
    </row>
    <row r="45" spans="1:30" x14ac:dyDescent="0.3">
      <c r="A45" s="4">
        <v>44</v>
      </c>
      <c r="B45" s="19" t="s">
        <v>553</v>
      </c>
      <c r="C45" s="4">
        <v>2004</v>
      </c>
      <c r="D45" s="4">
        <v>1</v>
      </c>
      <c r="E45" s="3" t="s">
        <v>1017</v>
      </c>
      <c r="F45" s="3" t="s">
        <v>81</v>
      </c>
      <c r="G45" s="3" t="s">
        <v>932</v>
      </c>
      <c r="H45" s="3">
        <v>44.45</v>
      </c>
      <c r="I45" s="3">
        <v>200</v>
      </c>
      <c r="J45" s="3">
        <v>42.26</v>
      </c>
      <c r="K45" s="3">
        <f t="shared" si="6"/>
        <v>190.14623172103487</v>
      </c>
      <c r="L45" s="3">
        <v>2.19</v>
      </c>
      <c r="M45" s="3">
        <f t="shared" si="7"/>
        <v>9.8537682789651289</v>
      </c>
      <c r="N45" s="3" t="s">
        <v>1071</v>
      </c>
      <c r="O45" s="3">
        <v>11</v>
      </c>
      <c r="P45" s="3">
        <f t="shared" ref="P45:P97" si="12">M45*SQRT(O45)</f>
        <v>32.681252152433409</v>
      </c>
      <c r="Q45" s="3">
        <v>24.71</v>
      </c>
      <c r="R45" s="3">
        <f t="shared" si="8"/>
        <v>111.18110236220471</v>
      </c>
      <c r="S45" s="3">
        <v>3.35</v>
      </c>
      <c r="T45" s="3">
        <f t="shared" si="11"/>
        <v>15.073115860517435</v>
      </c>
      <c r="U45" s="3" t="s">
        <v>1071</v>
      </c>
      <c r="V45" s="3">
        <v>11</v>
      </c>
      <c r="W45" s="3">
        <f t="shared" ref="W45:W97" si="13">T45*SQRT(V45)</f>
        <v>49.991869730891288</v>
      </c>
      <c r="X45" s="3">
        <v>3</v>
      </c>
    </row>
    <row r="46" spans="1:30" x14ac:dyDescent="0.3">
      <c r="A46" s="4">
        <v>45</v>
      </c>
      <c r="B46" s="19" t="s">
        <v>553</v>
      </c>
      <c r="C46" s="4">
        <v>2004</v>
      </c>
      <c r="D46" s="4">
        <v>2</v>
      </c>
      <c r="E46" s="3" t="s">
        <v>1017</v>
      </c>
      <c r="F46" s="3" t="s">
        <v>81</v>
      </c>
      <c r="G46" s="3" t="s">
        <v>932</v>
      </c>
      <c r="H46" s="3">
        <v>44.45</v>
      </c>
      <c r="I46" s="3">
        <v>200</v>
      </c>
      <c r="J46" s="3">
        <v>42.26</v>
      </c>
      <c r="K46" s="3">
        <f t="shared" ref="K46:K98" si="14">I46*J46/H46</f>
        <v>190.14623172103487</v>
      </c>
      <c r="L46" s="3">
        <v>2.19</v>
      </c>
      <c r="M46" s="3">
        <f t="shared" ref="M46:M95" si="15">I46*L46/H46</f>
        <v>9.8537682789651289</v>
      </c>
      <c r="N46" s="3" t="s">
        <v>1071</v>
      </c>
      <c r="O46" s="3">
        <v>11</v>
      </c>
      <c r="P46" s="3">
        <f t="shared" si="12"/>
        <v>32.681252152433409</v>
      </c>
      <c r="Q46" s="3">
        <v>26.67</v>
      </c>
      <c r="R46" s="3">
        <f t="shared" ref="R46:R98" si="16">I46*Q46/H46</f>
        <v>119.99999999999999</v>
      </c>
      <c r="S46" s="3">
        <v>2.19</v>
      </c>
      <c r="T46" s="3">
        <f t="shared" ref="T46:T95" si="17">I46*S46/H46</f>
        <v>9.8537682789651289</v>
      </c>
      <c r="U46" s="3" t="s">
        <v>1071</v>
      </c>
      <c r="V46" s="3">
        <v>11</v>
      </c>
      <c r="W46" s="3">
        <f t="shared" si="13"/>
        <v>32.681252152433409</v>
      </c>
      <c r="X46" s="3">
        <v>3</v>
      </c>
    </row>
    <row r="47" spans="1:30" x14ac:dyDescent="0.3">
      <c r="A47" s="4">
        <v>46</v>
      </c>
      <c r="B47" s="19" t="s">
        <v>553</v>
      </c>
      <c r="C47" s="4">
        <v>2004</v>
      </c>
      <c r="D47" s="4">
        <v>3</v>
      </c>
      <c r="E47" s="3" t="s">
        <v>1017</v>
      </c>
      <c r="F47" s="3" t="s">
        <v>81</v>
      </c>
      <c r="G47" s="3" t="s">
        <v>932</v>
      </c>
      <c r="H47" s="3">
        <v>44.45</v>
      </c>
      <c r="I47" s="3">
        <v>200</v>
      </c>
      <c r="J47" s="3">
        <v>42.26</v>
      </c>
      <c r="K47" s="3">
        <f t="shared" si="14"/>
        <v>190.14623172103487</v>
      </c>
      <c r="L47" s="3">
        <v>2.19</v>
      </c>
      <c r="M47" s="3">
        <f t="shared" si="15"/>
        <v>9.8537682789651289</v>
      </c>
      <c r="N47" s="3" t="s">
        <v>1071</v>
      </c>
      <c r="O47" s="3">
        <v>11</v>
      </c>
      <c r="P47" s="3">
        <f t="shared" si="12"/>
        <v>32.681252152433409</v>
      </c>
      <c r="Q47" s="3">
        <v>21.01</v>
      </c>
      <c r="R47" s="3">
        <f t="shared" si="16"/>
        <v>94.533183352080982</v>
      </c>
      <c r="S47" s="3">
        <v>3.7</v>
      </c>
      <c r="T47" s="3">
        <f t="shared" si="17"/>
        <v>16.647919010123733</v>
      </c>
      <c r="U47" s="3" t="s">
        <v>1071</v>
      </c>
      <c r="V47" s="3">
        <v>11</v>
      </c>
      <c r="W47" s="3">
        <f t="shared" si="13"/>
        <v>55.214900896805304</v>
      </c>
      <c r="X47" s="3">
        <v>3</v>
      </c>
    </row>
    <row r="48" spans="1:30" x14ac:dyDescent="0.3">
      <c r="A48" s="4">
        <v>47</v>
      </c>
      <c r="B48" s="19" t="s">
        <v>553</v>
      </c>
      <c r="C48" s="4">
        <v>2004</v>
      </c>
      <c r="D48" s="4">
        <v>4</v>
      </c>
      <c r="E48" s="3" t="s">
        <v>1017</v>
      </c>
      <c r="F48" s="3" t="s">
        <v>81</v>
      </c>
      <c r="G48" s="3" t="s">
        <v>932</v>
      </c>
      <c r="H48" s="3">
        <v>44.45</v>
      </c>
      <c r="I48" s="3">
        <v>200</v>
      </c>
      <c r="J48" s="3">
        <v>20.67</v>
      </c>
      <c r="K48" s="3">
        <f t="shared" si="14"/>
        <v>93.003374578177727</v>
      </c>
      <c r="L48" s="3">
        <v>4.8499999999999996</v>
      </c>
      <c r="M48" s="3">
        <f t="shared" si="15"/>
        <v>21.822272215973001</v>
      </c>
      <c r="N48" s="3" t="s">
        <v>1071</v>
      </c>
      <c r="O48" s="3">
        <v>11</v>
      </c>
      <c r="P48" s="3">
        <f t="shared" si="12"/>
        <v>72.376289013379917</v>
      </c>
      <c r="Q48" s="3">
        <v>16.39</v>
      </c>
      <c r="R48" s="3">
        <f t="shared" si="16"/>
        <v>73.745781777277841</v>
      </c>
      <c r="S48" s="3">
        <v>4.16</v>
      </c>
      <c r="T48" s="3">
        <f t="shared" si="17"/>
        <v>18.717660292463442</v>
      </c>
      <c r="U48" s="3" t="s">
        <v>1071</v>
      </c>
      <c r="V48" s="3">
        <v>11</v>
      </c>
      <c r="W48" s="3">
        <f t="shared" si="13"/>
        <v>62.079456143435159</v>
      </c>
      <c r="X48" s="3">
        <v>1</v>
      </c>
    </row>
    <row r="49" spans="1:28" x14ac:dyDescent="0.3">
      <c r="A49" s="4">
        <v>48</v>
      </c>
      <c r="B49" s="19" t="s">
        <v>554</v>
      </c>
      <c r="C49" s="4">
        <v>2010</v>
      </c>
      <c r="D49" s="4">
        <v>1</v>
      </c>
      <c r="E49" s="3" t="s">
        <v>1057</v>
      </c>
      <c r="F49" s="3" t="s">
        <v>81</v>
      </c>
      <c r="G49" s="3" t="s">
        <v>932</v>
      </c>
      <c r="H49" s="3" t="s">
        <v>943</v>
      </c>
      <c r="I49" s="3" t="s">
        <v>943</v>
      </c>
      <c r="J49" s="3" t="s">
        <v>943</v>
      </c>
      <c r="K49" s="3">
        <v>295.35000000000002</v>
      </c>
      <c r="L49" s="3" t="s">
        <v>943</v>
      </c>
      <c r="M49" s="3">
        <v>1.21</v>
      </c>
      <c r="N49" s="3">
        <v>6</v>
      </c>
      <c r="O49" s="3">
        <v>6</v>
      </c>
      <c r="P49" s="3">
        <f>M49*SQRT(O49)</f>
        <v>2.9638825887676452</v>
      </c>
      <c r="Q49" s="3" t="s">
        <v>943</v>
      </c>
      <c r="R49" s="3">
        <v>221</v>
      </c>
      <c r="S49" s="3" t="s">
        <v>943</v>
      </c>
      <c r="T49" s="3">
        <v>24</v>
      </c>
      <c r="U49" s="3">
        <v>6</v>
      </c>
      <c r="V49" s="3">
        <v>6</v>
      </c>
      <c r="W49" s="3">
        <f t="shared" si="13"/>
        <v>58.787753826796269</v>
      </c>
      <c r="X49" s="3">
        <v>1</v>
      </c>
    </row>
    <row r="50" spans="1:28" x14ac:dyDescent="0.3">
      <c r="A50" s="4">
        <v>49</v>
      </c>
      <c r="B50" s="19" t="s">
        <v>555</v>
      </c>
      <c r="C50" s="4">
        <v>2016</v>
      </c>
      <c r="D50" s="4">
        <v>1</v>
      </c>
      <c r="E50" s="3" t="s">
        <v>1017</v>
      </c>
      <c r="F50" s="3" t="s">
        <v>81</v>
      </c>
      <c r="G50" s="3" t="s">
        <v>932</v>
      </c>
      <c r="H50" s="3">
        <v>30.33</v>
      </c>
      <c r="I50" s="3">
        <v>80</v>
      </c>
      <c r="J50" s="3">
        <v>26.63</v>
      </c>
      <c r="K50" s="3">
        <f t="shared" si="14"/>
        <v>70.240685789647216</v>
      </c>
      <c r="L50" s="3">
        <v>0.77</v>
      </c>
      <c r="M50" s="3">
        <f t="shared" si="15"/>
        <v>2.0309924167490934</v>
      </c>
      <c r="N50" s="3">
        <v>6</v>
      </c>
      <c r="O50" s="3">
        <v>6</v>
      </c>
      <c r="P50" s="3">
        <f t="shared" si="12"/>
        <v>4.9748950924973219</v>
      </c>
      <c r="Q50" s="3">
        <v>8.66</v>
      </c>
      <c r="R50" s="3">
        <f t="shared" si="16"/>
        <v>22.842070557204089</v>
      </c>
      <c r="S50" s="3">
        <v>0.35</v>
      </c>
      <c r="T50" s="3">
        <f t="shared" si="17"/>
        <v>0.9231783712495879</v>
      </c>
      <c r="U50" s="3">
        <v>6</v>
      </c>
      <c r="V50" s="3">
        <v>6</v>
      </c>
      <c r="W50" s="3">
        <f t="shared" si="13"/>
        <v>2.2613159511351464</v>
      </c>
      <c r="X50" s="3">
        <v>1</v>
      </c>
    </row>
    <row r="51" spans="1:28" x14ac:dyDescent="0.3">
      <c r="A51" s="4">
        <v>50</v>
      </c>
      <c r="B51" s="19" t="s">
        <v>555</v>
      </c>
      <c r="C51" s="4">
        <v>2016</v>
      </c>
      <c r="D51" s="4">
        <v>2</v>
      </c>
      <c r="E51" s="3" t="s">
        <v>1017</v>
      </c>
      <c r="F51" s="3" t="s">
        <v>81</v>
      </c>
      <c r="G51" s="3" t="s">
        <v>932</v>
      </c>
      <c r="H51" s="3">
        <v>30.33</v>
      </c>
      <c r="I51" s="3">
        <v>80</v>
      </c>
      <c r="J51" s="3">
        <v>26.63</v>
      </c>
      <c r="K51" s="3">
        <f t="shared" si="14"/>
        <v>70.240685789647216</v>
      </c>
      <c r="L51" s="3">
        <v>1.04</v>
      </c>
      <c r="M51" s="3">
        <f t="shared" si="15"/>
        <v>2.7431585888559185</v>
      </c>
      <c r="N51" s="3">
        <v>6</v>
      </c>
      <c r="O51" s="3">
        <v>6</v>
      </c>
      <c r="P51" s="3">
        <f t="shared" si="12"/>
        <v>6.7193388262301488</v>
      </c>
      <c r="Q51" s="3">
        <v>9.35</v>
      </c>
      <c r="R51" s="3">
        <f t="shared" si="16"/>
        <v>24.662050774810421</v>
      </c>
      <c r="S51" s="3">
        <v>0.35</v>
      </c>
      <c r="T51" s="3">
        <f t="shared" si="17"/>
        <v>0.9231783712495879</v>
      </c>
      <c r="U51" s="3">
        <v>6</v>
      </c>
      <c r="V51" s="3">
        <v>6</v>
      </c>
      <c r="W51" s="3">
        <f t="shared" si="13"/>
        <v>2.2613159511351464</v>
      </c>
      <c r="X51" s="3">
        <v>1</v>
      </c>
    </row>
    <row r="52" spans="1:28" x14ac:dyDescent="0.3">
      <c r="A52" s="4">
        <v>51</v>
      </c>
      <c r="B52" s="19" t="s">
        <v>555</v>
      </c>
      <c r="C52" s="4">
        <v>2016</v>
      </c>
      <c r="D52" s="4">
        <v>3</v>
      </c>
      <c r="E52" s="3" t="s">
        <v>1017</v>
      </c>
      <c r="F52" s="3" t="s">
        <v>81</v>
      </c>
      <c r="G52" s="3" t="s">
        <v>932</v>
      </c>
      <c r="H52" s="3">
        <v>30.33</v>
      </c>
      <c r="I52" s="3">
        <v>80</v>
      </c>
      <c r="J52" s="3">
        <v>23.67</v>
      </c>
      <c r="K52" s="3">
        <f t="shared" si="14"/>
        <v>62.433234421364993</v>
      </c>
      <c r="L52" s="3">
        <v>1.04</v>
      </c>
      <c r="M52" s="3">
        <f t="shared" si="15"/>
        <v>2.7431585888559185</v>
      </c>
      <c r="N52" s="3">
        <v>6</v>
      </c>
      <c r="O52" s="3">
        <v>6</v>
      </c>
      <c r="P52" s="3">
        <f t="shared" si="12"/>
        <v>6.7193388262301488</v>
      </c>
      <c r="Q52" s="3">
        <v>8.31</v>
      </c>
      <c r="R52" s="3">
        <f t="shared" si="16"/>
        <v>21.918892185954505</v>
      </c>
      <c r="S52" s="3">
        <v>0.23</v>
      </c>
      <c r="T52" s="3">
        <f t="shared" si="17"/>
        <v>0.60666007253544352</v>
      </c>
      <c r="U52" s="3">
        <v>6</v>
      </c>
      <c r="V52" s="3">
        <v>6</v>
      </c>
      <c r="W52" s="3">
        <f t="shared" si="13"/>
        <v>1.4860076250316676</v>
      </c>
      <c r="X52" s="3">
        <v>1</v>
      </c>
    </row>
    <row r="53" spans="1:28" s="65" customFormat="1" x14ac:dyDescent="0.3">
      <c r="A53" s="4">
        <v>52</v>
      </c>
      <c r="B53" s="19" t="s">
        <v>556</v>
      </c>
      <c r="C53" s="65">
        <v>2015</v>
      </c>
      <c r="D53" s="65">
        <v>1</v>
      </c>
      <c r="E53" s="66" t="s">
        <v>1057</v>
      </c>
      <c r="F53" s="66" t="s">
        <v>81</v>
      </c>
      <c r="G53" s="66" t="s">
        <v>932</v>
      </c>
      <c r="H53" s="66" t="s">
        <v>943</v>
      </c>
      <c r="I53" s="66" t="s">
        <v>943</v>
      </c>
      <c r="J53" s="66" t="s">
        <v>943</v>
      </c>
      <c r="K53" s="66">
        <v>122.63</v>
      </c>
      <c r="L53" s="66" t="s">
        <v>943</v>
      </c>
      <c r="M53" s="66"/>
      <c r="N53" s="66">
        <v>3</v>
      </c>
      <c r="O53" s="66">
        <v>3</v>
      </c>
      <c r="P53" s="66">
        <v>3.12</v>
      </c>
      <c r="Q53" s="66" t="s">
        <v>943</v>
      </c>
      <c r="R53" s="66">
        <v>50.25</v>
      </c>
      <c r="S53" s="66" t="s">
        <v>943</v>
      </c>
      <c r="T53" s="66"/>
      <c r="U53" s="66">
        <v>3</v>
      </c>
      <c r="V53" s="66">
        <v>3</v>
      </c>
      <c r="W53" s="66">
        <v>2.39</v>
      </c>
      <c r="X53" s="66">
        <v>1</v>
      </c>
      <c r="Y53" s="66"/>
      <c r="Z53" s="66"/>
      <c r="AA53" s="66"/>
      <c r="AB53" s="66"/>
    </row>
    <row r="54" spans="1:28" x14ac:dyDescent="0.3">
      <c r="A54" s="4">
        <v>53</v>
      </c>
      <c r="B54" s="19" t="s">
        <v>557</v>
      </c>
      <c r="C54" s="4">
        <v>2011</v>
      </c>
      <c r="D54" s="4">
        <v>1</v>
      </c>
      <c r="E54" s="3" t="s">
        <v>1086</v>
      </c>
      <c r="F54" s="3" t="s">
        <v>81</v>
      </c>
      <c r="G54" s="3" t="s">
        <v>932</v>
      </c>
      <c r="H54" s="3" t="s">
        <v>943</v>
      </c>
      <c r="I54" s="3" t="s">
        <v>943</v>
      </c>
      <c r="J54" s="3" t="s">
        <v>943</v>
      </c>
      <c r="K54" s="3">
        <v>336.2</v>
      </c>
      <c r="L54" s="3" t="s">
        <v>943</v>
      </c>
      <c r="M54" s="3">
        <v>5.9</v>
      </c>
      <c r="N54" s="3">
        <v>5</v>
      </c>
      <c r="O54" s="3">
        <v>5</v>
      </c>
      <c r="P54" s="3">
        <f t="shared" si="12"/>
        <v>13.192801067248761</v>
      </c>
      <c r="Q54" s="3" t="s">
        <v>943</v>
      </c>
      <c r="R54" s="3">
        <v>308.60000000000002</v>
      </c>
      <c r="S54" s="3" t="s">
        <v>943</v>
      </c>
      <c r="T54" s="3">
        <v>3.4</v>
      </c>
      <c r="U54" s="3">
        <v>5</v>
      </c>
      <c r="V54" s="3">
        <v>5</v>
      </c>
      <c r="W54" s="3">
        <f t="shared" si="13"/>
        <v>7.6026311234992852</v>
      </c>
      <c r="X54" s="3">
        <v>1</v>
      </c>
    </row>
    <row r="55" spans="1:28" x14ac:dyDescent="0.3">
      <c r="A55" s="4">
        <v>54</v>
      </c>
      <c r="B55" s="19" t="s">
        <v>559</v>
      </c>
      <c r="C55" s="4">
        <v>2007</v>
      </c>
      <c r="D55" s="4">
        <v>1</v>
      </c>
      <c r="E55" s="3" t="s">
        <v>964</v>
      </c>
      <c r="F55" s="3" t="s">
        <v>81</v>
      </c>
      <c r="G55" s="3" t="s">
        <v>932</v>
      </c>
      <c r="H55" s="3" t="s">
        <v>943</v>
      </c>
      <c r="I55" s="3" t="s">
        <v>943</v>
      </c>
      <c r="J55" s="3" t="s">
        <v>943</v>
      </c>
      <c r="K55" s="3">
        <v>198.2</v>
      </c>
      <c r="L55" s="3" t="s">
        <v>943</v>
      </c>
      <c r="M55" s="3">
        <v>12.73</v>
      </c>
      <c r="N55" s="3">
        <v>10</v>
      </c>
      <c r="O55" s="3">
        <v>10</v>
      </c>
      <c r="P55" s="3">
        <f t="shared" si="12"/>
        <v>40.255794613943472</v>
      </c>
      <c r="Q55" s="3" t="s">
        <v>943</v>
      </c>
      <c r="R55" s="3">
        <v>158.19999999999999</v>
      </c>
      <c r="S55" s="3" t="s">
        <v>943</v>
      </c>
      <c r="T55" s="3">
        <v>10.48</v>
      </c>
      <c r="U55" s="3">
        <v>10</v>
      </c>
      <c r="V55" s="3">
        <v>10</v>
      </c>
      <c r="W55" s="3">
        <f t="shared" si="13"/>
        <v>33.140669878564616</v>
      </c>
      <c r="X55" s="3">
        <v>3</v>
      </c>
    </row>
    <row r="56" spans="1:28" x14ac:dyDescent="0.3">
      <c r="A56" s="4">
        <v>55</v>
      </c>
      <c r="B56" s="19" t="s">
        <v>559</v>
      </c>
      <c r="C56" s="4">
        <v>2007</v>
      </c>
      <c r="D56" s="4">
        <v>2</v>
      </c>
      <c r="E56" s="3" t="s">
        <v>964</v>
      </c>
      <c r="F56" s="3" t="s">
        <v>81</v>
      </c>
      <c r="G56" s="3" t="s">
        <v>932</v>
      </c>
      <c r="H56" s="3" t="s">
        <v>943</v>
      </c>
      <c r="I56" s="3" t="s">
        <v>943</v>
      </c>
      <c r="J56" s="3" t="s">
        <v>943</v>
      </c>
      <c r="K56" s="3">
        <v>198.2</v>
      </c>
      <c r="L56" s="3" t="s">
        <v>943</v>
      </c>
      <c r="M56" s="3">
        <v>12.73</v>
      </c>
      <c r="N56" s="3">
        <v>10</v>
      </c>
      <c r="O56" s="3">
        <v>10</v>
      </c>
      <c r="P56" s="3">
        <f t="shared" si="12"/>
        <v>40.255794613943472</v>
      </c>
      <c r="Q56" s="3" t="s">
        <v>943</v>
      </c>
      <c r="R56" s="3">
        <v>98.2</v>
      </c>
      <c r="S56" s="3" t="s">
        <v>943</v>
      </c>
      <c r="T56" s="3">
        <v>11.24</v>
      </c>
      <c r="U56" s="3">
        <v>10</v>
      </c>
      <c r="V56" s="3">
        <v>10</v>
      </c>
      <c r="W56" s="3">
        <f t="shared" si="13"/>
        <v>35.544000900292588</v>
      </c>
      <c r="X56" s="3">
        <v>3</v>
      </c>
    </row>
    <row r="57" spans="1:28" x14ac:dyDescent="0.3">
      <c r="A57" s="4">
        <v>56</v>
      </c>
      <c r="B57" s="19" t="s">
        <v>559</v>
      </c>
      <c r="C57" s="4">
        <v>2007</v>
      </c>
      <c r="D57" s="4">
        <v>3</v>
      </c>
      <c r="E57" s="3" t="s">
        <v>964</v>
      </c>
      <c r="F57" s="3" t="s">
        <v>81</v>
      </c>
      <c r="G57" s="3" t="s">
        <v>932</v>
      </c>
      <c r="H57" s="3" t="s">
        <v>943</v>
      </c>
      <c r="I57" s="3" t="s">
        <v>943</v>
      </c>
      <c r="J57" s="3" t="s">
        <v>943</v>
      </c>
      <c r="K57" s="3">
        <v>198.2</v>
      </c>
      <c r="L57" s="3" t="s">
        <v>943</v>
      </c>
      <c r="M57" s="3">
        <v>12.73</v>
      </c>
      <c r="N57" s="3">
        <v>10</v>
      </c>
      <c r="O57" s="3">
        <v>10</v>
      </c>
      <c r="P57" s="3">
        <f t="shared" si="12"/>
        <v>40.255794613943472</v>
      </c>
      <c r="Q57" s="3" t="s">
        <v>943</v>
      </c>
      <c r="R57" s="3">
        <v>125.5</v>
      </c>
      <c r="S57" s="3" t="s">
        <v>943</v>
      </c>
      <c r="T57" s="3">
        <v>11.55</v>
      </c>
      <c r="U57" s="3">
        <v>10</v>
      </c>
      <c r="V57" s="3">
        <v>10</v>
      </c>
      <c r="W57" s="3">
        <f t="shared" si="13"/>
        <v>36.524306974944786</v>
      </c>
      <c r="X57" s="3">
        <v>3</v>
      </c>
    </row>
    <row r="58" spans="1:28" x14ac:dyDescent="0.3">
      <c r="A58" s="4">
        <v>57</v>
      </c>
      <c r="B58" s="19" t="s">
        <v>560</v>
      </c>
      <c r="C58" s="4">
        <v>2015</v>
      </c>
      <c r="D58" s="4">
        <v>1</v>
      </c>
      <c r="E58" s="3" t="s">
        <v>964</v>
      </c>
      <c r="F58" s="3" t="s">
        <v>81</v>
      </c>
      <c r="G58" s="3" t="s">
        <v>932</v>
      </c>
      <c r="H58" s="3" t="s">
        <v>943</v>
      </c>
      <c r="I58" s="3" t="s">
        <v>943</v>
      </c>
      <c r="J58" s="3" t="s">
        <v>943</v>
      </c>
      <c r="K58" s="3">
        <v>175.5</v>
      </c>
      <c r="L58" s="3" t="s">
        <v>943</v>
      </c>
      <c r="M58" s="3">
        <v>5.17</v>
      </c>
      <c r="N58" s="3">
        <v>6</v>
      </c>
      <c r="O58" s="3">
        <v>6</v>
      </c>
      <c r="P58" s="3">
        <f t="shared" si="12"/>
        <v>12.66386197018903</v>
      </c>
      <c r="Q58" s="3" t="s">
        <v>943</v>
      </c>
      <c r="R58" s="3">
        <v>152.19999999999999</v>
      </c>
      <c r="S58" s="3" t="s">
        <v>943</v>
      </c>
      <c r="T58" s="3">
        <v>3.77</v>
      </c>
      <c r="U58" s="3">
        <v>6</v>
      </c>
      <c r="V58" s="3">
        <v>6</v>
      </c>
      <c r="W58" s="3">
        <f t="shared" si="13"/>
        <v>9.2345763302925814</v>
      </c>
      <c r="X58" s="3">
        <v>5</v>
      </c>
    </row>
    <row r="59" spans="1:28" x14ac:dyDescent="0.3">
      <c r="A59" s="4">
        <v>58</v>
      </c>
      <c r="B59" s="19" t="s">
        <v>560</v>
      </c>
      <c r="C59" s="4">
        <v>2015</v>
      </c>
      <c r="D59" s="4">
        <v>2</v>
      </c>
      <c r="E59" s="3" t="s">
        <v>964</v>
      </c>
      <c r="F59" s="3" t="s">
        <v>81</v>
      </c>
      <c r="G59" s="3" t="s">
        <v>932</v>
      </c>
      <c r="H59" s="3" t="s">
        <v>943</v>
      </c>
      <c r="I59" s="3" t="s">
        <v>943</v>
      </c>
      <c r="J59" s="3" t="s">
        <v>943</v>
      </c>
      <c r="K59" s="3">
        <v>175.5</v>
      </c>
      <c r="L59" s="3" t="s">
        <v>943</v>
      </c>
      <c r="M59" s="3">
        <v>5.17</v>
      </c>
      <c r="N59" s="3">
        <v>6</v>
      </c>
      <c r="O59" s="3">
        <v>6</v>
      </c>
      <c r="P59" s="3">
        <f t="shared" si="12"/>
        <v>12.66386197018903</v>
      </c>
      <c r="Q59" s="3" t="s">
        <v>943</v>
      </c>
      <c r="R59" s="3">
        <v>80</v>
      </c>
      <c r="S59" s="3" t="s">
        <v>943</v>
      </c>
      <c r="T59" s="3">
        <v>3.21</v>
      </c>
      <c r="U59" s="3">
        <v>6</v>
      </c>
      <c r="V59" s="3">
        <v>6</v>
      </c>
      <c r="W59" s="3">
        <f t="shared" si="13"/>
        <v>7.862862074334001</v>
      </c>
      <c r="X59" s="3">
        <v>5</v>
      </c>
    </row>
    <row r="60" spans="1:28" x14ac:dyDescent="0.3">
      <c r="A60" s="4">
        <v>59</v>
      </c>
      <c r="B60" s="19" t="s">
        <v>560</v>
      </c>
      <c r="C60" s="4">
        <v>2015</v>
      </c>
      <c r="D60" s="4">
        <v>3</v>
      </c>
      <c r="E60" s="3" t="s">
        <v>964</v>
      </c>
      <c r="F60" s="3" t="s">
        <v>81</v>
      </c>
      <c r="G60" s="3" t="s">
        <v>932</v>
      </c>
      <c r="H60" s="3" t="s">
        <v>943</v>
      </c>
      <c r="I60" s="3" t="s">
        <v>943</v>
      </c>
      <c r="J60" s="3" t="s">
        <v>943</v>
      </c>
      <c r="K60" s="3">
        <v>175.5</v>
      </c>
      <c r="L60" s="3" t="s">
        <v>943</v>
      </c>
      <c r="M60" s="3">
        <v>5.17</v>
      </c>
      <c r="N60" s="3">
        <v>6</v>
      </c>
      <c r="O60" s="3">
        <v>6</v>
      </c>
      <c r="P60" s="3">
        <f t="shared" si="12"/>
        <v>12.66386197018903</v>
      </c>
      <c r="Q60" s="3" t="s">
        <v>943</v>
      </c>
      <c r="R60" s="3">
        <v>68.83</v>
      </c>
      <c r="S60" s="3" t="s">
        <v>943</v>
      </c>
      <c r="T60" s="3">
        <v>3.35</v>
      </c>
      <c r="U60" s="3">
        <v>6</v>
      </c>
      <c r="V60" s="3">
        <v>6</v>
      </c>
      <c r="W60" s="3">
        <f t="shared" si="13"/>
        <v>8.2057906383236467</v>
      </c>
      <c r="X60" s="3">
        <v>5</v>
      </c>
    </row>
    <row r="61" spans="1:28" x14ac:dyDescent="0.3">
      <c r="A61" s="4">
        <v>60</v>
      </c>
      <c r="B61" s="19" t="s">
        <v>560</v>
      </c>
      <c r="C61" s="4">
        <v>2015</v>
      </c>
      <c r="D61" s="4">
        <v>4</v>
      </c>
      <c r="E61" s="3" t="s">
        <v>964</v>
      </c>
      <c r="F61" s="3" t="s">
        <v>81</v>
      </c>
      <c r="G61" s="3" t="s">
        <v>932</v>
      </c>
      <c r="H61" s="3" t="s">
        <v>943</v>
      </c>
      <c r="I61" s="3" t="s">
        <v>943</v>
      </c>
      <c r="J61" s="3" t="s">
        <v>943</v>
      </c>
      <c r="K61" s="3">
        <v>175.5</v>
      </c>
      <c r="L61" s="3" t="s">
        <v>943</v>
      </c>
      <c r="M61" s="3">
        <v>5.17</v>
      </c>
      <c r="N61" s="3">
        <v>6</v>
      </c>
      <c r="O61" s="3">
        <v>6</v>
      </c>
      <c r="P61" s="3">
        <f t="shared" si="12"/>
        <v>12.66386197018903</v>
      </c>
      <c r="Q61" s="3" t="s">
        <v>943</v>
      </c>
      <c r="R61" s="3">
        <v>127.17</v>
      </c>
      <c r="S61" s="3" t="s">
        <v>943</v>
      </c>
      <c r="T61" s="3">
        <v>4.18</v>
      </c>
      <c r="U61" s="3">
        <v>6</v>
      </c>
      <c r="V61" s="3">
        <v>6</v>
      </c>
      <c r="W61" s="3">
        <f t="shared" si="13"/>
        <v>10.238867124833682</v>
      </c>
      <c r="X61" s="3">
        <v>5</v>
      </c>
    </row>
    <row r="62" spans="1:28" x14ac:dyDescent="0.3">
      <c r="A62" s="4">
        <v>61</v>
      </c>
      <c r="B62" s="19" t="s">
        <v>560</v>
      </c>
      <c r="C62" s="4">
        <v>2015</v>
      </c>
      <c r="D62" s="4">
        <v>5</v>
      </c>
      <c r="E62" s="3" t="s">
        <v>964</v>
      </c>
      <c r="F62" s="3" t="s">
        <v>81</v>
      </c>
      <c r="G62" s="3" t="s">
        <v>932</v>
      </c>
      <c r="H62" s="3" t="s">
        <v>943</v>
      </c>
      <c r="I62" s="3" t="s">
        <v>943</v>
      </c>
      <c r="J62" s="3" t="s">
        <v>943</v>
      </c>
      <c r="K62" s="3">
        <v>175.5</v>
      </c>
      <c r="L62" s="3" t="s">
        <v>943</v>
      </c>
      <c r="M62" s="3">
        <v>5.17</v>
      </c>
      <c r="N62" s="3">
        <v>6</v>
      </c>
      <c r="O62" s="3">
        <v>6</v>
      </c>
      <c r="P62" s="3">
        <f t="shared" si="12"/>
        <v>12.66386197018903</v>
      </c>
      <c r="Q62" s="3" t="s">
        <v>943</v>
      </c>
      <c r="R62" s="3">
        <v>74</v>
      </c>
      <c r="S62" s="3" t="s">
        <v>943</v>
      </c>
      <c r="T62" s="3">
        <v>1.91</v>
      </c>
      <c r="U62" s="3">
        <v>6</v>
      </c>
      <c r="V62" s="3">
        <v>6</v>
      </c>
      <c r="W62" s="3">
        <f t="shared" si="13"/>
        <v>4.6785254087158696</v>
      </c>
      <c r="X62" s="3">
        <v>5</v>
      </c>
    </row>
    <row r="63" spans="1:28" x14ac:dyDescent="0.3">
      <c r="A63" s="4">
        <v>62</v>
      </c>
      <c r="B63" s="19" t="s">
        <v>561</v>
      </c>
      <c r="C63" s="4">
        <v>2012</v>
      </c>
      <c r="D63" s="4">
        <v>1</v>
      </c>
      <c r="E63" s="3" t="s">
        <v>1017</v>
      </c>
      <c r="F63" s="3" t="s">
        <v>81</v>
      </c>
      <c r="G63" s="3" t="s">
        <v>932</v>
      </c>
      <c r="H63" s="3">
        <v>49.56</v>
      </c>
      <c r="I63" s="3">
        <v>250</v>
      </c>
      <c r="J63" s="3">
        <v>35.33</v>
      </c>
      <c r="K63" s="3">
        <f t="shared" si="14"/>
        <v>178.21832122679581</v>
      </c>
      <c r="L63" s="3">
        <v>2.13</v>
      </c>
      <c r="M63" s="3">
        <f t="shared" si="15"/>
        <v>10.744552058111379</v>
      </c>
      <c r="N63" s="3">
        <v>6</v>
      </c>
      <c r="O63" s="3">
        <v>6</v>
      </c>
      <c r="P63" s="3">
        <f t="shared" si="12"/>
        <v>26.318670057143706</v>
      </c>
      <c r="Q63" s="3">
        <v>18.32</v>
      </c>
      <c r="R63" s="3">
        <f t="shared" si="16"/>
        <v>92.413236481033081</v>
      </c>
      <c r="S63" s="3">
        <v>1.8</v>
      </c>
      <c r="T63" s="3">
        <f t="shared" si="17"/>
        <v>9.079903147699758</v>
      </c>
      <c r="U63" s="3">
        <v>6</v>
      </c>
      <c r="V63" s="3">
        <v>6</v>
      </c>
      <c r="W63" s="3">
        <f t="shared" si="13"/>
        <v>22.241129625755246</v>
      </c>
      <c r="X63" s="3">
        <v>1</v>
      </c>
    </row>
    <row r="64" spans="1:28" x14ac:dyDescent="0.3">
      <c r="A64" s="4">
        <v>63</v>
      </c>
      <c r="B64" s="19" t="s">
        <v>562</v>
      </c>
      <c r="C64" s="4">
        <v>2014</v>
      </c>
      <c r="D64" s="4">
        <v>1</v>
      </c>
      <c r="E64" s="3" t="s">
        <v>963</v>
      </c>
      <c r="F64" s="3" t="s">
        <v>81</v>
      </c>
      <c r="G64" s="3" t="s">
        <v>932</v>
      </c>
      <c r="H64" s="3" t="s">
        <v>943</v>
      </c>
      <c r="I64" s="3" t="s">
        <v>943</v>
      </c>
      <c r="J64" s="3" t="s">
        <v>943</v>
      </c>
      <c r="K64" s="3">
        <v>106.77</v>
      </c>
      <c r="L64" s="3" t="s">
        <v>943</v>
      </c>
      <c r="M64" s="3">
        <v>4.08</v>
      </c>
      <c r="N64" s="3">
        <v>6</v>
      </c>
      <c r="O64" s="3">
        <v>6</v>
      </c>
      <c r="P64" s="3">
        <f t="shared" si="12"/>
        <v>9.9939181505553663</v>
      </c>
      <c r="Q64" s="3" t="s">
        <v>943</v>
      </c>
      <c r="R64" s="3">
        <v>78.75</v>
      </c>
      <c r="S64" s="3" t="s">
        <v>943</v>
      </c>
      <c r="T64" s="3">
        <v>2.75</v>
      </c>
      <c r="U64" s="3">
        <v>6</v>
      </c>
      <c r="V64" s="3">
        <v>6</v>
      </c>
      <c r="W64" s="3">
        <f t="shared" si="13"/>
        <v>6.736096792653739</v>
      </c>
      <c r="X64" s="3">
        <v>1</v>
      </c>
    </row>
    <row r="65" spans="1:24" x14ac:dyDescent="0.3">
      <c r="A65" s="4">
        <v>64</v>
      </c>
      <c r="B65" s="19" t="s">
        <v>563</v>
      </c>
      <c r="C65" s="4">
        <v>2016</v>
      </c>
      <c r="D65" s="4">
        <v>1</v>
      </c>
      <c r="E65" s="3" t="s">
        <v>1095</v>
      </c>
      <c r="F65" s="3" t="s">
        <v>81</v>
      </c>
      <c r="G65" s="3" t="s">
        <v>932</v>
      </c>
      <c r="H65" s="3" t="s">
        <v>943</v>
      </c>
      <c r="I65" s="3" t="s">
        <v>943</v>
      </c>
      <c r="J65" s="3" t="s">
        <v>943</v>
      </c>
      <c r="K65" s="3">
        <v>168.24</v>
      </c>
      <c r="L65" s="3" t="s">
        <v>943</v>
      </c>
      <c r="M65" s="3">
        <v>6.29</v>
      </c>
      <c r="N65" s="3">
        <v>8</v>
      </c>
      <c r="O65" s="3">
        <v>8</v>
      </c>
      <c r="P65" s="3">
        <f t="shared" si="12"/>
        <v>17.790806614653537</v>
      </c>
      <c r="Q65" s="3" t="s">
        <v>943</v>
      </c>
      <c r="R65" s="3">
        <v>68.819999999999993</v>
      </c>
      <c r="S65" s="3" t="s">
        <v>943</v>
      </c>
      <c r="T65" s="3">
        <v>5.32</v>
      </c>
      <c r="U65" s="3">
        <v>8</v>
      </c>
      <c r="V65" s="3">
        <v>8</v>
      </c>
      <c r="W65" s="3">
        <f t="shared" si="13"/>
        <v>15.047232303649734</v>
      </c>
      <c r="X65" s="3">
        <v>1</v>
      </c>
    </row>
    <row r="66" spans="1:24" x14ac:dyDescent="0.3">
      <c r="A66" s="4">
        <v>65</v>
      </c>
      <c r="B66" s="19" t="s">
        <v>564</v>
      </c>
      <c r="C66" s="4">
        <v>2012</v>
      </c>
      <c r="D66" s="4">
        <v>1</v>
      </c>
      <c r="E66" s="3" t="s">
        <v>964</v>
      </c>
      <c r="F66" s="3" t="s">
        <v>81</v>
      </c>
      <c r="G66" s="3" t="s">
        <v>932</v>
      </c>
      <c r="H66" s="3" t="s">
        <v>943</v>
      </c>
      <c r="I66" s="3" t="s">
        <v>943</v>
      </c>
      <c r="J66" s="3" t="s">
        <v>943</v>
      </c>
      <c r="K66" s="3">
        <v>220</v>
      </c>
      <c r="L66" s="3" t="s">
        <v>943</v>
      </c>
      <c r="M66" s="3">
        <v>5.84</v>
      </c>
      <c r="N66" s="3">
        <v>6</v>
      </c>
      <c r="O66" s="3">
        <v>6</v>
      </c>
      <c r="P66" s="3">
        <f t="shared" si="12"/>
        <v>14.305020097853758</v>
      </c>
      <c r="Q66" s="3" t="s">
        <v>943</v>
      </c>
      <c r="R66" s="3">
        <v>141</v>
      </c>
      <c r="S66" s="3" t="s">
        <v>943</v>
      </c>
      <c r="T66" s="3">
        <v>13.87</v>
      </c>
      <c r="U66" s="3">
        <v>6</v>
      </c>
      <c r="V66" s="3">
        <v>6</v>
      </c>
      <c r="W66" s="3">
        <f t="shared" si="13"/>
        <v>33.974422732402672</v>
      </c>
      <c r="X66" s="3">
        <v>1</v>
      </c>
    </row>
    <row r="67" spans="1:24" x14ac:dyDescent="0.3">
      <c r="A67" s="4">
        <v>66</v>
      </c>
      <c r="B67" s="19" t="s">
        <v>564</v>
      </c>
      <c r="C67" s="4">
        <v>2012</v>
      </c>
      <c r="D67" s="4">
        <v>2</v>
      </c>
      <c r="E67" s="3" t="s">
        <v>964</v>
      </c>
      <c r="F67" s="3" t="s">
        <v>81</v>
      </c>
      <c r="G67" s="3" t="s">
        <v>932</v>
      </c>
      <c r="H67" s="3" t="s">
        <v>943</v>
      </c>
      <c r="I67" s="3" t="s">
        <v>943</v>
      </c>
      <c r="J67" s="3" t="s">
        <v>943</v>
      </c>
      <c r="K67" s="3">
        <v>197.66</v>
      </c>
      <c r="L67" s="3" t="s">
        <v>943</v>
      </c>
      <c r="M67" s="3">
        <v>11.07</v>
      </c>
      <c r="N67" s="3">
        <v>6</v>
      </c>
      <c r="O67" s="3">
        <v>6</v>
      </c>
      <c r="P67" s="3">
        <f t="shared" si="12"/>
        <v>27.115851452609778</v>
      </c>
      <c r="Q67" s="3" t="s">
        <v>943</v>
      </c>
      <c r="R67" s="3">
        <v>147.5</v>
      </c>
      <c r="S67" s="3" t="s">
        <v>943</v>
      </c>
      <c r="T67" s="3">
        <v>13.67</v>
      </c>
      <c r="U67" s="3">
        <v>6</v>
      </c>
      <c r="V67" s="3">
        <v>6</v>
      </c>
      <c r="W67" s="3">
        <f t="shared" si="13"/>
        <v>33.484524783846041</v>
      </c>
      <c r="X67" s="3">
        <v>1</v>
      </c>
    </row>
    <row r="68" spans="1:24" x14ac:dyDescent="0.3">
      <c r="A68" s="4">
        <v>67</v>
      </c>
      <c r="B68" s="19" t="s">
        <v>565</v>
      </c>
      <c r="C68" s="4">
        <v>2008</v>
      </c>
      <c r="D68" s="4">
        <v>1</v>
      </c>
      <c r="E68" s="3" t="s">
        <v>1017</v>
      </c>
      <c r="F68" s="3" t="s">
        <v>81</v>
      </c>
      <c r="G68" s="3" t="s">
        <v>1042</v>
      </c>
      <c r="H68" s="3">
        <v>29.86</v>
      </c>
      <c r="I68" s="3">
        <v>80</v>
      </c>
      <c r="J68" s="3">
        <v>16.93</v>
      </c>
      <c r="K68" s="3">
        <f t="shared" si="14"/>
        <v>45.358338914936375</v>
      </c>
      <c r="L68" s="3">
        <v>0.54</v>
      </c>
      <c r="M68" s="3">
        <f t="shared" si="15"/>
        <v>1.4467515070328199</v>
      </c>
      <c r="N68" s="3">
        <v>8</v>
      </c>
      <c r="O68" s="3">
        <v>8</v>
      </c>
      <c r="P68" s="3">
        <f t="shared" si="12"/>
        <v>4.0920312052590564</v>
      </c>
      <c r="Q68" s="3">
        <v>6.16</v>
      </c>
      <c r="R68" s="3">
        <f t="shared" si="16"/>
        <v>16.50368385800402</v>
      </c>
      <c r="S68" s="3">
        <v>1.1499999999999999</v>
      </c>
      <c r="T68" s="3">
        <f t="shared" si="17"/>
        <v>3.0810448760884128</v>
      </c>
      <c r="U68" s="3">
        <v>8</v>
      </c>
      <c r="V68" s="3">
        <v>8</v>
      </c>
      <c r="W68" s="3">
        <f t="shared" si="13"/>
        <v>8.7145109000887313</v>
      </c>
      <c r="X68" s="3">
        <v>1</v>
      </c>
    </row>
    <row r="69" spans="1:24" x14ac:dyDescent="0.3">
      <c r="A69" s="4">
        <v>68</v>
      </c>
      <c r="B69" s="19" t="s">
        <v>565</v>
      </c>
      <c r="C69" s="4">
        <v>2008</v>
      </c>
      <c r="D69" s="4">
        <v>2</v>
      </c>
      <c r="E69" s="3" t="s">
        <v>1017</v>
      </c>
      <c r="F69" s="3" t="s">
        <v>81</v>
      </c>
      <c r="G69" s="3" t="s">
        <v>1042</v>
      </c>
      <c r="H69" s="3">
        <v>29.86</v>
      </c>
      <c r="I69" s="3">
        <v>80</v>
      </c>
      <c r="J69" s="3">
        <v>20.170000000000002</v>
      </c>
      <c r="K69" s="3">
        <f t="shared" si="14"/>
        <v>54.038847957133292</v>
      </c>
      <c r="L69" s="3">
        <v>0.85</v>
      </c>
      <c r="M69" s="3">
        <f t="shared" si="15"/>
        <v>2.2772940388479572</v>
      </c>
      <c r="N69" s="3">
        <v>8</v>
      </c>
      <c r="O69" s="3">
        <v>8</v>
      </c>
      <c r="P69" s="3">
        <f t="shared" si="12"/>
        <v>6.4411602305003663</v>
      </c>
      <c r="Q69" s="3">
        <v>4.7699999999999996</v>
      </c>
      <c r="R69" s="3">
        <f t="shared" si="16"/>
        <v>12.779638312123241</v>
      </c>
      <c r="S69" s="3">
        <v>0.62</v>
      </c>
      <c r="T69" s="3">
        <f t="shared" si="17"/>
        <v>1.6610850636302747</v>
      </c>
      <c r="U69" s="3">
        <v>8</v>
      </c>
      <c r="V69" s="3">
        <v>8</v>
      </c>
      <c r="W69" s="3">
        <f t="shared" si="13"/>
        <v>4.6982580504826208</v>
      </c>
      <c r="X69" s="3">
        <v>1</v>
      </c>
    </row>
    <row r="70" spans="1:24" x14ac:dyDescent="0.3">
      <c r="A70" s="4">
        <v>69</v>
      </c>
      <c r="B70" s="19" t="s">
        <v>565</v>
      </c>
      <c r="C70" s="4">
        <v>2008</v>
      </c>
      <c r="D70" s="4">
        <v>3</v>
      </c>
      <c r="E70" s="3" t="s">
        <v>1017</v>
      </c>
      <c r="F70" s="3" t="s">
        <v>81</v>
      </c>
      <c r="G70" s="3" t="s">
        <v>1042</v>
      </c>
      <c r="H70" s="3">
        <v>29.86</v>
      </c>
      <c r="I70" s="3">
        <v>80</v>
      </c>
      <c r="J70" s="3">
        <v>16.010000000000002</v>
      </c>
      <c r="K70" s="3">
        <f>I70*J70/H70</f>
        <v>42.893503014065644</v>
      </c>
      <c r="L70" s="3">
        <v>0.77</v>
      </c>
      <c r="M70" s="3">
        <f t="shared" si="15"/>
        <v>2.0629604822505025</v>
      </c>
      <c r="N70" s="3">
        <v>8</v>
      </c>
      <c r="O70" s="3">
        <v>8</v>
      </c>
      <c r="P70" s="3">
        <f t="shared" si="12"/>
        <v>5.8349333852768028</v>
      </c>
      <c r="Q70" s="3">
        <v>4.2300000000000004</v>
      </c>
      <c r="R70" s="3">
        <f>I70*Q70/H70</f>
        <v>11.332886805090423</v>
      </c>
      <c r="S70" s="3">
        <v>0.62</v>
      </c>
      <c r="T70" s="3">
        <f t="shared" si="17"/>
        <v>1.6610850636302747</v>
      </c>
      <c r="U70" s="3">
        <v>8</v>
      </c>
      <c r="V70" s="3">
        <v>8</v>
      </c>
      <c r="W70" s="3">
        <f t="shared" si="13"/>
        <v>4.6982580504826208</v>
      </c>
      <c r="X70" s="3">
        <v>1</v>
      </c>
    </row>
    <row r="71" spans="1:24" x14ac:dyDescent="0.3">
      <c r="A71" s="4">
        <v>70</v>
      </c>
      <c r="B71" s="19" t="s">
        <v>565</v>
      </c>
      <c r="C71" s="4">
        <v>2008</v>
      </c>
      <c r="D71" s="4">
        <v>4</v>
      </c>
      <c r="E71" s="3" t="s">
        <v>1017</v>
      </c>
      <c r="F71" s="3" t="s">
        <v>81</v>
      </c>
      <c r="G71" s="3" t="s">
        <v>1042</v>
      </c>
      <c r="H71" s="3">
        <v>29.86</v>
      </c>
      <c r="I71" s="3">
        <v>80</v>
      </c>
      <c r="J71" s="3">
        <v>13.39</v>
      </c>
      <c r="K71" s="3">
        <f t="shared" si="14"/>
        <v>35.874079035498994</v>
      </c>
      <c r="L71" s="3">
        <v>1.54</v>
      </c>
      <c r="M71" s="3">
        <f t="shared" si="15"/>
        <v>4.1259209645010051</v>
      </c>
      <c r="N71" s="3">
        <v>8</v>
      </c>
      <c r="O71" s="3">
        <v>8</v>
      </c>
      <c r="P71" s="3">
        <f t="shared" si="12"/>
        <v>11.669866770553606</v>
      </c>
      <c r="Q71" s="3">
        <v>3.54</v>
      </c>
      <c r="R71" s="3">
        <f t="shared" si="16"/>
        <v>9.4842598794373743</v>
      </c>
      <c r="S71" s="3">
        <v>0.69</v>
      </c>
      <c r="T71" s="3">
        <f t="shared" si="17"/>
        <v>1.8486269256530474</v>
      </c>
      <c r="U71" s="3">
        <v>8</v>
      </c>
      <c r="V71" s="3">
        <v>8</v>
      </c>
      <c r="W71" s="3">
        <f t="shared" si="13"/>
        <v>5.2287065400532384</v>
      </c>
      <c r="X71" s="3">
        <v>1</v>
      </c>
    </row>
    <row r="72" spans="1:24" x14ac:dyDescent="0.3">
      <c r="A72" s="4">
        <v>71</v>
      </c>
      <c r="B72" s="19" t="s">
        <v>565</v>
      </c>
      <c r="C72" s="4">
        <v>2008</v>
      </c>
      <c r="D72" s="4">
        <v>5</v>
      </c>
      <c r="E72" s="3" t="s">
        <v>1017</v>
      </c>
      <c r="F72" s="3" t="s">
        <v>81</v>
      </c>
      <c r="G72" s="3" t="s">
        <v>1042</v>
      </c>
      <c r="H72" s="3">
        <v>29.86</v>
      </c>
      <c r="I72" s="3">
        <v>80</v>
      </c>
      <c r="J72" s="3">
        <v>13.55</v>
      </c>
      <c r="K72" s="3">
        <f t="shared" si="14"/>
        <v>36.302746148693906</v>
      </c>
      <c r="L72" s="3">
        <v>1.23</v>
      </c>
      <c r="M72" s="3">
        <f t="shared" si="15"/>
        <v>3.2953784326858675</v>
      </c>
      <c r="N72" s="3">
        <v>8</v>
      </c>
      <c r="O72" s="3">
        <v>8</v>
      </c>
      <c r="P72" s="3">
        <f t="shared" si="12"/>
        <v>9.3207377453122948</v>
      </c>
      <c r="Q72" s="3">
        <v>1.85</v>
      </c>
      <c r="R72" s="3">
        <f t="shared" si="16"/>
        <v>4.9564634963161422</v>
      </c>
      <c r="S72" s="3">
        <v>0.38</v>
      </c>
      <c r="T72" s="3">
        <f t="shared" si="17"/>
        <v>1.0180843938379103</v>
      </c>
      <c r="U72" s="3">
        <v>8</v>
      </c>
      <c r="V72" s="3">
        <v>8</v>
      </c>
      <c r="W72" s="3">
        <f t="shared" si="13"/>
        <v>2.8795775148119285</v>
      </c>
      <c r="X72" s="3">
        <v>1</v>
      </c>
    </row>
    <row r="73" spans="1:24" x14ac:dyDescent="0.3">
      <c r="A73" s="4">
        <v>72</v>
      </c>
      <c r="B73" s="19" t="s">
        <v>566</v>
      </c>
      <c r="C73" s="4">
        <v>2016</v>
      </c>
      <c r="D73" s="4">
        <v>1</v>
      </c>
      <c r="E73" s="3" t="s">
        <v>957</v>
      </c>
      <c r="F73" s="3" t="s">
        <v>81</v>
      </c>
      <c r="G73" s="3" t="s">
        <v>1001</v>
      </c>
      <c r="H73" s="3">
        <v>37.619999999999997</v>
      </c>
      <c r="I73" s="3">
        <v>250</v>
      </c>
      <c r="J73" s="3">
        <v>28.79</v>
      </c>
      <c r="K73" s="3">
        <f t="shared" si="14"/>
        <v>191.32110579479001</v>
      </c>
      <c r="L73" s="3">
        <v>4.42</v>
      </c>
      <c r="M73" s="3">
        <f t="shared" si="15"/>
        <v>29.372674109516218</v>
      </c>
      <c r="N73" s="3">
        <v>12</v>
      </c>
      <c r="O73" s="3">
        <v>12</v>
      </c>
      <c r="P73" s="3">
        <f t="shared" si="12"/>
        <v>101.74992782369003</v>
      </c>
      <c r="Q73" s="3">
        <v>6.71</v>
      </c>
      <c r="R73" s="3">
        <f t="shared" si="16"/>
        <v>44.590643274853804</v>
      </c>
      <c r="S73" s="3">
        <v>1.64</v>
      </c>
      <c r="T73" s="3">
        <f t="shared" si="17"/>
        <v>10.89845826687932</v>
      </c>
      <c r="U73" s="3">
        <v>12</v>
      </c>
      <c r="V73" s="3">
        <v>12</v>
      </c>
      <c r="W73" s="3">
        <f t="shared" si="13"/>
        <v>37.753366884808067</v>
      </c>
      <c r="X73" s="3">
        <v>1</v>
      </c>
    </row>
    <row r="74" spans="1:24" x14ac:dyDescent="0.3">
      <c r="A74" s="4">
        <v>73</v>
      </c>
      <c r="B74" s="19" t="s">
        <v>567</v>
      </c>
      <c r="C74" s="4">
        <v>1988</v>
      </c>
      <c r="D74" s="4">
        <v>1</v>
      </c>
      <c r="E74" s="3" t="s">
        <v>1017</v>
      </c>
      <c r="F74" s="3" t="s">
        <v>81</v>
      </c>
      <c r="G74" s="3" t="s">
        <v>932</v>
      </c>
      <c r="H74" s="3">
        <v>49.19</v>
      </c>
      <c r="I74" s="3">
        <v>200</v>
      </c>
      <c r="J74" s="3">
        <v>44.49</v>
      </c>
      <c r="K74" s="3">
        <f t="shared" si="14"/>
        <v>180.89042488310633</v>
      </c>
      <c r="L74" s="3">
        <v>2.31</v>
      </c>
      <c r="M74" s="3">
        <f t="shared" si="15"/>
        <v>9.3921528766009352</v>
      </c>
      <c r="N74" s="3">
        <v>7</v>
      </c>
      <c r="O74" s="3">
        <v>7</v>
      </c>
      <c r="P74" s="3">
        <f t="shared" si="12"/>
        <v>24.849300786985992</v>
      </c>
      <c r="Q74" s="3">
        <v>24.18</v>
      </c>
      <c r="R74" s="3">
        <f t="shared" si="16"/>
        <v>98.31266517584875</v>
      </c>
      <c r="S74" s="3">
        <v>4</v>
      </c>
      <c r="T74" s="3">
        <f t="shared" si="17"/>
        <v>16.263468184590366</v>
      </c>
      <c r="U74" s="3">
        <v>7</v>
      </c>
      <c r="V74" s="3">
        <v>7</v>
      </c>
      <c r="W74" s="3">
        <f t="shared" si="13"/>
        <v>43.029092271837222</v>
      </c>
      <c r="X74" s="3">
        <v>1</v>
      </c>
    </row>
    <row r="75" spans="1:24" x14ac:dyDescent="0.3">
      <c r="A75" s="4">
        <v>74</v>
      </c>
      <c r="B75" s="19" t="s">
        <v>567</v>
      </c>
      <c r="C75" s="4">
        <v>1988</v>
      </c>
      <c r="D75" s="4">
        <v>2</v>
      </c>
      <c r="E75" s="3" t="s">
        <v>984</v>
      </c>
      <c r="F75" s="3" t="s">
        <v>81</v>
      </c>
      <c r="G75" s="3" t="s">
        <v>932</v>
      </c>
      <c r="H75" s="3">
        <v>39.869999999999997</v>
      </c>
      <c r="I75" s="3">
        <v>300</v>
      </c>
      <c r="J75" s="3">
        <v>30.71</v>
      </c>
      <c r="K75" s="3">
        <f t="shared" si="14"/>
        <v>231.07599699021821</v>
      </c>
      <c r="L75" s="3">
        <v>2.2000000000000002</v>
      </c>
      <c r="M75" s="3">
        <f t="shared" si="15"/>
        <v>16.553799849510913</v>
      </c>
      <c r="N75" s="3" t="s">
        <v>1124</v>
      </c>
      <c r="O75" s="3">
        <v>15</v>
      </c>
      <c r="P75" s="3">
        <f t="shared" si="12"/>
        <v>64.112591133606614</v>
      </c>
      <c r="Q75" s="3">
        <v>22.51</v>
      </c>
      <c r="R75" s="3">
        <f t="shared" si="16"/>
        <v>169.37547027840486</v>
      </c>
      <c r="S75" s="3">
        <v>1.73</v>
      </c>
      <c r="T75" s="3">
        <f t="shared" si="17"/>
        <v>13.017306245297217</v>
      </c>
      <c r="U75" s="3" t="s">
        <v>1124</v>
      </c>
      <c r="V75" s="3">
        <v>15</v>
      </c>
      <c r="W75" s="3">
        <f t="shared" si="13"/>
        <v>50.415810300517926</v>
      </c>
      <c r="X75" s="3">
        <v>1</v>
      </c>
    </row>
    <row r="76" spans="1:24" x14ac:dyDescent="0.3">
      <c r="A76" s="4">
        <v>75</v>
      </c>
      <c r="B76" s="19" t="s">
        <v>568</v>
      </c>
      <c r="C76" s="4">
        <v>2009</v>
      </c>
      <c r="D76" s="4">
        <v>1</v>
      </c>
      <c r="E76" s="3" t="s">
        <v>1017</v>
      </c>
      <c r="F76" s="3" t="s">
        <v>81</v>
      </c>
      <c r="G76" s="3" t="s">
        <v>932</v>
      </c>
      <c r="H76" s="3">
        <v>39.409999999999997</v>
      </c>
      <c r="I76" s="3">
        <v>100</v>
      </c>
      <c r="J76" s="3">
        <v>30.17</v>
      </c>
      <c r="K76" s="3">
        <f t="shared" si="14"/>
        <v>76.554174067495566</v>
      </c>
      <c r="L76" s="3" t="s">
        <v>943</v>
      </c>
      <c r="M76" s="3">
        <v>4.1446756268483247</v>
      </c>
      <c r="N76" s="3">
        <v>8</v>
      </c>
      <c r="O76" s="3">
        <v>8</v>
      </c>
      <c r="P76" s="3">
        <f t="shared" si="12"/>
        <v>11.72291296625222</v>
      </c>
      <c r="Q76" s="3">
        <v>22.94</v>
      </c>
      <c r="R76" s="3">
        <f t="shared" si="16"/>
        <v>58.208576503425533</v>
      </c>
      <c r="S76" s="3" t="s">
        <v>943</v>
      </c>
      <c r="T76" s="3">
        <v>4.2164449017721051</v>
      </c>
      <c r="U76" s="3">
        <v>8</v>
      </c>
      <c r="V76" s="3">
        <v>8</v>
      </c>
      <c r="W76" s="3">
        <f t="shared" si="13"/>
        <v>11.925907130170009</v>
      </c>
      <c r="X76" s="3">
        <v>3</v>
      </c>
    </row>
    <row r="77" spans="1:24" x14ac:dyDescent="0.3">
      <c r="A77" s="4">
        <v>76</v>
      </c>
      <c r="B77" s="19" t="s">
        <v>568</v>
      </c>
      <c r="C77" s="4">
        <v>2009</v>
      </c>
      <c r="D77" s="4">
        <v>2</v>
      </c>
      <c r="E77" s="3" t="s">
        <v>1017</v>
      </c>
      <c r="F77" s="3" t="s">
        <v>81</v>
      </c>
      <c r="G77" s="3" t="s">
        <v>932</v>
      </c>
      <c r="H77" s="3">
        <v>39.409999999999997</v>
      </c>
      <c r="I77" s="3">
        <v>100</v>
      </c>
      <c r="J77" s="3">
        <v>30.17</v>
      </c>
      <c r="K77" s="3">
        <f t="shared" si="14"/>
        <v>76.554174067495566</v>
      </c>
      <c r="L77" s="3" t="s">
        <v>943</v>
      </c>
      <c r="M77" s="3">
        <v>4.1446756268483247</v>
      </c>
      <c r="N77" s="3">
        <v>8</v>
      </c>
      <c r="O77" s="3">
        <v>8</v>
      </c>
      <c r="P77" s="3">
        <f t="shared" si="12"/>
        <v>11.72291296625222</v>
      </c>
      <c r="Q77" s="3">
        <v>16.32</v>
      </c>
      <c r="R77" s="3">
        <f t="shared" si="16"/>
        <v>41.410809439228629</v>
      </c>
      <c r="S77" s="3" t="s">
        <v>943</v>
      </c>
      <c r="T77" s="3">
        <v>2.7631170845655499</v>
      </c>
      <c r="U77" s="3">
        <v>8</v>
      </c>
      <c r="V77" s="3">
        <v>8</v>
      </c>
      <c r="W77" s="3">
        <f t="shared" si="13"/>
        <v>7.8152753108348145</v>
      </c>
      <c r="X77" s="3">
        <v>3</v>
      </c>
    </row>
    <row r="78" spans="1:24" x14ac:dyDescent="0.3">
      <c r="A78" s="4">
        <v>77</v>
      </c>
      <c r="B78" s="19" t="s">
        <v>568</v>
      </c>
      <c r="C78" s="4">
        <v>2009</v>
      </c>
      <c r="D78" s="4">
        <v>3</v>
      </c>
      <c r="E78" s="3" t="s">
        <v>1017</v>
      </c>
      <c r="F78" s="3" t="s">
        <v>81</v>
      </c>
      <c r="G78" s="3" t="s">
        <v>932</v>
      </c>
      <c r="H78" s="3">
        <v>39.409999999999997</v>
      </c>
      <c r="I78" s="3">
        <v>100</v>
      </c>
      <c r="J78" s="3">
        <v>30.17</v>
      </c>
      <c r="K78" s="3">
        <f t="shared" si="14"/>
        <v>76.554174067495566</v>
      </c>
      <c r="L78" s="3" t="s">
        <v>943</v>
      </c>
      <c r="M78" s="3">
        <v>4.1446756268483247</v>
      </c>
      <c r="N78" s="3">
        <v>8</v>
      </c>
      <c r="O78" s="3">
        <v>8</v>
      </c>
      <c r="P78" s="3">
        <f t="shared" si="12"/>
        <v>11.72291296625222</v>
      </c>
      <c r="Q78" s="3">
        <v>12.32</v>
      </c>
      <c r="R78" s="3">
        <f t="shared" si="16"/>
        <v>31.261101243339258</v>
      </c>
      <c r="S78" s="3" t="s">
        <v>943</v>
      </c>
      <c r="T78" s="3">
        <v>2.7631170845655499</v>
      </c>
      <c r="U78" s="3">
        <v>8</v>
      </c>
      <c r="V78" s="3">
        <v>8</v>
      </c>
      <c r="W78" s="3">
        <f t="shared" si="13"/>
        <v>7.8152753108348145</v>
      </c>
      <c r="X78" s="3">
        <v>3</v>
      </c>
    </row>
    <row r="79" spans="1:24" x14ac:dyDescent="0.3">
      <c r="A79" s="4">
        <v>78</v>
      </c>
      <c r="B79" s="19" t="s">
        <v>1760</v>
      </c>
      <c r="C79" s="4">
        <v>2016</v>
      </c>
      <c r="D79" s="4">
        <v>1</v>
      </c>
      <c r="E79" s="3" t="s">
        <v>1035</v>
      </c>
      <c r="F79" s="3" t="s">
        <v>81</v>
      </c>
      <c r="G79" s="3" t="s">
        <v>1001</v>
      </c>
      <c r="H79" s="3">
        <v>36.64</v>
      </c>
      <c r="I79" s="3">
        <v>40</v>
      </c>
      <c r="J79" s="3">
        <v>30.94</v>
      </c>
      <c r="K79" s="3">
        <f t="shared" si="14"/>
        <v>33.777292576419214</v>
      </c>
      <c r="L79" s="3">
        <v>1.39</v>
      </c>
      <c r="M79" s="3">
        <f t="shared" si="15"/>
        <v>1.5174672489082968</v>
      </c>
      <c r="N79" s="3">
        <v>8</v>
      </c>
      <c r="O79" s="3">
        <v>8</v>
      </c>
      <c r="P79" s="3">
        <f t="shared" si="12"/>
        <v>4.2920455277262048</v>
      </c>
      <c r="Q79" s="3">
        <v>15.55</v>
      </c>
      <c r="R79" s="3">
        <f t="shared" si="16"/>
        <v>16.975982532751093</v>
      </c>
      <c r="S79" s="3">
        <v>0.92</v>
      </c>
      <c r="T79" s="3">
        <f t="shared" si="17"/>
        <v>1.0043668122270744</v>
      </c>
      <c r="U79" s="3">
        <v>8</v>
      </c>
      <c r="V79" s="3">
        <v>8</v>
      </c>
      <c r="W79" s="3">
        <f t="shared" si="13"/>
        <v>2.8407783348979208</v>
      </c>
      <c r="X79" s="3">
        <v>1</v>
      </c>
    </row>
    <row r="80" spans="1:24" x14ac:dyDescent="0.3">
      <c r="A80" s="4">
        <v>79</v>
      </c>
      <c r="B80" s="19" t="s">
        <v>1760</v>
      </c>
      <c r="C80" s="4">
        <v>2016</v>
      </c>
      <c r="D80" s="4">
        <v>1</v>
      </c>
      <c r="E80" s="3" t="s">
        <v>1035</v>
      </c>
      <c r="F80" s="3" t="s">
        <v>81</v>
      </c>
      <c r="G80" s="3" t="s">
        <v>1001</v>
      </c>
      <c r="H80" s="3">
        <v>36.64</v>
      </c>
      <c r="I80" s="3">
        <v>40</v>
      </c>
      <c r="J80" s="3">
        <v>33.1</v>
      </c>
      <c r="K80" s="3">
        <f t="shared" si="14"/>
        <v>36.135371179039304</v>
      </c>
      <c r="L80" s="3">
        <v>0.77</v>
      </c>
      <c r="M80" s="3">
        <f t="shared" si="15"/>
        <v>0.84061135371179041</v>
      </c>
      <c r="N80" s="3">
        <v>8</v>
      </c>
      <c r="O80" s="3">
        <v>8</v>
      </c>
      <c r="P80" s="3">
        <f t="shared" si="12"/>
        <v>2.3776079542080422</v>
      </c>
      <c r="Q80" s="3">
        <v>17.399999999999999</v>
      </c>
      <c r="R80" s="3">
        <f t="shared" si="16"/>
        <v>18.995633187772924</v>
      </c>
      <c r="S80" s="3">
        <v>1.23</v>
      </c>
      <c r="T80" s="3">
        <f t="shared" si="17"/>
        <v>1.3427947598253276</v>
      </c>
      <c r="U80" s="3">
        <v>8</v>
      </c>
      <c r="V80" s="3">
        <v>8</v>
      </c>
      <c r="W80" s="3">
        <f t="shared" si="13"/>
        <v>3.7979971216570023</v>
      </c>
      <c r="X80" s="3">
        <v>1</v>
      </c>
    </row>
    <row r="81" spans="1:24" x14ac:dyDescent="0.3">
      <c r="A81" s="4">
        <v>80</v>
      </c>
      <c r="B81" s="19" t="s">
        <v>1760</v>
      </c>
      <c r="C81" s="4">
        <v>2016</v>
      </c>
      <c r="D81" s="4">
        <v>1</v>
      </c>
      <c r="E81" s="3" t="s">
        <v>1035</v>
      </c>
      <c r="F81" s="3" t="s">
        <v>81</v>
      </c>
      <c r="G81" s="3" t="s">
        <v>1001</v>
      </c>
      <c r="H81" s="3">
        <v>36.64</v>
      </c>
      <c r="I81" s="3">
        <v>40</v>
      </c>
      <c r="J81" s="3">
        <v>32.020000000000003</v>
      </c>
      <c r="K81" s="3">
        <f t="shared" si="14"/>
        <v>34.956331877729262</v>
      </c>
      <c r="L81" s="3">
        <v>2</v>
      </c>
      <c r="M81" s="3">
        <f t="shared" si="15"/>
        <v>2.1834061135371177</v>
      </c>
      <c r="N81" s="3">
        <v>8</v>
      </c>
      <c r="O81" s="3">
        <v>8</v>
      </c>
      <c r="P81" s="3">
        <f t="shared" si="12"/>
        <v>6.175605075865044</v>
      </c>
      <c r="Q81" s="3">
        <v>23.1</v>
      </c>
      <c r="R81" s="3">
        <f t="shared" si="16"/>
        <v>25.21834061135371</v>
      </c>
      <c r="S81" s="3">
        <v>2.0099999999999998</v>
      </c>
      <c r="T81" s="3">
        <f t="shared" si="17"/>
        <v>2.1943231441048034</v>
      </c>
      <c r="U81" s="3">
        <v>8</v>
      </c>
      <c r="V81" s="3">
        <v>8</v>
      </c>
      <c r="W81" s="3">
        <f t="shared" si="13"/>
        <v>6.2064831012443697</v>
      </c>
      <c r="X81" s="3">
        <v>1</v>
      </c>
    </row>
    <row r="82" spans="1:24" x14ac:dyDescent="0.3">
      <c r="A82" s="4">
        <v>81</v>
      </c>
      <c r="B82" s="19" t="s">
        <v>1760</v>
      </c>
      <c r="C82" s="4">
        <v>2016</v>
      </c>
      <c r="D82" s="4">
        <v>1</v>
      </c>
      <c r="E82" s="3" t="s">
        <v>1035</v>
      </c>
      <c r="F82" s="3" t="s">
        <v>81</v>
      </c>
      <c r="G82" s="3" t="s">
        <v>1001</v>
      </c>
      <c r="H82" s="3">
        <v>36.64</v>
      </c>
      <c r="I82" s="3">
        <v>40</v>
      </c>
      <c r="J82" s="3">
        <v>32.64</v>
      </c>
      <c r="K82" s="3">
        <f t="shared" si="14"/>
        <v>35.633187772925758</v>
      </c>
      <c r="L82" s="3">
        <v>1.08</v>
      </c>
      <c r="M82" s="3">
        <f t="shared" si="15"/>
        <v>1.1790393013100438</v>
      </c>
      <c r="N82" s="3">
        <v>8</v>
      </c>
      <c r="O82" s="3">
        <v>8</v>
      </c>
      <c r="P82" s="3">
        <f t="shared" si="12"/>
        <v>3.3348267409671242</v>
      </c>
      <c r="Q82" s="3">
        <v>22.94</v>
      </c>
      <c r="R82" s="3">
        <f t="shared" si="16"/>
        <v>25.043668122270741</v>
      </c>
      <c r="S82" s="3">
        <v>1.85</v>
      </c>
      <c r="T82" s="3">
        <f t="shared" si="17"/>
        <v>2.0196506550218341</v>
      </c>
      <c r="U82" s="3">
        <v>8</v>
      </c>
      <c r="V82" s="3">
        <v>8</v>
      </c>
      <c r="W82" s="3">
        <f t="shared" si="13"/>
        <v>5.7124346951751663</v>
      </c>
      <c r="X82" s="3">
        <v>1</v>
      </c>
    </row>
    <row r="83" spans="1:24" x14ac:dyDescent="0.3">
      <c r="A83" s="4">
        <v>82</v>
      </c>
      <c r="B83" s="19" t="s">
        <v>570</v>
      </c>
      <c r="C83" s="4">
        <v>2004</v>
      </c>
      <c r="D83" s="4">
        <v>1</v>
      </c>
      <c r="E83" s="3" t="s">
        <v>1017</v>
      </c>
      <c r="F83" s="3" t="s">
        <v>81</v>
      </c>
      <c r="G83" s="3" t="s">
        <v>932</v>
      </c>
      <c r="H83" s="3">
        <v>33.14</v>
      </c>
      <c r="I83" s="3">
        <v>200</v>
      </c>
      <c r="J83" s="3">
        <v>25.52</v>
      </c>
      <c r="K83" s="3">
        <f t="shared" si="14"/>
        <v>154.0132770066385</v>
      </c>
      <c r="L83" s="3">
        <v>2.77</v>
      </c>
      <c r="M83" s="3">
        <f t="shared" si="15"/>
        <v>16.716958358479179</v>
      </c>
      <c r="N83" s="3">
        <v>10</v>
      </c>
      <c r="O83" s="3">
        <v>10</v>
      </c>
      <c r="P83" s="3">
        <f t="shared" si="12"/>
        <v>52.863663962983772</v>
      </c>
      <c r="Q83" s="3">
        <v>21.24</v>
      </c>
      <c r="R83" s="3">
        <f t="shared" si="16"/>
        <v>128.18346409173205</v>
      </c>
      <c r="S83" s="3">
        <v>2.08</v>
      </c>
      <c r="T83" s="3">
        <f t="shared" si="17"/>
        <v>12.552806276403137</v>
      </c>
      <c r="U83" s="3">
        <v>10</v>
      </c>
      <c r="V83" s="3">
        <v>10</v>
      </c>
      <c r="W83" s="3">
        <f t="shared" si="13"/>
        <v>39.695458860291062</v>
      </c>
      <c r="X83" s="3">
        <v>4</v>
      </c>
    </row>
    <row r="84" spans="1:24" x14ac:dyDescent="0.3">
      <c r="A84" s="4">
        <v>83</v>
      </c>
      <c r="B84" s="19" t="s">
        <v>570</v>
      </c>
      <c r="C84" s="4">
        <v>2004</v>
      </c>
      <c r="D84" s="4">
        <v>2</v>
      </c>
      <c r="E84" s="3" t="s">
        <v>1017</v>
      </c>
      <c r="F84" s="3" t="s">
        <v>81</v>
      </c>
      <c r="G84" s="3" t="s">
        <v>932</v>
      </c>
      <c r="H84" s="3">
        <v>34.14</v>
      </c>
      <c r="I84" s="3">
        <v>200</v>
      </c>
      <c r="J84" s="3">
        <v>25.52</v>
      </c>
      <c r="K84" s="3">
        <f t="shared" si="14"/>
        <v>149.50205038078499</v>
      </c>
      <c r="L84" s="3">
        <v>2.77</v>
      </c>
      <c r="M84" s="3">
        <f t="shared" si="15"/>
        <v>16.22729935559461</v>
      </c>
      <c r="N84" s="3">
        <v>10</v>
      </c>
      <c r="O84" s="3">
        <v>10</v>
      </c>
      <c r="P84" s="3">
        <f t="shared" si="12"/>
        <v>51.315226237061573</v>
      </c>
      <c r="Q84" s="3">
        <v>17.43</v>
      </c>
      <c r="R84" s="3">
        <f t="shared" si="16"/>
        <v>102.10896309314587</v>
      </c>
      <c r="S84" s="3">
        <v>3.46</v>
      </c>
      <c r="T84" s="3">
        <f t="shared" si="17"/>
        <v>20.269478617457526</v>
      </c>
      <c r="U84" s="3">
        <v>10</v>
      </c>
      <c r="V84" s="3">
        <v>10</v>
      </c>
      <c r="W84" s="3">
        <f t="shared" si="13"/>
        <v>64.097719415246587</v>
      </c>
      <c r="X84" s="3">
        <v>4</v>
      </c>
    </row>
    <row r="85" spans="1:24" x14ac:dyDescent="0.3">
      <c r="A85" s="4">
        <v>84</v>
      </c>
      <c r="B85" s="19" t="s">
        <v>570</v>
      </c>
      <c r="C85" s="4">
        <v>2004</v>
      </c>
      <c r="D85" s="4">
        <v>3</v>
      </c>
      <c r="E85" s="3" t="s">
        <v>1017</v>
      </c>
      <c r="F85" s="3" t="s">
        <v>81</v>
      </c>
      <c r="G85" s="3" t="s">
        <v>932</v>
      </c>
      <c r="H85" s="3">
        <v>35.14</v>
      </c>
      <c r="I85" s="3">
        <v>200</v>
      </c>
      <c r="J85" s="3">
        <v>25.52</v>
      </c>
      <c r="K85" s="3">
        <f t="shared" si="14"/>
        <v>145.24758110415482</v>
      </c>
      <c r="L85" s="3">
        <v>2.77</v>
      </c>
      <c r="M85" s="3">
        <f t="shared" si="15"/>
        <v>15.765509391007399</v>
      </c>
      <c r="N85" s="3">
        <v>10</v>
      </c>
      <c r="O85" s="3">
        <v>10</v>
      </c>
      <c r="P85" s="3">
        <f t="shared" si="12"/>
        <v>49.854918148357491</v>
      </c>
      <c r="Q85" s="3">
        <v>13.05</v>
      </c>
      <c r="R85" s="3">
        <f t="shared" si="16"/>
        <v>74.274331246442799</v>
      </c>
      <c r="S85" s="3">
        <v>2.77</v>
      </c>
      <c r="T85" s="3">
        <f t="shared" si="17"/>
        <v>15.765509391007399</v>
      </c>
      <c r="U85" s="3">
        <v>10</v>
      </c>
      <c r="V85" s="3">
        <v>10</v>
      </c>
      <c r="W85" s="3">
        <f t="shared" si="13"/>
        <v>49.854918148357491</v>
      </c>
      <c r="X85" s="3">
        <v>4</v>
      </c>
    </row>
    <row r="86" spans="1:24" x14ac:dyDescent="0.3">
      <c r="A86" s="4">
        <v>85</v>
      </c>
      <c r="B86" s="19" t="s">
        <v>570</v>
      </c>
      <c r="C86" s="4">
        <v>2004</v>
      </c>
      <c r="D86" s="4">
        <v>4</v>
      </c>
      <c r="E86" s="3" t="s">
        <v>1017</v>
      </c>
      <c r="F86" s="3" t="s">
        <v>81</v>
      </c>
      <c r="G86" s="3" t="s">
        <v>932</v>
      </c>
      <c r="H86" s="3">
        <v>36.14</v>
      </c>
      <c r="I86" s="3">
        <v>200</v>
      </c>
      <c r="J86" s="3">
        <v>25.52</v>
      </c>
      <c r="K86" s="3">
        <f t="shared" si="14"/>
        <v>141.22855561704483</v>
      </c>
      <c r="L86" s="3">
        <v>2.77</v>
      </c>
      <c r="M86" s="3">
        <f>I86*L86/H86</f>
        <v>15.329275041505257</v>
      </c>
      <c r="N86" s="3">
        <v>10</v>
      </c>
      <c r="O86" s="3">
        <v>10</v>
      </c>
      <c r="P86" s="3">
        <f t="shared" si="12"/>
        <v>48.47542401032878</v>
      </c>
      <c r="Q86" s="3">
        <v>7.62</v>
      </c>
      <c r="R86" s="3">
        <f t="shared" si="16"/>
        <v>42.169341449916992</v>
      </c>
      <c r="S86" s="3">
        <v>2.31</v>
      </c>
      <c r="T86" s="3">
        <f t="shared" si="17"/>
        <v>12.783619258439401</v>
      </c>
      <c r="U86" s="3">
        <v>10</v>
      </c>
      <c r="V86" s="3">
        <v>10</v>
      </c>
      <c r="W86" s="3">
        <f t="shared" si="13"/>
        <v>40.425353597061182</v>
      </c>
      <c r="X86" s="3">
        <v>4</v>
      </c>
    </row>
    <row r="87" spans="1:24" x14ac:dyDescent="0.3">
      <c r="A87" s="4">
        <v>86</v>
      </c>
      <c r="B87" s="19" t="s">
        <v>571</v>
      </c>
      <c r="C87" s="4">
        <v>2008</v>
      </c>
      <c r="D87" s="4">
        <v>1</v>
      </c>
      <c r="E87" s="3" t="s">
        <v>984</v>
      </c>
      <c r="F87" s="3" t="s">
        <v>81</v>
      </c>
      <c r="G87" s="3" t="s">
        <v>932</v>
      </c>
      <c r="H87" s="3">
        <v>52.67</v>
      </c>
      <c r="I87" s="3">
        <v>150</v>
      </c>
      <c r="J87" s="3">
        <v>34.78</v>
      </c>
      <c r="K87" s="3">
        <f t="shared" si="14"/>
        <v>99.0506929941143</v>
      </c>
      <c r="L87" s="3" t="s">
        <v>943</v>
      </c>
      <c r="M87" s="3">
        <v>10.838618050596896</v>
      </c>
      <c r="N87" s="3">
        <v>14</v>
      </c>
      <c r="O87" s="3">
        <v>14</v>
      </c>
      <c r="P87" s="3">
        <f t="shared" si="12"/>
        <v>40.554395291437253</v>
      </c>
      <c r="Q87" s="3">
        <v>16.23</v>
      </c>
      <c r="R87" s="3">
        <f t="shared" si="16"/>
        <v>46.221758116574897</v>
      </c>
      <c r="S87" s="3" t="s">
        <v>943</v>
      </c>
      <c r="T87" s="3">
        <v>8.8215999442709272</v>
      </c>
      <c r="U87" s="3">
        <v>14</v>
      </c>
      <c r="V87" s="3">
        <v>14</v>
      </c>
      <c r="W87" s="3">
        <f t="shared" si="13"/>
        <v>33.007404594645905</v>
      </c>
      <c r="X87" s="3">
        <v>1</v>
      </c>
    </row>
    <row r="88" spans="1:24" x14ac:dyDescent="0.3">
      <c r="A88" s="4">
        <v>87</v>
      </c>
      <c r="B88" s="19" t="s">
        <v>572</v>
      </c>
      <c r="C88" s="4">
        <v>2013</v>
      </c>
      <c r="D88" s="4">
        <v>1</v>
      </c>
      <c r="E88" s="3" t="s">
        <v>1165</v>
      </c>
      <c r="F88" s="3" t="s">
        <v>81</v>
      </c>
      <c r="G88" s="3" t="s">
        <v>932</v>
      </c>
      <c r="H88" s="3" t="s">
        <v>943</v>
      </c>
      <c r="I88" s="3" t="s">
        <v>943</v>
      </c>
      <c r="J88" s="3" t="s">
        <v>943</v>
      </c>
      <c r="K88" s="3">
        <v>148</v>
      </c>
      <c r="L88" s="3" t="s">
        <v>943</v>
      </c>
      <c r="M88" s="3">
        <v>3.32</v>
      </c>
      <c r="N88" s="3">
        <v>4</v>
      </c>
      <c r="O88" s="3">
        <v>4</v>
      </c>
      <c r="P88" s="3">
        <f t="shared" si="12"/>
        <v>6.64</v>
      </c>
      <c r="Q88" s="3" t="s">
        <v>943</v>
      </c>
      <c r="R88" s="3">
        <v>104.8</v>
      </c>
      <c r="S88" s="3" t="s">
        <v>943</v>
      </c>
      <c r="T88" s="3">
        <v>3.43</v>
      </c>
      <c r="U88" s="3">
        <v>4</v>
      </c>
      <c r="V88" s="3">
        <v>4</v>
      </c>
      <c r="W88" s="3">
        <f t="shared" si="13"/>
        <v>6.86</v>
      </c>
      <c r="X88" s="3">
        <v>2</v>
      </c>
    </row>
    <row r="89" spans="1:24" x14ac:dyDescent="0.3">
      <c r="A89" s="4">
        <v>88</v>
      </c>
      <c r="B89" s="19" t="s">
        <v>572</v>
      </c>
      <c r="C89" s="4">
        <v>2013</v>
      </c>
      <c r="D89" s="4">
        <v>2</v>
      </c>
      <c r="E89" s="3" t="s">
        <v>1165</v>
      </c>
      <c r="F89" s="3" t="s">
        <v>81</v>
      </c>
      <c r="G89" s="3" t="s">
        <v>932</v>
      </c>
      <c r="H89" s="3" t="s">
        <v>943</v>
      </c>
      <c r="I89" s="3" t="s">
        <v>943</v>
      </c>
      <c r="J89" s="3" t="s">
        <v>943</v>
      </c>
      <c r="K89" s="3">
        <v>148</v>
      </c>
      <c r="L89" s="3" t="s">
        <v>943</v>
      </c>
      <c r="M89" s="3">
        <v>3.32</v>
      </c>
      <c r="N89" s="3">
        <v>4</v>
      </c>
      <c r="O89" s="3">
        <v>4</v>
      </c>
      <c r="P89" s="3">
        <f t="shared" si="12"/>
        <v>6.64</v>
      </c>
      <c r="Q89" s="3" t="s">
        <v>943</v>
      </c>
      <c r="R89" s="3">
        <v>89.5</v>
      </c>
      <c r="S89" s="3" t="s">
        <v>943</v>
      </c>
      <c r="T89" s="3">
        <v>2.02</v>
      </c>
      <c r="U89" s="3">
        <v>4</v>
      </c>
      <c r="V89" s="3">
        <v>4</v>
      </c>
      <c r="W89" s="3">
        <f t="shared" si="13"/>
        <v>4.04</v>
      </c>
      <c r="X89" s="3">
        <v>2</v>
      </c>
    </row>
    <row r="90" spans="1:24" x14ac:dyDescent="0.3">
      <c r="A90" s="4">
        <v>89</v>
      </c>
      <c r="B90" s="19" t="s">
        <v>1355</v>
      </c>
      <c r="C90" s="4">
        <v>2014</v>
      </c>
      <c r="D90" s="4">
        <v>1</v>
      </c>
      <c r="E90" s="3" t="s">
        <v>984</v>
      </c>
      <c r="F90" s="3" t="s">
        <v>81</v>
      </c>
      <c r="G90" s="3" t="s">
        <v>932</v>
      </c>
      <c r="H90" s="3">
        <v>40.409999999999997</v>
      </c>
      <c r="I90" s="3">
        <v>250</v>
      </c>
      <c r="J90" s="3">
        <v>31.98</v>
      </c>
      <c r="K90" s="3">
        <f t="shared" si="14"/>
        <v>197.84706755753527</v>
      </c>
      <c r="L90" s="3">
        <v>1.5</v>
      </c>
      <c r="M90" s="3">
        <f t="shared" si="15"/>
        <v>9.2798812175204173</v>
      </c>
      <c r="N90" s="3">
        <v>8</v>
      </c>
      <c r="O90" s="3">
        <v>8</v>
      </c>
      <c r="P90" s="3">
        <f t="shared" si="12"/>
        <v>26.247467750057449</v>
      </c>
      <c r="Q90" s="3">
        <v>12.59</v>
      </c>
      <c r="R90" s="3">
        <f t="shared" si="16"/>
        <v>77.889136352388036</v>
      </c>
      <c r="S90" s="3">
        <v>0.57999999999999996</v>
      </c>
      <c r="T90" s="3">
        <f t="shared" si="17"/>
        <v>3.5882207374412278</v>
      </c>
      <c r="U90" s="3">
        <v>8</v>
      </c>
      <c r="V90" s="3">
        <v>8</v>
      </c>
      <c r="W90" s="3">
        <f t="shared" si="13"/>
        <v>10.149020863355547</v>
      </c>
      <c r="X90" s="3">
        <v>1</v>
      </c>
    </row>
    <row r="91" spans="1:24" x14ac:dyDescent="0.3">
      <c r="A91" s="4">
        <v>90</v>
      </c>
      <c r="B91" s="19" t="s">
        <v>573</v>
      </c>
      <c r="C91" s="4">
        <v>2012</v>
      </c>
      <c r="D91" s="4">
        <v>1</v>
      </c>
      <c r="E91" s="3" t="s">
        <v>1174</v>
      </c>
      <c r="F91" s="3" t="s">
        <v>81</v>
      </c>
      <c r="G91" s="3" t="s">
        <v>1042</v>
      </c>
      <c r="H91" s="3">
        <v>30.48</v>
      </c>
      <c r="I91" s="3">
        <v>100</v>
      </c>
      <c r="J91" s="3">
        <v>30.48</v>
      </c>
      <c r="K91" s="3">
        <f t="shared" si="14"/>
        <v>100</v>
      </c>
      <c r="L91" s="3">
        <v>1.39</v>
      </c>
      <c r="M91" s="3">
        <f t="shared" si="15"/>
        <v>4.5603674540682411</v>
      </c>
      <c r="N91" s="3">
        <v>12</v>
      </c>
      <c r="O91" s="3">
        <v>12</v>
      </c>
      <c r="P91" s="3">
        <f t="shared" si="12"/>
        <v>15.797576263259442</v>
      </c>
      <c r="Q91" s="3">
        <v>26.48</v>
      </c>
      <c r="R91" s="3">
        <f t="shared" si="16"/>
        <v>86.876640419947506</v>
      </c>
      <c r="S91" s="3">
        <v>1.39</v>
      </c>
      <c r="T91" s="3">
        <f t="shared" si="17"/>
        <v>4.5603674540682411</v>
      </c>
      <c r="U91" s="3">
        <v>6</v>
      </c>
      <c r="V91" s="3">
        <v>6</v>
      </c>
      <c r="W91" s="3">
        <f t="shared" si="13"/>
        <v>11.170573302062392</v>
      </c>
      <c r="X91" s="3">
        <v>1</v>
      </c>
    </row>
    <row r="92" spans="1:24" x14ac:dyDescent="0.3">
      <c r="A92" s="4">
        <v>91</v>
      </c>
      <c r="B92" s="19" t="s">
        <v>573</v>
      </c>
      <c r="C92" s="4">
        <v>2012</v>
      </c>
      <c r="D92" s="4">
        <v>2</v>
      </c>
      <c r="E92" s="3" t="s">
        <v>1179</v>
      </c>
      <c r="F92" s="3" t="s">
        <v>81</v>
      </c>
      <c r="G92" s="3" t="s">
        <v>1042</v>
      </c>
      <c r="H92" s="3">
        <v>32.64</v>
      </c>
      <c r="I92" s="3">
        <v>180</v>
      </c>
      <c r="J92" s="3">
        <v>29.4</v>
      </c>
      <c r="K92" s="3">
        <f t="shared" si="14"/>
        <v>162.13235294117646</v>
      </c>
      <c r="L92" s="3">
        <v>4.3099999999999996</v>
      </c>
      <c r="M92" s="3">
        <f t="shared" si="15"/>
        <v>23.768382352941174</v>
      </c>
      <c r="N92" s="3" t="s">
        <v>1043</v>
      </c>
      <c r="O92" s="3">
        <v>8</v>
      </c>
      <c r="P92" s="3">
        <f t="shared" si="12"/>
        <v>67.227137358397499</v>
      </c>
      <c r="Q92" s="3">
        <v>27.71</v>
      </c>
      <c r="R92" s="3">
        <f t="shared" si="16"/>
        <v>152.8125</v>
      </c>
      <c r="S92" s="3">
        <v>2.16</v>
      </c>
      <c r="T92" s="3">
        <f t="shared" si="17"/>
        <v>11.911764705882353</v>
      </c>
      <c r="U92" s="3" t="s">
        <v>1043</v>
      </c>
      <c r="V92" s="3">
        <v>8</v>
      </c>
      <c r="W92" s="3">
        <f t="shared" si="13"/>
        <v>33.691558397711972</v>
      </c>
      <c r="X92" s="3">
        <v>1</v>
      </c>
    </row>
    <row r="93" spans="1:24" x14ac:dyDescent="0.3">
      <c r="A93" s="4">
        <v>92</v>
      </c>
      <c r="B93" s="19" t="s">
        <v>573</v>
      </c>
      <c r="C93" s="4">
        <v>2012</v>
      </c>
      <c r="D93" s="4">
        <v>3</v>
      </c>
      <c r="E93" s="3" t="s">
        <v>1179</v>
      </c>
      <c r="F93" s="3" t="s">
        <v>81</v>
      </c>
      <c r="G93" s="3" t="s">
        <v>1042</v>
      </c>
      <c r="H93" s="3">
        <v>32.64</v>
      </c>
      <c r="I93" s="3">
        <v>180</v>
      </c>
      <c r="J93" s="3">
        <v>24.48</v>
      </c>
      <c r="K93" s="3">
        <f t="shared" si="14"/>
        <v>135</v>
      </c>
      <c r="L93" s="3">
        <v>3.85</v>
      </c>
      <c r="M93" s="3">
        <f t="shared" si="15"/>
        <v>21.231617647058822</v>
      </c>
      <c r="N93" s="3" t="s">
        <v>1043</v>
      </c>
      <c r="O93" s="3">
        <v>8</v>
      </c>
      <c r="P93" s="3">
        <f t="shared" si="12"/>
        <v>60.05208325518106</v>
      </c>
      <c r="Q93" s="3">
        <v>10.62</v>
      </c>
      <c r="R93" s="3">
        <f t="shared" si="16"/>
        <v>58.566176470588232</v>
      </c>
      <c r="S93" s="3">
        <v>1.54</v>
      </c>
      <c r="T93" s="3">
        <f t="shared" si="17"/>
        <v>8.492647058823529</v>
      </c>
      <c r="U93" s="3" t="s">
        <v>1043</v>
      </c>
      <c r="V93" s="3">
        <v>8</v>
      </c>
      <c r="W93" s="3">
        <f t="shared" si="13"/>
        <v>24.020833302072425</v>
      </c>
      <c r="X93" s="3">
        <v>1</v>
      </c>
    </row>
    <row r="94" spans="1:24" x14ac:dyDescent="0.3">
      <c r="A94" s="4">
        <v>93</v>
      </c>
      <c r="B94" s="19" t="s">
        <v>574</v>
      </c>
      <c r="C94" s="4">
        <v>2010</v>
      </c>
      <c r="D94" s="4">
        <v>1</v>
      </c>
      <c r="E94" s="3" t="s">
        <v>963</v>
      </c>
      <c r="F94" s="3" t="s">
        <v>81</v>
      </c>
      <c r="G94" s="3" t="s">
        <v>932</v>
      </c>
      <c r="H94" s="3" t="s">
        <v>943</v>
      </c>
      <c r="I94" s="3" t="s">
        <v>943</v>
      </c>
      <c r="J94" s="3" t="s">
        <v>943</v>
      </c>
      <c r="K94" s="3">
        <v>437</v>
      </c>
      <c r="L94" s="3" t="s">
        <v>943</v>
      </c>
      <c r="M94" s="3">
        <v>30</v>
      </c>
      <c r="N94" s="3">
        <v>8</v>
      </c>
      <c r="O94" s="3">
        <v>8</v>
      </c>
      <c r="P94" s="3">
        <f t="shared" si="12"/>
        <v>84.852813742385706</v>
      </c>
      <c r="Q94" s="3" t="s">
        <v>943</v>
      </c>
      <c r="R94" s="3">
        <v>388</v>
      </c>
      <c r="S94" s="3" t="s">
        <v>943</v>
      </c>
      <c r="T94" s="3">
        <v>65</v>
      </c>
      <c r="U94" s="3">
        <v>8</v>
      </c>
      <c r="V94" s="3">
        <v>8</v>
      </c>
      <c r="W94" s="3">
        <f t="shared" si="13"/>
        <v>183.84776310850236</v>
      </c>
      <c r="X94" s="3">
        <v>1</v>
      </c>
    </row>
    <row r="95" spans="1:24" x14ac:dyDescent="0.3">
      <c r="A95" s="4">
        <v>94</v>
      </c>
      <c r="B95" s="19" t="s">
        <v>575</v>
      </c>
      <c r="C95" s="4">
        <v>2017</v>
      </c>
      <c r="D95" s="4">
        <v>1</v>
      </c>
      <c r="E95" s="3" t="s">
        <v>957</v>
      </c>
      <c r="F95" s="3" t="s">
        <v>81</v>
      </c>
      <c r="G95" s="3" t="s">
        <v>932</v>
      </c>
      <c r="H95" s="3">
        <v>30.25</v>
      </c>
      <c r="I95" s="3">
        <v>250</v>
      </c>
      <c r="J95" s="3">
        <v>18.239999999999998</v>
      </c>
      <c r="K95" s="3">
        <f t="shared" si="14"/>
        <v>150.74380165289256</v>
      </c>
      <c r="L95" s="3">
        <v>1.04</v>
      </c>
      <c r="M95" s="3">
        <f t="shared" si="15"/>
        <v>8.5950413223140494</v>
      </c>
      <c r="N95" s="3">
        <v>8</v>
      </c>
      <c r="O95" s="3">
        <v>8</v>
      </c>
      <c r="P95" s="3">
        <f t="shared" si="12"/>
        <v>24.310448014347418</v>
      </c>
      <c r="Q95" s="3">
        <v>10.039999999999999</v>
      </c>
      <c r="R95" s="3">
        <f t="shared" si="16"/>
        <v>82.975206611570243</v>
      </c>
      <c r="S95" s="3">
        <v>1.39</v>
      </c>
      <c r="T95" s="3">
        <f t="shared" si="17"/>
        <v>11.487603305785123</v>
      </c>
      <c r="U95" s="3">
        <v>8</v>
      </c>
      <c r="V95" s="3">
        <v>8</v>
      </c>
      <c r="W95" s="3">
        <f t="shared" si="13"/>
        <v>32.491848788406649</v>
      </c>
      <c r="X95" s="3">
        <v>1</v>
      </c>
    </row>
    <row r="96" spans="1:24" x14ac:dyDescent="0.3">
      <c r="A96" s="4">
        <v>95</v>
      </c>
      <c r="B96" s="19" t="s">
        <v>576</v>
      </c>
      <c r="C96" s="4">
        <v>1988</v>
      </c>
      <c r="D96" s="4">
        <v>1</v>
      </c>
      <c r="E96" s="3" t="s">
        <v>964</v>
      </c>
      <c r="F96" s="3" t="s">
        <v>81</v>
      </c>
      <c r="G96" s="3" t="s">
        <v>932</v>
      </c>
      <c r="H96" s="3" t="s">
        <v>943</v>
      </c>
      <c r="I96" s="3" t="s">
        <v>943</v>
      </c>
      <c r="J96" s="3" t="s">
        <v>943</v>
      </c>
      <c r="K96" s="3">
        <v>207</v>
      </c>
      <c r="L96" s="3" t="s">
        <v>943</v>
      </c>
      <c r="M96" s="3">
        <v>8</v>
      </c>
      <c r="N96" s="3">
        <v>8</v>
      </c>
      <c r="O96" s="3">
        <v>8</v>
      </c>
      <c r="P96" s="3">
        <f t="shared" si="12"/>
        <v>22.627416997969522</v>
      </c>
      <c r="Q96" s="3" t="s">
        <v>943</v>
      </c>
      <c r="R96" s="3">
        <v>155</v>
      </c>
      <c r="S96" s="3" t="s">
        <v>943</v>
      </c>
      <c r="T96" s="3">
        <v>10</v>
      </c>
      <c r="U96" s="3">
        <v>8</v>
      </c>
      <c r="V96" s="3">
        <v>8</v>
      </c>
      <c r="W96" s="3">
        <f t="shared" si="13"/>
        <v>28.284271247461902</v>
      </c>
      <c r="X96" s="3">
        <v>1</v>
      </c>
    </row>
    <row r="97" spans="1:24" x14ac:dyDescent="0.3">
      <c r="A97" s="4">
        <v>96</v>
      </c>
      <c r="B97" s="19" t="s">
        <v>576</v>
      </c>
      <c r="C97" s="4">
        <v>1988</v>
      </c>
      <c r="D97" s="4">
        <v>2</v>
      </c>
      <c r="E97" s="3" t="s">
        <v>1095</v>
      </c>
      <c r="F97" s="3" t="s">
        <v>81</v>
      </c>
      <c r="G97" s="3" t="s">
        <v>932</v>
      </c>
      <c r="H97" s="3" t="s">
        <v>943</v>
      </c>
      <c r="I97" s="3" t="s">
        <v>943</v>
      </c>
      <c r="J97" s="3" t="s">
        <v>943</v>
      </c>
      <c r="K97" s="3">
        <v>208</v>
      </c>
      <c r="L97" s="3" t="s">
        <v>943</v>
      </c>
      <c r="M97" s="3">
        <v>14</v>
      </c>
      <c r="N97" s="3">
        <v>8</v>
      </c>
      <c r="O97" s="3">
        <v>8</v>
      </c>
      <c r="P97" s="3">
        <f t="shared" si="12"/>
        <v>39.597979746446661</v>
      </c>
      <c r="Q97" s="3" t="s">
        <v>943</v>
      </c>
      <c r="R97" s="3">
        <v>141</v>
      </c>
      <c r="S97" s="3" t="s">
        <v>943</v>
      </c>
      <c r="T97" s="3">
        <v>22</v>
      </c>
      <c r="U97" s="3">
        <v>8</v>
      </c>
      <c r="V97" s="3">
        <v>8</v>
      </c>
      <c r="W97" s="3">
        <f t="shared" si="13"/>
        <v>62.225396744416187</v>
      </c>
      <c r="X97" s="3">
        <v>1</v>
      </c>
    </row>
    <row r="98" spans="1:24" x14ac:dyDescent="0.3">
      <c r="A98" s="4">
        <v>97</v>
      </c>
      <c r="B98" s="19" t="s">
        <v>578</v>
      </c>
      <c r="C98" s="4">
        <v>2016</v>
      </c>
      <c r="D98" s="4">
        <v>1</v>
      </c>
      <c r="E98" s="3" t="s">
        <v>1198</v>
      </c>
      <c r="F98" s="3" t="s">
        <v>81</v>
      </c>
      <c r="G98" s="3" t="s">
        <v>932</v>
      </c>
      <c r="H98" s="3">
        <v>49.07</v>
      </c>
      <c r="I98" s="3">
        <v>200</v>
      </c>
      <c r="J98" s="3">
        <v>35.44</v>
      </c>
      <c r="K98" s="3">
        <f t="shared" si="14"/>
        <v>144.4467087833707</v>
      </c>
      <c r="L98" s="3" t="s">
        <v>943</v>
      </c>
      <c r="M98" s="3">
        <v>3.4817130718844624</v>
      </c>
      <c r="N98" s="3">
        <v>13</v>
      </c>
      <c r="O98" s="3">
        <v>13</v>
      </c>
      <c r="P98" s="3">
        <f t="shared" ref="P98:P133" si="18">M98*SQRT(O98)</f>
        <v>12.553495007132668</v>
      </c>
      <c r="Q98" s="3">
        <v>30.25</v>
      </c>
      <c r="R98" s="3">
        <f t="shared" si="16"/>
        <v>123.2932545343387</v>
      </c>
      <c r="S98" s="3" t="s">
        <v>943</v>
      </c>
      <c r="T98" s="3">
        <v>4.0516230916102316</v>
      </c>
      <c r="U98" s="3">
        <v>15</v>
      </c>
      <c r="V98" s="3">
        <v>15</v>
      </c>
      <c r="W98" s="3">
        <f t="shared" ref="W98:W133" si="19">T98*SQRT(V98)</f>
        <v>15.691868758915835</v>
      </c>
      <c r="X98" s="3">
        <v>1</v>
      </c>
    </row>
    <row r="99" spans="1:24" x14ac:dyDescent="0.3">
      <c r="A99" s="4">
        <v>98</v>
      </c>
      <c r="B99" s="19" t="s">
        <v>579</v>
      </c>
      <c r="C99" s="4">
        <v>2013</v>
      </c>
      <c r="D99" s="4">
        <v>1</v>
      </c>
      <c r="E99" s="3" t="s">
        <v>984</v>
      </c>
      <c r="F99" s="3" t="s">
        <v>81</v>
      </c>
      <c r="G99" s="3" t="s">
        <v>932</v>
      </c>
      <c r="H99" s="3">
        <v>56.65</v>
      </c>
      <c r="I99" s="3">
        <v>200</v>
      </c>
      <c r="J99" s="3">
        <v>47.26</v>
      </c>
      <c r="K99" s="3">
        <f t="shared" ref="K99:K134" si="20">I99*J99/H99</f>
        <v>166.84907325684026</v>
      </c>
      <c r="L99" s="3">
        <v>2.16</v>
      </c>
      <c r="M99" s="3">
        <f t="shared" ref="M99:M134" si="21">I99*L99/H99</f>
        <v>7.6257722859664607</v>
      </c>
      <c r="N99" s="3" t="s">
        <v>1218</v>
      </c>
      <c r="O99" s="3">
        <v>10</v>
      </c>
      <c r="P99" s="3">
        <f t="shared" si="18"/>
        <v>24.114809341442893</v>
      </c>
      <c r="Q99" s="3">
        <v>38.18</v>
      </c>
      <c r="R99" s="3">
        <f t="shared" ref="R99:R134" si="22">I99*Q99/H99</f>
        <v>134.79258605472199</v>
      </c>
      <c r="S99" s="3">
        <v>1.85</v>
      </c>
      <c r="T99" s="3">
        <f t="shared" ref="T99:T134" si="23">I99*S99/H99</f>
        <v>6.5313327449249785</v>
      </c>
      <c r="U99" s="3" t="s">
        <v>1218</v>
      </c>
      <c r="V99" s="3">
        <v>10</v>
      </c>
      <c r="W99" s="3">
        <f t="shared" si="19"/>
        <v>20.65388763040248</v>
      </c>
      <c r="X99" s="3">
        <v>9</v>
      </c>
    </row>
    <row r="100" spans="1:24" x14ac:dyDescent="0.3">
      <c r="A100" s="4">
        <v>99</v>
      </c>
      <c r="B100" s="19" t="s">
        <v>579</v>
      </c>
      <c r="C100" s="4">
        <v>2013</v>
      </c>
      <c r="D100" s="4">
        <v>2</v>
      </c>
      <c r="E100" s="3" t="s">
        <v>984</v>
      </c>
      <c r="F100" s="3" t="s">
        <v>81</v>
      </c>
      <c r="G100" s="3" t="s">
        <v>932</v>
      </c>
      <c r="H100" s="3">
        <v>56.65</v>
      </c>
      <c r="I100" s="3">
        <v>200</v>
      </c>
      <c r="J100" s="3">
        <v>47.26</v>
      </c>
      <c r="K100" s="3">
        <f t="shared" si="20"/>
        <v>166.84907325684026</v>
      </c>
      <c r="L100" s="3">
        <v>2.16</v>
      </c>
      <c r="M100" s="3">
        <f t="shared" si="21"/>
        <v>7.6257722859664607</v>
      </c>
      <c r="N100" s="3" t="s">
        <v>1217</v>
      </c>
      <c r="O100" s="3">
        <v>10</v>
      </c>
      <c r="P100" s="3">
        <f t="shared" si="18"/>
        <v>24.114809341442893</v>
      </c>
      <c r="Q100" s="3">
        <v>32.94</v>
      </c>
      <c r="R100" s="3">
        <f t="shared" si="22"/>
        <v>116.29302736098853</v>
      </c>
      <c r="S100" s="3">
        <v>1.54</v>
      </c>
      <c r="T100" s="3">
        <f t="shared" si="23"/>
        <v>5.4368932038834954</v>
      </c>
      <c r="U100" s="3" t="s">
        <v>1217</v>
      </c>
      <c r="V100" s="3">
        <v>10</v>
      </c>
      <c r="W100" s="3">
        <f t="shared" si="19"/>
        <v>17.192965919362063</v>
      </c>
      <c r="X100" s="3">
        <v>9</v>
      </c>
    </row>
    <row r="101" spans="1:24" x14ac:dyDescent="0.3">
      <c r="A101" s="4">
        <v>100</v>
      </c>
      <c r="B101" s="19" t="s">
        <v>579</v>
      </c>
      <c r="C101" s="4">
        <v>2013</v>
      </c>
      <c r="D101" s="4">
        <v>3</v>
      </c>
      <c r="E101" s="3" t="s">
        <v>984</v>
      </c>
      <c r="F101" s="3" t="s">
        <v>81</v>
      </c>
      <c r="G101" s="3" t="s">
        <v>932</v>
      </c>
      <c r="H101" s="3">
        <v>56.65</v>
      </c>
      <c r="I101" s="3">
        <v>200</v>
      </c>
      <c r="J101" s="3">
        <v>47.26</v>
      </c>
      <c r="K101" s="3">
        <f t="shared" si="20"/>
        <v>166.84907325684026</v>
      </c>
      <c r="L101" s="3">
        <v>2.16</v>
      </c>
      <c r="M101" s="3">
        <f t="shared" si="21"/>
        <v>7.6257722859664607</v>
      </c>
      <c r="N101" s="3" t="s">
        <v>1217</v>
      </c>
      <c r="O101" s="3">
        <v>10</v>
      </c>
      <c r="P101" s="3">
        <f t="shared" si="18"/>
        <v>24.114809341442893</v>
      </c>
      <c r="Q101" s="3">
        <v>23.25</v>
      </c>
      <c r="R101" s="3">
        <f t="shared" si="22"/>
        <v>82.082965578111214</v>
      </c>
      <c r="S101" s="3">
        <v>1.08</v>
      </c>
      <c r="T101" s="3">
        <f t="shared" si="23"/>
        <v>3.8128861429832304</v>
      </c>
      <c r="U101" s="3" t="s">
        <v>1217</v>
      </c>
      <c r="V101" s="3">
        <v>10</v>
      </c>
      <c r="W101" s="3">
        <f t="shared" si="19"/>
        <v>12.057404670721446</v>
      </c>
      <c r="X101" s="3">
        <v>9</v>
      </c>
    </row>
    <row r="102" spans="1:24" x14ac:dyDescent="0.3">
      <c r="A102" s="4">
        <v>101</v>
      </c>
      <c r="B102" s="19" t="s">
        <v>579</v>
      </c>
      <c r="C102" s="4">
        <v>2013</v>
      </c>
      <c r="D102" s="4">
        <v>4</v>
      </c>
      <c r="E102" s="3" t="s">
        <v>984</v>
      </c>
      <c r="F102" s="3" t="s">
        <v>81</v>
      </c>
      <c r="G102" s="3" t="s">
        <v>932</v>
      </c>
      <c r="H102" s="3">
        <v>56.65</v>
      </c>
      <c r="I102" s="3">
        <v>200</v>
      </c>
      <c r="J102" s="3">
        <v>47.26</v>
      </c>
      <c r="K102" s="3">
        <f t="shared" si="20"/>
        <v>166.84907325684026</v>
      </c>
      <c r="L102" s="3">
        <v>2.16</v>
      </c>
      <c r="M102" s="3">
        <f t="shared" si="21"/>
        <v>7.6257722859664607</v>
      </c>
      <c r="N102" s="3" t="s">
        <v>1217</v>
      </c>
      <c r="O102" s="3">
        <v>10</v>
      </c>
      <c r="P102" s="3">
        <f t="shared" si="18"/>
        <v>24.114809341442893</v>
      </c>
      <c r="Q102" s="3">
        <v>30.79</v>
      </c>
      <c r="R102" s="3">
        <f t="shared" si="22"/>
        <v>108.70255957634599</v>
      </c>
      <c r="S102" s="3">
        <v>1.54</v>
      </c>
      <c r="T102" s="3">
        <f t="shared" si="23"/>
        <v>5.4368932038834954</v>
      </c>
      <c r="U102" s="3" t="s">
        <v>1217</v>
      </c>
      <c r="V102" s="3">
        <v>10</v>
      </c>
      <c r="W102" s="3">
        <f t="shared" si="19"/>
        <v>17.192965919362063</v>
      </c>
      <c r="X102" s="3">
        <v>9</v>
      </c>
    </row>
    <row r="103" spans="1:24" x14ac:dyDescent="0.3">
      <c r="A103" s="4">
        <v>102</v>
      </c>
      <c r="B103" s="19" t="s">
        <v>579</v>
      </c>
      <c r="C103" s="4">
        <v>2013</v>
      </c>
      <c r="D103" s="4">
        <v>5</v>
      </c>
      <c r="E103" s="3" t="s">
        <v>984</v>
      </c>
      <c r="F103" s="3" t="s">
        <v>81</v>
      </c>
      <c r="G103" s="3" t="s">
        <v>932</v>
      </c>
      <c r="H103" s="3">
        <v>56.65</v>
      </c>
      <c r="I103" s="3">
        <v>200</v>
      </c>
      <c r="J103" s="3">
        <v>47.26</v>
      </c>
      <c r="K103" s="3">
        <f t="shared" si="20"/>
        <v>166.84907325684026</v>
      </c>
      <c r="L103" s="3">
        <v>2.16</v>
      </c>
      <c r="M103" s="3">
        <f t="shared" si="21"/>
        <v>7.6257722859664607</v>
      </c>
      <c r="N103" s="3" t="s">
        <v>1217</v>
      </c>
      <c r="O103" s="3">
        <v>10</v>
      </c>
      <c r="P103" s="3">
        <f t="shared" si="18"/>
        <v>24.114809341442893</v>
      </c>
      <c r="Q103" s="3">
        <v>50.19</v>
      </c>
      <c r="R103" s="3">
        <f t="shared" si="22"/>
        <v>177.19329214474845</v>
      </c>
      <c r="S103" s="3">
        <v>2.31</v>
      </c>
      <c r="T103" s="3">
        <f t="shared" si="23"/>
        <v>8.1553398058252426</v>
      </c>
      <c r="U103" s="3" t="s">
        <v>1217</v>
      </c>
      <c r="V103" s="3">
        <v>10</v>
      </c>
      <c r="W103" s="3">
        <f t="shared" si="19"/>
        <v>25.789448879043096</v>
      </c>
      <c r="X103" s="3">
        <v>9</v>
      </c>
    </row>
    <row r="104" spans="1:24" x14ac:dyDescent="0.3">
      <c r="A104" s="4">
        <v>103</v>
      </c>
      <c r="B104" s="19" t="s">
        <v>579</v>
      </c>
      <c r="C104" s="4">
        <v>2013</v>
      </c>
      <c r="D104" s="4">
        <v>6</v>
      </c>
      <c r="E104" s="3" t="s">
        <v>984</v>
      </c>
      <c r="F104" s="3" t="s">
        <v>81</v>
      </c>
      <c r="G104" s="3" t="s">
        <v>932</v>
      </c>
      <c r="H104" s="3">
        <v>56.65</v>
      </c>
      <c r="I104" s="3">
        <v>200</v>
      </c>
      <c r="J104" s="3">
        <v>47.26</v>
      </c>
      <c r="K104" s="3">
        <f t="shared" si="20"/>
        <v>166.84907325684026</v>
      </c>
      <c r="L104" s="3">
        <v>2.16</v>
      </c>
      <c r="M104" s="3">
        <f t="shared" si="21"/>
        <v>7.6257722859664607</v>
      </c>
      <c r="N104" s="3" t="s">
        <v>1217</v>
      </c>
      <c r="O104" s="3">
        <v>10</v>
      </c>
      <c r="P104" s="3">
        <f t="shared" si="18"/>
        <v>24.114809341442893</v>
      </c>
      <c r="Q104" s="3">
        <v>50.8</v>
      </c>
      <c r="R104" s="3">
        <f t="shared" si="22"/>
        <v>179.34686672550751</v>
      </c>
      <c r="S104" s="3">
        <v>2.46</v>
      </c>
      <c r="T104" s="3">
        <f t="shared" si="23"/>
        <v>8.6849073256840246</v>
      </c>
      <c r="U104" s="3" t="s">
        <v>1217</v>
      </c>
      <c r="V104" s="3">
        <v>10</v>
      </c>
      <c r="W104" s="3">
        <f t="shared" si="19"/>
        <v>27.464088416643296</v>
      </c>
      <c r="X104" s="3">
        <v>9</v>
      </c>
    </row>
    <row r="105" spans="1:24" x14ac:dyDescent="0.3">
      <c r="A105" s="4">
        <v>104</v>
      </c>
      <c r="B105" s="19" t="s">
        <v>579</v>
      </c>
      <c r="C105" s="4">
        <v>2013</v>
      </c>
      <c r="D105" s="4">
        <v>7</v>
      </c>
      <c r="E105" s="3" t="s">
        <v>984</v>
      </c>
      <c r="F105" s="3" t="s">
        <v>81</v>
      </c>
      <c r="G105" s="3" t="s">
        <v>932</v>
      </c>
      <c r="H105" s="3">
        <v>56.65</v>
      </c>
      <c r="I105" s="3">
        <v>200</v>
      </c>
      <c r="J105" s="3">
        <v>47.26</v>
      </c>
      <c r="K105" s="3">
        <f t="shared" si="20"/>
        <v>166.84907325684026</v>
      </c>
      <c r="L105" s="3">
        <v>2.16</v>
      </c>
      <c r="M105" s="3">
        <f t="shared" si="21"/>
        <v>7.6257722859664607</v>
      </c>
      <c r="N105" s="3" t="s">
        <v>1217</v>
      </c>
      <c r="O105" s="3">
        <v>10</v>
      </c>
      <c r="P105" s="3">
        <f t="shared" si="18"/>
        <v>24.114809341442893</v>
      </c>
      <c r="Q105" s="3">
        <v>20.94</v>
      </c>
      <c r="R105" s="3">
        <f t="shared" si="22"/>
        <v>73.927625772285964</v>
      </c>
      <c r="S105" s="3">
        <v>1.08</v>
      </c>
      <c r="T105" s="3">
        <f t="shared" si="23"/>
        <v>3.8128861429832304</v>
      </c>
      <c r="U105" s="3" t="s">
        <v>1217</v>
      </c>
      <c r="V105" s="3">
        <v>10</v>
      </c>
      <c r="W105" s="3">
        <f t="shared" si="19"/>
        <v>12.057404670721446</v>
      </c>
      <c r="X105" s="3">
        <v>9</v>
      </c>
    </row>
    <row r="106" spans="1:24" x14ac:dyDescent="0.3">
      <c r="A106" s="4">
        <v>105</v>
      </c>
      <c r="B106" s="19" t="s">
        <v>579</v>
      </c>
      <c r="C106" s="4">
        <v>2013</v>
      </c>
      <c r="D106" s="4">
        <v>8</v>
      </c>
      <c r="E106" s="3" t="s">
        <v>984</v>
      </c>
      <c r="F106" s="3" t="s">
        <v>81</v>
      </c>
      <c r="G106" s="3" t="s">
        <v>932</v>
      </c>
      <c r="H106" s="3">
        <v>56.65</v>
      </c>
      <c r="I106" s="3">
        <v>200</v>
      </c>
      <c r="J106" s="3">
        <v>47.26</v>
      </c>
      <c r="K106" s="3">
        <f t="shared" si="20"/>
        <v>166.84907325684026</v>
      </c>
      <c r="L106" s="3">
        <v>2.16</v>
      </c>
      <c r="M106" s="3">
        <f t="shared" si="21"/>
        <v>7.6257722859664607</v>
      </c>
      <c r="N106" s="3" t="s">
        <v>1217</v>
      </c>
      <c r="O106" s="3">
        <v>10</v>
      </c>
      <c r="P106" s="3">
        <f t="shared" si="18"/>
        <v>24.114809341442893</v>
      </c>
      <c r="Q106" s="3">
        <v>41.41</v>
      </c>
      <c r="R106" s="3">
        <f t="shared" si="22"/>
        <v>146.19593998234777</v>
      </c>
      <c r="S106" s="3">
        <v>2</v>
      </c>
      <c r="T106" s="3">
        <f t="shared" si="23"/>
        <v>7.0609002647837604</v>
      </c>
      <c r="U106" s="3" t="s">
        <v>1217</v>
      </c>
      <c r="V106" s="3">
        <v>10</v>
      </c>
      <c r="W106" s="3">
        <f t="shared" si="19"/>
        <v>22.328527168002683</v>
      </c>
      <c r="X106" s="3">
        <v>9</v>
      </c>
    </row>
    <row r="107" spans="1:24" x14ac:dyDescent="0.3">
      <c r="A107" s="4">
        <v>106</v>
      </c>
      <c r="B107" s="19" t="s">
        <v>579</v>
      </c>
      <c r="C107" s="4">
        <v>2013</v>
      </c>
      <c r="D107" s="4">
        <v>9</v>
      </c>
      <c r="E107" s="3" t="s">
        <v>984</v>
      </c>
      <c r="F107" s="3" t="s">
        <v>81</v>
      </c>
      <c r="G107" s="3" t="s">
        <v>932</v>
      </c>
      <c r="H107" s="3">
        <v>56.65</v>
      </c>
      <c r="I107" s="3">
        <v>200</v>
      </c>
      <c r="J107" s="3">
        <v>47.26</v>
      </c>
      <c r="K107" s="3">
        <f t="shared" si="20"/>
        <v>166.84907325684026</v>
      </c>
      <c r="L107" s="3">
        <v>2.16</v>
      </c>
      <c r="M107" s="3">
        <f t="shared" si="21"/>
        <v>7.6257722859664607</v>
      </c>
      <c r="N107" s="3" t="s">
        <v>1217</v>
      </c>
      <c r="O107" s="3">
        <v>10</v>
      </c>
      <c r="P107" s="3">
        <f t="shared" si="18"/>
        <v>24.114809341442893</v>
      </c>
      <c r="Q107" s="3">
        <v>40.64</v>
      </c>
      <c r="R107" s="3">
        <f t="shared" si="22"/>
        <v>143.477493380406</v>
      </c>
      <c r="S107" s="3">
        <v>2.16</v>
      </c>
      <c r="T107" s="3">
        <f t="shared" si="23"/>
        <v>7.6257722859664607</v>
      </c>
      <c r="U107" s="3" t="s">
        <v>1217</v>
      </c>
      <c r="V107" s="3">
        <v>10</v>
      </c>
      <c r="W107" s="3">
        <f t="shared" si="19"/>
        <v>24.114809341442893</v>
      </c>
      <c r="X107" s="3">
        <v>9</v>
      </c>
    </row>
    <row r="108" spans="1:24" x14ac:dyDescent="0.3">
      <c r="A108" s="4">
        <v>107</v>
      </c>
      <c r="B108" s="19" t="s">
        <v>580</v>
      </c>
      <c r="C108" s="4">
        <v>2003</v>
      </c>
      <c r="D108" s="4">
        <v>1</v>
      </c>
      <c r="E108" s="3" t="s">
        <v>984</v>
      </c>
      <c r="F108" s="3" t="s">
        <v>81</v>
      </c>
      <c r="G108" s="3" t="s">
        <v>932</v>
      </c>
      <c r="H108" s="3">
        <v>38.79</v>
      </c>
      <c r="I108" s="3">
        <v>250</v>
      </c>
      <c r="J108" s="3">
        <v>19.170000000000002</v>
      </c>
      <c r="K108" s="3">
        <f t="shared" si="20"/>
        <v>123.54988399071927</v>
      </c>
      <c r="L108" s="3">
        <v>1.38</v>
      </c>
      <c r="M108" s="3">
        <f t="shared" si="21"/>
        <v>8.8940448569218873</v>
      </c>
      <c r="N108" s="3">
        <v>10</v>
      </c>
      <c r="O108" s="3">
        <v>10</v>
      </c>
      <c r="P108" s="3">
        <f t="shared" si="18"/>
        <v>28.125439359579556</v>
      </c>
      <c r="Q108" s="3">
        <v>19.170000000000002</v>
      </c>
      <c r="R108" s="3">
        <f t="shared" si="22"/>
        <v>123.54988399071927</v>
      </c>
      <c r="S108" s="3">
        <v>2.19</v>
      </c>
      <c r="T108" s="3">
        <f t="shared" si="23"/>
        <v>14.11446249033256</v>
      </c>
      <c r="U108" s="3">
        <v>10</v>
      </c>
      <c r="V108" s="3">
        <v>10</v>
      </c>
      <c r="W108" s="3">
        <f t="shared" si="19"/>
        <v>44.633849418463207</v>
      </c>
      <c r="X108" s="3">
        <v>1</v>
      </c>
    </row>
    <row r="109" spans="1:24" x14ac:dyDescent="0.3">
      <c r="A109" s="4">
        <v>108</v>
      </c>
      <c r="B109" s="19" t="s">
        <v>580</v>
      </c>
      <c r="C109" s="4">
        <v>2003</v>
      </c>
      <c r="D109" s="4">
        <v>2</v>
      </c>
      <c r="E109" s="3" t="s">
        <v>984</v>
      </c>
      <c r="F109" s="3" t="s">
        <v>81</v>
      </c>
      <c r="G109" s="3" t="s">
        <v>932</v>
      </c>
      <c r="H109" s="3">
        <v>38.79</v>
      </c>
      <c r="I109" s="3">
        <v>250</v>
      </c>
      <c r="J109" s="3">
        <v>19.97</v>
      </c>
      <c r="K109" s="3">
        <f t="shared" si="20"/>
        <v>128.70585202371745</v>
      </c>
      <c r="L109" s="3">
        <v>1.62</v>
      </c>
      <c r="M109" s="3">
        <f t="shared" si="21"/>
        <v>10.440835266821345</v>
      </c>
      <c r="N109" s="3">
        <v>10</v>
      </c>
      <c r="O109" s="3">
        <v>10</v>
      </c>
      <c r="P109" s="3">
        <f t="shared" si="18"/>
        <v>33.016820117767303</v>
      </c>
      <c r="Q109" s="3">
        <v>10.28</v>
      </c>
      <c r="R109" s="3">
        <f t="shared" si="22"/>
        <v>66.254189224026817</v>
      </c>
      <c r="S109" s="3">
        <v>1.85</v>
      </c>
      <c r="T109" s="3">
        <f t="shared" si="23"/>
        <v>11.923176076308327</v>
      </c>
      <c r="U109" s="3">
        <v>10</v>
      </c>
      <c r="V109" s="3">
        <v>10</v>
      </c>
      <c r="W109" s="3">
        <f t="shared" si="19"/>
        <v>37.704393344363893</v>
      </c>
      <c r="X109" s="3">
        <v>1</v>
      </c>
    </row>
    <row r="110" spans="1:24" x14ac:dyDescent="0.3">
      <c r="A110" s="4">
        <v>109</v>
      </c>
      <c r="B110" s="19" t="s">
        <v>580</v>
      </c>
      <c r="C110" s="4">
        <v>2003</v>
      </c>
      <c r="D110" s="4">
        <v>3</v>
      </c>
      <c r="E110" s="3" t="s">
        <v>984</v>
      </c>
      <c r="F110" s="3" t="s">
        <v>81</v>
      </c>
      <c r="G110" s="3" t="s">
        <v>932</v>
      </c>
      <c r="H110" s="3">
        <v>31.17</v>
      </c>
      <c r="I110" s="3">
        <v>200</v>
      </c>
      <c r="J110" s="3">
        <v>17.899999999999999</v>
      </c>
      <c r="K110" s="3">
        <f t="shared" si="20"/>
        <v>114.85402630734679</v>
      </c>
      <c r="L110" s="3">
        <v>0.92</v>
      </c>
      <c r="M110" s="3">
        <f t="shared" si="21"/>
        <v>5.9031119666345839</v>
      </c>
      <c r="N110" s="3">
        <v>15</v>
      </c>
      <c r="O110" s="3">
        <v>15</v>
      </c>
      <c r="P110" s="3">
        <f t="shared" si="18"/>
        <v>22.862654337573456</v>
      </c>
      <c r="Q110" s="3">
        <v>14.43</v>
      </c>
      <c r="R110" s="3">
        <f t="shared" si="22"/>
        <v>92.589027911453314</v>
      </c>
      <c r="S110" s="3">
        <v>1.27</v>
      </c>
      <c r="T110" s="3">
        <f t="shared" si="23"/>
        <v>8.1488610843760014</v>
      </c>
      <c r="U110" s="3">
        <v>15</v>
      </c>
      <c r="V110" s="3">
        <v>15</v>
      </c>
      <c r="W110" s="3">
        <f t="shared" si="19"/>
        <v>31.560403270345965</v>
      </c>
      <c r="X110" s="3">
        <v>1</v>
      </c>
    </row>
    <row r="111" spans="1:24" x14ac:dyDescent="0.3">
      <c r="A111" s="4">
        <v>110</v>
      </c>
      <c r="B111" s="19" t="s">
        <v>580</v>
      </c>
      <c r="C111" s="4">
        <v>2003</v>
      </c>
      <c r="D111" s="4">
        <v>4</v>
      </c>
      <c r="E111" s="3" t="s">
        <v>984</v>
      </c>
      <c r="F111" s="3" t="s">
        <v>81</v>
      </c>
      <c r="G111" s="3" t="s">
        <v>932</v>
      </c>
      <c r="H111" s="3">
        <v>31.17</v>
      </c>
      <c r="I111" s="3">
        <v>200</v>
      </c>
      <c r="J111" s="3">
        <v>29.33</v>
      </c>
      <c r="K111" s="3">
        <f t="shared" si="20"/>
        <v>188.19377606673083</v>
      </c>
      <c r="L111" s="3">
        <v>1.1499999999999999</v>
      </c>
      <c r="M111" s="3">
        <f t="shared" si="21"/>
        <v>7.3788899582932297</v>
      </c>
      <c r="N111" s="3" t="s">
        <v>1220</v>
      </c>
      <c r="O111" s="3">
        <v>9</v>
      </c>
      <c r="P111" s="3">
        <f t="shared" si="18"/>
        <v>22.13666987487969</v>
      </c>
      <c r="Q111" s="3">
        <v>19.510000000000002</v>
      </c>
      <c r="R111" s="3">
        <f t="shared" si="22"/>
        <v>125.18447224895733</v>
      </c>
      <c r="S111" s="3">
        <v>1.96</v>
      </c>
      <c r="T111" s="3">
        <f t="shared" si="23"/>
        <v>12.57619505935194</v>
      </c>
      <c r="U111" s="3" t="s">
        <v>1220</v>
      </c>
      <c r="V111" s="3">
        <v>9</v>
      </c>
      <c r="W111" s="3">
        <f t="shared" si="19"/>
        <v>37.728585178055823</v>
      </c>
      <c r="X111" s="3">
        <v>1</v>
      </c>
    </row>
    <row r="112" spans="1:24" x14ac:dyDescent="0.3">
      <c r="A112" s="4">
        <v>111</v>
      </c>
      <c r="B112" s="19" t="s">
        <v>581</v>
      </c>
      <c r="C112" s="4">
        <v>2005</v>
      </c>
      <c r="D112" s="4">
        <v>1</v>
      </c>
      <c r="E112" s="3" t="s">
        <v>1017</v>
      </c>
      <c r="F112" s="3" t="s">
        <v>81</v>
      </c>
      <c r="G112" s="3" t="s">
        <v>932</v>
      </c>
      <c r="H112" s="3">
        <v>44.17</v>
      </c>
      <c r="I112" s="3">
        <v>300</v>
      </c>
      <c r="J112" s="3">
        <v>39.58</v>
      </c>
      <c r="K112" s="3">
        <f t="shared" si="20"/>
        <v>268.82499434004978</v>
      </c>
      <c r="L112" s="3">
        <v>1.31</v>
      </c>
      <c r="M112" s="3">
        <f t="shared" si="21"/>
        <v>8.8974417025130172</v>
      </c>
      <c r="N112" s="3" t="s">
        <v>1043</v>
      </c>
      <c r="O112" s="3">
        <v>8</v>
      </c>
      <c r="P112" s="3">
        <f t="shared" si="18"/>
        <v>25.165765452235743</v>
      </c>
      <c r="Q112" s="3">
        <v>29.6</v>
      </c>
      <c r="R112" s="3">
        <f t="shared" si="22"/>
        <v>201.04143083540865</v>
      </c>
      <c r="S112" s="3">
        <v>1.64</v>
      </c>
      <c r="T112" s="3">
        <f t="shared" si="23"/>
        <v>11.138781978718585</v>
      </c>
      <c r="U112" s="3" t="s">
        <v>1043</v>
      </c>
      <c r="V112" s="3">
        <v>8</v>
      </c>
      <c r="W112" s="3">
        <f t="shared" si="19"/>
        <v>31.505233085241688</v>
      </c>
      <c r="X112" s="3">
        <v>1</v>
      </c>
    </row>
    <row r="113" spans="1:26" x14ac:dyDescent="0.3">
      <c r="A113" s="4">
        <v>112</v>
      </c>
      <c r="B113" s="19" t="s">
        <v>581</v>
      </c>
      <c r="C113" s="4">
        <v>2005</v>
      </c>
      <c r="D113" s="4">
        <v>2</v>
      </c>
      <c r="E113" s="3" t="s">
        <v>984</v>
      </c>
      <c r="F113" s="3" t="s">
        <v>81</v>
      </c>
      <c r="G113" s="3" t="s">
        <v>932</v>
      </c>
      <c r="H113" s="3">
        <v>51.85</v>
      </c>
      <c r="I113" s="3">
        <v>300</v>
      </c>
      <c r="J113" s="3">
        <v>20.61</v>
      </c>
      <c r="K113" s="3">
        <f t="shared" si="20"/>
        <v>119.24783027965285</v>
      </c>
      <c r="L113" s="3">
        <v>1.47</v>
      </c>
      <c r="M113" s="3">
        <f t="shared" si="21"/>
        <v>8.5053037608486015</v>
      </c>
      <c r="N113" s="3">
        <v>6</v>
      </c>
      <c r="O113" s="3">
        <v>6</v>
      </c>
      <c r="P113" s="3">
        <f t="shared" si="18"/>
        <v>20.833654321453835</v>
      </c>
      <c r="Q113" s="3">
        <v>12.59</v>
      </c>
      <c r="R113" s="3">
        <f t="shared" si="22"/>
        <v>72.844744455159116</v>
      </c>
      <c r="S113" s="3">
        <v>1.64</v>
      </c>
      <c r="T113" s="3">
        <f t="shared" si="23"/>
        <v>9.4889103182256491</v>
      </c>
      <c r="U113" s="3">
        <v>6</v>
      </c>
      <c r="V113" s="3">
        <v>6</v>
      </c>
      <c r="W113" s="3">
        <f t="shared" si="19"/>
        <v>23.242988494683189</v>
      </c>
      <c r="X113" s="3">
        <v>1</v>
      </c>
    </row>
    <row r="114" spans="1:26" x14ac:dyDescent="0.3">
      <c r="A114" s="4">
        <v>113</v>
      </c>
      <c r="B114" s="19" t="s">
        <v>583</v>
      </c>
      <c r="C114" s="4">
        <v>1993</v>
      </c>
      <c r="D114" s="4">
        <v>1</v>
      </c>
      <c r="E114" s="3" t="s">
        <v>984</v>
      </c>
      <c r="F114" s="3" t="s">
        <v>81</v>
      </c>
      <c r="G114" s="3" t="s">
        <v>932</v>
      </c>
      <c r="H114" s="3">
        <v>40.36</v>
      </c>
      <c r="I114" s="3">
        <v>240</v>
      </c>
      <c r="J114" s="3">
        <v>31.97</v>
      </c>
      <c r="K114" s="3">
        <f t="shared" si="20"/>
        <v>190.10901883052526</v>
      </c>
      <c r="L114" s="3">
        <v>2.5299999999999998</v>
      </c>
      <c r="M114" s="3">
        <f t="shared" si="21"/>
        <v>15.04459861248761</v>
      </c>
      <c r="N114" s="3">
        <v>20</v>
      </c>
      <c r="O114" s="3">
        <v>20</v>
      </c>
      <c r="P114" s="3">
        <f t="shared" si="18"/>
        <v>67.28149038344263</v>
      </c>
      <c r="Q114" s="3">
        <v>31.81</v>
      </c>
      <c r="R114" s="3">
        <f t="shared" si="22"/>
        <v>189.15758176412288</v>
      </c>
      <c r="S114" s="3">
        <v>3.17</v>
      </c>
      <c r="T114" s="3">
        <f t="shared" si="23"/>
        <v>18.850346878097124</v>
      </c>
      <c r="U114" s="3">
        <v>20</v>
      </c>
      <c r="V114" s="3">
        <v>20</v>
      </c>
      <c r="W114" s="3">
        <f t="shared" si="19"/>
        <v>84.301314037752221</v>
      </c>
      <c r="X114" s="3">
        <v>2</v>
      </c>
    </row>
    <row r="115" spans="1:26" x14ac:dyDescent="0.3">
      <c r="A115" s="4">
        <v>114</v>
      </c>
      <c r="B115" s="19" t="s">
        <v>583</v>
      </c>
      <c r="C115" s="4">
        <v>1993</v>
      </c>
      <c r="D115" s="4">
        <v>1</v>
      </c>
      <c r="E115" s="3" t="s">
        <v>984</v>
      </c>
      <c r="F115" s="3" t="s">
        <v>81</v>
      </c>
      <c r="G115" s="3" t="s">
        <v>932</v>
      </c>
      <c r="H115" s="3">
        <v>40.36</v>
      </c>
      <c r="I115" s="3">
        <v>240</v>
      </c>
      <c r="J115" s="3">
        <v>31.97</v>
      </c>
      <c r="K115" s="3">
        <f t="shared" si="20"/>
        <v>190.10901883052526</v>
      </c>
      <c r="L115" s="3">
        <v>2.5299999999999998</v>
      </c>
      <c r="M115" s="3">
        <f t="shared" si="21"/>
        <v>15.04459861248761</v>
      </c>
      <c r="N115" s="3">
        <v>20</v>
      </c>
      <c r="O115" s="3">
        <v>20</v>
      </c>
      <c r="P115" s="3">
        <f t="shared" si="18"/>
        <v>67.28149038344263</v>
      </c>
      <c r="Q115" s="3">
        <v>23.27</v>
      </c>
      <c r="R115" s="3">
        <f t="shared" si="22"/>
        <v>138.37462834489594</v>
      </c>
      <c r="S115" s="3">
        <v>2.06</v>
      </c>
      <c r="T115" s="3">
        <f t="shared" si="23"/>
        <v>12.249752229930625</v>
      </c>
      <c r="U115" s="3">
        <v>20</v>
      </c>
      <c r="V115" s="3">
        <v>20</v>
      </c>
      <c r="W115" s="3">
        <f t="shared" si="19"/>
        <v>54.782557387309026</v>
      </c>
      <c r="X115" s="3">
        <v>2</v>
      </c>
    </row>
    <row r="116" spans="1:26" x14ac:dyDescent="0.3">
      <c r="A116" s="4">
        <v>115</v>
      </c>
      <c r="B116" s="19" t="s">
        <v>585</v>
      </c>
      <c r="C116" s="4">
        <v>2010</v>
      </c>
      <c r="D116" s="4">
        <v>1</v>
      </c>
      <c r="E116" s="3" t="s">
        <v>1242</v>
      </c>
      <c r="F116" s="3" t="s">
        <v>81</v>
      </c>
      <c r="G116" s="3" t="s">
        <v>1042</v>
      </c>
      <c r="H116" s="3">
        <v>33.81</v>
      </c>
      <c r="I116" s="3">
        <v>50</v>
      </c>
      <c r="J116" s="3">
        <v>25.75</v>
      </c>
      <c r="K116" s="3">
        <f t="shared" si="20"/>
        <v>38.080449571132796</v>
      </c>
      <c r="L116" s="3">
        <v>1.68</v>
      </c>
      <c r="M116" s="3">
        <f t="shared" si="21"/>
        <v>2.4844720496894408</v>
      </c>
      <c r="N116" s="3">
        <v>17</v>
      </c>
      <c r="O116" s="3">
        <v>17</v>
      </c>
      <c r="P116" s="3">
        <f t="shared" si="18"/>
        <v>10.243740684764374</v>
      </c>
      <c r="Q116" s="3">
        <v>22.21</v>
      </c>
      <c r="R116" s="3">
        <f t="shared" si="22"/>
        <v>32.845312037858619</v>
      </c>
      <c r="S116" s="3">
        <v>1.35</v>
      </c>
      <c r="T116" s="3">
        <f t="shared" si="23"/>
        <v>1.9964507542147292</v>
      </c>
      <c r="U116" s="3">
        <v>21</v>
      </c>
      <c r="V116" s="3">
        <v>21</v>
      </c>
      <c r="W116" s="3">
        <f t="shared" si="19"/>
        <v>9.1488867024406737</v>
      </c>
      <c r="X116" s="3">
        <v>1</v>
      </c>
    </row>
    <row r="117" spans="1:26" x14ac:dyDescent="0.3">
      <c r="A117" s="4">
        <v>116</v>
      </c>
      <c r="B117" s="19" t="s">
        <v>586</v>
      </c>
      <c r="C117" s="4">
        <v>2010</v>
      </c>
      <c r="D117" s="4">
        <v>1</v>
      </c>
      <c r="E117" s="3" t="s">
        <v>1017</v>
      </c>
      <c r="F117" s="3" t="s">
        <v>81</v>
      </c>
      <c r="G117" s="3" t="s">
        <v>1042</v>
      </c>
      <c r="H117" s="3">
        <v>52.8</v>
      </c>
      <c r="I117" s="3">
        <v>80</v>
      </c>
      <c r="J117" s="3">
        <v>49.26</v>
      </c>
      <c r="K117" s="3">
        <f t="shared" si="20"/>
        <v>74.63636363636364</v>
      </c>
      <c r="L117" s="3">
        <v>1.23</v>
      </c>
      <c r="M117" s="3">
        <f t="shared" si="21"/>
        <v>1.8636363636363638</v>
      </c>
      <c r="N117" s="3" t="s">
        <v>1244</v>
      </c>
      <c r="O117" s="3">
        <v>10</v>
      </c>
      <c r="P117" s="3">
        <f t="shared" si="18"/>
        <v>5.8933356394047074</v>
      </c>
      <c r="Q117" s="3">
        <v>42.18</v>
      </c>
      <c r="R117" s="3">
        <f t="shared" si="22"/>
        <v>63.909090909090914</v>
      </c>
      <c r="S117" s="3">
        <v>2.77</v>
      </c>
      <c r="T117" s="3">
        <f t="shared" si="23"/>
        <v>4.1969696969696972</v>
      </c>
      <c r="U117" s="3" t="s">
        <v>1244</v>
      </c>
      <c r="V117" s="3">
        <v>10</v>
      </c>
      <c r="W117" s="3">
        <f t="shared" si="19"/>
        <v>13.271983513130927</v>
      </c>
      <c r="X117" s="17">
        <v>3</v>
      </c>
      <c r="Y117" s="17"/>
      <c r="Z117" s="17"/>
    </row>
    <row r="118" spans="1:26" x14ac:dyDescent="0.3">
      <c r="A118" s="4">
        <v>117</v>
      </c>
      <c r="B118" s="19" t="s">
        <v>586</v>
      </c>
      <c r="C118" s="4">
        <v>2010</v>
      </c>
      <c r="D118" s="4">
        <v>2</v>
      </c>
      <c r="E118" s="3" t="s">
        <v>1017</v>
      </c>
      <c r="F118" s="3" t="s">
        <v>81</v>
      </c>
      <c r="G118" s="3" t="s">
        <v>1042</v>
      </c>
      <c r="H118" s="3">
        <v>52.8</v>
      </c>
      <c r="I118" s="3">
        <v>80</v>
      </c>
      <c r="J118" s="3">
        <v>49.26</v>
      </c>
      <c r="K118" s="3">
        <f t="shared" si="20"/>
        <v>74.63636363636364</v>
      </c>
      <c r="L118" s="3">
        <v>1.23</v>
      </c>
      <c r="M118" s="3">
        <f t="shared" si="21"/>
        <v>1.8636363636363638</v>
      </c>
      <c r="N118" s="3" t="s">
        <v>1244</v>
      </c>
      <c r="O118" s="3">
        <v>10</v>
      </c>
      <c r="P118" s="3">
        <f t="shared" si="18"/>
        <v>5.8933356394047074</v>
      </c>
      <c r="Q118" s="3">
        <v>38.64</v>
      </c>
      <c r="R118" s="3">
        <f t="shared" si="22"/>
        <v>58.545454545454547</v>
      </c>
      <c r="S118" s="3">
        <v>2.92</v>
      </c>
      <c r="T118" s="3">
        <f t="shared" si="23"/>
        <v>4.4242424242424248</v>
      </c>
      <c r="U118" s="3" t="s">
        <v>1244</v>
      </c>
      <c r="V118" s="3">
        <v>10</v>
      </c>
      <c r="W118" s="3">
        <f t="shared" si="19"/>
        <v>13.990682981351014</v>
      </c>
      <c r="X118" s="3">
        <v>3</v>
      </c>
    </row>
    <row r="119" spans="1:26" x14ac:dyDescent="0.3">
      <c r="A119" s="4">
        <v>118</v>
      </c>
      <c r="B119" s="19" t="s">
        <v>586</v>
      </c>
      <c r="C119" s="4">
        <v>2010</v>
      </c>
      <c r="D119" s="4">
        <v>3</v>
      </c>
      <c r="E119" s="3" t="s">
        <v>1017</v>
      </c>
      <c r="F119" s="3" t="s">
        <v>81</v>
      </c>
      <c r="G119" s="3" t="s">
        <v>1042</v>
      </c>
      <c r="H119" s="3">
        <v>52.8</v>
      </c>
      <c r="I119" s="3">
        <v>80</v>
      </c>
      <c r="J119" s="3">
        <v>49.26</v>
      </c>
      <c r="K119" s="3">
        <f t="shared" si="20"/>
        <v>74.63636363636364</v>
      </c>
      <c r="L119" s="3">
        <v>1.23</v>
      </c>
      <c r="M119" s="3">
        <f t="shared" si="21"/>
        <v>1.8636363636363638</v>
      </c>
      <c r="N119" s="3" t="s">
        <v>1244</v>
      </c>
      <c r="O119" s="3">
        <v>10</v>
      </c>
      <c r="P119" s="3">
        <f t="shared" si="18"/>
        <v>5.8933356394047074</v>
      </c>
      <c r="Q119" s="3">
        <v>24.63</v>
      </c>
      <c r="R119" s="3">
        <f t="shared" si="22"/>
        <v>37.31818181818182</v>
      </c>
      <c r="S119" s="3">
        <v>1.39</v>
      </c>
      <c r="T119" s="3">
        <f t="shared" si="23"/>
        <v>2.106060606060606</v>
      </c>
      <c r="U119" s="3" t="s">
        <v>1244</v>
      </c>
      <c r="V119" s="3">
        <v>10</v>
      </c>
      <c r="W119" s="3">
        <f t="shared" si="19"/>
        <v>6.6599484055061327</v>
      </c>
      <c r="X119" s="3">
        <v>3</v>
      </c>
    </row>
    <row r="120" spans="1:26" x14ac:dyDescent="0.3">
      <c r="A120" s="4">
        <v>119</v>
      </c>
      <c r="B120" s="19" t="s">
        <v>587</v>
      </c>
      <c r="C120" s="4">
        <v>2012</v>
      </c>
      <c r="D120" s="4">
        <v>1</v>
      </c>
      <c r="E120" s="3" t="s">
        <v>1017</v>
      </c>
      <c r="F120" s="3" t="s">
        <v>81</v>
      </c>
      <c r="G120" s="3" t="s">
        <v>1042</v>
      </c>
      <c r="H120" s="3">
        <v>27.13</v>
      </c>
      <c r="I120" s="3">
        <v>150</v>
      </c>
      <c r="J120" s="3">
        <v>18.13</v>
      </c>
      <c r="K120" s="3">
        <f t="shared" si="20"/>
        <v>100.23958717287137</v>
      </c>
      <c r="L120" s="3" t="s">
        <v>943</v>
      </c>
      <c r="M120" s="3">
        <v>1.1337687055515966</v>
      </c>
      <c r="N120" s="3" t="s">
        <v>1250</v>
      </c>
      <c r="O120" s="3">
        <v>8</v>
      </c>
      <c r="P120" s="3">
        <f t="shared" si="18"/>
        <v>3.2067821599705124</v>
      </c>
      <c r="Q120" s="3">
        <v>13.4</v>
      </c>
      <c r="R120" s="3">
        <f t="shared" si="22"/>
        <v>74.08772576483598</v>
      </c>
      <c r="S120" s="3" t="s">
        <v>943</v>
      </c>
      <c r="T120" s="3">
        <v>0.89919586992023182</v>
      </c>
      <c r="U120" s="3" t="s">
        <v>1250</v>
      </c>
      <c r="V120" s="3">
        <v>8</v>
      </c>
      <c r="W120" s="3">
        <f t="shared" si="19"/>
        <v>2.5433099889421307</v>
      </c>
      <c r="X120" s="3">
        <v>1</v>
      </c>
    </row>
    <row r="121" spans="1:26" x14ac:dyDescent="0.3">
      <c r="A121" s="4">
        <v>120</v>
      </c>
      <c r="B121" s="19" t="s">
        <v>589</v>
      </c>
      <c r="C121" s="4">
        <v>2017</v>
      </c>
      <c r="D121" s="4">
        <v>1</v>
      </c>
      <c r="E121" s="3" t="s">
        <v>1257</v>
      </c>
      <c r="F121" s="3" t="s">
        <v>81</v>
      </c>
      <c r="G121" s="3" t="s">
        <v>1042</v>
      </c>
      <c r="H121" s="3">
        <v>23.78</v>
      </c>
      <c r="I121" s="3">
        <v>80</v>
      </c>
      <c r="J121" s="3">
        <v>19.86</v>
      </c>
      <c r="K121" s="3">
        <f t="shared" si="20"/>
        <v>66.812447434819177</v>
      </c>
      <c r="L121" s="3">
        <v>0.54</v>
      </c>
      <c r="M121" s="3">
        <f t="shared" si="21"/>
        <v>1.8166526492851136</v>
      </c>
      <c r="N121" s="3" t="s">
        <v>1043</v>
      </c>
      <c r="O121" s="3">
        <v>8</v>
      </c>
      <c r="P121" s="3">
        <f t="shared" si="18"/>
        <v>5.1382696294800434</v>
      </c>
      <c r="Q121" s="3">
        <v>16.010000000000002</v>
      </c>
      <c r="R121" s="3">
        <f t="shared" si="22"/>
        <v>53.860386879730868</v>
      </c>
      <c r="S121" s="3">
        <v>0.92</v>
      </c>
      <c r="T121" s="3">
        <f t="shared" si="23"/>
        <v>3.0950378469301936</v>
      </c>
      <c r="U121" s="3" t="s">
        <v>1043</v>
      </c>
      <c r="V121" s="3">
        <v>8</v>
      </c>
      <c r="W121" s="3">
        <f t="shared" si="19"/>
        <v>8.7540889983734065</v>
      </c>
      <c r="X121" s="3">
        <v>1</v>
      </c>
    </row>
    <row r="122" spans="1:26" x14ac:dyDescent="0.3">
      <c r="A122" s="4">
        <v>121</v>
      </c>
      <c r="B122" s="19" t="s">
        <v>591</v>
      </c>
      <c r="C122" s="4">
        <v>2013</v>
      </c>
      <c r="D122" s="4">
        <v>1</v>
      </c>
      <c r="E122" s="3" t="s">
        <v>1095</v>
      </c>
      <c r="F122" s="3" t="s">
        <v>81</v>
      </c>
      <c r="G122" s="3" t="s">
        <v>932</v>
      </c>
      <c r="H122" s="3" t="s">
        <v>943</v>
      </c>
      <c r="I122" s="3" t="s">
        <v>943</v>
      </c>
      <c r="J122" s="3" t="s">
        <v>943</v>
      </c>
      <c r="K122" s="3">
        <v>227.56</v>
      </c>
      <c r="L122" s="3" t="s">
        <v>943</v>
      </c>
      <c r="M122" s="3" t="e">
        <f t="shared" si="21"/>
        <v>#VALUE!</v>
      </c>
      <c r="N122" s="3">
        <v>5</v>
      </c>
      <c r="O122" s="3">
        <v>5</v>
      </c>
      <c r="P122" s="3">
        <v>6.03</v>
      </c>
      <c r="Q122" s="3" t="s">
        <v>943</v>
      </c>
      <c r="R122" s="3">
        <v>145.66999999999999</v>
      </c>
      <c r="S122" s="3" t="s">
        <v>943</v>
      </c>
      <c r="T122" s="3" t="s">
        <v>943</v>
      </c>
      <c r="U122" s="3">
        <v>6</v>
      </c>
      <c r="V122" s="3">
        <v>6</v>
      </c>
      <c r="W122" s="3">
        <v>42.91</v>
      </c>
      <c r="X122" s="3">
        <v>1</v>
      </c>
    </row>
    <row r="123" spans="1:26" x14ac:dyDescent="0.3">
      <c r="A123" s="4">
        <v>122</v>
      </c>
      <c r="B123" s="19" t="s">
        <v>591</v>
      </c>
      <c r="C123" s="4">
        <v>2013</v>
      </c>
      <c r="D123" s="4">
        <v>1</v>
      </c>
      <c r="E123" s="3" t="s">
        <v>1095</v>
      </c>
      <c r="F123" s="3" t="s">
        <v>81</v>
      </c>
      <c r="G123" s="3" t="s">
        <v>932</v>
      </c>
      <c r="H123" s="3" t="s">
        <v>943</v>
      </c>
      <c r="I123" s="3" t="s">
        <v>943</v>
      </c>
      <c r="J123" s="3" t="s">
        <v>943</v>
      </c>
      <c r="K123" s="3">
        <v>210.16</v>
      </c>
      <c r="L123" s="3" t="s">
        <v>943</v>
      </c>
      <c r="M123" s="3" t="e">
        <f t="shared" si="21"/>
        <v>#VALUE!</v>
      </c>
      <c r="N123" s="3">
        <v>5</v>
      </c>
      <c r="O123" s="3">
        <v>5</v>
      </c>
      <c r="P123" s="3">
        <v>16.09</v>
      </c>
      <c r="Q123" s="3" t="s">
        <v>943</v>
      </c>
      <c r="R123" s="3">
        <v>167.38</v>
      </c>
      <c r="S123" s="3" t="s">
        <v>943</v>
      </c>
      <c r="T123" s="3" t="s">
        <v>943</v>
      </c>
      <c r="U123" s="3">
        <v>6</v>
      </c>
      <c r="V123" s="3">
        <v>6</v>
      </c>
      <c r="W123" s="3">
        <v>6.67</v>
      </c>
      <c r="X123" s="3">
        <v>1</v>
      </c>
    </row>
    <row r="124" spans="1:26" x14ac:dyDescent="0.3">
      <c r="A124" s="4">
        <v>123</v>
      </c>
      <c r="B124" s="19" t="s">
        <v>592</v>
      </c>
      <c r="C124" s="4">
        <v>2009</v>
      </c>
      <c r="D124" s="4">
        <v>1</v>
      </c>
      <c r="E124" s="3" t="s">
        <v>1017</v>
      </c>
      <c r="F124" s="3" t="s">
        <v>81</v>
      </c>
      <c r="G124" s="3" t="s">
        <v>932</v>
      </c>
      <c r="H124" s="3">
        <v>55.26</v>
      </c>
      <c r="I124" s="3">
        <v>100</v>
      </c>
      <c r="J124" s="3">
        <v>41.41</v>
      </c>
      <c r="K124" s="3">
        <f t="shared" si="20"/>
        <v>74.936663047412239</v>
      </c>
      <c r="L124" s="3">
        <v>2.31</v>
      </c>
      <c r="M124" s="3">
        <f t="shared" si="21"/>
        <v>4.1802388707926168</v>
      </c>
      <c r="N124" s="3">
        <v>10</v>
      </c>
      <c r="O124" s="3">
        <v>10</v>
      </c>
      <c r="P124" s="3">
        <f t="shared" si="18"/>
        <v>13.219075995274986</v>
      </c>
      <c r="Q124" s="3">
        <v>39.56</v>
      </c>
      <c r="R124" s="3">
        <f t="shared" si="22"/>
        <v>71.58885269634456</v>
      </c>
      <c r="S124" s="3">
        <v>5.08</v>
      </c>
      <c r="T124" s="3">
        <f t="shared" si="23"/>
        <v>9.1929062613101706</v>
      </c>
      <c r="U124" s="3">
        <v>10</v>
      </c>
      <c r="V124" s="3">
        <v>10</v>
      </c>
      <c r="W124" s="3">
        <f t="shared" si="19"/>
        <v>29.070522102163171</v>
      </c>
      <c r="X124" s="3">
        <v>6</v>
      </c>
    </row>
    <row r="125" spans="1:26" x14ac:dyDescent="0.3">
      <c r="A125" s="4">
        <v>124</v>
      </c>
      <c r="B125" s="19" t="s">
        <v>592</v>
      </c>
      <c r="C125" s="4">
        <v>2009</v>
      </c>
      <c r="D125" s="4">
        <v>2</v>
      </c>
      <c r="E125" s="3" t="s">
        <v>1017</v>
      </c>
      <c r="F125" s="3" t="s">
        <v>81</v>
      </c>
      <c r="G125" s="3" t="s">
        <v>932</v>
      </c>
      <c r="H125" s="3">
        <v>55.26</v>
      </c>
      <c r="I125" s="3">
        <v>100</v>
      </c>
      <c r="J125" s="3">
        <v>41.41</v>
      </c>
      <c r="K125" s="3">
        <f t="shared" si="20"/>
        <v>74.936663047412239</v>
      </c>
      <c r="L125" s="3">
        <v>2.31</v>
      </c>
      <c r="M125" s="3">
        <f t="shared" si="21"/>
        <v>4.1802388707926168</v>
      </c>
      <c r="N125" s="3">
        <v>10</v>
      </c>
      <c r="O125" s="3">
        <v>10</v>
      </c>
      <c r="P125" s="3">
        <f t="shared" si="18"/>
        <v>13.219075995274986</v>
      </c>
      <c r="Q125" s="3">
        <v>15.55</v>
      </c>
      <c r="R125" s="3">
        <f t="shared" si="22"/>
        <v>28.139703221136447</v>
      </c>
      <c r="S125" s="3">
        <v>2.62</v>
      </c>
      <c r="T125" s="3">
        <f t="shared" si="23"/>
        <v>4.7412233079985526</v>
      </c>
      <c r="U125" s="3">
        <v>10</v>
      </c>
      <c r="V125" s="3">
        <v>10</v>
      </c>
      <c r="W125" s="3">
        <f t="shared" si="19"/>
        <v>14.993064548753447</v>
      </c>
      <c r="X125" s="3">
        <v>6</v>
      </c>
    </row>
    <row r="126" spans="1:26" x14ac:dyDescent="0.3">
      <c r="A126" s="4">
        <v>125</v>
      </c>
      <c r="B126" s="19" t="s">
        <v>592</v>
      </c>
      <c r="C126" s="4">
        <v>2009</v>
      </c>
      <c r="D126" s="4">
        <v>3</v>
      </c>
      <c r="E126" s="3" t="s">
        <v>1017</v>
      </c>
      <c r="F126" s="3" t="s">
        <v>81</v>
      </c>
      <c r="G126" s="3" t="s">
        <v>932</v>
      </c>
      <c r="H126" s="3">
        <v>55.26</v>
      </c>
      <c r="I126" s="3">
        <v>100</v>
      </c>
      <c r="J126" s="3">
        <v>41.41</v>
      </c>
      <c r="K126" s="3">
        <f t="shared" si="20"/>
        <v>74.936663047412239</v>
      </c>
      <c r="L126" s="3">
        <v>2.31</v>
      </c>
      <c r="M126" s="3">
        <f t="shared" si="21"/>
        <v>4.1802388707926168</v>
      </c>
      <c r="N126" s="3">
        <v>10</v>
      </c>
      <c r="O126" s="3">
        <v>10</v>
      </c>
      <c r="P126" s="3">
        <f t="shared" si="18"/>
        <v>13.219075995274986</v>
      </c>
      <c r="Q126" s="3">
        <v>14.64</v>
      </c>
      <c r="R126" s="3">
        <f t="shared" si="22"/>
        <v>26.492942453854507</v>
      </c>
      <c r="S126" s="3">
        <v>3.23</v>
      </c>
      <c r="T126" s="3">
        <f t="shared" si="23"/>
        <v>5.84509591024249</v>
      </c>
      <c r="U126" s="3">
        <v>10</v>
      </c>
      <c r="V126" s="3">
        <v>10</v>
      </c>
      <c r="W126" s="3">
        <f t="shared" si="19"/>
        <v>18.483816218501385</v>
      </c>
      <c r="X126" s="3">
        <v>6</v>
      </c>
    </row>
    <row r="127" spans="1:26" x14ac:dyDescent="0.3">
      <c r="A127" s="4">
        <v>126</v>
      </c>
      <c r="B127" s="19" t="s">
        <v>592</v>
      </c>
      <c r="C127" s="4">
        <v>2009</v>
      </c>
      <c r="D127" s="4">
        <v>4</v>
      </c>
      <c r="E127" s="3" t="s">
        <v>1017</v>
      </c>
      <c r="F127" s="3" t="s">
        <v>81</v>
      </c>
      <c r="G127" s="3" t="s">
        <v>932</v>
      </c>
      <c r="H127" s="3">
        <v>55.26</v>
      </c>
      <c r="I127" s="3">
        <v>100</v>
      </c>
      <c r="J127" s="3">
        <v>41.41</v>
      </c>
      <c r="K127" s="3">
        <f t="shared" si="20"/>
        <v>74.936663047412239</v>
      </c>
      <c r="L127" s="3">
        <v>2.31</v>
      </c>
      <c r="M127" s="3">
        <f t="shared" si="21"/>
        <v>4.1802388707926168</v>
      </c>
      <c r="N127" s="3">
        <v>10</v>
      </c>
      <c r="O127" s="3">
        <v>10</v>
      </c>
      <c r="P127" s="3">
        <f t="shared" si="18"/>
        <v>13.219075995274986</v>
      </c>
      <c r="Q127" s="3">
        <v>40.950000000000003</v>
      </c>
      <c r="R127" s="3">
        <f t="shared" si="22"/>
        <v>74.104234527687311</v>
      </c>
      <c r="S127" s="3">
        <v>7.54</v>
      </c>
      <c r="T127" s="3">
        <f t="shared" si="23"/>
        <v>13.644589214621789</v>
      </c>
      <c r="U127" s="3">
        <v>10</v>
      </c>
      <c r="V127" s="3">
        <v>10</v>
      </c>
      <c r="W127" s="3">
        <f t="shared" si="19"/>
        <v>43.147979655572897</v>
      </c>
      <c r="X127" s="3">
        <v>6</v>
      </c>
    </row>
    <row r="128" spans="1:26" x14ac:dyDescent="0.3">
      <c r="A128" s="4">
        <v>127</v>
      </c>
      <c r="B128" s="19" t="s">
        <v>592</v>
      </c>
      <c r="C128" s="4">
        <v>2009</v>
      </c>
      <c r="D128" s="4">
        <v>5</v>
      </c>
      <c r="E128" s="3" t="s">
        <v>1017</v>
      </c>
      <c r="F128" s="3" t="s">
        <v>81</v>
      </c>
      <c r="G128" s="3" t="s">
        <v>932</v>
      </c>
      <c r="H128" s="3">
        <v>55.26</v>
      </c>
      <c r="I128" s="3">
        <v>100</v>
      </c>
      <c r="J128" s="3">
        <v>41.41</v>
      </c>
      <c r="K128" s="3">
        <f t="shared" si="20"/>
        <v>74.936663047412239</v>
      </c>
      <c r="L128" s="3">
        <v>2.31</v>
      </c>
      <c r="M128" s="3">
        <f t="shared" si="21"/>
        <v>4.1802388707926168</v>
      </c>
      <c r="N128" s="3">
        <v>10</v>
      </c>
      <c r="O128" s="3">
        <v>10</v>
      </c>
      <c r="P128" s="3">
        <f t="shared" si="18"/>
        <v>13.219075995274986</v>
      </c>
      <c r="Q128" s="3">
        <v>18.010000000000002</v>
      </c>
      <c r="R128" s="3">
        <f t="shared" si="22"/>
        <v>32.591386174448068</v>
      </c>
      <c r="S128" s="3">
        <v>3.54</v>
      </c>
      <c r="T128" s="3">
        <f t="shared" si="23"/>
        <v>6.4060803474484258</v>
      </c>
      <c r="U128" s="3">
        <v>10</v>
      </c>
      <c r="V128" s="3">
        <v>10</v>
      </c>
      <c r="W128" s="3">
        <f t="shared" si="19"/>
        <v>20.257804771979849</v>
      </c>
      <c r="X128" s="3">
        <v>6</v>
      </c>
    </row>
    <row r="129" spans="1:25" x14ac:dyDescent="0.3">
      <c r="A129" s="4">
        <v>128</v>
      </c>
      <c r="B129" s="19" t="s">
        <v>592</v>
      </c>
      <c r="C129" s="4">
        <v>2009</v>
      </c>
      <c r="D129" s="4">
        <v>6</v>
      </c>
      <c r="E129" s="3" t="s">
        <v>1017</v>
      </c>
      <c r="F129" s="3" t="s">
        <v>81</v>
      </c>
      <c r="G129" s="3" t="s">
        <v>932</v>
      </c>
      <c r="H129" s="3">
        <v>55.26</v>
      </c>
      <c r="I129" s="3">
        <v>100</v>
      </c>
      <c r="J129" s="3">
        <v>41.41</v>
      </c>
      <c r="K129" s="3">
        <f t="shared" si="20"/>
        <v>74.936663047412239</v>
      </c>
      <c r="L129" s="3">
        <v>2.31</v>
      </c>
      <c r="M129" s="3">
        <f t="shared" si="21"/>
        <v>4.1802388707926168</v>
      </c>
      <c r="N129" s="3">
        <v>10</v>
      </c>
      <c r="O129" s="3">
        <v>10</v>
      </c>
      <c r="P129" s="3">
        <f t="shared" si="18"/>
        <v>13.219075995274986</v>
      </c>
      <c r="Q129" s="3">
        <v>22.32</v>
      </c>
      <c r="R129" s="3">
        <f t="shared" si="22"/>
        <v>40.390879478827365</v>
      </c>
      <c r="S129" s="3">
        <v>2.92</v>
      </c>
      <c r="T129" s="3">
        <f t="shared" si="23"/>
        <v>5.284111473036555</v>
      </c>
      <c r="U129" s="3">
        <v>10</v>
      </c>
      <c r="V129" s="3">
        <v>10</v>
      </c>
      <c r="W129" s="3">
        <f t="shared" si="19"/>
        <v>16.709827665022928</v>
      </c>
      <c r="X129" s="3">
        <v>6</v>
      </c>
    </row>
    <row r="130" spans="1:25" x14ac:dyDescent="0.3">
      <c r="A130" s="4">
        <v>129</v>
      </c>
      <c r="B130" s="19" t="s">
        <v>593</v>
      </c>
      <c r="C130" s="4">
        <v>2004</v>
      </c>
      <c r="D130" s="4">
        <v>1</v>
      </c>
      <c r="E130" s="3" t="s">
        <v>1017</v>
      </c>
      <c r="F130" s="3" t="s">
        <v>81</v>
      </c>
      <c r="G130" s="3" t="s">
        <v>932</v>
      </c>
      <c r="H130" s="3">
        <v>33.51</v>
      </c>
      <c r="I130" s="3">
        <v>200</v>
      </c>
      <c r="J130" s="3">
        <v>16.510000000000002</v>
      </c>
      <c r="K130" s="3">
        <f t="shared" si="20"/>
        <v>98.537749925395417</v>
      </c>
      <c r="L130" s="3">
        <v>2.4500000000000002</v>
      </c>
      <c r="M130" s="3">
        <f t="shared" si="21"/>
        <v>14.62250074604596</v>
      </c>
      <c r="N130" s="3">
        <v>12</v>
      </c>
      <c r="O130" s="3">
        <v>12</v>
      </c>
      <c r="P130" s="3">
        <f t="shared" si="18"/>
        <v>50.653828451730824</v>
      </c>
      <c r="Q130" s="3">
        <v>25.01</v>
      </c>
      <c r="R130" s="3">
        <f t="shared" si="22"/>
        <v>149.26887496269771</v>
      </c>
      <c r="S130" s="3">
        <v>1.8</v>
      </c>
      <c r="T130" s="3">
        <f t="shared" si="23"/>
        <v>10.743061772605193</v>
      </c>
      <c r="U130" s="3">
        <v>12</v>
      </c>
      <c r="V130" s="3">
        <v>12</v>
      </c>
      <c r="W130" s="3">
        <f t="shared" si="19"/>
        <v>37.215057638006314</v>
      </c>
      <c r="X130" s="3">
        <v>1</v>
      </c>
      <c r="Y130" s="3" t="s">
        <v>1272</v>
      </c>
    </row>
    <row r="131" spans="1:25" x14ac:dyDescent="0.3">
      <c r="A131" s="4">
        <v>130</v>
      </c>
      <c r="B131" s="19" t="s">
        <v>594</v>
      </c>
      <c r="C131" s="4">
        <v>2013</v>
      </c>
      <c r="D131" s="4">
        <v>1</v>
      </c>
      <c r="E131" s="3" t="s">
        <v>1277</v>
      </c>
      <c r="F131" s="3" t="s">
        <v>81</v>
      </c>
      <c r="G131" s="3" t="s">
        <v>932</v>
      </c>
      <c r="H131" s="3">
        <v>27.59</v>
      </c>
      <c r="I131" s="3">
        <v>100</v>
      </c>
      <c r="J131" s="3">
        <v>11.55</v>
      </c>
      <c r="K131" s="3">
        <f t="shared" si="20"/>
        <v>41.862993838347229</v>
      </c>
      <c r="L131" s="3">
        <v>1.1499999999999999</v>
      </c>
      <c r="M131" s="3">
        <f t="shared" si="21"/>
        <v>4.1681768756795936</v>
      </c>
      <c r="N131" s="3" t="s">
        <v>1250</v>
      </c>
      <c r="O131" s="3">
        <v>8</v>
      </c>
      <c r="P131" s="3">
        <f t="shared" si="18"/>
        <v>11.789384535911992</v>
      </c>
      <c r="Q131" s="3">
        <v>11.08</v>
      </c>
      <c r="R131" s="3">
        <f t="shared" si="22"/>
        <v>40.159478071765129</v>
      </c>
      <c r="S131" s="3">
        <v>0.81</v>
      </c>
      <c r="T131" s="3">
        <f t="shared" si="23"/>
        <v>2.9358463211308443</v>
      </c>
      <c r="U131" s="3" t="s">
        <v>1250</v>
      </c>
      <c r="V131" s="3">
        <v>8</v>
      </c>
      <c r="W131" s="3">
        <f t="shared" si="19"/>
        <v>8.3038273687727937</v>
      </c>
      <c r="X131" s="3">
        <v>1</v>
      </c>
    </row>
    <row r="132" spans="1:25" x14ac:dyDescent="0.3">
      <c r="A132" s="4">
        <v>131</v>
      </c>
      <c r="B132" s="19" t="s">
        <v>595</v>
      </c>
      <c r="C132" s="4">
        <v>2006</v>
      </c>
      <c r="D132" s="4">
        <v>1</v>
      </c>
      <c r="E132" s="3" t="s">
        <v>964</v>
      </c>
      <c r="F132" s="3" t="s">
        <v>81</v>
      </c>
      <c r="G132" s="3" t="s">
        <v>932</v>
      </c>
      <c r="H132" s="3" t="s">
        <v>943</v>
      </c>
      <c r="I132" s="3" t="s">
        <v>943</v>
      </c>
      <c r="J132" s="3" t="s">
        <v>943</v>
      </c>
      <c r="K132" s="3">
        <v>71.989999999999995</v>
      </c>
      <c r="L132" s="3" t="s">
        <v>943</v>
      </c>
      <c r="M132" s="3">
        <v>3.35</v>
      </c>
      <c r="N132" s="3">
        <v>16</v>
      </c>
      <c r="O132" s="3">
        <v>16</v>
      </c>
      <c r="P132" s="3">
        <f t="shared" si="18"/>
        <v>13.4</v>
      </c>
      <c r="Q132" s="3" t="s">
        <v>943</v>
      </c>
      <c r="R132" s="3">
        <v>74.72</v>
      </c>
      <c r="S132" s="3" t="s">
        <v>943</v>
      </c>
      <c r="T132" s="3">
        <v>4.04</v>
      </c>
      <c r="U132" s="3">
        <v>16</v>
      </c>
      <c r="V132" s="3">
        <v>16</v>
      </c>
      <c r="W132" s="3">
        <f t="shared" si="19"/>
        <v>16.16</v>
      </c>
      <c r="X132" s="3">
        <v>2</v>
      </c>
    </row>
    <row r="133" spans="1:25" x14ac:dyDescent="0.3">
      <c r="A133" s="4">
        <v>132</v>
      </c>
      <c r="B133" s="19" t="s">
        <v>595</v>
      </c>
      <c r="C133" s="4">
        <v>2006</v>
      </c>
      <c r="D133" s="4">
        <v>2</v>
      </c>
      <c r="E133" s="3" t="s">
        <v>964</v>
      </c>
      <c r="F133" s="3" t="s">
        <v>81</v>
      </c>
      <c r="G133" s="3" t="s">
        <v>932</v>
      </c>
      <c r="H133" s="3" t="s">
        <v>943</v>
      </c>
      <c r="I133" s="3" t="s">
        <v>943</v>
      </c>
      <c r="J133" s="3" t="s">
        <v>943</v>
      </c>
      <c r="K133" s="3">
        <v>71.989999999999995</v>
      </c>
      <c r="L133" s="3" t="s">
        <v>943</v>
      </c>
      <c r="M133" s="3">
        <v>3.35</v>
      </c>
      <c r="N133" s="3">
        <v>16</v>
      </c>
      <c r="O133" s="3">
        <v>16</v>
      </c>
      <c r="P133" s="3">
        <f t="shared" si="18"/>
        <v>13.4</v>
      </c>
      <c r="Q133" s="3" t="s">
        <v>943</v>
      </c>
      <c r="R133" s="3">
        <v>68.39</v>
      </c>
      <c r="S133" s="3" t="s">
        <v>943</v>
      </c>
      <c r="T133" s="3">
        <v>3.47</v>
      </c>
      <c r="U133" s="3">
        <v>16</v>
      </c>
      <c r="V133" s="3">
        <v>16</v>
      </c>
      <c r="W133" s="3">
        <f t="shared" si="19"/>
        <v>13.88</v>
      </c>
      <c r="X133" s="3">
        <v>2</v>
      </c>
    </row>
    <row r="134" spans="1:25" x14ac:dyDescent="0.3">
      <c r="A134" s="4">
        <v>133</v>
      </c>
      <c r="B134" s="19" t="s">
        <v>597</v>
      </c>
      <c r="C134" s="4">
        <v>1997</v>
      </c>
      <c r="D134" s="4">
        <v>1</v>
      </c>
      <c r="E134" s="3" t="s">
        <v>984</v>
      </c>
      <c r="F134" s="3" t="s">
        <v>81</v>
      </c>
      <c r="G134" s="3" t="s">
        <v>932</v>
      </c>
      <c r="H134" s="3">
        <v>89.59</v>
      </c>
      <c r="I134" s="3">
        <v>200</v>
      </c>
      <c r="J134" s="3">
        <v>76.540000000000006</v>
      </c>
      <c r="K134" s="3">
        <f t="shared" si="20"/>
        <v>170.86728429512223</v>
      </c>
      <c r="L134" s="3">
        <v>3.59</v>
      </c>
      <c r="M134" s="3">
        <f t="shared" si="21"/>
        <v>8.0142873088514346</v>
      </c>
      <c r="N134" s="3">
        <v>35</v>
      </c>
      <c r="O134" s="3">
        <v>35</v>
      </c>
      <c r="P134" s="3">
        <f t="shared" ref="P134:P194" si="24">M134*SQRT(O134)</f>
        <v>47.413163123847802</v>
      </c>
      <c r="Q134" s="3">
        <v>16.809999999999999</v>
      </c>
      <c r="R134" s="3">
        <f t="shared" si="22"/>
        <v>37.526509655095431</v>
      </c>
      <c r="S134" s="3">
        <v>6.85</v>
      </c>
      <c r="T134" s="3">
        <f t="shared" si="23"/>
        <v>15.291885255050786</v>
      </c>
      <c r="U134" s="3">
        <v>12</v>
      </c>
      <c r="V134" s="3">
        <v>12</v>
      </c>
      <c r="W134" s="3">
        <f t="shared" ref="W134:W194" si="25">T134*SQRT(V134)</f>
        <v>52.972644410522641</v>
      </c>
      <c r="X134" s="3">
        <v>1</v>
      </c>
    </row>
    <row r="135" spans="1:25" x14ac:dyDescent="0.3">
      <c r="A135" s="4">
        <v>134</v>
      </c>
      <c r="B135" s="19" t="s">
        <v>2089</v>
      </c>
      <c r="C135" s="4">
        <v>2005</v>
      </c>
      <c r="D135" s="4">
        <v>1</v>
      </c>
      <c r="E135" s="3" t="s">
        <v>1095</v>
      </c>
      <c r="F135" s="3" t="s">
        <v>81</v>
      </c>
      <c r="G135" s="3" t="s">
        <v>932</v>
      </c>
      <c r="H135" s="3" t="s">
        <v>943</v>
      </c>
      <c r="I135" s="3" t="s">
        <v>943</v>
      </c>
      <c r="J135" s="3" t="s">
        <v>943</v>
      </c>
      <c r="K135" s="3">
        <v>83.75</v>
      </c>
      <c r="L135" s="3" t="s">
        <v>943</v>
      </c>
      <c r="M135" s="3">
        <v>1.5</v>
      </c>
      <c r="N135" s="3">
        <v>6</v>
      </c>
      <c r="O135" s="3">
        <v>6</v>
      </c>
      <c r="P135" s="3">
        <f t="shared" si="24"/>
        <v>3.6742346141747668</v>
      </c>
      <c r="Q135" s="3" t="s">
        <v>943</v>
      </c>
      <c r="R135" s="3">
        <v>22.2</v>
      </c>
      <c r="S135" s="3" t="s">
        <v>943</v>
      </c>
      <c r="T135" s="3">
        <v>0.7</v>
      </c>
      <c r="U135" s="3">
        <v>6</v>
      </c>
      <c r="V135" s="3">
        <v>6</v>
      </c>
      <c r="W135" s="3">
        <f t="shared" si="25"/>
        <v>1.7146428199482244</v>
      </c>
      <c r="X135" s="3">
        <v>1</v>
      </c>
    </row>
    <row r="136" spans="1:25" x14ac:dyDescent="0.3">
      <c r="A136" s="4">
        <v>135</v>
      </c>
      <c r="B136" s="19" t="s">
        <v>2089</v>
      </c>
      <c r="C136" s="4">
        <v>2005</v>
      </c>
      <c r="D136" s="4">
        <v>2</v>
      </c>
      <c r="E136" s="3" t="s">
        <v>1095</v>
      </c>
      <c r="F136" s="3" t="s">
        <v>81</v>
      </c>
      <c r="G136" s="3" t="s">
        <v>932</v>
      </c>
      <c r="H136" s="3" t="s">
        <v>943</v>
      </c>
      <c r="I136" s="3" t="s">
        <v>943</v>
      </c>
      <c r="J136" s="3" t="s">
        <v>943</v>
      </c>
      <c r="K136" s="3">
        <v>68</v>
      </c>
      <c r="L136" s="3" t="s">
        <v>943</v>
      </c>
      <c r="M136" s="3">
        <v>1.4</v>
      </c>
      <c r="N136" s="3">
        <v>6</v>
      </c>
      <c r="O136" s="3">
        <v>6</v>
      </c>
      <c r="P136" s="3">
        <f t="shared" si="24"/>
        <v>3.4292856398964489</v>
      </c>
      <c r="Q136" s="3" t="s">
        <v>943</v>
      </c>
      <c r="R136" s="3">
        <v>20.3</v>
      </c>
      <c r="S136" s="3" t="s">
        <v>943</v>
      </c>
      <c r="T136" s="3">
        <v>0.3</v>
      </c>
      <c r="U136" s="3">
        <v>6</v>
      </c>
      <c r="V136" s="3">
        <v>6</v>
      </c>
      <c r="W136" s="3">
        <f t="shared" si="25"/>
        <v>0.73484692283495334</v>
      </c>
      <c r="X136" s="3">
        <v>1</v>
      </c>
    </row>
    <row r="137" spans="1:25" x14ac:dyDescent="0.3">
      <c r="A137" s="4">
        <v>136</v>
      </c>
      <c r="B137" s="19" t="s">
        <v>2089</v>
      </c>
      <c r="C137" s="4">
        <v>2005</v>
      </c>
      <c r="D137" s="4">
        <v>3</v>
      </c>
      <c r="E137" s="3" t="s">
        <v>1095</v>
      </c>
      <c r="F137" s="3" t="s">
        <v>81</v>
      </c>
      <c r="G137" s="3" t="s">
        <v>932</v>
      </c>
      <c r="H137" s="3" t="s">
        <v>943</v>
      </c>
      <c r="I137" s="3" t="s">
        <v>943</v>
      </c>
      <c r="J137" s="3" t="s">
        <v>943</v>
      </c>
      <c r="K137" s="3">
        <v>104.1</v>
      </c>
      <c r="L137" s="3" t="s">
        <v>943</v>
      </c>
      <c r="M137" s="3">
        <v>2.1</v>
      </c>
      <c r="N137" s="3">
        <v>6</v>
      </c>
      <c r="O137" s="3">
        <v>6</v>
      </c>
      <c r="P137" s="3">
        <f t="shared" si="24"/>
        <v>5.1439284598446742</v>
      </c>
      <c r="Q137" s="3" t="s">
        <v>943</v>
      </c>
      <c r="R137" s="3">
        <v>31.5</v>
      </c>
      <c r="S137" s="3" t="s">
        <v>943</v>
      </c>
      <c r="T137" s="3">
        <v>0.8</v>
      </c>
      <c r="U137" s="3">
        <v>6</v>
      </c>
      <c r="V137" s="3">
        <v>6</v>
      </c>
      <c r="W137" s="3">
        <f t="shared" si="25"/>
        <v>1.9595917942265424</v>
      </c>
      <c r="X137" s="3">
        <v>1</v>
      </c>
    </row>
    <row r="138" spans="1:25" x14ac:dyDescent="0.3">
      <c r="A138" s="4">
        <v>137</v>
      </c>
      <c r="B138" s="19" t="s">
        <v>2089</v>
      </c>
      <c r="C138" s="4">
        <v>2005</v>
      </c>
      <c r="D138" s="4">
        <v>4</v>
      </c>
      <c r="E138" s="3" t="s">
        <v>1095</v>
      </c>
      <c r="F138" s="3" t="s">
        <v>81</v>
      </c>
      <c r="G138" s="3" t="s">
        <v>932</v>
      </c>
      <c r="H138" s="3" t="s">
        <v>943</v>
      </c>
      <c r="I138" s="3" t="s">
        <v>943</v>
      </c>
      <c r="J138" s="3" t="s">
        <v>943</v>
      </c>
      <c r="K138" s="3">
        <v>107.3</v>
      </c>
      <c r="L138" s="3" t="s">
        <v>943</v>
      </c>
      <c r="M138" s="3">
        <v>2.2000000000000002</v>
      </c>
      <c r="N138" s="3">
        <v>6</v>
      </c>
      <c r="O138" s="3">
        <v>6</v>
      </c>
      <c r="P138" s="3">
        <f t="shared" si="24"/>
        <v>5.3888774341229917</v>
      </c>
      <c r="Q138" s="3" t="s">
        <v>943</v>
      </c>
      <c r="R138" s="3">
        <v>20.8</v>
      </c>
      <c r="S138" s="3" t="s">
        <v>943</v>
      </c>
      <c r="T138" s="3">
        <v>0.8</v>
      </c>
      <c r="U138" s="3">
        <v>6</v>
      </c>
      <c r="V138" s="3">
        <v>6</v>
      </c>
      <c r="W138" s="3">
        <f t="shared" si="25"/>
        <v>1.9595917942265424</v>
      </c>
      <c r="X138" s="3">
        <v>1</v>
      </c>
    </row>
    <row r="139" spans="1:25" x14ac:dyDescent="0.3">
      <c r="A139" s="4">
        <v>138</v>
      </c>
      <c r="B139" s="19" t="s">
        <v>2089</v>
      </c>
      <c r="C139" s="4">
        <v>2005</v>
      </c>
      <c r="D139" s="4">
        <v>5</v>
      </c>
      <c r="E139" s="3" t="s">
        <v>1095</v>
      </c>
      <c r="F139" s="3" t="s">
        <v>81</v>
      </c>
      <c r="G139" s="3" t="s">
        <v>932</v>
      </c>
      <c r="H139" s="3" t="s">
        <v>943</v>
      </c>
      <c r="I139" s="3" t="s">
        <v>943</v>
      </c>
      <c r="J139" s="3" t="s">
        <v>943</v>
      </c>
      <c r="K139" s="3">
        <v>88.5</v>
      </c>
      <c r="L139" s="3" t="s">
        <v>943</v>
      </c>
      <c r="M139" s="3">
        <v>2.1</v>
      </c>
      <c r="N139" s="3">
        <v>6</v>
      </c>
      <c r="O139" s="3">
        <v>6</v>
      </c>
      <c r="P139" s="3">
        <f t="shared" si="24"/>
        <v>5.1439284598446742</v>
      </c>
      <c r="Q139" s="3" t="s">
        <v>943</v>
      </c>
      <c r="R139" s="3">
        <v>13.87</v>
      </c>
      <c r="S139" s="3" t="s">
        <v>943</v>
      </c>
      <c r="T139" s="3">
        <v>1.1000000000000001</v>
      </c>
      <c r="U139" s="3">
        <v>6</v>
      </c>
      <c r="V139" s="3">
        <v>6</v>
      </c>
      <c r="W139" s="3">
        <f t="shared" si="25"/>
        <v>2.6944387170614958</v>
      </c>
      <c r="X139" s="3">
        <v>1</v>
      </c>
    </row>
    <row r="140" spans="1:25" x14ac:dyDescent="0.3">
      <c r="A140" s="4">
        <v>139</v>
      </c>
      <c r="B140" s="19" t="s">
        <v>2089</v>
      </c>
      <c r="C140" s="4">
        <v>2005</v>
      </c>
      <c r="D140" s="4">
        <v>6</v>
      </c>
      <c r="E140" s="3" t="s">
        <v>1095</v>
      </c>
      <c r="F140" s="3" t="s">
        <v>81</v>
      </c>
      <c r="G140" s="3" t="s">
        <v>932</v>
      </c>
      <c r="H140" s="3" t="s">
        <v>943</v>
      </c>
      <c r="I140" s="3" t="s">
        <v>943</v>
      </c>
      <c r="J140" s="3" t="s">
        <v>943</v>
      </c>
      <c r="K140" s="3">
        <v>139</v>
      </c>
      <c r="L140" s="3" t="s">
        <v>943</v>
      </c>
      <c r="M140" s="3">
        <v>1.7</v>
      </c>
      <c r="N140" s="3">
        <v>6</v>
      </c>
      <c r="O140" s="3">
        <v>6</v>
      </c>
      <c r="P140" s="3">
        <f t="shared" si="24"/>
        <v>4.1641325627314023</v>
      </c>
      <c r="Q140" s="3" t="s">
        <v>943</v>
      </c>
      <c r="R140" s="3">
        <v>35.869999999999997</v>
      </c>
      <c r="S140" s="3" t="s">
        <v>943</v>
      </c>
      <c r="T140" s="3">
        <v>1.2</v>
      </c>
      <c r="U140" s="3">
        <v>6</v>
      </c>
      <c r="V140" s="3">
        <v>6</v>
      </c>
      <c r="W140" s="3">
        <f t="shared" si="25"/>
        <v>2.9393876913398134</v>
      </c>
      <c r="X140" s="3">
        <v>1</v>
      </c>
    </row>
    <row r="141" spans="1:25" x14ac:dyDescent="0.3">
      <c r="A141" s="4">
        <v>140</v>
      </c>
      <c r="B141" s="19" t="s">
        <v>598</v>
      </c>
      <c r="C141" s="4">
        <v>2017</v>
      </c>
      <c r="D141" s="4">
        <v>1</v>
      </c>
      <c r="E141" s="23" t="s">
        <v>1296</v>
      </c>
      <c r="F141" s="3" t="s">
        <v>81</v>
      </c>
      <c r="G141" s="3" t="s">
        <v>932</v>
      </c>
      <c r="H141" s="3">
        <v>34.94</v>
      </c>
      <c r="I141" s="3">
        <v>160</v>
      </c>
      <c r="J141" s="3">
        <v>30.63</v>
      </c>
      <c r="K141" s="3">
        <f t="shared" ref="K141:K202" si="26">I141*J141/H141</f>
        <v>140.26330852890672</v>
      </c>
      <c r="L141" s="3">
        <v>1.23</v>
      </c>
      <c r="M141" s="3">
        <f t="shared" ref="M141:M202" si="27">I141*L141/H141</f>
        <v>5.6325128792215233</v>
      </c>
      <c r="N141" s="3">
        <v>6</v>
      </c>
      <c r="O141" s="3">
        <v>6</v>
      </c>
      <c r="P141" s="3">
        <f t="shared" si="24"/>
        <v>13.796782523747266</v>
      </c>
      <c r="Q141" s="3">
        <v>8.7799999999999994</v>
      </c>
      <c r="R141" s="3">
        <f t="shared" ref="R141:R202" si="28">I141*Q141/H141</f>
        <v>40.206067544361765</v>
      </c>
      <c r="S141" s="3">
        <v>0.77</v>
      </c>
      <c r="T141" s="3">
        <f t="shared" ref="T141:T202" si="29">I141*S141/H141</f>
        <v>3.5260446479679453</v>
      </c>
      <c r="U141" s="3">
        <v>6</v>
      </c>
      <c r="V141" s="3">
        <v>6</v>
      </c>
      <c r="W141" s="3">
        <f t="shared" si="25"/>
        <v>8.6370101977930034</v>
      </c>
      <c r="X141" s="3">
        <v>2</v>
      </c>
    </row>
    <row r="142" spans="1:25" x14ac:dyDescent="0.3">
      <c r="A142" s="4">
        <v>141</v>
      </c>
      <c r="B142" s="19" t="s">
        <v>598</v>
      </c>
      <c r="C142" s="4">
        <v>2017</v>
      </c>
      <c r="D142" s="4">
        <v>2</v>
      </c>
      <c r="E142" s="23" t="s">
        <v>1296</v>
      </c>
      <c r="F142" s="3" t="s">
        <v>81</v>
      </c>
      <c r="G142" s="3" t="s">
        <v>932</v>
      </c>
      <c r="H142" s="3">
        <v>34.94</v>
      </c>
      <c r="I142" s="3">
        <v>160</v>
      </c>
      <c r="J142" s="3">
        <v>30.63</v>
      </c>
      <c r="K142" s="3">
        <f t="shared" si="26"/>
        <v>140.26330852890672</v>
      </c>
      <c r="L142" s="3">
        <v>1.23</v>
      </c>
      <c r="M142" s="3">
        <f t="shared" si="27"/>
        <v>5.6325128792215233</v>
      </c>
      <c r="N142" s="3">
        <v>6</v>
      </c>
      <c r="O142" s="3">
        <v>6</v>
      </c>
      <c r="P142" s="3">
        <f t="shared" si="24"/>
        <v>13.796782523747266</v>
      </c>
      <c r="Q142" s="3">
        <v>8.01</v>
      </c>
      <c r="R142" s="3">
        <f t="shared" si="28"/>
        <v>36.680022896393815</v>
      </c>
      <c r="S142" s="3">
        <v>0.77</v>
      </c>
      <c r="T142" s="3">
        <f t="shared" si="29"/>
        <v>3.5260446479679453</v>
      </c>
      <c r="U142" s="3">
        <v>6</v>
      </c>
      <c r="V142" s="3">
        <v>6</v>
      </c>
      <c r="W142" s="3">
        <f t="shared" si="25"/>
        <v>8.6370101977930034</v>
      </c>
      <c r="X142" s="3">
        <v>2</v>
      </c>
    </row>
    <row r="143" spans="1:25" x14ac:dyDescent="0.3">
      <c r="A143" s="4">
        <v>142</v>
      </c>
      <c r="B143" s="19" t="s">
        <v>599</v>
      </c>
      <c r="C143" s="4">
        <v>2017</v>
      </c>
      <c r="D143" s="4">
        <v>1</v>
      </c>
      <c r="E143" s="23" t="s">
        <v>1299</v>
      </c>
      <c r="F143" s="3" t="s">
        <v>81</v>
      </c>
      <c r="G143" s="3" t="s">
        <v>932</v>
      </c>
      <c r="H143" s="3">
        <v>30.82</v>
      </c>
      <c r="I143" s="3">
        <v>250</v>
      </c>
      <c r="J143" s="3">
        <v>28.98</v>
      </c>
      <c r="K143" s="3">
        <f t="shared" si="26"/>
        <v>235.07462686567163</v>
      </c>
      <c r="L143" s="3">
        <v>1.03</v>
      </c>
      <c r="M143" s="3">
        <f t="shared" si="27"/>
        <v>8.3549643088903309</v>
      </c>
      <c r="N143" s="3">
        <v>15</v>
      </c>
      <c r="O143" s="3">
        <v>15</v>
      </c>
      <c r="P143" s="3">
        <f t="shared" si="24"/>
        <v>32.35863762648961</v>
      </c>
      <c r="Q143" s="3">
        <v>21.37</v>
      </c>
      <c r="R143" s="3">
        <f t="shared" si="28"/>
        <v>173.34523036988969</v>
      </c>
      <c r="S143" s="3">
        <v>0.82</v>
      </c>
      <c r="T143" s="3">
        <f t="shared" si="29"/>
        <v>6.6515249837767687</v>
      </c>
      <c r="U143" s="3">
        <v>15</v>
      </c>
      <c r="V143" s="3">
        <v>15</v>
      </c>
      <c r="W143" s="3">
        <f t="shared" si="25"/>
        <v>25.761245489049983</v>
      </c>
      <c r="X143" s="3">
        <v>1</v>
      </c>
    </row>
    <row r="144" spans="1:25" x14ac:dyDescent="0.3">
      <c r="A144" s="4">
        <v>143</v>
      </c>
      <c r="B144" s="19" t="s">
        <v>600</v>
      </c>
      <c r="C144" s="4">
        <v>2005</v>
      </c>
      <c r="D144" s="4">
        <v>1</v>
      </c>
      <c r="E144" s="23" t="s">
        <v>957</v>
      </c>
      <c r="F144" s="3" t="s">
        <v>81</v>
      </c>
      <c r="G144" s="3" t="s">
        <v>932</v>
      </c>
      <c r="H144" s="3">
        <v>49.86</v>
      </c>
      <c r="I144" s="3">
        <v>300</v>
      </c>
      <c r="J144" s="3">
        <v>28.45</v>
      </c>
      <c r="K144" s="3">
        <f t="shared" si="26"/>
        <v>171.17930204572804</v>
      </c>
      <c r="L144" s="3">
        <v>3.27</v>
      </c>
      <c r="M144" s="3">
        <f t="shared" si="27"/>
        <v>19.67509025270758</v>
      </c>
      <c r="N144" s="3">
        <v>20</v>
      </c>
      <c r="O144" s="3">
        <v>20</v>
      </c>
      <c r="P144" s="3">
        <f t="shared" si="24"/>
        <v>87.989678536995328</v>
      </c>
      <c r="Q144" s="3">
        <v>19.45</v>
      </c>
      <c r="R144" s="3">
        <f t="shared" si="28"/>
        <v>117.02767749699157</v>
      </c>
      <c r="S144" s="3">
        <v>6.7</v>
      </c>
      <c r="T144" s="3">
        <f t="shared" si="29"/>
        <v>40.312876052948255</v>
      </c>
      <c r="U144" s="3">
        <v>9</v>
      </c>
      <c r="V144" s="3">
        <v>9</v>
      </c>
      <c r="W144" s="3">
        <f t="shared" si="25"/>
        <v>120.93862815884476</v>
      </c>
      <c r="X144" s="3">
        <v>1</v>
      </c>
    </row>
    <row r="145" spans="1:24" x14ac:dyDescent="0.3">
      <c r="A145" s="4">
        <v>144</v>
      </c>
      <c r="B145" s="19" t="s">
        <v>600</v>
      </c>
      <c r="C145" s="4">
        <v>2005</v>
      </c>
      <c r="D145" s="4">
        <v>2</v>
      </c>
      <c r="E145" s="23" t="s">
        <v>957</v>
      </c>
      <c r="F145" s="3" t="s">
        <v>81</v>
      </c>
      <c r="G145" s="3" t="s">
        <v>932</v>
      </c>
      <c r="H145" s="3">
        <v>49.86</v>
      </c>
      <c r="I145" s="3">
        <v>300</v>
      </c>
      <c r="J145" s="3">
        <v>41.2</v>
      </c>
      <c r="K145" s="3">
        <f t="shared" si="26"/>
        <v>247.89410348977137</v>
      </c>
      <c r="L145" s="3">
        <v>2.29</v>
      </c>
      <c r="M145" s="3">
        <f t="shared" si="27"/>
        <v>13.77858002406739</v>
      </c>
      <c r="N145" s="3">
        <v>18</v>
      </c>
      <c r="O145" s="3">
        <v>18</v>
      </c>
      <c r="P145" s="3">
        <f t="shared" si="24"/>
        <v>58.45756422083732</v>
      </c>
      <c r="Q145" s="3">
        <v>29.43</v>
      </c>
      <c r="R145" s="3">
        <f t="shared" si="28"/>
        <v>177.07581227436825</v>
      </c>
      <c r="S145" s="3">
        <v>5.23</v>
      </c>
      <c r="T145" s="3">
        <f t="shared" si="29"/>
        <v>31.468110709987972</v>
      </c>
      <c r="U145" s="3">
        <v>8</v>
      </c>
      <c r="V145" s="3">
        <v>8</v>
      </c>
      <c r="W145" s="3">
        <f t="shared" si="25"/>
        <v>89.005257896646071</v>
      </c>
      <c r="X145" s="3">
        <v>1</v>
      </c>
    </row>
    <row r="146" spans="1:24" x14ac:dyDescent="0.3">
      <c r="A146" s="4">
        <v>145</v>
      </c>
      <c r="B146" s="19" t="s">
        <v>600</v>
      </c>
      <c r="C146" s="4">
        <v>2005</v>
      </c>
      <c r="D146" s="4">
        <v>3</v>
      </c>
      <c r="E146" s="23" t="s">
        <v>1305</v>
      </c>
      <c r="F146" s="3" t="s">
        <v>81</v>
      </c>
      <c r="G146" s="3" t="s">
        <v>932</v>
      </c>
      <c r="H146" s="3">
        <v>49.86</v>
      </c>
      <c r="I146" s="3">
        <v>300</v>
      </c>
      <c r="J146" s="3">
        <v>42.51</v>
      </c>
      <c r="K146" s="3">
        <f t="shared" si="26"/>
        <v>255.77617328519855</v>
      </c>
      <c r="L146" s="3">
        <v>2.29</v>
      </c>
      <c r="M146" s="3">
        <f t="shared" si="27"/>
        <v>13.77858002406739</v>
      </c>
      <c r="N146" s="3">
        <v>9</v>
      </c>
      <c r="O146" s="3">
        <v>9</v>
      </c>
      <c r="P146" s="3">
        <f t="shared" si="24"/>
        <v>41.335740072202171</v>
      </c>
      <c r="Q146" s="3">
        <v>42.34</v>
      </c>
      <c r="R146" s="3">
        <f t="shared" si="28"/>
        <v>254.75330926594469</v>
      </c>
      <c r="S146" s="3">
        <v>2.62</v>
      </c>
      <c r="T146" s="3">
        <f t="shared" si="29"/>
        <v>15.764139590854393</v>
      </c>
      <c r="U146" s="3">
        <v>8</v>
      </c>
      <c r="V146" s="3">
        <v>8</v>
      </c>
      <c r="W146" s="3">
        <f t="shared" si="25"/>
        <v>44.587720017057876</v>
      </c>
      <c r="X146" s="3">
        <v>2</v>
      </c>
    </row>
    <row r="147" spans="1:24" x14ac:dyDescent="0.3">
      <c r="A147" s="4">
        <v>146</v>
      </c>
      <c r="B147" s="19" t="s">
        <v>600</v>
      </c>
      <c r="C147" s="4">
        <v>2005</v>
      </c>
      <c r="D147" s="4">
        <v>4</v>
      </c>
      <c r="E147" s="23" t="s">
        <v>1305</v>
      </c>
      <c r="F147" s="3" t="s">
        <v>81</v>
      </c>
      <c r="G147" s="3" t="s">
        <v>932</v>
      </c>
      <c r="H147" s="3">
        <v>49.86</v>
      </c>
      <c r="I147" s="3">
        <v>300</v>
      </c>
      <c r="J147" s="3">
        <v>42.51</v>
      </c>
      <c r="K147" s="3">
        <f t="shared" si="26"/>
        <v>255.77617328519855</v>
      </c>
      <c r="L147" s="3">
        <v>2.29</v>
      </c>
      <c r="M147" s="3">
        <f t="shared" si="27"/>
        <v>13.77858002406739</v>
      </c>
      <c r="N147" s="3">
        <v>9</v>
      </c>
      <c r="O147" s="3">
        <v>9</v>
      </c>
      <c r="P147" s="3">
        <f t="shared" si="24"/>
        <v>41.335740072202171</v>
      </c>
      <c r="Q147" s="3">
        <v>42.5</v>
      </c>
      <c r="R147" s="3">
        <f t="shared" si="28"/>
        <v>255.71600481347775</v>
      </c>
      <c r="S147" s="3">
        <v>1.47</v>
      </c>
      <c r="T147" s="3">
        <f t="shared" si="29"/>
        <v>8.8447653429602884</v>
      </c>
      <c r="U147" s="3">
        <v>9</v>
      </c>
      <c r="V147" s="3">
        <v>9</v>
      </c>
      <c r="W147" s="3">
        <f t="shared" si="25"/>
        <v>26.534296028880867</v>
      </c>
      <c r="X147" s="3">
        <v>2</v>
      </c>
    </row>
    <row r="148" spans="1:24" x14ac:dyDescent="0.3">
      <c r="A148" s="4">
        <v>147</v>
      </c>
      <c r="B148" s="19" t="s">
        <v>601</v>
      </c>
      <c r="C148" s="4">
        <v>2016</v>
      </c>
      <c r="D148" s="4">
        <v>1</v>
      </c>
      <c r="E148" s="23" t="s">
        <v>964</v>
      </c>
      <c r="F148" s="3" t="s">
        <v>81</v>
      </c>
      <c r="G148" s="3" t="s">
        <v>932</v>
      </c>
      <c r="H148" s="3" t="s">
        <v>943</v>
      </c>
      <c r="I148" s="3" t="s">
        <v>943</v>
      </c>
      <c r="J148" s="3" t="s">
        <v>943</v>
      </c>
      <c r="K148" s="3">
        <v>109.2</v>
      </c>
      <c r="L148" s="3" t="s">
        <v>943</v>
      </c>
      <c r="M148" s="3">
        <v>1.99</v>
      </c>
      <c r="N148" s="3">
        <v>6</v>
      </c>
      <c r="O148" s="3">
        <v>6</v>
      </c>
      <c r="P148" s="3">
        <f t="shared" si="24"/>
        <v>4.8744845881385244</v>
      </c>
      <c r="Q148" s="3" t="s">
        <v>943</v>
      </c>
      <c r="R148" s="3">
        <v>78.599999999999994</v>
      </c>
      <c r="S148" s="3" t="s">
        <v>943</v>
      </c>
      <c r="T148" s="3">
        <v>2.12</v>
      </c>
      <c r="U148" s="3">
        <v>6</v>
      </c>
      <c r="V148" s="3">
        <v>6</v>
      </c>
      <c r="W148" s="3">
        <f t="shared" si="25"/>
        <v>5.192918254700337</v>
      </c>
      <c r="X148" s="3">
        <v>1</v>
      </c>
    </row>
    <row r="149" spans="1:24" x14ac:dyDescent="0.3">
      <c r="A149" s="4">
        <v>148</v>
      </c>
      <c r="B149" s="19" t="s">
        <v>601</v>
      </c>
      <c r="C149" s="4">
        <v>2016</v>
      </c>
      <c r="D149" s="4">
        <v>2</v>
      </c>
      <c r="E149" s="23" t="s">
        <v>1095</v>
      </c>
      <c r="F149" s="3" t="s">
        <v>81</v>
      </c>
      <c r="G149" s="3" t="s">
        <v>932</v>
      </c>
      <c r="H149" s="3" t="s">
        <v>943</v>
      </c>
      <c r="I149" s="3" t="s">
        <v>943</v>
      </c>
      <c r="J149" s="3" t="s">
        <v>943</v>
      </c>
      <c r="K149" s="3">
        <v>104.8</v>
      </c>
      <c r="L149" s="3" t="s">
        <v>943</v>
      </c>
      <c r="M149" s="3">
        <v>2.2999999999999998</v>
      </c>
      <c r="N149" s="3">
        <v>6</v>
      </c>
      <c r="O149" s="3">
        <v>6</v>
      </c>
      <c r="P149" s="3">
        <f t="shared" si="24"/>
        <v>5.6338264084013083</v>
      </c>
      <c r="Q149" s="3" t="s">
        <v>943</v>
      </c>
      <c r="R149" s="3">
        <v>64.2</v>
      </c>
      <c r="S149" s="3" t="s">
        <v>943</v>
      </c>
      <c r="T149" s="3">
        <v>1.97</v>
      </c>
      <c r="U149" s="3">
        <v>6</v>
      </c>
      <c r="V149" s="3">
        <v>6</v>
      </c>
      <c r="W149" s="3">
        <f t="shared" si="25"/>
        <v>4.8254947932828607</v>
      </c>
      <c r="X149" s="3">
        <v>1</v>
      </c>
    </row>
    <row r="150" spans="1:24" x14ac:dyDescent="0.3">
      <c r="A150" s="4">
        <v>149</v>
      </c>
      <c r="B150" s="19" t="s">
        <v>602</v>
      </c>
      <c r="C150" s="4">
        <v>2004</v>
      </c>
      <c r="D150" s="4">
        <v>1</v>
      </c>
      <c r="E150" s="23" t="s">
        <v>957</v>
      </c>
      <c r="F150" s="3" t="s">
        <v>81</v>
      </c>
      <c r="G150" s="3" t="s">
        <v>1001</v>
      </c>
      <c r="H150" s="3">
        <v>31.52</v>
      </c>
      <c r="I150" s="3">
        <v>40</v>
      </c>
      <c r="J150" s="3">
        <v>23.44</v>
      </c>
      <c r="K150" s="3">
        <f t="shared" si="26"/>
        <v>29.746192893401016</v>
      </c>
      <c r="L150" s="3">
        <v>1.73</v>
      </c>
      <c r="M150" s="3">
        <f t="shared" si="27"/>
        <v>2.1954314720812182</v>
      </c>
      <c r="N150" s="3" t="s">
        <v>1315</v>
      </c>
      <c r="O150" s="3">
        <v>14</v>
      </c>
      <c r="P150" s="3">
        <f t="shared" si="24"/>
        <v>8.2145523846686785</v>
      </c>
      <c r="Q150" s="3">
        <v>23.9</v>
      </c>
      <c r="R150" s="3">
        <f t="shared" si="28"/>
        <v>30.329949238578681</v>
      </c>
      <c r="S150" s="3">
        <v>1.62</v>
      </c>
      <c r="T150" s="3">
        <f t="shared" si="29"/>
        <v>2.0558375634517772</v>
      </c>
      <c r="U150" s="3" t="s">
        <v>1315</v>
      </c>
      <c r="V150" s="3">
        <v>14</v>
      </c>
      <c r="W150" s="3">
        <f t="shared" si="25"/>
        <v>7.6922398052966834</v>
      </c>
      <c r="X150" s="3">
        <v>1</v>
      </c>
    </row>
    <row r="151" spans="1:24" x14ac:dyDescent="0.3">
      <c r="A151" s="4">
        <v>150</v>
      </c>
      <c r="B151" s="19" t="s">
        <v>602</v>
      </c>
      <c r="C151" s="4">
        <v>2004</v>
      </c>
      <c r="D151" s="4">
        <v>2</v>
      </c>
      <c r="E151" s="23" t="s">
        <v>1305</v>
      </c>
      <c r="F151" s="3" t="s">
        <v>81</v>
      </c>
      <c r="G151" s="3" t="s">
        <v>1001</v>
      </c>
      <c r="H151" s="3">
        <v>31.52</v>
      </c>
      <c r="I151" s="3">
        <v>40</v>
      </c>
      <c r="J151" s="3">
        <v>23.78</v>
      </c>
      <c r="K151" s="3">
        <f t="shared" si="26"/>
        <v>30.17766497461929</v>
      </c>
      <c r="L151" s="3">
        <v>0.92</v>
      </c>
      <c r="M151" s="3">
        <f t="shared" si="27"/>
        <v>1.1675126903553301</v>
      </c>
      <c r="N151" s="3" t="s">
        <v>1315</v>
      </c>
      <c r="O151" s="3">
        <v>14</v>
      </c>
      <c r="P151" s="3">
        <f t="shared" si="24"/>
        <v>4.3684324820203386</v>
      </c>
      <c r="Q151" s="3">
        <v>21.36</v>
      </c>
      <c r="R151" s="3">
        <f t="shared" si="28"/>
        <v>27.106598984771573</v>
      </c>
      <c r="S151" s="3">
        <v>1.85</v>
      </c>
      <c r="T151" s="3">
        <f t="shared" si="29"/>
        <v>2.3477157360406093</v>
      </c>
      <c r="U151" s="3" t="s">
        <v>1315</v>
      </c>
      <c r="V151" s="3">
        <v>14</v>
      </c>
      <c r="W151" s="3">
        <f t="shared" si="25"/>
        <v>8.7843479258017663</v>
      </c>
      <c r="X151" s="3">
        <v>1</v>
      </c>
    </row>
    <row r="152" spans="1:24" x14ac:dyDescent="0.3">
      <c r="A152" s="4">
        <v>151</v>
      </c>
      <c r="B152" s="19" t="s">
        <v>603</v>
      </c>
      <c r="C152" s="4">
        <v>2015</v>
      </c>
      <c r="D152" s="4">
        <v>1</v>
      </c>
      <c r="E152" s="23" t="s">
        <v>957</v>
      </c>
      <c r="F152" s="3" t="s">
        <v>81</v>
      </c>
      <c r="G152" s="3" t="s">
        <v>932</v>
      </c>
      <c r="H152" s="3">
        <v>43.02</v>
      </c>
      <c r="I152" s="3">
        <v>150</v>
      </c>
      <c r="J152" s="3">
        <v>32.869999999999997</v>
      </c>
      <c r="K152" s="3">
        <f t="shared" si="26"/>
        <v>114.60948396094838</v>
      </c>
      <c r="L152" s="3">
        <v>1.64</v>
      </c>
      <c r="M152" s="3">
        <f t="shared" si="27"/>
        <v>5.7182705718270563</v>
      </c>
      <c r="N152" s="3" t="s">
        <v>1321</v>
      </c>
      <c r="O152" s="3">
        <v>10</v>
      </c>
      <c r="P152" s="3">
        <f t="shared" si="24"/>
        <v>18.082759284086965</v>
      </c>
      <c r="Q152" s="3">
        <v>21.59</v>
      </c>
      <c r="R152" s="3">
        <f t="shared" si="28"/>
        <v>75.278940027893995</v>
      </c>
      <c r="S152" s="3">
        <v>0.98</v>
      </c>
      <c r="T152" s="3">
        <f t="shared" si="29"/>
        <v>3.4170153417015339</v>
      </c>
      <c r="U152" s="3" t="s">
        <v>1321</v>
      </c>
      <c r="V152" s="3">
        <v>10</v>
      </c>
      <c r="W152" s="3">
        <f t="shared" si="25"/>
        <v>10.805551279515383</v>
      </c>
      <c r="X152" s="3">
        <v>1</v>
      </c>
    </row>
    <row r="153" spans="1:24" x14ac:dyDescent="0.3">
      <c r="A153" s="4">
        <v>152</v>
      </c>
      <c r="B153" s="19" t="s">
        <v>603</v>
      </c>
      <c r="C153" s="4">
        <v>2015</v>
      </c>
      <c r="D153" s="4">
        <v>2</v>
      </c>
      <c r="E153" s="23" t="s">
        <v>1174</v>
      </c>
      <c r="F153" s="3" t="s">
        <v>81</v>
      </c>
      <c r="G153" s="3" t="s">
        <v>932</v>
      </c>
      <c r="H153" s="3">
        <v>45.3</v>
      </c>
      <c r="I153" s="3">
        <v>200</v>
      </c>
      <c r="J153" s="3">
        <v>28.29</v>
      </c>
      <c r="K153" s="3">
        <f t="shared" si="26"/>
        <v>124.90066225165563</v>
      </c>
      <c r="L153" s="3">
        <v>1.1399999999999999</v>
      </c>
      <c r="M153" s="3">
        <f t="shared" si="27"/>
        <v>5.0331125827814569</v>
      </c>
      <c r="N153" s="3" t="s">
        <v>1321</v>
      </c>
      <c r="O153" s="3">
        <v>10</v>
      </c>
      <c r="P153" s="3">
        <f t="shared" si="24"/>
        <v>15.916099481642174</v>
      </c>
      <c r="Q153" s="3">
        <v>30.75</v>
      </c>
      <c r="R153" s="3">
        <f t="shared" si="28"/>
        <v>135.76158940397352</v>
      </c>
      <c r="S153" s="3">
        <v>1.8</v>
      </c>
      <c r="T153" s="3">
        <f t="shared" si="29"/>
        <v>7.9470198675496695</v>
      </c>
      <c r="U153" s="3" t="s">
        <v>1321</v>
      </c>
      <c r="V153" s="3">
        <v>10</v>
      </c>
      <c r="W153" s="3">
        <f t="shared" si="25"/>
        <v>25.130683392066594</v>
      </c>
      <c r="X153" s="3">
        <v>1</v>
      </c>
    </row>
    <row r="154" spans="1:24" x14ac:dyDescent="0.3">
      <c r="A154" s="4">
        <v>153</v>
      </c>
      <c r="B154" s="19" t="s">
        <v>604</v>
      </c>
      <c r="C154" s="4">
        <v>2012</v>
      </c>
      <c r="D154" s="4">
        <v>1</v>
      </c>
      <c r="E154" s="23" t="s">
        <v>984</v>
      </c>
      <c r="F154" s="3" t="s">
        <v>81</v>
      </c>
      <c r="G154" s="3" t="s">
        <v>932</v>
      </c>
      <c r="H154" s="3">
        <v>57.41</v>
      </c>
      <c r="I154" s="3">
        <v>160</v>
      </c>
      <c r="J154" s="3">
        <v>43.51</v>
      </c>
      <c r="K154" s="3">
        <f t="shared" si="26"/>
        <v>121.26110433722347</v>
      </c>
      <c r="L154" s="3">
        <v>5.4</v>
      </c>
      <c r="M154" s="3">
        <f t="shared" si="27"/>
        <v>15.04964291935203</v>
      </c>
      <c r="N154" s="3">
        <v>7</v>
      </c>
      <c r="O154" s="3">
        <v>7</v>
      </c>
      <c r="P154" s="3">
        <f t="shared" si="24"/>
        <v>39.817612484929569</v>
      </c>
      <c r="Q154" s="3">
        <v>31.08</v>
      </c>
      <c r="R154" s="3">
        <f t="shared" si="28"/>
        <v>86.619055913603901</v>
      </c>
      <c r="S154" s="3">
        <v>2.13</v>
      </c>
      <c r="T154" s="3">
        <f t="shared" si="29"/>
        <v>5.936248040411078</v>
      </c>
      <c r="U154" s="3">
        <v>7</v>
      </c>
      <c r="V154" s="3">
        <v>7</v>
      </c>
      <c r="W154" s="3">
        <f t="shared" si="25"/>
        <v>15.705836035722218</v>
      </c>
      <c r="X154" s="3">
        <v>1</v>
      </c>
    </row>
    <row r="155" spans="1:24" x14ac:dyDescent="0.3">
      <c r="A155" s="4">
        <v>154</v>
      </c>
      <c r="B155" s="19" t="s">
        <v>605</v>
      </c>
      <c r="C155" s="4">
        <v>2013</v>
      </c>
      <c r="D155" s="4">
        <v>1</v>
      </c>
      <c r="E155" s="23" t="s">
        <v>1017</v>
      </c>
      <c r="F155" s="3" t="s">
        <v>81</v>
      </c>
      <c r="G155" s="3" t="s">
        <v>932</v>
      </c>
      <c r="H155" s="3">
        <v>35.409999999999997</v>
      </c>
      <c r="I155" s="3">
        <v>250</v>
      </c>
      <c r="J155" s="3">
        <v>28.33</v>
      </c>
      <c r="K155" s="3">
        <f t="shared" si="26"/>
        <v>200.01412030499861</v>
      </c>
      <c r="L155" s="3">
        <v>0.92</v>
      </c>
      <c r="M155" s="3">
        <f t="shared" si="27"/>
        <v>6.4953402993504668</v>
      </c>
      <c r="N155" s="3">
        <v>7</v>
      </c>
      <c r="O155" s="3">
        <v>7</v>
      </c>
      <c r="P155" s="3">
        <f t="shared" si="24"/>
        <v>17.185055112817167</v>
      </c>
      <c r="Q155" s="3">
        <v>20.47</v>
      </c>
      <c r="R155" s="3">
        <f t="shared" si="28"/>
        <v>144.52132166054787</v>
      </c>
      <c r="S155" s="3">
        <v>1.39</v>
      </c>
      <c r="T155" s="3">
        <f t="shared" si="29"/>
        <v>9.8136119740186398</v>
      </c>
      <c r="U155" s="3">
        <v>7</v>
      </c>
      <c r="V155" s="3">
        <v>7</v>
      </c>
      <c r="W155" s="3">
        <f t="shared" si="25"/>
        <v>25.964376746538981</v>
      </c>
      <c r="X155" s="3">
        <v>2</v>
      </c>
    </row>
    <row r="156" spans="1:24" x14ac:dyDescent="0.3">
      <c r="A156" s="4">
        <v>155</v>
      </c>
      <c r="B156" s="19" t="s">
        <v>605</v>
      </c>
      <c r="C156" s="4">
        <v>2013</v>
      </c>
      <c r="D156" s="4">
        <v>2</v>
      </c>
      <c r="E156" s="23" t="s">
        <v>1017</v>
      </c>
      <c r="F156" s="3" t="s">
        <v>81</v>
      </c>
      <c r="G156" s="3" t="s">
        <v>932</v>
      </c>
      <c r="H156" s="3">
        <v>35.409999999999997</v>
      </c>
      <c r="I156" s="3">
        <v>250</v>
      </c>
      <c r="J156" s="3">
        <v>28.33</v>
      </c>
      <c r="K156" s="3">
        <f t="shared" si="26"/>
        <v>200.01412030499861</v>
      </c>
      <c r="L156" s="3">
        <v>0.92</v>
      </c>
      <c r="M156" s="3">
        <f t="shared" si="27"/>
        <v>6.4953402993504668</v>
      </c>
      <c r="N156" s="3">
        <v>7</v>
      </c>
      <c r="O156" s="3">
        <v>7</v>
      </c>
      <c r="P156" s="3">
        <f t="shared" si="24"/>
        <v>17.185055112817167</v>
      </c>
      <c r="Q156" s="3">
        <v>16.16</v>
      </c>
      <c r="R156" s="3">
        <f t="shared" si="28"/>
        <v>114.0920643885908</v>
      </c>
      <c r="S156" s="3">
        <v>0.92</v>
      </c>
      <c r="T156" s="3">
        <f t="shared" si="29"/>
        <v>6.4953402993504668</v>
      </c>
      <c r="U156" s="3">
        <v>7</v>
      </c>
      <c r="V156" s="3">
        <v>7</v>
      </c>
      <c r="W156" s="3">
        <f t="shared" si="25"/>
        <v>17.185055112817167</v>
      </c>
      <c r="X156" s="3">
        <v>2</v>
      </c>
    </row>
    <row r="157" spans="1:24" x14ac:dyDescent="0.3">
      <c r="A157" s="4">
        <v>156</v>
      </c>
      <c r="B157" s="19" t="s">
        <v>606</v>
      </c>
      <c r="C157" s="4">
        <v>2009</v>
      </c>
      <c r="D157" s="4">
        <v>1</v>
      </c>
      <c r="E157" s="23" t="s">
        <v>1017</v>
      </c>
      <c r="F157" s="3" t="s">
        <v>81</v>
      </c>
      <c r="G157" s="3" t="s">
        <v>932</v>
      </c>
      <c r="H157" s="3">
        <v>47.43</v>
      </c>
      <c r="I157" s="3">
        <v>120</v>
      </c>
      <c r="J157" s="3">
        <v>34.35</v>
      </c>
      <c r="K157" s="3">
        <f t="shared" si="26"/>
        <v>86.907020872865274</v>
      </c>
      <c r="L157" s="3">
        <v>3.6</v>
      </c>
      <c r="M157" s="3">
        <f t="shared" si="27"/>
        <v>9.1081593927893731</v>
      </c>
      <c r="N157" s="3">
        <v>15</v>
      </c>
      <c r="O157" s="3">
        <v>15</v>
      </c>
      <c r="P157" s="3">
        <f t="shared" si="24"/>
        <v>35.275749642875901</v>
      </c>
      <c r="Q157" s="3">
        <v>25.35</v>
      </c>
      <c r="R157" s="3">
        <f t="shared" si="28"/>
        <v>64.136622390891844</v>
      </c>
      <c r="S157" s="3">
        <v>3.93</v>
      </c>
      <c r="T157" s="3">
        <f t="shared" si="29"/>
        <v>9.9430740037950667</v>
      </c>
      <c r="U157" s="3">
        <v>15</v>
      </c>
      <c r="V157" s="3">
        <v>15</v>
      </c>
      <c r="W157" s="3">
        <f t="shared" si="25"/>
        <v>38.509360026806199</v>
      </c>
      <c r="X157" s="3">
        <v>3</v>
      </c>
    </row>
    <row r="158" spans="1:24" x14ac:dyDescent="0.3">
      <c r="A158" s="4">
        <v>157</v>
      </c>
      <c r="B158" s="19" t="s">
        <v>606</v>
      </c>
      <c r="C158" s="4">
        <v>2009</v>
      </c>
      <c r="D158" s="4">
        <v>2</v>
      </c>
      <c r="E158" s="23" t="s">
        <v>1017</v>
      </c>
      <c r="F158" s="3" t="s">
        <v>81</v>
      </c>
      <c r="G158" s="3" t="s">
        <v>932</v>
      </c>
      <c r="H158" s="3">
        <v>48.43</v>
      </c>
      <c r="I158" s="3">
        <v>120</v>
      </c>
      <c r="J158" s="3">
        <v>34.35</v>
      </c>
      <c r="K158" s="3">
        <f t="shared" si="26"/>
        <v>85.112533553582495</v>
      </c>
      <c r="L158" s="3">
        <v>3.6</v>
      </c>
      <c r="M158" s="3">
        <f t="shared" si="27"/>
        <v>8.9200908527772036</v>
      </c>
      <c r="N158" s="3">
        <v>15</v>
      </c>
      <c r="O158" s="3">
        <v>15</v>
      </c>
      <c r="P158" s="3">
        <f t="shared" si="24"/>
        <v>34.547363319463223</v>
      </c>
      <c r="Q158" s="3">
        <v>15.86</v>
      </c>
      <c r="R158" s="3">
        <f t="shared" si="28"/>
        <v>39.297955812512903</v>
      </c>
      <c r="S158" s="3">
        <v>2.29</v>
      </c>
      <c r="T158" s="3">
        <f t="shared" si="29"/>
        <v>5.6741689035721663</v>
      </c>
      <c r="U158" s="3">
        <v>15</v>
      </c>
      <c r="V158" s="3">
        <v>15</v>
      </c>
      <c r="W158" s="3">
        <f t="shared" si="25"/>
        <v>21.975961667103</v>
      </c>
      <c r="X158" s="3">
        <v>3</v>
      </c>
    </row>
    <row r="159" spans="1:24" x14ac:dyDescent="0.3">
      <c r="A159" s="4">
        <v>158</v>
      </c>
      <c r="B159" s="19" t="s">
        <v>606</v>
      </c>
      <c r="C159" s="4">
        <v>2009</v>
      </c>
      <c r="D159" s="4">
        <v>3</v>
      </c>
      <c r="E159" s="23" t="s">
        <v>1017</v>
      </c>
      <c r="F159" s="3" t="s">
        <v>81</v>
      </c>
      <c r="G159" s="3" t="s">
        <v>932</v>
      </c>
      <c r="H159" s="3">
        <v>49.43</v>
      </c>
      <c r="I159" s="3">
        <v>120</v>
      </c>
      <c r="J159" s="3">
        <v>34.35</v>
      </c>
      <c r="K159" s="3">
        <f t="shared" si="26"/>
        <v>83.390653449322272</v>
      </c>
      <c r="L159" s="3">
        <v>3.6</v>
      </c>
      <c r="M159" s="3">
        <f t="shared" si="27"/>
        <v>8.7396318025490594</v>
      </c>
      <c r="N159" s="3">
        <v>15</v>
      </c>
      <c r="O159" s="3">
        <v>15</v>
      </c>
      <c r="P159" s="3">
        <f t="shared" si="24"/>
        <v>33.848448423257217</v>
      </c>
      <c r="Q159" s="3">
        <v>14.39</v>
      </c>
      <c r="R159" s="3">
        <f t="shared" si="28"/>
        <v>34.934250455189158</v>
      </c>
      <c r="S159" s="3">
        <v>2.4500000000000002</v>
      </c>
      <c r="T159" s="3">
        <f t="shared" si="29"/>
        <v>5.9478049767347763</v>
      </c>
      <c r="U159" s="3">
        <v>15</v>
      </c>
      <c r="V159" s="3">
        <v>15</v>
      </c>
      <c r="W159" s="3">
        <f t="shared" si="25"/>
        <v>23.035749621383381</v>
      </c>
      <c r="X159" s="3">
        <v>3</v>
      </c>
    </row>
    <row r="160" spans="1:24" x14ac:dyDescent="0.3">
      <c r="A160" s="4">
        <v>159</v>
      </c>
      <c r="B160" s="19" t="s">
        <v>607</v>
      </c>
      <c r="C160" s="4">
        <v>2012</v>
      </c>
      <c r="D160" s="4">
        <v>1</v>
      </c>
      <c r="E160" s="23" t="s">
        <v>964</v>
      </c>
      <c r="F160" s="3" t="s">
        <v>81</v>
      </c>
      <c r="G160" s="3" t="s">
        <v>932</v>
      </c>
      <c r="H160" s="3" t="s">
        <v>943</v>
      </c>
      <c r="I160" s="3" t="s">
        <v>943</v>
      </c>
      <c r="J160" s="3" t="s">
        <v>943</v>
      </c>
      <c r="K160" s="3">
        <v>138.4</v>
      </c>
      <c r="L160" s="3" t="s">
        <v>943</v>
      </c>
      <c r="M160" s="3">
        <v>6.0083275543199202</v>
      </c>
      <c r="N160" s="3">
        <v>10</v>
      </c>
      <c r="O160" s="3">
        <v>10</v>
      </c>
      <c r="P160" s="3">
        <f t="shared" si="24"/>
        <v>19</v>
      </c>
      <c r="Q160" s="3" t="s">
        <v>943</v>
      </c>
      <c r="R160" s="3">
        <v>79.8</v>
      </c>
      <c r="S160" s="3" t="s">
        <v>943</v>
      </c>
      <c r="T160" s="3">
        <v>3.193900436770063</v>
      </c>
      <c r="U160" s="3">
        <v>10</v>
      </c>
      <c r="V160" s="3">
        <v>10</v>
      </c>
      <c r="W160" s="3">
        <f t="shared" si="25"/>
        <v>10.1</v>
      </c>
      <c r="X160" s="3">
        <v>1</v>
      </c>
    </row>
    <row r="161" spans="1:24" x14ac:dyDescent="0.3">
      <c r="A161" s="4">
        <v>160</v>
      </c>
      <c r="B161" s="19" t="s">
        <v>608</v>
      </c>
      <c r="C161" s="4">
        <v>2011</v>
      </c>
      <c r="D161" s="4">
        <v>1</v>
      </c>
      <c r="E161" s="23" t="s">
        <v>957</v>
      </c>
      <c r="F161" s="3" t="s">
        <v>81</v>
      </c>
      <c r="G161" s="3" t="s">
        <v>932</v>
      </c>
      <c r="H161" s="3">
        <v>39.909999999999997</v>
      </c>
      <c r="I161" s="3">
        <v>240</v>
      </c>
      <c r="J161" s="3">
        <v>24.7</v>
      </c>
      <c r="K161" s="3">
        <f t="shared" si="26"/>
        <v>148.53420195439742</v>
      </c>
      <c r="L161" s="3">
        <v>1.1399999999999999</v>
      </c>
      <c r="M161" s="3">
        <f t="shared" si="27"/>
        <v>6.8554247055875717</v>
      </c>
      <c r="N161" s="3" t="s">
        <v>1338</v>
      </c>
      <c r="O161" s="3">
        <v>15</v>
      </c>
      <c r="P161" s="3">
        <f t="shared" si="24"/>
        <v>26.55094571591955</v>
      </c>
      <c r="Q161" s="3">
        <v>9.49</v>
      </c>
      <c r="R161" s="3">
        <f t="shared" si="28"/>
        <v>57.068403908794792</v>
      </c>
      <c r="S161" s="3">
        <v>1.96</v>
      </c>
      <c r="T161" s="3">
        <f t="shared" si="29"/>
        <v>11.786519669255826</v>
      </c>
      <c r="U161" s="3" t="s">
        <v>1338</v>
      </c>
      <c r="V161" s="3">
        <v>15</v>
      </c>
      <c r="W161" s="3">
        <f t="shared" si="25"/>
        <v>45.648994388773964</v>
      </c>
      <c r="X161" s="3">
        <v>1</v>
      </c>
    </row>
    <row r="162" spans="1:24" x14ac:dyDescent="0.3">
      <c r="A162" s="4">
        <v>161</v>
      </c>
      <c r="B162" s="19" t="s">
        <v>610</v>
      </c>
      <c r="C162" s="4">
        <v>2000</v>
      </c>
      <c r="D162" s="4">
        <v>1</v>
      </c>
      <c r="E162" s="23" t="s">
        <v>1339</v>
      </c>
      <c r="F162" s="3" t="s">
        <v>81</v>
      </c>
      <c r="G162" s="3" t="s">
        <v>1042</v>
      </c>
      <c r="H162" s="3">
        <v>40.049999999999997</v>
      </c>
      <c r="I162" s="3">
        <v>100</v>
      </c>
      <c r="J162" s="3">
        <v>26.16</v>
      </c>
      <c r="K162" s="3">
        <f t="shared" si="26"/>
        <v>65.318352059925104</v>
      </c>
      <c r="L162" s="3">
        <v>2.13</v>
      </c>
      <c r="M162" s="3">
        <f t="shared" si="27"/>
        <v>5.3183520599250942</v>
      </c>
      <c r="N162" s="3" t="s">
        <v>1340</v>
      </c>
      <c r="O162" s="3">
        <v>17</v>
      </c>
      <c r="P162" s="3">
        <f t="shared" si="24"/>
        <v>21.928127297292431</v>
      </c>
      <c r="Q162" s="3">
        <v>29.59</v>
      </c>
      <c r="R162" s="3">
        <f t="shared" si="28"/>
        <v>73.882646691635458</v>
      </c>
      <c r="S162" s="3">
        <v>3.11</v>
      </c>
      <c r="T162" s="3">
        <f t="shared" si="29"/>
        <v>7.7652933832709117</v>
      </c>
      <c r="U162" s="3" t="s">
        <v>1340</v>
      </c>
      <c r="V162" s="3">
        <v>17</v>
      </c>
      <c r="W162" s="3">
        <f t="shared" si="25"/>
        <v>32.017124833135895</v>
      </c>
      <c r="X162" s="3">
        <v>3</v>
      </c>
    </row>
    <row r="163" spans="1:24" x14ac:dyDescent="0.3">
      <c r="A163" s="4">
        <v>162</v>
      </c>
      <c r="B163" s="19" t="s">
        <v>610</v>
      </c>
      <c r="C163" s="4">
        <v>2000</v>
      </c>
      <c r="D163" s="4">
        <v>2</v>
      </c>
      <c r="E163" s="23" t="s">
        <v>1339</v>
      </c>
      <c r="F163" s="3" t="s">
        <v>81</v>
      </c>
      <c r="G163" s="3" t="s">
        <v>1042</v>
      </c>
      <c r="H163" s="3">
        <v>40.049999999999997</v>
      </c>
      <c r="I163" s="3">
        <v>100</v>
      </c>
      <c r="J163" s="3">
        <v>26.16</v>
      </c>
      <c r="K163" s="3">
        <f t="shared" si="26"/>
        <v>65.318352059925104</v>
      </c>
      <c r="L163" s="3">
        <v>2.13</v>
      </c>
      <c r="M163" s="3">
        <f t="shared" si="27"/>
        <v>5.3183520599250942</v>
      </c>
      <c r="N163" s="3" t="s">
        <v>1340</v>
      </c>
      <c r="O163" s="3">
        <v>17</v>
      </c>
      <c r="P163" s="3">
        <f t="shared" si="24"/>
        <v>21.928127297292431</v>
      </c>
      <c r="Q163" s="3">
        <v>25.01</v>
      </c>
      <c r="R163" s="3">
        <f t="shared" si="28"/>
        <v>62.446941323345825</v>
      </c>
      <c r="S163" s="3">
        <v>1.63</v>
      </c>
      <c r="T163" s="3">
        <f t="shared" si="29"/>
        <v>4.0699126092384521</v>
      </c>
      <c r="U163" s="3" t="s">
        <v>1340</v>
      </c>
      <c r="V163" s="3">
        <v>17</v>
      </c>
      <c r="W163" s="3">
        <f t="shared" si="25"/>
        <v>16.780679574923312</v>
      </c>
      <c r="X163" s="3">
        <v>3</v>
      </c>
    </row>
    <row r="164" spans="1:24" x14ac:dyDescent="0.3">
      <c r="A164" s="4">
        <v>163</v>
      </c>
      <c r="B164" s="19" t="s">
        <v>610</v>
      </c>
      <c r="C164" s="4">
        <v>2000</v>
      </c>
      <c r="D164" s="4">
        <v>3</v>
      </c>
      <c r="E164" s="23" t="s">
        <v>1339</v>
      </c>
      <c r="F164" s="3" t="s">
        <v>81</v>
      </c>
      <c r="G164" s="3" t="s">
        <v>1042</v>
      </c>
      <c r="H164" s="3">
        <v>40.049999999999997</v>
      </c>
      <c r="I164" s="3">
        <v>100</v>
      </c>
      <c r="J164" s="3">
        <v>26.16</v>
      </c>
      <c r="K164" s="3">
        <f t="shared" si="26"/>
        <v>65.318352059925104</v>
      </c>
      <c r="L164" s="3">
        <v>2.13</v>
      </c>
      <c r="M164" s="3">
        <f t="shared" si="27"/>
        <v>5.3183520599250942</v>
      </c>
      <c r="N164" s="3" t="s">
        <v>1340</v>
      </c>
      <c r="O164" s="3">
        <v>17</v>
      </c>
      <c r="P164" s="3">
        <f t="shared" si="24"/>
        <v>21.928127297292431</v>
      </c>
      <c r="Q164" s="3">
        <v>14.88</v>
      </c>
      <c r="R164" s="3">
        <f t="shared" si="28"/>
        <v>37.153558052434462</v>
      </c>
      <c r="S164" s="3">
        <v>2.4500000000000002</v>
      </c>
      <c r="T164" s="3">
        <f t="shared" si="29"/>
        <v>6.1173533083645451</v>
      </c>
      <c r="U164" s="3" t="s">
        <v>1340</v>
      </c>
      <c r="V164" s="3">
        <v>17</v>
      </c>
      <c r="W164" s="3">
        <f t="shared" si="25"/>
        <v>25.222493839608664</v>
      </c>
      <c r="X164" s="3">
        <v>3</v>
      </c>
    </row>
    <row r="165" spans="1:24" x14ac:dyDescent="0.3">
      <c r="A165" s="4">
        <v>164</v>
      </c>
      <c r="B165" s="19" t="s">
        <v>610</v>
      </c>
      <c r="C165" s="4">
        <v>2000</v>
      </c>
      <c r="D165" s="4">
        <v>4</v>
      </c>
      <c r="E165" s="23" t="s">
        <v>1339</v>
      </c>
      <c r="F165" s="3" t="s">
        <v>81</v>
      </c>
      <c r="G165" s="3" t="s">
        <v>1042</v>
      </c>
      <c r="H165" s="3">
        <v>39.89</v>
      </c>
      <c r="I165" s="3">
        <v>100</v>
      </c>
      <c r="J165" s="3">
        <v>26.32</v>
      </c>
      <c r="K165" s="3">
        <f t="shared" si="26"/>
        <v>65.981448984707953</v>
      </c>
      <c r="L165" s="3">
        <v>2.13</v>
      </c>
      <c r="M165" s="3">
        <f t="shared" si="27"/>
        <v>5.3396841313612438</v>
      </c>
      <c r="N165" s="3" t="s">
        <v>1340</v>
      </c>
      <c r="O165" s="3">
        <v>17</v>
      </c>
      <c r="P165" s="3">
        <f t="shared" si="24"/>
        <v>22.016081681036894</v>
      </c>
      <c r="Q165" s="3">
        <v>25.01</v>
      </c>
      <c r="R165" s="3">
        <f t="shared" si="28"/>
        <v>62.697417899222863</v>
      </c>
      <c r="S165" s="3">
        <v>1.8</v>
      </c>
      <c r="T165" s="3">
        <f t="shared" si="29"/>
        <v>4.5124091250940088</v>
      </c>
      <c r="U165" s="3" t="s">
        <v>1340</v>
      </c>
      <c r="V165" s="3">
        <v>17</v>
      </c>
      <c r="W165" s="3">
        <f t="shared" si="25"/>
        <v>18.605139448763573</v>
      </c>
      <c r="X165" s="3">
        <v>4</v>
      </c>
    </row>
    <row r="166" spans="1:24" x14ac:dyDescent="0.3">
      <c r="A166" s="4">
        <v>165</v>
      </c>
      <c r="B166" s="19" t="s">
        <v>610</v>
      </c>
      <c r="C166" s="4">
        <v>2000</v>
      </c>
      <c r="D166" s="4">
        <v>5</v>
      </c>
      <c r="E166" s="23" t="s">
        <v>1339</v>
      </c>
      <c r="F166" s="3" t="s">
        <v>81</v>
      </c>
      <c r="G166" s="3" t="s">
        <v>1042</v>
      </c>
      <c r="H166" s="3">
        <v>39.89</v>
      </c>
      <c r="I166" s="3">
        <v>100</v>
      </c>
      <c r="J166" s="3">
        <v>26.32</v>
      </c>
      <c r="K166" s="3">
        <f t="shared" si="26"/>
        <v>65.981448984707953</v>
      </c>
      <c r="L166" s="3">
        <v>2.13</v>
      </c>
      <c r="M166" s="3">
        <f t="shared" si="27"/>
        <v>5.3396841313612438</v>
      </c>
      <c r="N166" s="3" t="s">
        <v>1340</v>
      </c>
      <c r="O166" s="3">
        <v>17</v>
      </c>
      <c r="P166" s="3">
        <f t="shared" si="24"/>
        <v>22.016081681036894</v>
      </c>
      <c r="Q166" s="3">
        <v>28.28</v>
      </c>
      <c r="R166" s="3">
        <f t="shared" si="28"/>
        <v>70.894961143143647</v>
      </c>
      <c r="S166" s="3">
        <v>2.78</v>
      </c>
      <c r="T166" s="3">
        <f t="shared" si="29"/>
        <v>6.9691652043118575</v>
      </c>
      <c r="U166" s="3" t="s">
        <v>1340</v>
      </c>
      <c r="V166" s="3">
        <v>17</v>
      </c>
      <c r="W166" s="3">
        <f t="shared" si="25"/>
        <v>28.734604259757074</v>
      </c>
      <c r="X166" s="3">
        <v>4</v>
      </c>
    </row>
    <row r="167" spans="1:24" x14ac:dyDescent="0.3">
      <c r="A167" s="4">
        <v>166</v>
      </c>
      <c r="B167" s="19" t="s">
        <v>610</v>
      </c>
      <c r="C167" s="4">
        <v>2000</v>
      </c>
      <c r="D167" s="4">
        <v>6</v>
      </c>
      <c r="E167" s="23" t="s">
        <v>1339</v>
      </c>
      <c r="F167" s="3" t="s">
        <v>81</v>
      </c>
      <c r="G167" s="3" t="s">
        <v>1042</v>
      </c>
      <c r="H167" s="3">
        <v>39.89</v>
      </c>
      <c r="I167" s="3">
        <v>100</v>
      </c>
      <c r="J167" s="3">
        <v>26.32</v>
      </c>
      <c r="K167" s="3">
        <f t="shared" si="26"/>
        <v>65.981448984707953</v>
      </c>
      <c r="L167" s="3">
        <v>2.13</v>
      </c>
      <c r="M167" s="3">
        <f t="shared" si="27"/>
        <v>5.3396841313612438</v>
      </c>
      <c r="N167" s="3" t="s">
        <v>1340</v>
      </c>
      <c r="O167" s="3">
        <v>17</v>
      </c>
      <c r="P167" s="3">
        <f t="shared" si="24"/>
        <v>22.016081681036894</v>
      </c>
      <c r="Q167" s="3">
        <v>21.74</v>
      </c>
      <c r="R167" s="3">
        <f t="shared" si="28"/>
        <v>54.499874655302079</v>
      </c>
      <c r="S167" s="3">
        <v>3.11</v>
      </c>
      <c r="T167" s="3">
        <f t="shared" si="29"/>
        <v>7.7964402105790924</v>
      </c>
      <c r="U167" s="3" t="s">
        <v>1340</v>
      </c>
      <c r="V167" s="3">
        <v>17</v>
      </c>
      <c r="W167" s="3">
        <f t="shared" si="25"/>
        <v>32.145546492030391</v>
      </c>
      <c r="X167" s="3">
        <v>4</v>
      </c>
    </row>
    <row r="168" spans="1:24" x14ac:dyDescent="0.3">
      <c r="A168" s="4">
        <v>167</v>
      </c>
      <c r="B168" s="19" t="s">
        <v>610</v>
      </c>
      <c r="C168" s="4">
        <v>2000</v>
      </c>
      <c r="D168" s="4">
        <v>7</v>
      </c>
      <c r="E168" s="23" t="s">
        <v>1339</v>
      </c>
      <c r="F168" s="3" t="s">
        <v>81</v>
      </c>
      <c r="G168" s="3" t="s">
        <v>1042</v>
      </c>
      <c r="H168" s="3">
        <v>39.89</v>
      </c>
      <c r="I168" s="3">
        <v>100</v>
      </c>
      <c r="J168" s="3">
        <v>26.32</v>
      </c>
      <c r="K168" s="3">
        <f t="shared" si="26"/>
        <v>65.981448984707953</v>
      </c>
      <c r="L168" s="3">
        <v>2.13</v>
      </c>
      <c r="M168" s="3">
        <f t="shared" si="27"/>
        <v>5.3396841313612438</v>
      </c>
      <c r="N168" s="3" t="s">
        <v>1340</v>
      </c>
      <c r="O168" s="3">
        <v>17</v>
      </c>
      <c r="P168" s="3">
        <f t="shared" si="24"/>
        <v>22.016081681036894</v>
      </c>
      <c r="Q168" s="3">
        <v>13.9</v>
      </c>
      <c r="R168" s="3">
        <f t="shared" si="28"/>
        <v>34.84582602155929</v>
      </c>
      <c r="S168" s="3">
        <v>2.78</v>
      </c>
      <c r="T168" s="3">
        <f t="shared" si="29"/>
        <v>6.9691652043118575</v>
      </c>
      <c r="U168" s="3" t="s">
        <v>1340</v>
      </c>
      <c r="V168" s="3">
        <v>17</v>
      </c>
      <c r="W168" s="3">
        <f t="shared" si="25"/>
        <v>28.734604259757074</v>
      </c>
      <c r="X168" s="3">
        <v>4</v>
      </c>
    </row>
    <row r="169" spans="1:24" x14ac:dyDescent="0.3">
      <c r="A169" s="4">
        <v>168</v>
      </c>
      <c r="B169" s="19" t="s">
        <v>611</v>
      </c>
      <c r="C169" s="4">
        <v>2007</v>
      </c>
      <c r="D169" s="4">
        <v>1</v>
      </c>
      <c r="E169" s="23" t="s">
        <v>1017</v>
      </c>
      <c r="F169" s="3" t="s">
        <v>81</v>
      </c>
      <c r="G169" s="3" t="s">
        <v>932</v>
      </c>
      <c r="H169" s="3">
        <v>27.14</v>
      </c>
      <c r="I169" s="3">
        <v>400</v>
      </c>
      <c r="J169" s="3">
        <v>14.55</v>
      </c>
      <c r="K169" s="3">
        <f t="shared" si="26"/>
        <v>214.44362564480471</v>
      </c>
      <c r="L169" s="3">
        <v>2.89</v>
      </c>
      <c r="M169" s="3">
        <f t="shared" si="27"/>
        <v>42.593957258658804</v>
      </c>
      <c r="N169" s="3">
        <v>8</v>
      </c>
      <c r="O169" s="3">
        <v>8</v>
      </c>
      <c r="P169" s="3">
        <f t="shared" si="24"/>
        <v>120.47390406067045</v>
      </c>
      <c r="Q169" s="3">
        <v>0.81</v>
      </c>
      <c r="R169" s="3">
        <f t="shared" si="28"/>
        <v>11.938098747236552</v>
      </c>
      <c r="S169" s="3">
        <v>0.04</v>
      </c>
      <c r="T169" s="3">
        <f t="shared" si="29"/>
        <v>0.58953574060427416</v>
      </c>
      <c r="U169" s="3">
        <v>8</v>
      </c>
      <c r="V169" s="3">
        <v>8</v>
      </c>
      <c r="W169" s="3">
        <f t="shared" si="25"/>
        <v>1.667458879732463</v>
      </c>
      <c r="X169" s="3">
        <v>1</v>
      </c>
    </row>
    <row r="170" spans="1:24" x14ac:dyDescent="0.3">
      <c r="A170" s="4">
        <v>169</v>
      </c>
      <c r="B170" s="19" t="s">
        <v>611</v>
      </c>
      <c r="C170" s="4">
        <v>2007</v>
      </c>
      <c r="D170" s="4">
        <v>2</v>
      </c>
      <c r="E170" s="23" t="s">
        <v>1017</v>
      </c>
      <c r="F170" s="3" t="s">
        <v>81</v>
      </c>
      <c r="G170" s="3" t="s">
        <v>932</v>
      </c>
      <c r="H170" s="3">
        <v>27.14</v>
      </c>
      <c r="I170" s="3">
        <v>400</v>
      </c>
      <c r="J170" s="3">
        <v>17.7</v>
      </c>
      <c r="K170" s="3">
        <f t="shared" si="26"/>
        <v>260.86956521739131</v>
      </c>
      <c r="L170" s="3">
        <v>1.92</v>
      </c>
      <c r="M170" s="3">
        <f t="shared" si="27"/>
        <v>28.297715549005158</v>
      </c>
      <c r="N170" s="3">
        <v>8</v>
      </c>
      <c r="O170" s="3">
        <v>8</v>
      </c>
      <c r="P170" s="3">
        <f t="shared" si="24"/>
        <v>80.038026227158227</v>
      </c>
      <c r="Q170" s="3">
        <v>5.73</v>
      </c>
      <c r="R170" s="3">
        <f t="shared" si="28"/>
        <v>84.450994841562263</v>
      </c>
      <c r="S170" s="3">
        <v>2.31</v>
      </c>
      <c r="T170" s="3">
        <f t="shared" si="29"/>
        <v>34.045689019896834</v>
      </c>
      <c r="U170" s="3">
        <v>8</v>
      </c>
      <c r="V170" s="3">
        <v>8</v>
      </c>
      <c r="W170" s="3">
        <f t="shared" si="25"/>
        <v>96.295750304549742</v>
      </c>
      <c r="X170" s="3">
        <v>1</v>
      </c>
    </row>
    <row r="171" spans="1:24" x14ac:dyDescent="0.3">
      <c r="A171" s="4">
        <v>170</v>
      </c>
      <c r="B171" s="19" t="s">
        <v>611</v>
      </c>
      <c r="C171" s="4">
        <v>2007</v>
      </c>
      <c r="D171" s="4">
        <v>3</v>
      </c>
      <c r="E171" s="23" t="s">
        <v>1345</v>
      </c>
      <c r="F171" s="3" t="s">
        <v>81</v>
      </c>
      <c r="G171" s="3" t="s">
        <v>932</v>
      </c>
      <c r="H171" s="3">
        <v>19.63</v>
      </c>
      <c r="I171" s="3">
        <v>500</v>
      </c>
      <c r="J171" s="3">
        <v>12.78</v>
      </c>
      <c r="K171" s="3">
        <f t="shared" si="26"/>
        <v>325.5221599592461</v>
      </c>
      <c r="L171" s="3">
        <v>1.23</v>
      </c>
      <c r="M171" s="3">
        <f t="shared" si="27"/>
        <v>31.329597554763119</v>
      </c>
      <c r="N171" s="3">
        <v>8</v>
      </c>
      <c r="O171" s="3">
        <v>8</v>
      </c>
      <c r="P171" s="3">
        <f t="shared" si="24"/>
        <v>88.613483531273928</v>
      </c>
      <c r="Q171" s="3">
        <v>8.6999999999999993</v>
      </c>
      <c r="R171" s="3">
        <f t="shared" si="28"/>
        <v>221.59959246051963</v>
      </c>
      <c r="S171" s="3">
        <v>1.39</v>
      </c>
      <c r="T171" s="3">
        <f t="shared" si="29"/>
        <v>35.404992358634743</v>
      </c>
      <c r="U171" s="3">
        <v>8</v>
      </c>
      <c r="V171" s="3">
        <v>8</v>
      </c>
      <c r="W171" s="3">
        <f t="shared" si="25"/>
        <v>100.14044073859411</v>
      </c>
      <c r="X171" s="3">
        <v>1</v>
      </c>
    </row>
    <row r="172" spans="1:24" x14ac:dyDescent="0.3">
      <c r="A172" s="4">
        <v>171</v>
      </c>
      <c r="B172" s="19" t="s">
        <v>611</v>
      </c>
      <c r="C172" s="4">
        <v>2007</v>
      </c>
      <c r="D172" s="4">
        <v>4</v>
      </c>
      <c r="E172" s="23" t="s">
        <v>1346</v>
      </c>
      <c r="F172" s="3" t="s">
        <v>81</v>
      </c>
      <c r="G172" s="3" t="s">
        <v>932</v>
      </c>
      <c r="H172" s="3">
        <v>19.55</v>
      </c>
      <c r="I172" s="3">
        <v>500</v>
      </c>
      <c r="J172" s="3">
        <v>15.16</v>
      </c>
      <c r="K172" s="3">
        <f t="shared" si="26"/>
        <v>387.72378516624042</v>
      </c>
      <c r="L172" s="3">
        <v>1.77</v>
      </c>
      <c r="M172" s="3">
        <f t="shared" si="27"/>
        <v>45.268542199488486</v>
      </c>
      <c r="N172" s="3">
        <v>8</v>
      </c>
      <c r="O172" s="3">
        <v>8</v>
      </c>
      <c r="P172" s="3">
        <f t="shared" si="24"/>
        <v>128.0387726547508</v>
      </c>
      <c r="Q172" s="3">
        <v>5.85</v>
      </c>
      <c r="R172" s="3">
        <f t="shared" si="28"/>
        <v>149.61636828644501</v>
      </c>
      <c r="S172" s="3">
        <v>1.46</v>
      </c>
      <c r="T172" s="3">
        <f t="shared" si="29"/>
        <v>37.340153452685421</v>
      </c>
      <c r="U172" s="3">
        <v>8</v>
      </c>
      <c r="V172" s="3">
        <v>8</v>
      </c>
      <c r="W172" s="3">
        <f t="shared" si="25"/>
        <v>105.61390286776056</v>
      </c>
      <c r="X172" s="3">
        <v>1</v>
      </c>
    </row>
    <row r="173" spans="1:24" x14ac:dyDescent="0.3">
      <c r="A173" s="4">
        <v>172</v>
      </c>
      <c r="B173" s="19" t="s">
        <v>611</v>
      </c>
      <c r="C173" s="4">
        <v>2007</v>
      </c>
      <c r="D173" s="4">
        <v>5</v>
      </c>
      <c r="E173" s="23" t="s">
        <v>1347</v>
      </c>
      <c r="F173" s="3" t="s">
        <v>81</v>
      </c>
      <c r="G173" s="3" t="s">
        <v>932</v>
      </c>
      <c r="H173" s="3">
        <v>20.09</v>
      </c>
      <c r="I173" s="3">
        <v>500</v>
      </c>
      <c r="J173" s="3">
        <v>16.16</v>
      </c>
      <c r="K173" s="3">
        <f t="shared" si="26"/>
        <v>402.19014435042311</v>
      </c>
      <c r="L173" s="3">
        <v>2</v>
      </c>
      <c r="M173" s="3">
        <f t="shared" si="27"/>
        <v>49.776007964161273</v>
      </c>
      <c r="N173" s="3">
        <v>8</v>
      </c>
      <c r="O173" s="3">
        <v>8</v>
      </c>
      <c r="P173" s="3">
        <f t="shared" si="24"/>
        <v>140.78781108741615</v>
      </c>
      <c r="Q173" s="3">
        <v>10.08</v>
      </c>
      <c r="R173" s="3">
        <f t="shared" si="28"/>
        <v>250.87108013937282</v>
      </c>
      <c r="S173" s="3">
        <v>2.19</v>
      </c>
      <c r="T173" s="3">
        <f t="shared" si="29"/>
        <v>54.504728720756596</v>
      </c>
      <c r="U173" s="3">
        <v>8</v>
      </c>
      <c r="V173" s="3">
        <v>8</v>
      </c>
      <c r="W173" s="3">
        <f t="shared" si="25"/>
        <v>154.16265314072066</v>
      </c>
      <c r="X173" s="3">
        <v>1</v>
      </c>
    </row>
    <row r="174" spans="1:24" x14ac:dyDescent="0.3">
      <c r="A174" s="4">
        <v>173</v>
      </c>
      <c r="B174" s="19" t="s">
        <v>611</v>
      </c>
      <c r="C174" s="4">
        <v>2007</v>
      </c>
      <c r="D174" s="4">
        <v>6</v>
      </c>
      <c r="E174" s="23" t="s">
        <v>1348</v>
      </c>
      <c r="F174" s="3" t="s">
        <v>81</v>
      </c>
      <c r="G174" s="3" t="s">
        <v>932</v>
      </c>
      <c r="H174" s="3">
        <v>20.32</v>
      </c>
      <c r="I174" s="3">
        <v>500</v>
      </c>
      <c r="J174" s="3">
        <v>14.47</v>
      </c>
      <c r="K174" s="3">
        <f t="shared" si="26"/>
        <v>356.0531496062992</v>
      </c>
      <c r="L174" s="3">
        <v>1.7</v>
      </c>
      <c r="M174" s="3">
        <f t="shared" si="27"/>
        <v>41.830708661417326</v>
      </c>
      <c r="N174" s="3">
        <v>8</v>
      </c>
      <c r="O174" s="3">
        <v>8</v>
      </c>
      <c r="P174" s="3">
        <f t="shared" si="24"/>
        <v>118.31511102530817</v>
      </c>
      <c r="Q174" s="3">
        <v>12.15</v>
      </c>
      <c r="R174" s="3">
        <f t="shared" si="28"/>
        <v>298.96653543307087</v>
      </c>
      <c r="S174" s="3">
        <v>2.2200000000000002</v>
      </c>
      <c r="T174" s="3">
        <f t="shared" si="29"/>
        <v>54.625984251968504</v>
      </c>
      <c r="U174" s="3">
        <v>8</v>
      </c>
      <c r="V174" s="3">
        <v>8</v>
      </c>
      <c r="W174" s="3">
        <f t="shared" si="25"/>
        <v>154.50561557422594</v>
      </c>
      <c r="X174" s="3">
        <v>1</v>
      </c>
    </row>
    <row r="175" spans="1:24" x14ac:dyDescent="0.3">
      <c r="A175" s="4">
        <v>174</v>
      </c>
      <c r="B175" s="19" t="s">
        <v>612</v>
      </c>
      <c r="C175" s="4">
        <v>2014</v>
      </c>
      <c r="D175" s="4">
        <v>1</v>
      </c>
      <c r="E175" s="23" t="s">
        <v>1017</v>
      </c>
      <c r="F175" s="3" t="s">
        <v>81</v>
      </c>
      <c r="G175" s="3" t="s">
        <v>932</v>
      </c>
      <c r="H175" s="3">
        <v>39.49</v>
      </c>
      <c r="I175" s="3">
        <v>120</v>
      </c>
      <c r="J175" s="3">
        <v>34.24</v>
      </c>
      <c r="K175" s="3">
        <f t="shared" si="26"/>
        <v>104.04659407444923</v>
      </c>
      <c r="L175" s="3">
        <v>2.37</v>
      </c>
      <c r="M175" s="3">
        <f t="shared" si="27"/>
        <v>7.2018232463914922</v>
      </c>
      <c r="N175" s="3">
        <v>8</v>
      </c>
      <c r="O175" s="3">
        <v>8</v>
      </c>
      <c r="P175" s="3">
        <f t="shared" si="24"/>
        <v>20.369832217721363</v>
      </c>
      <c r="Q175" s="3">
        <v>16.27</v>
      </c>
      <c r="R175" s="3">
        <f t="shared" si="28"/>
        <v>49.440364649278294</v>
      </c>
      <c r="S175" s="3">
        <v>2.0299999999999998</v>
      </c>
      <c r="T175" s="3">
        <f t="shared" si="29"/>
        <v>6.1686502912129644</v>
      </c>
      <c r="U175" s="3">
        <v>8</v>
      </c>
      <c r="V175" s="3">
        <v>8</v>
      </c>
      <c r="W175" s="3">
        <f t="shared" si="25"/>
        <v>17.447577806740235</v>
      </c>
      <c r="X175" s="3">
        <v>1</v>
      </c>
    </row>
    <row r="176" spans="1:24" x14ac:dyDescent="0.3">
      <c r="A176" s="4">
        <v>175</v>
      </c>
      <c r="B176" s="19" t="s">
        <v>542</v>
      </c>
      <c r="C176" s="4">
        <v>2011</v>
      </c>
      <c r="D176" s="4">
        <v>1</v>
      </c>
      <c r="E176" s="23" t="s">
        <v>985</v>
      </c>
      <c r="F176" s="3" t="s">
        <v>81</v>
      </c>
      <c r="G176" s="3" t="s">
        <v>932</v>
      </c>
      <c r="H176" s="3">
        <v>58.56</v>
      </c>
      <c r="I176" s="3">
        <v>180</v>
      </c>
      <c r="J176" s="3">
        <v>51.03</v>
      </c>
      <c r="K176" s="3">
        <f t="shared" si="26"/>
        <v>156.8545081967213</v>
      </c>
      <c r="L176" s="3">
        <v>2.62</v>
      </c>
      <c r="M176" s="3">
        <f t="shared" si="27"/>
        <v>8.0532786885245908</v>
      </c>
      <c r="N176" s="3">
        <v>6</v>
      </c>
      <c r="O176" s="3">
        <v>6</v>
      </c>
      <c r="P176" s="3">
        <f t="shared" si="24"/>
        <v>19.726423543315349</v>
      </c>
      <c r="Q176" s="3">
        <v>30.26</v>
      </c>
      <c r="R176" s="3">
        <f t="shared" si="28"/>
        <v>93.01229508196721</v>
      </c>
      <c r="S176" s="3">
        <v>1.64</v>
      </c>
      <c r="T176" s="3">
        <f t="shared" si="29"/>
        <v>5.0409836065573765</v>
      </c>
      <c r="U176" s="3">
        <v>6</v>
      </c>
      <c r="V176" s="3">
        <v>6</v>
      </c>
      <c r="W176" s="3">
        <f t="shared" si="25"/>
        <v>12.347837637800444</v>
      </c>
      <c r="X176" s="3">
        <v>1</v>
      </c>
    </row>
    <row r="177" spans="1:24" x14ac:dyDescent="0.3">
      <c r="A177" s="4">
        <v>176</v>
      </c>
      <c r="B177" s="19" t="s">
        <v>542</v>
      </c>
      <c r="C177" s="4">
        <v>2011</v>
      </c>
      <c r="D177" s="4">
        <v>2</v>
      </c>
      <c r="E177" s="23" t="s">
        <v>1339</v>
      </c>
      <c r="F177" s="3" t="s">
        <v>81</v>
      </c>
      <c r="G177" s="3" t="s">
        <v>932</v>
      </c>
      <c r="H177" s="3">
        <v>64.28</v>
      </c>
      <c r="I177" s="3">
        <v>180</v>
      </c>
      <c r="J177" s="3">
        <v>56.43</v>
      </c>
      <c r="K177" s="3">
        <f t="shared" si="26"/>
        <v>158.01804604853763</v>
      </c>
      <c r="L177" s="3">
        <v>2.78</v>
      </c>
      <c r="M177" s="3">
        <f t="shared" si="27"/>
        <v>7.7846919726197878</v>
      </c>
      <c r="N177" s="3">
        <v>6</v>
      </c>
      <c r="O177" s="3">
        <v>6</v>
      </c>
      <c r="P177" s="3">
        <f t="shared" si="24"/>
        <v>19.068523137658715</v>
      </c>
      <c r="Q177" s="3">
        <v>45.8</v>
      </c>
      <c r="R177" s="3">
        <f t="shared" si="28"/>
        <v>128.2514001244555</v>
      </c>
      <c r="S177" s="3">
        <v>2.29</v>
      </c>
      <c r="T177" s="3">
        <f t="shared" si="29"/>
        <v>6.4125700062227748</v>
      </c>
      <c r="U177" s="3">
        <v>6</v>
      </c>
      <c r="V177" s="3">
        <v>6</v>
      </c>
      <c r="W177" s="3">
        <f t="shared" si="25"/>
        <v>15.707524455121746</v>
      </c>
      <c r="X177" s="3">
        <v>2</v>
      </c>
    </row>
    <row r="178" spans="1:24" x14ac:dyDescent="0.3">
      <c r="A178" s="4">
        <v>177</v>
      </c>
      <c r="B178" s="19" t="s">
        <v>542</v>
      </c>
      <c r="C178" s="4">
        <v>2011</v>
      </c>
      <c r="D178" s="4">
        <v>3</v>
      </c>
      <c r="E178" s="23" t="s">
        <v>1339</v>
      </c>
      <c r="F178" s="3" t="s">
        <v>81</v>
      </c>
      <c r="G178" s="3" t="s">
        <v>932</v>
      </c>
      <c r="H178" s="3">
        <v>64.28</v>
      </c>
      <c r="I178" s="3">
        <v>180</v>
      </c>
      <c r="J178" s="3">
        <v>56.43</v>
      </c>
      <c r="K178" s="3">
        <f t="shared" si="26"/>
        <v>158.01804604853763</v>
      </c>
      <c r="L178" s="3">
        <v>2.78</v>
      </c>
      <c r="M178" s="3">
        <f t="shared" si="27"/>
        <v>7.7846919726197878</v>
      </c>
      <c r="N178" s="3">
        <v>6</v>
      </c>
      <c r="O178" s="3">
        <v>6</v>
      </c>
      <c r="P178" s="3">
        <f t="shared" si="24"/>
        <v>19.068523137658715</v>
      </c>
      <c r="Q178" s="3">
        <v>39.909999999999997</v>
      </c>
      <c r="R178" s="3">
        <f t="shared" si="28"/>
        <v>111.7579340385812</v>
      </c>
      <c r="S178" s="3">
        <v>2.13</v>
      </c>
      <c r="T178" s="3">
        <f t="shared" si="29"/>
        <v>5.9645301804604847</v>
      </c>
      <c r="U178" s="3">
        <v>6</v>
      </c>
      <c r="V178" s="3">
        <v>6</v>
      </c>
      <c r="W178" s="3">
        <f t="shared" si="25"/>
        <v>14.610055497558655</v>
      </c>
      <c r="X178" s="3">
        <v>2</v>
      </c>
    </row>
    <row r="179" spans="1:24" x14ac:dyDescent="0.3">
      <c r="A179" s="4">
        <v>178</v>
      </c>
      <c r="B179" s="19" t="s">
        <v>542</v>
      </c>
      <c r="C179" s="4">
        <v>2014</v>
      </c>
      <c r="D179" s="4">
        <v>1</v>
      </c>
      <c r="E179" s="23" t="s">
        <v>1198</v>
      </c>
      <c r="F179" s="3" t="s">
        <v>81</v>
      </c>
      <c r="G179" s="3" t="s">
        <v>932</v>
      </c>
      <c r="H179" s="3">
        <v>35.33</v>
      </c>
      <c r="I179" s="3">
        <v>200</v>
      </c>
      <c r="J179" s="3">
        <v>30.83</v>
      </c>
      <c r="K179" s="3">
        <f t="shared" si="26"/>
        <v>174.52589866968583</v>
      </c>
      <c r="L179" s="3">
        <v>1.73</v>
      </c>
      <c r="M179" s="3">
        <f t="shared" si="27"/>
        <v>9.7933767336541191</v>
      </c>
      <c r="N179" s="3">
        <v>7</v>
      </c>
      <c r="O179" s="3">
        <v>7</v>
      </c>
      <c r="P179" s="3">
        <f t="shared" si="24"/>
        <v>25.910839332814845</v>
      </c>
      <c r="Q179" s="3">
        <v>18.59</v>
      </c>
      <c r="R179" s="3">
        <f t="shared" si="28"/>
        <v>105.23634305123126</v>
      </c>
      <c r="S179" s="3">
        <v>1.73</v>
      </c>
      <c r="T179" s="3">
        <f t="shared" si="29"/>
        <v>9.7933767336541191</v>
      </c>
      <c r="U179" s="3">
        <v>7</v>
      </c>
      <c r="V179" s="3">
        <v>7</v>
      </c>
      <c r="W179" s="3">
        <f t="shared" si="25"/>
        <v>25.910839332814845</v>
      </c>
      <c r="X179" s="3">
        <v>1</v>
      </c>
    </row>
    <row r="180" spans="1:24" x14ac:dyDescent="0.3">
      <c r="A180" s="4">
        <v>179</v>
      </c>
      <c r="B180" s="19" t="s">
        <v>613</v>
      </c>
      <c r="C180" s="4">
        <v>1999</v>
      </c>
      <c r="D180" s="4">
        <v>1</v>
      </c>
      <c r="E180" s="23" t="s">
        <v>1017</v>
      </c>
      <c r="F180" s="3" t="s">
        <v>81</v>
      </c>
      <c r="G180" s="3" t="s">
        <v>932</v>
      </c>
      <c r="H180" s="3">
        <v>37.06</v>
      </c>
      <c r="I180" s="3">
        <v>210</v>
      </c>
      <c r="J180" s="3">
        <v>34.409999999999997</v>
      </c>
      <c r="K180" s="3">
        <f t="shared" si="26"/>
        <v>194.98381003777655</v>
      </c>
      <c r="L180" s="3">
        <v>1.27</v>
      </c>
      <c r="M180" s="3">
        <f t="shared" si="27"/>
        <v>7.1964382083108465</v>
      </c>
      <c r="N180" s="3" t="s">
        <v>1369</v>
      </c>
      <c r="O180" s="3">
        <v>10</v>
      </c>
      <c r="P180" s="3">
        <f t="shared" si="24"/>
        <v>22.757135778923548</v>
      </c>
      <c r="Q180" s="3">
        <v>19.170000000000002</v>
      </c>
      <c r="R180" s="3">
        <f t="shared" si="28"/>
        <v>108.62655153804641</v>
      </c>
      <c r="S180" s="3">
        <v>3.12</v>
      </c>
      <c r="T180" s="3">
        <f t="shared" si="29"/>
        <v>17.679438747976256</v>
      </c>
      <c r="U180" s="3" t="s">
        <v>1369</v>
      </c>
      <c r="V180" s="3">
        <v>10</v>
      </c>
      <c r="W180" s="3">
        <f t="shared" si="25"/>
        <v>55.907294197040542</v>
      </c>
      <c r="X180" s="3">
        <v>1</v>
      </c>
    </row>
    <row r="181" spans="1:24" x14ac:dyDescent="0.3">
      <c r="A181" s="4">
        <v>180</v>
      </c>
      <c r="B181" s="19" t="s">
        <v>613</v>
      </c>
      <c r="C181" s="4">
        <v>1999</v>
      </c>
      <c r="D181" s="4">
        <v>2</v>
      </c>
      <c r="E181" s="23" t="s">
        <v>1017</v>
      </c>
      <c r="F181" s="3" t="s">
        <v>81</v>
      </c>
      <c r="G181" s="3" t="s">
        <v>932</v>
      </c>
      <c r="H181" s="3">
        <v>37.06</v>
      </c>
      <c r="I181" s="3">
        <v>210</v>
      </c>
      <c r="J181" s="3">
        <v>33.6</v>
      </c>
      <c r="K181" s="3">
        <f t="shared" si="26"/>
        <v>190.39395574743656</v>
      </c>
      <c r="L181" s="3">
        <v>2.31</v>
      </c>
      <c r="M181" s="3">
        <f t="shared" si="27"/>
        <v>13.089584457636265</v>
      </c>
      <c r="N181" s="3" t="s">
        <v>1369</v>
      </c>
      <c r="O181" s="3">
        <v>10</v>
      </c>
      <c r="P181" s="3">
        <f t="shared" si="24"/>
        <v>41.392900511270398</v>
      </c>
      <c r="Q181" s="3">
        <v>23.21</v>
      </c>
      <c r="R181" s="3">
        <f t="shared" si="28"/>
        <v>131.51915812196438</v>
      </c>
      <c r="S181" s="3">
        <v>3.46</v>
      </c>
      <c r="T181" s="3">
        <f t="shared" si="29"/>
        <v>19.606044252563411</v>
      </c>
      <c r="U181" s="3" t="s">
        <v>1369</v>
      </c>
      <c r="V181" s="3">
        <v>10</v>
      </c>
      <c r="W181" s="3">
        <f t="shared" si="25"/>
        <v>61.99975574415393</v>
      </c>
      <c r="X181" s="3">
        <v>1</v>
      </c>
    </row>
    <row r="182" spans="1:24" x14ac:dyDescent="0.3">
      <c r="A182" s="4">
        <v>181</v>
      </c>
      <c r="B182" s="19" t="s">
        <v>614</v>
      </c>
      <c r="C182" s="4">
        <v>2014</v>
      </c>
      <c r="D182" s="4">
        <v>1</v>
      </c>
      <c r="E182" s="23" t="s">
        <v>985</v>
      </c>
      <c r="F182" s="3" t="s">
        <v>81</v>
      </c>
      <c r="G182" s="3" t="s">
        <v>932</v>
      </c>
      <c r="H182" s="3">
        <v>70.180000000000007</v>
      </c>
      <c r="I182" s="3">
        <v>250</v>
      </c>
      <c r="J182" s="3">
        <v>50.14</v>
      </c>
      <c r="K182" s="3">
        <f t="shared" si="26"/>
        <v>178.61214021088628</v>
      </c>
      <c r="L182" s="3">
        <v>9.35</v>
      </c>
      <c r="M182" s="3">
        <f t="shared" si="27"/>
        <v>33.307210031347957</v>
      </c>
      <c r="N182" s="3">
        <v>8</v>
      </c>
      <c r="O182" s="3">
        <v>8</v>
      </c>
      <c r="P182" s="3">
        <f t="shared" si="24"/>
        <v>94.207016302282966</v>
      </c>
      <c r="Q182" s="3">
        <v>37.08</v>
      </c>
      <c r="R182" s="3">
        <f t="shared" si="28"/>
        <v>132.08891422057565</v>
      </c>
      <c r="S182" s="3">
        <v>9.0299999999999994</v>
      </c>
      <c r="T182" s="3">
        <f t="shared" si="29"/>
        <v>32.167284126531776</v>
      </c>
      <c r="U182" s="3">
        <v>8</v>
      </c>
      <c r="V182" s="3">
        <v>8</v>
      </c>
      <c r="W182" s="3">
        <f t="shared" si="25"/>
        <v>90.982818952900033</v>
      </c>
      <c r="X182" s="3">
        <v>3</v>
      </c>
    </row>
    <row r="183" spans="1:24" x14ac:dyDescent="0.3">
      <c r="A183" s="4">
        <v>182</v>
      </c>
      <c r="B183" s="19" t="s">
        <v>614</v>
      </c>
      <c r="C183" s="4">
        <v>2014</v>
      </c>
      <c r="D183" s="4">
        <v>2</v>
      </c>
      <c r="E183" s="23" t="s">
        <v>985</v>
      </c>
      <c r="F183" s="3" t="s">
        <v>81</v>
      </c>
      <c r="G183" s="3" t="s">
        <v>932</v>
      </c>
      <c r="H183" s="3">
        <v>70.180000000000007</v>
      </c>
      <c r="I183" s="3">
        <v>250</v>
      </c>
      <c r="J183" s="3">
        <v>50.14</v>
      </c>
      <c r="K183" s="3">
        <f t="shared" si="26"/>
        <v>178.61214021088628</v>
      </c>
      <c r="L183" s="3">
        <v>9.35</v>
      </c>
      <c r="M183" s="3">
        <f t="shared" si="27"/>
        <v>33.307210031347957</v>
      </c>
      <c r="N183" s="3">
        <v>8</v>
      </c>
      <c r="O183" s="3">
        <v>8</v>
      </c>
      <c r="P183" s="3">
        <f t="shared" si="24"/>
        <v>94.207016302282966</v>
      </c>
      <c r="Q183" s="3">
        <v>37.729999999999997</v>
      </c>
      <c r="R183" s="3">
        <f t="shared" si="28"/>
        <v>134.40438871473353</v>
      </c>
      <c r="S183" s="3">
        <v>7.1</v>
      </c>
      <c r="T183" s="3">
        <f t="shared" si="29"/>
        <v>25.292106013109144</v>
      </c>
      <c r="U183" s="3">
        <v>7</v>
      </c>
      <c r="V183" s="3">
        <v>7</v>
      </c>
      <c r="W183" s="3">
        <f t="shared" si="25"/>
        <v>66.916622643768136</v>
      </c>
      <c r="X183" s="3">
        <v>3</v>
      </c>
    </row>
    <row r="184" spans="1:24" x14ac:dyDescent="0.3">
      <c r="A184" s="4">
        <v>183</v>
      </c>
      <c r="B184" s="19" t="s">
        <v>614</v>
      </c>
      <c r="C184" s="4">
        <v>2014</v>
      </c>
      <c r="D184" s="4">
        <v>3</v>
      </c>
      <c r="E184" s="23" t="s">
        <v>985</v>
      </c>
      <c r="F184" s="3" t="s">
        <v>81</v>
      </c>
      <c r="G184" s="3" t="s">
        <v>932</v>
      </c>
      <c r="H184" s="3">
        <v>70.180000000000007</v>
      </c>
      <c r="I184" s="3">
        <v>250</v>
      </c>
      <c r="J184" s="3">
        <v>50.14</v>
      </c>
      <c r="K184" s="3">
        <f t="shared" si="26"/>
        <v>178.61214021088628</v>
      </c>
      <c r="L184" s="3">
        <v>9.35</v>
      </c>
      <c r="M184" s="3">
        <f t="shared" si="27"/>
        <v>33.307210031347957</v>
      </c>
      <c r="N184" s="3">
        <v>8</v>
      </c>
      <c r="O184" s="3">
        <v>8</v>
      </c>
      <c r="P184" s="3">
        <f t="shared" si="24"/>
        <v>94.207016302282966</v>
      </c>
      <c r="Q184" s="3">
        <v>17.25</v>
      </c>
      <c r="R184" s="3">
        <f t="shared" si="28"/>
        <v>61.449130806497571</v>
      </c>
      <c r="S184" s="3">
        <v>6.61</v>
      </c>
      <c r="T184" s="3">
        <f t="shared" si="29"/>
        <v>23.546594471359359</v>
      </c>
      <c r="U184" s="3">
        <v>10</v>
      </c>
      <c r="V184" s="3">
        <v>10</v>
      </c>
      <c r="W184" s="3">
        <f t="shared" si="25"/>
        <v>74.460869669823978</v>
      </c>
      <c r="X184" s="3">
        <v>3</v>
      </c>
    </row>
    <row r="185" spans="1:24" x14ac:dyDescent="0.3">
      <c r="A185" s="4">
        <v>184</v>
      </c>
      <c r="B185" s="19" t="s">
        <v>614</v>
      </c>
      <c r="C185" s="4">
        <v>2014</v>
      </c>
      <c r="D185" s="4">
        <v>4</v>
      </c>
      <c r="E185" s="23" t="s">
        <v>1339</v>
      </c>
      <c r="F185" s="3" t="s">
        <v>81</v>
      </c>
      <c r="G185" s="3" t="s">
        <v>932</v>
      </c>
      <c r="H185" s="3">
        <v>66.099999999999994</v>
      </c>
      <c r="I185" s="3">
        <v>250</v>
      </c>
      <c r="J185" s="3">
        <v>42.24</v>
      </c>
      <c r="K185" s="3">
        <f t="shared" si="26"/>
        <v>159.75794251134647</v>
      </c>
      <c r="L185" s="3">
        <v>8.06</v>
      </c>
      <c r="M185" s="3">
        <f t="shared" si="27"/>
        <v>30.484114977307115</v>
      </c>
      <c r="N185" s="3">
        <v>6</v>
      </c>
      <c r="O185" s="3">
        <v>6</v>
      </c>
      <c r="P185" s="3">
        <f t="shared" si="24"/>
        <v>74.670526954736829</v>
      </c>
      <c r="Q185" s="3">
        <v>17.739999999999998</v>
      </c>
      <c r="R185" s="3">
        <f t="shared" si="28"/>
        <v>67.095310136157337</v>
      </c>
      <c r="S185" s="3">
        <v>5.96</v>
      </c>
      <c r="T185" s="3">
        <f t="shared" si="29"/>
        <v>22.541603630862333</v>
      </c>
      <c r="U185" s="3">
        <v>12</v>
      </c>
      <c r="V185" s="3">
        <v>12</v>
      </c>
      <c r="W185" s="3">
        <f t="shared" si="25"/>
        <v>78.086405545465283</v>
      </c>
      <c r="X185" s="3">
        <v>1</v>
      </c>
    </row>
    <row r="186" spans="1:24" x14ac:dyDescent="0.3">
      <c r="A186" s="4">
        <v>185</v>
      </c>
      <c r="B186" s="19" t="s">
        <v>615</v>
      </c>
      <c r="C186" s="4">
        <v>2017</v>
      </c>
      <c r="D186" s="4">
        <v>1</v>
      </c>
      <c r="E186" s="23" t="s">
        <v>985</v>
      </c>
      <c r="F186" s="3" t="s">
        <v>81</v>
      </c>
      <c r="G186" s="3" t="s">
        <v>932</v>
      </c>
      <c r="H186" s="3">
        <v>43.18</v>
      </c>
      <c r="I186" s="3">
        <v>180</v>
      </c>
      <c r="J186" s="3">
        <v>39.1</v>
      </c>
      <c r="K186" s="3">
        <f t="shared" si="26"/>
        <v>162.99212598425197</v>
      </c>
      <c r="L186" s="3">
        <v>1.39</v>
      </c>
      <c r="M186" s="3">
        <f t="shared" si="27"/>
        <v>5.794349235757295</v>
      </c>
      <c r="N186" s="3">
        <v>12</v>
      </c>
      <c r="O186" s="3">
        <v>12</v>
      </c>
      <c r="P186" s="3">
        <f t="shared" si="24"/>
        <v>20.072214546259058</v>
      </c>
      <c r="Q186" s="3">
        <v>19.399999999999999</v>
      </c>
      <c r="R186" s="3">
        <f t="shared" si="28"/>
        <v>80.870773506252888</v>
      </c>
      <c r="S186" s="3">
        <v>1.39</v>
      </c>
      <c r="T186" s="3">
        <f t="shared" si="29"/>
        <v>5.794349235757295</v>
      </c>
      <c r="U186" s="3">
        <v>10</v>
      </c>
      <c r="V186" s="3">
        <v>10</v>
      </c>
      <c r="W186" s="3">
        <f t="shared" si="25"/>
        <v>18.323341143449017</v>
      </c>
      <c r="X186" s="3">
        <v>1</v>
      </c>
    </row>
    <row r="187" spans="1:24" x14ac:dyDescent="0.3">
      <c r="A187" s="4">
        <v>186</v>
      </c>
      <c r="B187" s="19" t="s">
        <v>618</v>
      </c>
      <c r="C187" s="4">
        <v>2014</v>
      </c>
      <c r="D187" s="4">
        <v>1</v>
      </c>
      <c r="E187" s="4" t="s">
        <v>1017</v>
      </c>
      <c r="F187" s="3" t="s">
        <v>81</v>
      </c>
      <c r="G187" s="3" t="s">
        <v>932</v>
      </c>
      <c r="H187" s="3">
        <v>45.63</v>
      </c>
      <c r="I187" s="3">
        <v>200</v>
      </c>
      <c r="J187" s="3">
        <v>31.89</v>
      </c>
      <c r="K187" s="3">
        <f t="shared" si="26"/>
        <v>139.77646285338594</v>
      </c>
      <c r="L187" s="3">
        <v>2.13</v>
      </c>
      <c r="M187" s="3">
        <f t="shared" si="27"/>
        <v>9.3359631821170286</v>
      </c>
      <c r="N187" s="3">
        <v>8</v>
      </c>
      <c r="O187" s="3">
        <v>8</v>
      </c>
      <c r="P187" s="3">
        <f t="shared" si="24"/>
        <v>26.406091499931559</v>
      </c>
      <c r="Q187" s="3">
        <v>20.440000000000001</v>
      </c>
      <c r="R187" s="3">
        <f t="shared" si="28"/>
        <v>89.590181897874217</v>
      </c>
      <c r="S187" s="3">
        <v>1.8</v>
      </c>
      <c r="T187" s="3">
        <f t="shared" si="29"/>
        <v>7.8895463510848121</v>
      </c>
      <c r="U187" s="3">
        <v>8</v>
      </c>
      <c r="V187" s="3">
        <v>8</v>
      </c>
      <c r="W187" s="3">
        <f t="shared" si="25"/>
        <v>22.31500690135061</v>
      </c>
      <c r="X187" s="3">
        <v>2</v>
      </c>
    </row>
    <row r="188" spans="1:24" x14ac:dyDescent="0.3">
      <c r="A188" s="4">
        <v>187</v>
      </c>
      <c r="B188" s="19" t="s">
        <v>618</v>
      </c>
      <c r="C188" s="4">
        <v>2014</v>
      </c>
      <c r="D188" s="4">
        <v>2</v>
      </c>
      <c r="E188" s="4" t="s">
        <v>1017</v>
      </c>
      <c r="F188" s="3" t="s">
        <v>81</v>
      </c>
      <c r="G188" s="3" t="s">
        <v>932</v>
      </c>
      <c r="H188" s="3">
        <v>45.63</v>
      </c>
      <c r="I188" s="3">
        <v>200</v>
      </c>
      <c r="J188" s="3">
        <v>31.89</v>
      </c>
      <c r="K188" s="3">
        <f t="shared" si="26"/>
        <v>139.77646285338594</v>
      </c>
      <c r="L188" s="3">
        <v>2.13</v>
      </c>
      <c r="M188" s="3">
        <f t="shared" si="27"/>
        <v>9.3359631821170286</v>
      </c>
      <c r="N188" s="3">
        <v>8</v>
      </c>
      <c r="O188" s="3">
        <v>8</v>
      </c>
      <c r="P188" s="3">
        <f t="shared" si="24"/>
        <v>26.406091499931559</v>
      </c>
      <c r="Q188" s="3">
        <v>19.3</v>
      </c>
      <c r="R188" s="3">
        <f t="shared" si="28"/>
        <v>84.593469208853818</v>
      </c>
      <c r="S188" s="3">
        <v>4.58</v>
      </c>
      <c r="T188" s="3">
        <f t="shared" si="29"/>
        <v>20.074512382204688</v>
      </c>
      <c r="U188" s="3">
        <v>8</v>
      </c>
      <c r="V188" s="3">
        <v>8</v>
      </c>
      <c r="W188" s="3">
        <f t="shared" si="25"/>
        <v>56.779295337881003</v>
      </c>
      <c r="X188" s="3">
        <v>2</v>
      </c>
    </row>
    <row r="189" spans="1:24" x14ac:dyDescent="0.3">
      <c r="A189" s="4">
        <v>188</v>
      </c>
      <c r="B189" s="19" t="s">
        <v>618</v>
      </c>
      <c r="C189" s="4">
        <v>2014</v>
      </c>
      <c r="D189" s="4">
        <v>3</v>
      </c>
      <c r="E189" s="4" t="s">
        <v>1345</v>
      </c>
      <c r="F189" s="3" t="s">
        <v>81</v>
      </c>
      <c r="G189" s="3" t="s">
        <v>932</v>
      </c>
      <c r="H189" s="3">
        <v>31.4</v>
      </c>
      <c r="I189" s="3">
        <v>250</v>
      </c>
      <c r="J189" s="3">
        <v>18.98</v>
      </c>
      <c r="K189" s="3">
        <f t="shared" si="26"/>
        <v>151.11464968152868</v>
      </c>
      <c r="L189" s="3">
        <v>3.93</v>
      </c>
      <c r="M189" s="3">
        <f t="shared" si="27"/>
        <v>31.289808917197455</v>
      </c>
      <c r="N189" s="3">
        <v>8</v>
      </c>
      <c r="O189" s="3">
        <v>8</v>
      </c>
      <c r="P189" s="3">
        <f t="shared" si="24"/>
        <v>88.500944269526499</v>
      </c>
      <c r="Q189" s="3">
        <v>22.41</v>
      </c>
      <c r="R189" s="3">
        <f t="shared" si="28"/>
        <v>178.42356687898089</v>
      </c>
      <c r="S189" s="3">
        <v>1.96</v>
      </c>
      <c r="T189" s="3">
        <f t="shared" si="29"/>
        <v>15.605095541401274</v>
      </c>
      <c r="U189" s="3">
        <v>8</v>
      </c>
      <c r="V189" s="3">
        <v>8</v>
      </c>
      <c r="W189" s="3">
        <f t="shared" si="25"/>
        <v>44.137875513555201</v>
      </c>
      <c r="X189" s="3">
        <v>1</v>
      </c>
    </row>
    <row r="190" spans="1:24" x14ac:dyDescent="0.3">
      <c r="A190" s="4">
        <v>189</v>
      </c>
      <c r="B190" s="19" t="s">
        <v>618</v>
      </c>
      <c r="C190" s="4">
        <v>2014</v>
      </c>
      <c r="D190" s="4">
        <v>4</v>
      </c>
      <c r="E190" s="4" t="s">
        <v>1346</v>
      </c>
      <c r="F190" s="3" t="s">
        <v>81</v>
      </c>
      <c r="G190" s="3" t="s">
        <v>932</v>
      </c>
      <c r="H190" s="3">
        <v>31.4</v>
      </c>
      <c r="I190" s="3">
        <v>250</v>
      </c>
      <c r="J190" s="3">
        <v>21.26</v>
      </c>
      <c r="K190" s="3">
        <f t="shared" si="26"/>
        <v>169.26751592356689</v>
      </c>
      <c r="L190" s="3">
        <v>2.94</v>
      </c>
      <c r="M190" s="3">
        <f t="shared" si="27"/>
        <v>23.407643312101911</v>
      </c>
      <c r="N190" s="3">
        <v>8</v>
      </c>
      <c r="O190" s="3">
        <v>8</v>
      </c>
      <c r="P190" s="3">
        <f t="shared" si="24"/>
        <v>66.206813270332802</v>
      </c>
      <c r="Q190" s="3">
        <v>22.57</v>
      </c>
      <c r="R190" s="3">
        <f>I190*Q190/H190</f>
        <v>179.69745222929936</v>
      </c>
      <c r="S190" s="3">
        <v>4.74</v>
      </c>
      <c r="T190" s="3">
        <f t="shared" si="29"/>
        <v>37.738853503184714</v>
      </c>
      <c r="U190" s="3">
        <v>8</v>
      </c>
      <c r="V190" s="3">
        <v>8</v>
      </c>
      <c r="W190" s="3">
        <f t="shared" si="25"/>
        <v>106.74159690523044</v>
      </c>
      <c r="X190" s="3">
        <v>1</v>
      </c>
    </row>
    <row r="191" spans="1:24" x14ac:dyDescent="0.3">
      <c r="A191" s="4">
        <v>190</v>
      </c>
      <c r="B191" s="19" t="s">
        <v>619</v>
      </c>
      <c r="C191" s="4">
        <v>2006</v>
      </c>
      <c r="D191" s="4">
        <v>1</v>
      </c>
      <c r="E191" s="4" t="s">
        <v>964</v>
      </c>
      <c r="F191" s="3" t="s">
        <v>81</v>
      </c>
      <c r="G191" s="3" t="s">
        <v>932</v>
      </c>
      <c r="H191" s="3" t="s">
        <v>943</v>
      </c>
      <c r="I191" s="3" t="s">
        <v>943</v>
      </c>
      <c r="J191" s="3" t="s">
        <v>943</v>
      </c>
      <c r="K191" s="3">
        <v>184</v>
      </c>
      <c r="L191" s="3" t="s">
        <v>943</v>
      </c>
      <c r="M191" s="3">
        <v>15.4</v>
      </c>
      <c r="N191" s="3" t="s">
        <v>1321</v>
      </c>
      <c r="O191" s="3">
        <v>10</v>
      </c>
      <c r="P191" s="3">
        <f t="shared" si="24"/>
        <v>48.699075966593043</v>
      </c>
      <c r="Q191" s="3">
        <v>0</v>
      </c>
      <c r="R191" s="3">
        <v>47.1</v>
      </c>
      <c r="S191" s="3">
        <v>0</v>
      </c>
      <c r="T191" s="3">
        <v>9.1999999999999993</v>
      </c>
      <c r="U191" s="3" t="s">
        <v>1321</v>
      </c>
      <c r="V191" s="3">
        <v>10</v>
      </c>
      <c r="W191" s="3">
        <f t="shared" si="25"/>
        <v>29.092954473549089</v>
      </c>
      <c r="X191" s="3">
        <v>1</v>
      </c>
    </row>
    <row r="192" spans="1:24" x14ac:dyDescent="0.3">
      <c r="A192" s="4">
        <v>191</v>
      </c>
      <c r="B192" s="19" t="s">
        <v>620</v>
      </c>
      <c r="C192" s="4">
        <v>2014</v>
      </c>
      <c r="D192" s="4">
        <v>1</v>
      </c>
      <c r="E192" s="4" t="s">
        <v>1017</v>
      </c>
      <c r="F192" s="3" t="s">
        <v>81</v>
      </c>
      <c r="G192" s="3" t="s">
        <v>932</v>
      </c>
      <c r="H192" s="3">
        <v>30.85</v>
      </c>
      <c r="I192" s="3">
        <v>120</v>
      </c>
      <c r="J192" s="3">
        <v>21.06</v>
      </c>
      <c r="K192" s="3">
        <f t="shared" si="26"/>
        <v>81.918962722852498</v>
      </c>
      <c r="L192" s="3" t="s">
        <v>943</v>
      </c>
      <c r="M192" s="3">
        <v>5.1877307818270424</v>
      </c>
      <c r="N192" s="3">
        <v>12</v>
      </c>
      <c r="O192" s="3">
        <v>12</v>
      </c>
      <c r="P192" s="3">
        <f t="shared" si="24"/>
        <v>17.970826580226902</v>
      </c>
      <c r="Q192" s="3">
        <v>17.18</v>
      </c>
      <c r="R192" s="3">
        <f t="shared" si="28"/>
        <v>66.826580226904369</v>
      </c>
      <c r="S192" s="3" t="s">
        <v>943</v>
      </c>
      <c r="T192" s="3">
        <v>4.9856114007168983</v>
      </c>
      <c r="U192" s="3">
        <v>12</v>
      </c>
      <c r="V192" s="3">
        <v>12</v>
      </c>
      <c r="W192" s="3">
        <f t="shared" si="25"/>
        <v>17.27066450567261</v>
      </c>
      <c r="X192" s="3">
        <v>1</v>
      </c>
    </row>
    <row r="193" spans="1:24" x14ac:dyDescent="0.3">
      <c r="A193" s="4">
        <v>192</v>
      </c>
      <c r="B193" s="19" t="s">
        <v>621</v>
      </c>
      <c r="C193" s="4">
        <v>2012</v>
      </c>
      <c r="D193" s="4">
        <v>1</v>
      </c>
      <c r="E193" s="4" t="s">
        <v>1305</v>
      </c>
      <c r="F193" s="3" t="s">
        <v>81</v>
      </c>
      <c r="G193" s="3" t="s">
        <v>932</v>
      </c>
      <c r="H193" s="3">
        <v>51.96</v>
      </c>
      <c r="I193" s="3">
        <v>120</v>
      </c>
      <c r="J193" s="3">
        <v>38.33</v>
      </c>
      <c r="K193" s="3">
        <f t="shared" si="26"/>
        <v>88.521939953810616</v>
      </c>
      <c r="L193" s="3">
        <v>7.16</v>
      </c>
      <c r="M193" s="3">
        <f t="shared" si="27"/>
        <v>16.535796766743651</v>
      </c>
      <c r="N193" s="3">
        <v>10</v>
      </c>
      <c r="O193" s="3">
        <v>10</v>
      </c>
      <c r="P193" s="3">
        <f t="shared" si="24"/>
        <v>52.290780708557968</v>
      </c>
      <c r="Q193" s="3">
        <v>18.47</v>
      </c>
      <c r="R193" s="3">
        <f t="shared" si="28"/>
        <v>42.655889145496531</v>
      </c>
      <c r="S193" s="3">
        <v>4.62</v>
      </c>
      <c r="T193" s="3">
        <f t="shared" si="29"/>
        <v>10.66974595842956</v>
      </c>
      <c r="U193" s="3">
        <v>10</v>
      </c>
      <c r="V193" s="3">
        <v>10</v>
      </c>
      <c r="W193" s="3">
        <f t="shared" si="25"/>
        <v>33.740699284013651</v>
      </c>
      <c r="X193" s="3">
        <v>1</v>
      </c>
    </row>
    <row r="194" spans="1:24" x14ac:dyDescent="0.3">
      <c r="A194" s="4">
        <v>193</v>
      </c>
      <c r="B194" s="19" t="s">
        <v>622</v>
      </c>
      <c r="C194" s="4">
        <v>2017</v>
      </c>
      <c r="D194" s="4">
        <v>1</v>
      </c>
      <c r="E194" s="4" t="s">
        <v>957</v>
      </c>
      <c r="F194" s="3" t="s">
        <v>81</v>
      </c>
      <c r="G194" s="3" t="s">
        <v>932</v>
      </c>
      <c r="H194" s="3">
        <v>13.9</v>
      </c>
      <c r="I194" s="3">
        <v>100</v>
      </c>
      <c r="J194" s="3">
        <v>11.08</v>
      </c>
      <c r="K194" s="3">
        <f t="shared" si="26"/>
        <v>79.712230215827333</v>
      </c>
      <c r="L194" s="3">
        <v>1.1499999999999999</v>
      </c>
      <c r="M194" s="3">
        <f t="shared" si="27"/>
        <v>8.2733812949640271</v>
      </c>
      <c r="N194" s="3">
        <v>8</v>
      </c>
      <c r="O194" s="3">
        <v>8</v>
      </c>
      <c r="P194" s="3">
        <f t="shared" si="24"/>
        <v>23.400656068044015</v>
      </c>
      <c r="Q194" s="3">
        <v>12.85</v>
      </c>
      <c r="R194" s="3">
        <f t="shared" si="28"/>
        <v>92.446043165467628</v>
      </c>
      <c r="S194" s="3">
        <v>2.85</v>
      </c>
      <c r="T194" s="3">
        <f t="shared" si="29"/>
        <v>20.503597122302157</v>
      </c>
      <c r="U194" s="3">
        <v>8</v>
      </c>
      <c r="V194" s="3">
        <v>8</v>
      </c>
      <c r="W194" s="3">
        <f t="shared" si="25"/>
        <v>57.992930255587353</v>
      </c>
      <c r="X194" s="3">
        <v>1</v>
      </c>
    </row>
    <row r="195" spans="1:24" x14ac:dyDescent="0.3">
      <c r="A195" s="4">
        <v>194</v>
      </c>
      <c r="B195" s="19" t="s">
        <v>622</v>
      </c>
      <c r="C195" s="4">
        <v>2017</v>
      </c>
      <c r="D195" s="4">
        <v>2</v>
      </c>
      <c r="E195" s="4" t="s">
        <v>957</v>
      </c>
      <c r="F195" s="3" t="s">
        <v>81</v>
      </c>
      <c r="G195" s="3" t="s">
        <v>932</v>
      </c>
      <c r="H195" s="3">
        <v>13.9</v>
      </c>
      <c r="I195" s="3">
        <v>100</v>
      </c>
      <c r="J195" s="3">
        <v>12.7</v>
      </c>
      <c r="K195" s="3">
        <f t="shared" si="26"/>
        <v>91.366906474820141</v>
      </c>
      <c r="L195" s="3">
        <v>1.08</v>
      </c>
      <c r="M195" s="3">
        <f t="shared" si="27"/>
        <v>7.7697841726618702</v>
      </c>
      <c r="N195" s="3">
        <v>8</v>
      </c>
      <c r="O195" s="3">
        <v>8</v>
      </c>
      <c r="P195" s="3">
        <f t="shared" ref="P195:P252" si="30">M195*SQRT(O195)</f>
        <v>21.976268307380469</v>
      </c>
      <c r="Q195" s="3">
        <v>12.01</v>
      </c>
      <c r="R195" s="3">
        <f t="shared" si="28"/>
        <v>86.402877697841731</v>
      </c>
      <c r="S195" s="3">
        <v>1</v>
      </c>
      <c r="T195" s="3">
        <f t="shared" si="29"/>
        <v>7.1942446043165464</v>
      </c>
      <c r="U195" s="3">
        <v>8</v>
      </c>
      <c r="V195" s="3">
        <v>8</v>
      </c>
      <c r="W195" s="3">
        <f t="shared" ref="W195:W252" si="31">T195*SQRT(V195)</f>
        <v>20.348396580907842</v>
      </c>
      <c r="X195" s="3">
        <v>1</v>
      </c>
    </row>
    <row r="196" spans="1:24" x14ac:dyDescent="0.3">
      <c r="A196" s="4">
        <v>195</v>
      </c>
      <c r="B196" s="19" t="s">
        <v>622</v>
      </c>
      <c r="C196" s="4">
        <v>2017</v>
      </c>
      <c r="D196" s="4">
        <v>3</v>
      </c>
      <c r="E196" s="4" t="s">
        <v>957</v>
      </c>
      <c r="F196" s="3" t="s">
        <v>81</v>
      </c>
      <c r="G196" s="3" t="s">
        <v>932</v>
      </c>
      <c r="H196" s="3">
        <v>13.9</v>
      </c>
      <c r="I196" s="3">
        <v>100</v>
      </c>
      <c r="J196" s="3">
        <v>17.32</v>
      </c>
      <c r="K196" s="3">
        <f t="shared" si="26"/>
        <v>124.60431654676259</v>
      </c>
      <c r="L196" s="3">
        <v>1.27</v>
      </c>
      <c r="M196" s="3">
        <f t="shared" si="27"/>
        <v>9.1366906474820144</v>
      </c>
      <c r="N196" s="3">
        <v>8</v>
      </c>
      <c r="O196" s="3">
        <v>8</v>
      </c>
      <c r="P196" s="3">
        <f t="shared" si="30"/>
        <v>25.842463657752962</v>
      </c>
      <c r="Q196" s="3">
        <v>10.85</v>
      </c>
      <c r="R196" s="3">
        <f t="shared" si="28"/>
        <v>78.057553956834525</v>
      </c>
      <c r="S196" s="3">
        <v>0.63</v>
      </c>
      <c r="T196" s="3">
        <f t="shared" si="29"/>
        <v>4.5323741007194247</v>
      </c>
      <c r="U196" s="3">
        <v>8</v>
      </c>
      <c r="V196" s="3">
        <v>8</v>
      </c>
      <c r="W196" s="3">
        <f t="shared" si="31"/>
        <v>12.819489845971942</v>
      </c>
      <c r="X196" s="3">
        <v>1</v>
      </c>
    </row>
    <row r="197" spans="1:24" x14ac:dyDescent="0.3">
      <c r="A197" s="4">
        <v>196</v>
      </c>
      <c r="B197" s="19" t="s">
        <v>622</v>
      </c>
      <c r="C197" s="4">
        <v>2017</v>
      </c>
      <c r="D197" s="4">
        <v>4</v>
      </c>
      <c r="E197" s="4" t="s">
        <v>957</v>
      </c>
      <c r="F197" s="3" t="s">
        <v>81</v>
      </c>
      <c r="G197" s="3" t="s">
        <v>932</v>
      </c>
      <c r="H197" s="3">
        <v>13.9</v>
      </c>
      <c r="I197" s="3">
        <v>100</v>
      </c>
      <c r="J197" s="3">
        <v>18.53</v>
      </c>
      <c r="K197" s="3">
        <f t="shared" si="26"/>
        <v>133.30935251798562</v>
      </c>
      <c r="L197" s="3">
        <v>1.04</v>
      </c>
      <c r="M197" s="3">
        <f t="shared" si="27"/>
        <v>7.4820143884892083</v>
      </c>
      <c r="N197" s="3">
        <v>8</v>
      </c>
      <c r="O197" s="3">
        <v>8</v>
      </c>
      <c r="P197" s="3">
        <f t="shared" si="30"/>
        <v>21.162332444144155</v>
      </c>
      <c r="Q197" s="3">
        <v>10.28</v>
      </c>
      <c r="R197" s="3">
        <f t="shared" si="28"/>
        <v>73.956834532374103</v>
      </c>
      <c r="S197" s="3">
        <v>3</v>
      </c>
      <c r="T197" s="3">
        <f t="shared" si="29"/>
        <v>21.582733812949641</v>
      </c>
      <c r="U197" s="3">
        <v>8</v>
      </c>
      <c r="V197" s="3">
        <v>8</v>
      </c>
      <c r="W197" s="3">
        <f t="shared" si="31"/>
        <v>61.045189742723537</v>
      </c>
      <c r="X197" s="3">
        <v>1</v>
      </c>
    </row>
    <row r="198" spans="1:24" x14ac:dyDescent="0.3">
      <c r="A198" s="4">
        <v>197</v>
      </c>
      <c r="B198" s="19" t="s">
        <v>622</v>
      </c>
      <c r="C198" s="4">
        <v>2017</v>
      </c>
      <c r="D198" s="4">
        <v>5</v>
      </c>
      <c r="E198" s="4" t="s">
        <v>957</v>
      </c>
      <c r="F198" s="3" t="s">
        <v>81</v>
      </c>
      <c r="G198" s="3" t="s">
        <v>932</v>
      </c>
      <c r="H198" s="3">
        <v>13.9</v>
      </c>
      <c r="I198" s="3">
        <v>100</v>
      </c>
      <c r="J198" s="3">
        <v>13.05</v>
      </c>
      <c r="K198" s="3">
        <f t="shared" si="26"/>
        <v>93.884892086330936</v>
      </c>
      <c r="L198" s="3">
        <v>1.04</v>
      </c>
      <c r="M198" s="3">
        <f t="shared" si="27"/>
        <v>7.4820143884892083</v>
      </c>
      <c r="N198" s="3">
        <v>8</v>
      </c>
      <c r="O198" s="3">
        <v>8</v>
      </c>
      <c r="P198" s="3">
        <f t="shared" si="30"/>
        <v>21.162332444144155</v>
      </c>
      <c r="Q198" s="3">
        <v>11.6</v>
      </c>
      <c r="R198" s="3">
        <f t="shared" si="28"/>
        <v>83.453237410071935</v>
      </c>
      <c r="S198" s="3">
        <v>2.83</v>
      </c>
      <c r="T198" s="3">
        <f t="shared" si="29"/>
        <v>20.359712230215827</v>
      </c>
      <c r="U198" s="3">
        <v>8</v>
      </c>
      <c r="V198" s="3">
        <v>8</v>
      </c>
      <c r="W198" s="3">
        <f t="shared" si="31"/>
        <v>57.585962323969198</v>
      </c>
      <c r="X198" s="3">
        <v>1</v>
      </c>
    </row>
    <row r="199" spans="1:24" x14ac:dyDescent="0.3">
      <c r="A199" s="4">
        <v>198</v>
      </c>
      <c r="B199" s="19" t="s">
        <v>622</v>
      </c>
      <c r="C199" s="4">
        <v>2017</v>
      </c>
      <c r="D199" s="4">
        <v>6</v>
      </c>
      <c r="E199" s="4" t="s">
        <v>957</v>
      </c>
      <c r="F199" s="3" t="s">
        <v>81</v>
      </c>
      <c r="G199" s="3" t="s">
        <v>932</v>
      </c>
      <c r="H199" s="3">
        <v>13.9</v>
      </c>
      <c r="I199" s="3">
        <v>100</v>
      </c>
      <c r="J199" s="3">
        <v>15.59</v>
      </c>
      <c r="K199" s="3">
        <f t="shared" si="26"/>
        <v>112.15827338129496</v>
      </c>
      <c r="L199" s="3">
        <v>1.39</v>
      </c>
      <c r="M199" s="3">
        <f t="shared" si="27"/>
        <v>10</v>
      </c>
      <c r="N199" s="3">
        <v>8</v>
      </c>
      <c r="O199" s="3">
        <v>8</v>
      </c>
      <c r="P199" s="3">
        <f t="shared" si="30"/>
        <v>28.284271247461902</v>
      </c>
      <c r="Q199" s="3">
        <v>11.14</v>
      </c>
      <c r="R199" s="3">
        <f t="shared" si="28"/>
        <v>80.143884892086334</v>
      </c>
      <c r="S199" s="3">
        <v>1.67</v>
      </c>
      <c r="T199" s="3">
        <f t="shared" si="29"/>
        <v>12.014388489208633</v>
      </c>
      <c r="U199" s="3">
        <v>8</v>
      </c>
      <c r="V199" s="3">
        <v>8</v>
      </c>
      <c r="W199" s="3">
        <f t="shared" si="31"/>
        <v>33.981822290116099</v>
      </c>
      <c r="X199" s="3">
        <v>1</v>
      </c>
    </row>
    <row r="200" spans="1:24" x14ac:dyDescent="0.3">
      <c r="A200" s="4">
        <v>199</v>
      </c>
      <c r="B200" s="19" t="s">
        <v>623</v>
      </c>
      <c r="C200" s="4">
        <v>2011</v>
      </c>
      <c r="D200" s="4">
        <v>1</v>
      </c>
      <c r="E200" s="4" t="s">
        <v>1277</v>
      </c>
      <c r="F200" s="3" t="s">
        <v>81</v>
      </c>
      <c r="G200" s="3" t="s">
        <v>1001</v>
      </c>
      <c r="H200" s="3">
        <v>27.36</v>
      </c>
      <c r="I200" s="3">
        <v>40</v>
      </c>
      <c r="J200" s="3">
        <v>19.28</v>
      </c>
      <c r="K200" s="3">
        <f t="shared" si="26"/>
        <v>28.187134502923978</v>
      </c>
      <c r="L200" s="3">
        <v>2.19</v>
      </c>
      <c r="M200" s="3">
        <f t="shared" si="27"/>
        <v>3.2017543859649122</v>
      </c>
      <c r="N200" s="3">
        <v>8</v>
      </c>
      <c r="O200" s="3">
        <v>8</v>
      </c>
      <c r="P200" s="3">
        <f t="shared" si="30"/>
        <v>9.05592895203824</v>
      </c>
      <c r="Q200" s="3">
        <v>12.7</v>
      </c>
      <c r="R200" s="3">
        <f t="shared" si="28"/>
        <v>18.567251461988306</v>
      </c>
      <c r="S200" s="3">
        <v>2.31</v>
      </c>
      <c r="T200" s="3">
        <f t="shared" si="29"/>
        <v>3.3771929824561404</v>
      </c>
      <c r="U200" s="3">
        <v>8</v>
      </c>
      <c r="V200" s="3">
        <v>8</v>
      </c>
      <c r="W200" s="3">
        <f t="shared" si="31"/>
        <v>9.552144237081432</v>
      </c>
      <c r="X200" s="3">
        <v>1</v>
      </c>
    </row>
    <row r="201" spans="1:24" x14ac:dyDescent="0.3">
      <c r="A201" s="4">
        <v>200</v>
      </c>
      <c r="B201" s="19" t="s">
        <v>623</v>
      </c>
      <c r="C201" s="4">
        <v>2011</v>
      </c>
      <c r="D201" s="4">
        <v>2</v>
      </c>
      <c r="E201" s="4" t="s">
        <v>1277</v>
      </c>
      <c r="F201" s="3" t="s">
        <v>81</v>
      </c>
      <c r="G201" s="3" t="s">
        <v>1001</v>
      </c>
      <c r="H201" s="3">
        <v>27.39</v>
      </c>
      <c r="I201" s="3">
        <v>40</v>
      </c>
      <c r="J201" s="3">
        <v>5.43</v>
      </c>
      <c r="K201" s="3">
        <f t="shared" si="26"/>
        <v>7.9299014238773271</v>
      </c>
      <c r="L201" s="3">
        <v>2.23</v>
      </c>
      <c r="M201" s="3">
        <f t="shared" si="27"/>
        <v>3.2566630156991603</v>
      </c>
      <c r="N201" s="3" t="s">
        <v>1043</v>
      </c>
      <c r="O201" s="3">
        <v>8</v>
      </c>
      <c r="P201" s="3">
        <f t="shared" si="30"/>
        <v>9.2112340097612329</v>
      </c>
      <c r="Q201" s="3">
        <v>5.39</v>
      </c>
      <c r="R201" s="3">
        <f t="shared" si="28"/>
        <v>7.8714859437750997</v>
      </c>
      <c r="S201" s="3">
        <v>1.08</v>
      </c>
      <c r="T201" s="3">
        <f t="shared" si="29"/>
        <v>1.5772179627601315</v>
      </c>
      <c r="U201" s="3" t="s">
        <v>1043</v>
      </c>
      <c r="V201" s="3">
        <v>8</v>
      </c>
      <c r="W201" s="3">
        <f t="shared" si="31"/>
        <v>4.4610460675076826</v>
      </c>
      <c r="X201" s="3">
        <v>1</v>
      </c>
    </row>
    <row r="202" spans="1:24" x14ac:dyDescent="0.3">
      <c r="A202" s="4">
        <v>201</v>
      </c>
      <c r="B202" s="19" t="s">
        <v>624</v>
      </c>
      <c r="C202" s="4">
        <v>2012</v>
      </c>
      <c r="D202" s="4">
        <v>1</v>
      </c>
      <c r="E202" s="4" t="s">
        <v>1296</v>
      </c>
      <c r="F202" s="3" t="s">
        <v>81</v>
      </c>
      <c r="G202" s="3" t="s">
        <v>932</v>
      </c>
      <c r="H202" s="3">
        <v>25.98</v>
      </c>
      <c r="I202" s="3">
        <v>180</v>
      </c>
      <c r="J202" s="3">
        <v>20.55</v>
      </c>
      <c r="K202" s="3">
        <f t="shared" si="26"/>
        <v>142.37875288683603</v>
      </c>
      <c r="L202" s="3">
        <v>2.89</v>
      </c>
      <c r="M202" s="3">
        <f t="shared" si="27"/>
        <v>20.023094688221711</v>
      </c>
      <c r="N202" s="3" t="s">
        <v>1407</v>
      </c>
      <c r="O202" s="3">
        <v>13</v>
      </c>
      <c r="P202" s="3">
        <f t="shared" si="30"/>
        <v>72.194294591854018</v>
      </c>
      <c r="Q202" s="3">
        <v>18.93</v>
      </c>
      <c r="R202" s="3">
        <f t="shared" si="28"/>
        <v>131.15473441108546</v>
      </c>
      <c r="S202" s="3">
        <v>2.19</v>
      </c>
      <c r="T202" s="3">
        <f t="shared" si="29"/>
        <v>15.173210161662817</v>
      </c>
      <c r="U202" s="3" t="s">
        <v>1407</v>
      </c>
      <c r="V202" s="3">
        <v>13</v>
      </c>
      <c r="W202" s="3">
        <f t="shared" si="31"/>
        <v>54.707787251266531</v>
      </c>
      <c r="X202" s="3">
        <v>3</v>
      </c>
    </row>
    <row r="203" spans="1:24" x14ac:dyDescent="0.3">
      <c r="A203" s="4">
        <v>202</v>
      </c>
      <c r="B203" s="19" t="s">
        <v>624</v>
      </c>
      <c r="C203" s="4">
        <v>2012</v>
      </c>
      <c r="D203" s="4">
        <v>2</v>
      </c>
      <c r="E203" s="4" t="s">
        <v>1296</v>
      </c>
      <c r="F203" s="3" t="s">
        <v>81</v>
      </c>
      <c r="G203" s="3" t="s">
        <v>932</v>
      </c>
      <c r="H203" s="3">
        <v>25.98</v>
      </c>
      <c r="I203" s="3">
        <v>180</v>
      </c>
      <c r="J203" s="3">
        <v>20.55</v>
      </c>
      <c r="K203" s="3">
        <f t="shared" ref="K203:K233" si="32">I203*J203/H203</f>
        <v>142.37875288683603</v>
      </c>
      <c r="L203" s="3">
        <v>2.89</v>
      </c>
      <c r="M203" s="3">
        <f t="shared" ref="M203:M260" si="33">I203*L203/H203</f>
        <v>20.023094688221711</v>
      </c>
      <c r="N203" s="3" t="s">
        <v>1407</v>
      </c>
      <c r="O203" s="3">
        <v>13</v>
      </c>
      <c r="P203" s="3">
        <f t="shared" si="30"/>
        <v>72.194294591854018</v>
      </c>
      <c r="Q203" s="3">
        <v>13.05</v>
      </c>
      <c r="R203" s="3">
        <f t="shared" ref="R203:R260" si="34">I203*Q203/H203</f>
        <v>90.415704387990758</v>
      </c>
      <c r="S203" s="3">
        <v>1.62</v>
      </c>
      <c r="T203" s="3">
        <f t="shared" ref="T203:T260" si="35">I203*S203/H203</f>
        <v>11.224018475750578</v>
      </c>
      <c r="U203" s="3" t="s">
        <v>1407</v>
      </c>
      <c r="V203" s="3">
        <v>13</v>
      </c>
      <c r="W203" s="3">
        <f t="shared" si="31"/>
        <v>40.468774131073872</v>
      </c>
      <c r="X203" s="3">
        <v>3</v>
      </c>
    </row>
    <row r="204" spans="1:24" x14ac:dyDescent="0.3">
      <c r="A204" s="4">
        <v>203</v>
      </c>
      <c r="B204" s="19" t="s">
        <v>624</v>
      </c>
      <c r="C204" s="4">
        <v>2012</v>
      </c>
      <c r="D204" s="4">
        <v>3</v>
      </c>
      <c r="E204" s="4" t="s">
        <v>1296</v>
      </c>
      <c r="F204" s="3" t="s">
        <v>81</v>
      </c>
      <c r="G204" s="3" t="s">
        <v>932</v>
      </c>
      <c r="H204" s="3">
        <v>25.98</v>
      </c>
      <c r="I204" s="3">
        <v>180</v>
      </c>
      <c r="J204" s="3">
        <v>20.55</v>
      </c>
      <c r="K204" s="3">
        <f t="shared" si="32"/>
        <v>142.37875288683603</v>
      </c>
      <c r="L204" s="3">
        <v>2.89</v>
      </c>
      <c r="M204" s="3">
        <f t="shared" si="33"/>
        <v>20.023094688221711</v>
      </c>
      <c r="N204" s="3" t="s">
        <v>1407</v>
      </c>
      <c r="O204" s="3">
        <v>13</v>
      </c>
      <c r="P204" s="3">
        <f t="shared" si="30"/>
        <v>72.194294591854018</v>
      </c>
      <c r="Q204" s="3">
        <v>9.58</v>
      </c>
      <c r="R204" s="3">
        <f t="shared" si="34"/>
        <v>66.374133949191688</v>
      </c>
      <c r="S204" s="3">
        <v>1.73</v>
      </c>
      <c r="T204" s="3">
        <f t="shared" si="35"/>
        <v>11.986143187066974</v>
      </c>
      <c r="U204" s="3" t="s">
        <v>1407</v>
      </c>
      <c r="V204" s="3">
        <v>13</v>
      </c>
      <c r="W204" s="3">
        <f t="shared" si="31"/>
        <v>43.216653856023328</v>
      </c>
      <c r="X204" s="3">
        <v>3</v>
      </c>
    </row>
    <row r="205" spans="1:24" x14ac:dyDescent="0.3">
      <c r="A205" s="4">
        <v>204</v>
      </c>
      <c r="B205" s="19" t="s">
        <v>625</v>
      </c>
      <c r="C205" s="4">
        <v>2013</v>
      </c>
      <c r="D205" s="4">
        <v>1</v>
      </c>
      <c r="E205" s="4" t="s">
        <v>1413</v>
      </c>
      <c r="F205" s="3" t="s">
        <v>81</v>
      </c>
      <c r="G205" s="3" t="s">
        <v>932</v>
      </c>
      <c r="H205" s="3">
        <v>55.44</v>
      </c>
      <c r="I205" s="3">
        <v>250</v>
      </c>
      <c r="J205" s="3">
        <v>37.78</v>
      </c>
      <c r="K205" s="3">
        <f t="shared" si="32"/>
        <v>170.36435786435788</v>
      </c>
      <c r="L205" s="3">
        <v>2.4500000000000002</v>
      </c>
      <c r="M205" s="3">
        <f t="shared" si="33"/>
        <v>11.047979797979798</v>
      </c>
      <c r="N205" s="3">
        <v>8</v>
      </c>
      <c r="O205" s="3">
        <v>8</v>
      </c>
      <c r="P205" s="3">
        <f t="shared" si="30"/>
        <v>31.248405734253996</v>
      </c>
      <c r="Q205" s="3">
        <v>19.63</v>
      </c>
      <c r="R205" s="3">
        <f t="shared" si="34"/>
        <v>88.519119769119769</v>
      </c>
      <c r="S205" s="3">
        <v>4.74</v>
      </c>
      <c r="T205" s="3">
        <f t="shared" si="35"/>
        <v>21.374458874458874</v>
      </c>
      <c r="U205" s="3">
        <v>8</v>
      </c>
      <c r="V205" s="3">
        <v>8</v>
      </c>
      <c r="W205" s="3">
        <f t="shared" si="31"/>
        <v>60.456099257291406</v>
      </c>
      <c r="X205" s="3">
        <v>1</v>
      </c>
    </row>
    <row r="206" spans="1:24" x14ac:dyDescent="0.3">
      <c r="A206" s="4">
        <v>205</v>
      </c>
      <c r="B206" s="19" t="s">
        <v>626</v>
      </c>
      <c r="C206" s="4">
        <v>1986</v>
      </c>
      <c r="D206" s="4">
        <v>1</v>
      </c>
      <c r="E206" s="4" t="s">
        <v>1017</v>
      </c>
      <c r="F206" s="3" t="s">
        <v>81</v>
      </c>
      <c r="G206" s="3" t="s">
        <v>1042</v>
      </c>
      <c r="H206" s="3">
        <v>43.57</v>
      </c>
      <c r="I206" s="3">
        <v>100</v>
      </c>
      <c r="J206" s="3" t="s">
        <v>943</v>
      </c>
      <c r="K206" s="3">
        <v>215.8</v>
      </c>
      <c r="L206" s="3" t="s">
        <v>943</v>
      </c>
      <c r="M206" s="3">
        <v>4.2</v>
      </c>
      <c r="N206" s="3">
        <v>8</v>
      </c>
      <c r="O206" s="3">
        <v>8</v>
      </c>
      <c r="P206" s="3">
        <f t="shared" si="30"/>
        <v>11.879393923934</v>
      </c>
      <c r="Q206" s="3">
        <v>41.56</v>
      </c>
      <c r="R206" s="3">
        <f t="shared" si="34"/>
        <v>95.386733991278405</v>
      </c>
      <c r="S206" s="3">
        <v>0.92</v>
      </c>
      <c r="T206" s="3">
        <f t="shared" si="35"/>
        <v>2.1115446408078955</v>
      </c>
      <c r="U206" s="3">
        <v>8</v>
      </c>
      <c r="V206" s="3">
        <v>8</v>
      </c>
      <c r="W206" s="3">
        <f t="shared" si="31"/>
        <v>5.9723501371735033</v>
      </c>
      <c r="X206" s="3">
        <v>5</v>
      </c>
    </row>
    <row r="207" spans="1:24" x14ac:dyDescent="0.3">
      <c r="A207" s="4">
        <v>206</v>
      </c>
      <c r="B207" s="19" t="s">
        <v>626</v>
      </c>
      <c r="C207" s="4">
        <v>1986</v>
      </c>
      <c r="D207" s="4">
        <v>2</v>
      </c>
      <c r="E207" s="4" t="s">
        <v>1017</v>
      </c>
      <c r="F207" s="3" t="s">
        <v>81</v>
      </c>
      <c r="G207" s="3" t="s">
        <v>1042</v>
      </c>
      <c r="H207" s="3">
        <v>43.57</v>
      </c>
      <c r="I207" s="3">
        <v>100</v>
      </c>
      <c r="J207" s="3" t="s">
        <v>943</v>
      </c>
      <c r="K207" s="3">
        <v>215.8</v>
      </c>
      <c r="L207" s="3" t="s">
        <v>943</v>
      </c>
      <c r="M207" s="3">
        <v>4.2</v>
      </c>
      <c r="N207" s="3">
        <v>8</v>
      </c>
      <c r="O207" s="3">
        <v>8</v>
      </c>
      <c r="P207" s="3">
        <f t="shared" si="30"/>
        <v>11.879393923934</v>
      </c>
      <c r="Q207" s="3">
        <v>42.03</v>
      </c>
      <c r="R207" s="3">
        <f t="shared" si="34"/>
        <v>96.465457883865042</v>
      </c>
      <c r="S207" s="3">
        <v>1.1499999999999999</v>
      </c>
      <c r="T207" s="3">
        <f t="shared" si="35"/>
        <v>2.639430801009869</v>
      </c>
      <c r="U207" s="3">
        <v>8</v>
      </c>
      <c r="V207" s="3">
        <v>8</v>
      </c>
      <c r="W207" s="3">
        <f t="shared" si="31"/>
        <v>7.4654376714668782</v>
      </c>
      <c r="X207" s="3">
        <v>5</v>
      </c>
    </row>
    <row r="208" spans="1:24" x14ac:dyDescent="0.3">
      <c r="A208" s="4">
        <v>207</v>
      </c>
      <c r="B208" s="19" t="s">
        <v>626</v>
      </c>
      <c r="C208" s="4">
        <v>1986</v>
      </c>
      <c r="D208" s="4">
        <v>3</v>
      </c>
      <c r="E208" s="4" t="s">
        <v>1017</v>
      </c>
      <c r="F208" s="3" t="s">
        <v>81</v>
      </c>
      <c r="G208" s="3" t="s">
        <v>1042</v>
      </c>
      <c r="H208" s="3">
        <v>43.57</v>
      </c>
      <c r="I208" s="3">
        <v>100</v>
      </c>
      <c r="J208" s="3" t="s">
        <v>943</v>
      </c>
      <c r="K208" s="3">
        <v>215.8</v>
      </c>
      <c r="L208" s="3" t="s">
        <v>943</v>
      </c>
      <c r="M208" s="3">
        <v>4.2</v>
      </c>
      <c r="N208" s="3">
        <v>8</v>
      </c>
      <c r="O208" s="3">
        <v>8</v>
      </c>
      <c r="P208" s="3">
        <f t="shared" si="30"/>
        <v>11.879393923934</v>
      </c>
      <c r="Q208" s="3">
        <v>41.56</v>
      </c>
      <c r="R208" s="3">
        <f t="shared" si="34"/>
        <v>95.386733991278405</v>
      </c>
      <c r="S208" s="3">
        <v>1.04</v>
      </c>
      <c r="T208" s="3">
        <f t="shared" si="35"/>
        <v>2.3869635070002295</v>
      </c>
      <c r="U208" s="3">
        <v>8</v>
      </c>
      <c r="V208" s="3">
        <v>8</v>
      </c>
      <c r="W208" s="3">
        <f t="shared" si="31"/>
        <v>6.7513523289787418</v>
      </c>
      <c r="X208" s="3">
        <v>5</v>
      </c>
    </row>
    <row r="209" spans="1:24" x14ac:dyDescent="0.3">
      <c r="A209" s="4">
        <v>208</v>
      </c>
      <c r="B209" s="19" t="s">
        <v>626</v>
      </c>
      <c r="C209" s="4">
        <v>1986</v>
      </c>
      <c r="D209" s="4">
        <v>4</v>
      </c>
      <c r="E209" s="4" t="s">
        <v>1017</v>
      </c>
      <c r="F209" s="3" t="s">
        <v>81</v>
      </c>
      <c r="G209" s="3" t="s">
        <v>1042</v>
      </c>
      <c r="H209" s="3">
        <v>43.57</v>
      </c>
      <c r="I209" s="3">
        <v>100</v>
      </c>
      <c r="J209" s="3" t="s">
        <v>943</v>
      </c>
      <c r="K209" s="3">
        <v>215.8</v>
      </c>
      <c r="L209" s="3" t="s">
        <v>943</v>
      </c>
      <c r="M209" s="3">
        <v>4.2</v>
      </c>
      <c r="N209" s="3">
        <v>8</v>
      </c>
      <c r="O209" s="3">
        <v>8</v>
      </c>
      <c r="P209" s="3">
        <f t="shared" si="30"/>
        <v>11.879393923934</v>
      </c>
      <c r="Q209" s="3">
        <v>36.479999999999997</v>
      </c>
      <c r="R209" s="3">
        <f t="shared" si="34"/>
        <v>83.727335322469571</v>
      </c>
      <c r="S209" s="3">
        <v>1.27</v>
      </c>
      <c r="T209" s="3">
        <f t="shared" si="35"/>
        <v>2.9148496672022035</v>
      </c>
      <c r="U209" s="3">
        <v>8</v>
      </c>
      <c r="V209" s="3">
        <v>8</v>
      </c>
      <c r="W209" s="3">
        <f t="shared" si="31"/>
        <v>8.2444398632721185</v>
      </c>
      <c r="X209" s="3">
        <v>5</v>
      </c>
    </row>
    <row r="210" spans="1:24" x14ac:dyDescent="0.3">
      <c r="A210" s="4">
        <v>209</v>
      </c>
      <c r="B210" s="19" t="s">
        <v>626</v>
      </c>
      <c r="C210" s="4">
        <v>1986</v>
      </c>
      <c r="D210" s="4">
        <v>5</v>
      </c>
      <c r="E210" s="4" t="s">
        <v>1017</v>
      </c>
      <c r="F210" s="3" t="s">
        <v>81</v>
      </c>
      <c r="G210" s="3" t="s">
        <v>1042</v>
      </c>
      <c r="H210" s="3">
        <v>43.57</v>
      </c>
      <c r="I210" s="3">
        <v>100</v>
      </c>
      <c r="J210" s="3" t="s">
        <v>943</v>
      </c>
      <c r="K210" s="3">
        <v>215.8</v>
      </c>
      <c r="L210" s="3" t="s">
        <v>943</v>
      </c>
      <c r="M210" s="3">
        <v>4.2</v>
      </c>
      <c r="N210" s="3">
        <v>8</v>
      </c>
      <c r="O210" s="3">
        <v>8</v>
      </c>
      <c r="P210" s="3">
        <f t="shared" si="30"/>
        <v>11.879393923934</v>
      </c>
      <c r="Q210" s="3">
        <v>43.53</v>
      </c>
      <c r="R210" s="3">
        <f t="shared" si="34"/>
        <v>99.90819371126922</v>
      </c>
      <c r="S210" s="3">
        <v>1.04</v>
      </c>
      <c r="T210" s="3">
        <f t="shared" si="35"/>
        <v>2.3869635070002295</v>
      </c>
      <c r="U210" s="3">
        <v>8</v>
      </c>
      <c r="V210" s="3">
        <v>8</v>
      </c>
      <c r="W210" s="3">
        <f t="shared" si="31"/>
        <v>6.7513523289787418</v>
      </c>
      <c r="X210" s="3">
        <v>5</v>
      </c>
    </row>
    <row r="211" spans="1:24" x14ac:dyDescent="0.3">
      <c r="A211" s="4">
        <v>210</v>
      </c>
      <c r="B211" s="19" t="s">
        <v>626</v>
      </c>
      <c r="C211" s="4">
        <v>1986</v>
      </c>
      <c r="D211" s="4">
        <v>6</v>
      </c>
      <c r="E211" s="4" t="s">
        <v>1017</v>
      </c>
      <c r="F211" s="3" t="s">
        <v>81</v>
      </c>
      <c r="G211" s="3" t="s">
        <v>1042</v>
      </c>
      <c r="H211" s="3">
        <v>43.57</v>
      </c>
      <c r="I211" s="3">
        <v>100</v>
      </c>
      <c r="J211" s="3" t="s">
        <v>943</v>
      </c>
      <c r="K211" s="3">
        <v>206.4</v>
      </c>
      <c r="L211" s="3" t="s">
        <v>943</v>
      </c>
      <c r="M211" s="3">
        <v>6.9</v>
      </c>
      <c r="N211" s="3">
        <v>16</v>
      </c>
      <c r="O211" s="3">
        <v>16</v>
      </c>
      <c r="P211" s="3">
        <f t="shared" si="30"/>
        <v>27.6</v>
      </c>
      <c r="Q211" s="3">
        <v>19.510000000000002</v>
      </c>
      <c r="R211" s="3">
        <f t="shared" si="34"/>
        <v>44.778517328437005</v>
      </c>
      <c r="S211" s="3">
        <v>0.81</v>
      </c>
      <c r="T211" s="3">
        <f t="shared" si="35"/>
        <v>1.8590773467982558</v>
      </c>
      <c r="U211" s="3">
        <v>8</v>
      </c>
      <c r="V211" s="3">
        <v>8</v>
      </c>
      <c r="W211" s="3">
        <f t="shared" si="31"/>
        <v>5.2582647946853669</v>
      </c>
      <c r="X211" s="3">
        <v>5</v>
      </c>
    </row>
    <row r="212" spans="1:24" x14ac:dyDescent="0.3">
      <c r="A212" s="4">
        <v>211</v>
      </c>
      <c r="B212" s="19" t="s">
        <v>626</v>
      </c>
      <c r="C212" s="4">
        <v>1986</v>
      </c>
      <c r="D212" s="4">
        <v>7</v>
      </c>
      <c r="E212" s="4" t="s">
        <v>1017</v>
      </c>
      <c r="F212" s="3" t="s">
        <v>81</v>
      </c>
      <c r="G212" s="3" t="s">
        <v>1042</v>
      </c>
      <c r="H212" s="3">
        <v>43.57</v>
      </c>
      <c r="I212" s="3">
        <v>100</v>
      </c>
      <c r="J212" s="3" t="s">
        <v>943</v>
      </c>
      <c r="K212" s="3">
        <v>206.4</v>
      </c>
      <c r="L212" s="3" t="s">
        <v>943</v>
      </c>
      <c r="M212" s="3">
        <v>6.9</v>
      </c>
      <c r="N212" s="3">
        <v>16</v>
      </c>
      <c r="O212" s="3">
        <v>16</v>
      </c>
      <c r="P212" s="3">
        <f t="shared" si="30"/>
        <v>27.6</v>
      </c>
      <c r="Q212" s="3">
        <v>17.09</v>
      </c>
      <c r="R212" s="3">
        <f t="shared" si="34"/>
        <v>39.224236860224927</v>
      </c>
      <c r="S212" s="3">
        <v>2.54</v>
      </c>
      <c r="T212" s="3">
        <f t="shared" si="35"/>
        <v>5.829699334404407</v>
      </c>
      <c r="U212" s="3">
        <v>8</v>
      </c>
      <c r="V212" s="3">
        <v>8</v>
      </c>
      <c r="W212" s="3">
        <f t="shared" si="31"/>
        <v>16.488879726544237</v>
      </c>
      <c r="X212" s="3">
        <v>5</v>
      </c>
    </row>
    <row r="213" spans="1:24" x14ac:dyDescent="0.3">
      <c r="A213" s="4">
        <v>212</v>
      </c>
      <c r="B213" s="19" t="s">
        <v>626</v>
      </c>
      <c r="C213" s="4">
        <v>1986</v>
      </c>
      <c r="D213" s="4">
        <v>8</v>
      </c>
      <c r="E213" s="4" t="s">
        <v>1017</v>
      </c>
      <c r="F213" s="3" t="s">
        <v>81</v>
      </c>
      <c r="G213" s="3" t="s">
        <v>1042</v>
      </c>
      <c r="H213" s="3">
        <v>43.57</v>
      </c>
      <c r="I213" s="3">
        <v>100</v>
      </c>
      <c r="J213" s="3" t="s">
        <v>943</v>
      </c>
      <c r="K213" s="3">
        <v>206.4</v>
      </c>
      <c r="L213" s="3" t="s">
        <v>943</v>
      </c>
      <c r="M213" s="3">
        <v>6.9</v>
      </c>
      <c r="N213" s="3">
        <v>16</v>
      </c>
      <c r="O213" s="3">
        <v>16</v>
      </c>
      <c r="P213" s="3">
        <f t="shared" si="30"/>
        <v>27.6</v>
      </c>
      <c r="Q213" s="3">
        <v>45.03</v>
      </c>
      <c r="R213" s="3">
        <f t="shared" si="34"/>
        <v>103.3509295386734</v>
      </c>
      <c r="S213" s="3">
        <v>0.69</v>
      </c>
      <c r="T213" s="3">
        <f t="shared" si="35"/>
        <v>1.5836584806059215</v>
      </c>
      <c r="U213" s="3">
        <v>8</v>
      </c>
      <c r="V213" s="3">
        <v>8</v>
      </c>
      <c r="W213" s="3">
        <f t="shared" si="31"/>
        <v>4.4792626028801266</v>
      </c>
      <c r="X213" s="3">
        <v>5</v>
      </c>
    </row>
    <row r="214" spans="1:24" x14ac:dyDescent="0.3">
      <c r="A214" s="4">
        <v>213</v>
      </c>
      <c r="B214" s="19" t="s">
        <v>626</v>
      </c>
      <c r="C214" s="4">
        <v>1986</v>
      </c>
      <c r="D214" s="4">
        <v>9</v>
      </c>
      <c r="E214" s="4" t="s">
        <v>1017</v>
      </c>
      <c r="F214" s="3" t="s">
        <v>81</v>
      </c>
      <c r="G214" s="3" t="s">
        <v>1042</v>
      </c>
      <c r="H214" s="3">
        <v>43.57</v>
      </c>
      <c r="I214" s="3">
        <v>100</v>
      </c>
      <c r="J214" s="3" t="s">
        <v>943</v>
      </c>
      <c r="K214" s="3">
        <v>206.4</v>
      </c>
      <c r="L214" s="3" t="s">
        <v>943</v>
      </c>
      <c r="M214" s="3">
        <v>6.9</v>
      </c>
      <c r="N214" s="3">
        <v>16</v>
      </c>
      <c r="O214" s="3">
        <v>16</v>
      </c>
      <c r="P214" s="3">
        <f t="shared" si="30"/>
        <v>27.6</v>
      </c>
      <c r="Q214" s="3">
        <v>35.79</v>
      </c>
      <c r="R214" s="3">
        <f t="shared" si="34"/>
        <v>82.143676841863666</v>
      </c>
      <c r="S214" s="3">
        <v>1.73</v>
      </c>
      <c r="T214" s="3">
        <f t="shared" si="35"/>
        <v>3.970621987606151</v>
      </c>
      <c r="U214" s="3">
        <v>8</v>
      </c>
      <c r="V214" s="3">
        <v>8</v>
      </c>
      <c r="W214" s="3">
        <f t="shared" si="31"/>
        <v>11.230614931858868</v>
      </c>
      <c r="X214" s="3">
        <v>5</v>
      </c>
    </row>
    <row r="215" spans="1:24" x14ac:dyDescent="0.3">
      <c r="A215" s="4">
        <v>214</v>
      </c>
      <c r="B215" s="19" t="s">
        <v>626</v>
      </c>
      <c r="C215" s="4">
        <v>1986</v>
      </c>
      <c r="D215" s="4">
        <v>10</v>
      </c>
      <c r="E215" s="4" t="s">
        <v>1017</v>
      </c>
      <c r="F215" s="3" t="s">
        <v>81</v>
      </c>
      <c r="G215" s="3" t="s">
        <v>1042</v>
      </c>
      <c r="H215" s="3">
        <v>43.57</v>
      </c>
      <c r="I215" s="3">
        <v>100</v>
      </c>
      <c r="J215" s="3" t="s">
        <v>943</v>
      </c>
      <c r="K215" s="3">
        <v>206.4</v>
      </c>
      <c r="L215" s="3" t="s">
        <v>943</v>
      </c>
      <c r="M215" s="3">
        <v>6.9</v>
      </c>
      <c r="N215" s="3">
        <v>16</v>
      </c>
      <c r="O215" s="3">
        <v>16</v>
      </c>
      <c r="P215" s="3">
        <f t="shared" si="30"/>
        <v>27.6</v>
      </c>
      <c r="Q215" s="3">
        <v>47.45</v>
      </c>
      <c r="R215" s="3">
        <f t="shared" si="34"/>
        <v>108.90521000688547</v>
      </c>
      <c r="S215" s="3">
        <v>1.96</v>
      </c>
      <c r="T215" s="3">
        <f t="shared" si="35"/>
        <v>4.498508147808125</v>
      </c>
      <c r="U215" s="3">
        <v>8</v>
      </c>
      <c r="V215" s="3">
        <v>8</v>
      </c>
      <c r="W215" s="3">
        <f t="shared" si="31"/>
        <v>12.723702466152245</v>
      </c>
      <c r="X215" s="3">
        <v>5</v>
      </c>
    </row>
    <row r="216" spans="1:24" x14ac:dyDescent="0.3">
      <c r="A216" s="4">
        <v>215</v>
      </c>
      <c r="B216" s="19" t="s">
        <v>627</v>
      </c>
      <c r="C216" s="4">
        <v>2013</v>
      </c>
      <c r="D216" s="4">
        <v>1</v>
      </c>
      <c r="E216" s="4" t="s">
        <v>1017</v>
      </c>
      <c r="F216" s="3" t="s">
        <v>81</v>
      </c>
      <c r="G216" s="3" t="s">
        <v>932</v>
      </c>
      <c r="H216" s="3">
        <v>37.979999999999997</v>
      </c>
      <c r="I216" s="3">
        <v>350</v>
      </c>
      <c r="J216" s="3">
        <v>34.06</v>
      </c>
      <c r="K216" s="3">
        <f t="shared" si="32"/>
        <v>313.87572406529756</v>
      </c>
      <c r="L216" s="3">
        <v>1.73</v>
      </c>
      <c r="M216" s="3">
        <f t="shared" si="33"/>
        <v>15.942601369141654</v>
      </c>
      <c r="N216" s="3">
        <v>6</v>
      </c>
      <c r="O216" s="3">
        <v>6</v>
      </c>
      <c r="P216" s="3">
        <f t="shared" si="30"/>
        <v>39.051238526993529</v>
      </c>
      <c r="Q216" s="3">
        <v>28.63</v>
      </c>
      <c r="R216" s="3">
        <f t="shared" si="34"/>
        <v>263.83622959452345</v>
      </c>
      <c r="S216" s="3">
        <v>3.69</v>
      </c>
      <c r="T216" s="3">
        <f t="shared" si="35"/>
        <v>34.004739336492896</v>
      </c>
      <c r="U216" s="3">
        <v>6</v>
      </c>
      <c r="V216" s="3">
        <v>6</v>
      </c>
      <c r="W216" s="3">
        <f t="shared" si="31"/>
        <v>83.294260210754999</v>
      </c>
      <c r="X216" s="3">
        <v>3</v>
      </c>
    </row>
    <row r="217" spans="1:24" x14ac:dyDescent="0.3">
      <c r="A217" s="4">
        <v>216</v>
      </c>
      <c r="B217" s="19" t="s">
        <v>627</v>
      </c>
      <c r="C217" s="4">
        <v>2013</v>
      </c>
      <c r="D217" s="4">
        <v>2</v>
      </c>
      <c r="E217" s="4" t="s">
        <v>1017</v>
      </c>
      <c r="F217" s="3" t="s">
        <v>81</v>
      </c>
      <c r="G217" s="3" t="s">
        <v>932</v>
      </c>
      <c r="H217" s="3">
        <v>37.979999999999997</v>
      </c>
      <c r="I217" s="3">
        <v>350</v>
      </c>
      <c r="J217" s="3">
        <v>34.06</v>
      </c>
      <c r="K217" s="3">
        <f t="shared" si="32"/>
        <v>313.87572406529756</v>
      </c>
      <c r="L217" s="3">
        <v>1.73</v>
      </c>
      <c r="M217" s="3">
        <f t="shared" si="33"/>
        <v>15.942601369141654</v>
      </c>
      <c r="N217" s="3">
        <v>6</v>
      </c>
      <c r="O217" s="3">
        <v>6</v>
      </c>
      <c r="P217" s="3">
        <f t="shared" si="30"/>
        <v>39.051238526993529</v>
      </c>
      <c r="Q217" s="3">
        <v>23.67</v>
      </c>
      <c r="R217" s="3">
        <f t="shared" si="34"/>
        <v>218.12796208530807</v>
      </c>
      <c r="S217" s="3">
        <v>3.58</v>
      </c>
      <c r="T217" s="3">
        <f t="shared" si="35"/>
        <v>32.991047919957879</v>
      </c>
      <c r="U217" s="3">
        <v>6</v>
      </c>
      <c r="V217" s="3">
        <v>6</v>
      </c>
      <c r="W217" s="3">
        <f t="shared" si="31"/>
        <v>80.811233483605122</v>
      </c>
      <c r="X217" s="3">
        <v>3</v>
      </c>
    </row>
    <row r="218" spans="1:24" x14ac:dyDescent="0.3">
      <c r="A218" s="4">
        <v>217</v>
      </c>
      <c r="B218" s="19" t="s">
        <v>627</v>
      </c>
      <c r="C218" s="4">
        <v>2013</v>
      </c>
      <c r="D218" s="4">
        <v>3</v>
      </c>
      <c r="E218" s="4" t="s">
        <v>1017</v>
      </c>
      <c r="F218" s="3" t="s">
        <v>81</v>
      </c>
      <c r="G218" s="3" t="s">
        <v>932</v>
      </c>
      <c r="H218" s="3">
        <v>37.979999999999997</v>
      </c>
      <c r="I218" s="3">
        <v>350</v>
      </c>
      <c r="J218" s="3">
        <v>34.06</v>
      </c>
      <c r="K218" s="3">
        <f t="shared" si="32"/>
        <v>313.87572406529756</v>
      </c>
      <c r="L218" s="3">
        <v>1.73</v>
      </c>
      <c r="M218" s="3">
        <f t="shared" si="33"/>
        <v>15.942601369141654</v>
      </c>
      <c r="N218" s="3">
        <v>6</v>
      </c>
      <c r="O218" s="3">
        <v>6</v>
      </c>
      <c r="P218" s="3">
        <f t="shared" si="30"/>
        <v>39.051238526993529</v>
      </c>
      <c r="Q218" s="3">
        <v>9.1199999999999992</v>
      </c>
      <c r="R218" s="3">
        <f t="shared" si="34"/>
        <v>84.044233807266977</v>
      </c>
      <c r="S218" s="3">
        <v>4.8499999999999996</v>
      </c>
      <c r="T218" s="3">
        <f t="shared" si="35"/>
        <v>44.694576092680357</v>
      </c>
      <c r="U218" s="3">
        <v>6</v>
      </c>
      <c r="V218" s="3">
        <v>6</v>
      </c>
      <c r="W218" s="3">
        <f t="shared" si="31"/>
        <v>109.47890569706279</v>
      </c>
      <c r="X218" s="3">
        <v>3</v>
      </c>
    </row>
    <row r="219" spans="1:24" x14ac:dyDescent="0.3">
      <c r="A219" s="4">
        <v>218</v>
      </c>
      <c r="B219" s="19" t="s">
        <v>627</v>
      </c>
      <c r="C219" s="4">
        <v>2013</v>
      </c>
      <c r="D219" s="4">
        <v>4</v>
      </c>
      <c r="E219" s="4" t="s">
        <v>963</v>
      </c>
      <c r="F219" s="3" t="s">
        <v>81</v>
      </c>
      <c r="G219" s="3" t="s">
        <v>932</v>
      </c>
      <c r="H219" s="3" t="s">
        <v>943</v>
      </c>
      <c r="I219" s="3" t="s">
        <v>943</v>
      </c>
      <c r="J219" s="3" t="s">
        <v>943</v>
      </c>
      <c r="K219" s="3">
        <v>315.75</v>
      </c>
      <c r="L219" s="3" t="s">
        <v>943</v>
      </c>
      <c r="M219" s="3">
        <v>15.2</v>
      </c>
      <c r="N219" s="3">
        <v>6</v>
      </c>
      <c r="O219" s="3">
        <v>6</v>
      </c>
      <c r="P219" s="3">
        <f t="shared" si="30"/>
        <v>37.232244090304299</v>
      </c>
      <c r="Q219" s="3" t="s">
        <v>943</v>
      </c>
      <c r="R219" s="3">
        <v>265</v>
      </c>
      <c r="S219" s="3" t="s">
        <v>943</v>
      </c>
      <c r="T219" s="3">
        <v>34.97</v>
      </c>
      <c r="U219" s="3">
        <v>6</v>
      </c>
      <c r="V219" s="3">
        <v>6</v>
      </c>
      <c r="W219" s="3">
        <f t="shared" si="31"/>
        <v>85.658656305127721</v>
      </c>
      <c r="X219" s="3">
        <v>2</v>
      </c>
    </row>
    <row r="220" spans="1:24" x14ac:dyDescent="0.3">
      <c r="A220" s="4">
        <v>219</v>
      </c>
      <c r="B220" s="19" t="s">
        <v>627</v>
      </c>
      <c r="C220" s="4">
        <v>2013</v>
      </c>
      <c r="D220" s="4">
        <v>5</v>
      </c>
      <c r="E220" s="4" t="s">
        <v>963</v>
      </c>
      <c r="F220" s="3" t="s">
        <v>81</v>
      </c>
      <c r="G220" s="3" t="s">
        <v>932</v>
      </c>
      <c r="H220" s="3" t="s">
        <v>943</v>
      </c>
      <c r="I220" s="3" t="s">
        <v>943</v>
      </c>
      <c r="J220" s="3" t="s">
        <v>943</v>
      </c>
      <c r="K220" s="3">
        <v>315.75</v>
      </c>
      <c r="L220" s="3" t="s">
        <v>943</v>
      </c>
      <c r="M220" s="3">
        <v>15.2</v>
      </c>
      <c r="N220" s="3">
        <v>6</v>
      </c>
      <c r="O220" s="3">
        <v>6</v>
      </c>
      <c r="P220" s="3">
        <f t="shared" si="30"/>
        <v>37.232244090304299</v>
      </c>
      <c r="Q220" s="3" t="s">
        <v>943</v>
      </c>
      <c r="R220" s="3">
        <v>249.25</v>
      </c>
      <c r="S220" s="3" t="s">
        <v>943</v>
      </c>
      <c r="T220" s="3">
        <v>30</v>
      </c>
      <c r="U220" s="3">
        <v>6</v>
      </c>
      <c r="V220" s="3">
        <v>6</v>
      </c>
      <c r="W220" s="3">
        <f t="shared" si="31"/>
        <v>73.484692283495335</v>
      </c>
      <c r="X220" s="3">
        <v>2</v>
      </c>
    </row>
    <row r="221" spans="1:24" x14ac:dyDescent="0.3">
      <c r="A221" s="4">
        <v>220</v>
      </c>
      <c r="B221" s="19" t="s">
        <v>628</v>
      </c>
      <c r="C221" s="4">
        <v>2006</v>
      </c>
      <c r="D221" s="4">
        <v>1</v>
      </c>
      <c r="E221" s="4" t="s">
        <v>1017</v>
      </c>
      <c r="F221" s="3" t="s">
        <v>81</v>
      </c>
      <c r="G221" s="3" t="s">
        <v>932</v>
      </c>
      <c r="H221" s="3">
        <v>65.72</v>
      </c>
      <c r="I221" s="3">
        <v>240</v>
      </c>
      <c r="J221" s="3">
        <v>23.87</v>
      </c>
      <c r="K221" s="3">
        <f t="shared" si="32"/>
        <v>87.169811320754718</v>
      </c>
      <c r="L221" s="3">
        <v>7.04</v>
      </c>
      <c r="M221" s="3">
        <f t="shared" si="33"/>
        <v>25.709068776628119</v>
      </c>
      <c r="N221" s="3">
        <v>9</v>
      </c>
      <c r="O221" s="3">
        <v>9</v>
      </c>
      <c r="P221" s="3">
        <f t="shared" si="30"/>
        <v>77.127206329884359</v>
      </c>
      <c r="Q221" s="3">
        <v>34.17</v>
      </c>
      <c r="R221" s="3">
        <f t="shared" si="34"/>
        <v>124.78393183201463</v>
      </c>
      <c r="S221" s="3">
        <v>6.87</v>
      </c>
      <c r="T221" s="3">
        <f t="shared" si="35"/>
        <v>25.088253195374314</v>
      </c>
      <c r="U221" s="3">
        <v>10</v>
      </c>
      <c r="V221" s="3">
        <v>10</v>
      </c>
      <c r="W221" s="3">
        <f t="shared" si="31"/>
        <v>79.336022612380162</v>
      </c>
      <c r="X221" s="3">
        <v>1</v>
      </c>
    </row>
    <row r="222" spans="1:24" x14ac:dyDescent="0.3">
      <c r="A222" s="4">
        <v>221</v>
      </c>
      <c r="B222" s="19" t="s">
        <v>628</v>
      </c>
      <c r="C222" s="4">
        <v>2006</v>
      </c>
      <c r="D222" s="4">
        <v>2</v>
      </c>
      <c r="E222" s="4" t="s">
        <v>1017</v>
      </c>
      <c r="F222" s="3" t="s">
        <v>81</v>
      </c>
      <c r="G222" s="3" t="s">
        <v>932</v>
      </c>
      <c r="H222" s="3">
        <v>66.72</v>
      </c>
      <c r="I222" s="3">
        <v>240</v>
      </c>
      <c r="J222" s="3">
        <v>55.58</v>
      </c>
      <c r="K222" s="3">
        <f t="shared" si="32"/>
        <v>199.92805755395682</v>
      </c>
      <c r="L222" s="3">
        <v>4.9000000000000004</v>
      </c>
      <c r="M222" s="3">
        <f t="shared" si="33"/>
        <v>17.625899280575538</v>
      </c>
      <c r="N222" s="3">
        <v>9</v>
      </c>
      <c r="O222" s="3">
        <v>9</v>
      </c>
      <c r="P222" s="3">
        <f t="shared" si="30"/>
        <v>52.877697841726615</v>
      </c>
      <c r="Q222" s="3">
        <v>36.78</v>
      </c>
      <c r="R222" s="3">
        <f t="shared" si="34"/>
        <v>132.30215827338131</v>
      </c>
      <c r="S222" s="3">
        <v>7.68</v>
      </c>
      <c r="T222" s="3">
        <f t="shared" si="35"/>
        <v>27.625899280575538</v>
      </c>
      <c r="U222" s="3">
        <v>10</v>
      </c>
      <c r="V222" s="3">
        <v>10</v>
      </c>
      <c r="W222" s="3">
        <f t="shared" si="31"/>
        <v>87.360764137025726</v>
      </c>
      <c r="X222" s="3">
        <v>1</v>
      </c>
    </row>
    <row r="223" spans="1:24" x14ac:dyDescent="0.3">
      <c r="A223" s="4">
        <v>222</v>
      </c>
      <c r="B223" s="19" t="s">
        <v>628</v>
      </c>
      <c r="C223" s="4">
        <v>2016</v>
      </c>
      <c r="D223" s="4">
        <v>1</v>
      </c>
      <c r="E223" s="4" t="s">
        <v>957</v>
      </c>
      <c r="F223" s="3" t="s">
        <v>81</v>
      </c>
      <c r="G223" s="3" t="s">
        <v>932</v>
      </c>
      <c r="H223" s="3">
        <v>34.840000000000003</v>
      </c>
      <c r="I223" s="3">
        <v>200</v>
      </c>
      <c r="J223" s="3">
        <v>27.15</v>
      </c>
      <c r="K223" s="3">
        <f t="shared" si="32"/>
        <v>155.85533869115957</v>
      </c>
      <c r="L223" s="3">
        <v>0.82</v>
      </c>
      <c r="M223" s="3">
        <f t="shared" si="33"/>
        <v>4.7072330654420202</v>
      </c>
      <c r="N223" s="3">
        <v>8</v>
      </c>
      <c r="O223" s="3">
        <v>8</v>
      </c>
      <c r="P223" s="3">
        <f t="shared" si="30"/>
        <v>13.314065684798368</v>
      </c>
      <c r="Q223" s="3">
        <v>16.36</v>
      </c>
      <c r="R223" s="3">
        <f t="shared" si="34"/>
        <v>93.915040183696888</v>
      </c>
      <c r="S223" s="3">
        <v>0.98</v>
      </c>
      <c r="T223" s="3">
        <f t="shared" si="35"/>
        <v>5.625717566016073</v>
      </c>
      <c r="U223" s="3">
        <v>8</v>
      </c>
      <c r="V223" s="3">
        <v>8</v>
      </c>
      <c r="W223" s="3">
        <f t="shared" si="31"/>
        <v>15.911932159880978</v>
      </c>
      <c r="X223" s="3">
        <v>1</v>
      </c>
    </row>
    <row r="224" spans="1:24" x14ac:dyDescent="0.3">
      <c r="A224" s="4">
        <v>223</v>
      </c>
      <c r="B224" s="19" t="s">
        <v>629</v>
      </c>
      <c r="C224" s="4">
        <v>2008</v>
      </c>
      <c r="D224" s="4">
        <v>1</v>
      </c>
      <c r="E224" s="4" t="s">
        <v>957</v>
      </c>
      <c r="F224" s="3" t="s">
        <v>81</v>
      </c>
      <c r="G224" s="3" t="s">
        <v>932</v>
      </c>
      <c r="H224" s="3">
        <v>31.9</v>
      </c>
      <c r="I224" s="3">
        <v>300</v>
      </c>
      <c r="J224" s="3">
        <v>25.52</v>
      </c>
      <c r="K224" s="3">
        <f t="shared" si="32"/>
        <v>240</v>
      </c>
      <c r="L224" s="3">
        <v>1.47</v>
      </c>
      <c r="M224" s="3">
        <f t="shared" si="33"/>
        <v>13.824451410658307</v>
      </c>
      <c r="N224" s="3">
        <v>8</v>
      </c>
      <c r="O224" s="3">
        <v>8</v>
      </c>
      <c r="P224" s="3">
        <f t="shared" si="30"/>
        <v>39.101453354641691</v>
      </c>
      <c r="Q224" s="3">
        <v>15.71</v>
      </c>
      <c r="R224" s="3">
        <f t="shared" si="34"/>
        <v>147.74294670846396</v>
      </c>
      <c r="S224" s="3">
        <v>2.13</v>
      </c>
      <c r="T224" s="3">
        <f t="shared" si="35"/>
        <v>20.031347962382448</v>
      </c>
      <c r="U224" s="3">
        <v>8</v>
      </c>
      <c r="V224" s="3">
        <v>8</v>
      </c>
      <c r="W224" s="3">
        <f t="shared" si="31"/>
        <v>56.657207922031844</v>
      </c>
      <c r="X224" s="3">
        <v>1</v>
      </c>
    </row>
    <row r="225" spans="1:24" x14ac:dyDescent="0.3">
      <c r="A225" s="4">
        <v>224</v>
      </c>
      <c r="B225" s="19" t="s">
        <v>629</v>
      </c>
      <c r="C225" s="4">
        <v>2008</v>
      </c>
      <c r="D225" s="4">
        <v>2</v>
      </c>
      <c r="E225" s="4" t="s">
        <v>957</v>
      </c>
      <c r="F225" s="3" t="s">
        <v>81</v>
      </c>
      <c r="G225" s="3" t="s">
        <v>932</v>
      </c>
      <c r="H225" s="3">
        <v>31.9</v>
      </c>
      <c r="I225" s="3">
        <v>300</v>
      </c>
      <c r="J225" s="3">
        <v>22.41</v>
      </c>
      <c r="K225" s="3">
        <f t="shared" si="32"/>
        <v>210.75235109717869</v>
      </c>
      <c r="L225" s="3">
        <v>1.8</v>
      </c>
      <c r="M225" s="3">
        <f t="shared" si="33"/>
        <v>16.927899686520377</v>
      </c>
      <c r="N225" s="3">
        <v>8</v>
      </c>
      <c r="O225" s="3">
        <v>8</v>
      </c>
      <c r="P225" s="3">
        <f t="shared" si="30"/>
        <v>47.879330638336768</v>
      </c>
      <c r="Q225" s="3">
        <v>23.55</v>
      </c>
      <c r="R225" s="3">
        <f t="shared" si="34"/>
        <v>221.47335423197492</v>
      </c>
      <c r="S225" s="3">
        <v>1.8</v>
      </c>
      <c r="T225" s="3">
        <f t="shared" si="35"/>
        <v>16.927899686520377</v>
      </c>
      <c r="U225" s="3">
        <v>8</v>
      </c>
      <c r="V225" s="3">
        <v>8</v>
      </c>
      <c r="W225" s="3">
        <f t="shared" si="31"/>
        <v>47.879330638336768</v>
      </c>
      <c r="X225" s="3">
        <v>1</v>
      </c>
    </row>
    <row r="226" spans="1:24" x14ac:dyDescent="0.3">
      <c r="A226" s="4">
        <v>225</v>
      </c>
      <c r="B226" s="19" t="s">
        <v>629</v>
      </c>
      <c r="C226" s="4">
        <v>2008</v>
      </c>
      <c r="D226" s="4">
        <v>3</v>
      </c>
      <c r="E226" s="4" t="s">
        <v>1305</v>
      </c>
      <c r="F226" s="3" t="s">
        <v>81</v>
      </c>
      <c r="G226" s="3" t="s">
        <v>932</v>
      </c>
      <c r="H226" s="3">
        <v>31.73</v>
      </c>
      <c r="I226" s="3">
        <v>300</v>
      </c>
      <c r="J226" s="3">
        <v>25.68</v>
      </c>
      <c r="K226" s="3">
        <f t="shared" si="32"/>
        <v>242.79861329971635</v>
      </c>
      <c r="L226" s="3">
        <v>1.47</v>
      </c>
      <c r="M226" s="3">
        <f t="shared" si="33"/>
        <v>13.898518751969744</v>
      </c>
      <c r="N226" s="3">
        <v>8</v>
      </c>
      <c r="O226" s="3">
        <v>8</v>
      </c>
      <c r="P226" s="3">
        <f t="shared" si="30"/>
        <v>39.31094743186479</v>
      </c>
      <c r="Q226" s="3">
        <v>20.94</v>
      </c>
      <c r="R226" s="3">
        <f t="shared" si="34"/>
        <v>197.98298140560982</v>
      </c>
      <c r="S226" s="3">
        <v>2.29</v>
      </c>
      <c r="T226" s="3">
        <f t="shared" si="35"/>
        <v>21.651433974156948</v>
      </c>
      <c r="U226" s="3">
        <v>8</v>
      </c>
      <c r="V226" s="3">
        <v>8</v>
      </c>
      <c r="W226" s="3">
        <f t="shared" si="31"/>
        <v>61.239503142156714</v>
      </c>
      <c r="X226" s="3">
        <v>1</v>
      </c>
    </row>
    <row r="227" spans="1:24" x14ac:dyDescent="0.3">
      <c r="A227" s="4">
        <v>226</v>
      </c>
      <c r="B227" s="19" t="s">
        <v>629</v>
      </c>
      <c r="C227" s="4">
        <v>2008</v>
      </c>
      <c r="D227" s="4">
        <v>4</v>
      </c>
      <c r="E227" s="4" t="s">
        <v>1305</v>
      </c>
      <c r="F227" s="3" t="s">
        <v>81</v>
      </c>
      <c r="G227" s="3" t="s">
        <v>932</v>
      </c>
      <c r="H227" s="3">
        <v>31.73</v>
      </c>
      <c r="I227" s="3">
        <v>300</v>
      </c>
      <c r="J227" s="3">
        <v>29.44</v>
      </c>
      <c r="K227" s="3">
        <f t="shared" si="32"/>
        <v>278.34856602584307</v>
      </c>
      <c r="L227" s="3">
        <v>1.1399999999999999</v>
      </c>
      <c r="M227" s="3">
        <f t="shared" si="33"/>
        <v>10.778443113772454</v>
      </c>
      <c r="N227" s="3">
        <v>8</v>
      </c>
      <c r="O227" s="3">
        <v>8</v>
      </c>
      <c r="P227" s="3">
        <f t="shared" si="30"/>
        <v>30.486040865527798</v>
      </c>
      <c r="Q227" s="3">
        <v>21.43</v>
      </c>
      <c r="R227" s="3">
        <f t="shared" si="34"/>
        <v>202.61582098959974</v>
      </c>
      <c r="S227" s="3">
        <v>1.8</v>
      </c>
      <c r="T227" s="3">
        <f t="shared" si="35"/>
        <v>17.018594390167035</v>
      </c>
      <c r="U227" s="3">
        <v>8</v>
      </c>
      <c r="V227" s="3">
        <v>8</v>
      </c>
      <c r="W227" s="3">
        <f t="shared" si="31"/>
        <v>48.135853998201789</v>
      </c>
      <c r="X227" s="3">
        <v>1</v>
      </c>
    </row>
    <row r="228" spans="1:24" x14ac:dyDescent="0.3">
      <c r="A228" s="4">
        <v>227</v>
      </c>
      <c r="B228" s="19" t="s">
        <v>630</v>
      </c>
      <c r="C228" s="4">
        <v>1986</v>
      </c>
      <c r="D228" s="4">
        <v>1</v>
      </c>
      <c r="E228" s="4" t="s">
        <v>963</v>
      </c>
      <c r="F228" s="3" t="s">
        <v>81</v>
      </c>
      <c r="G228" s="3" t="s">
        <v>932</v>
      </c>
      <c r="H228" s="3" t="s">
        <v>943</v>
      </c>
      <c r="I228" s="3" t="s">
        <v>943</v>
      </c>
      <c r="J228" s="3" t="s">
        <v>943</v>
      </c>
      <c r="K228" s="3">
        <v>88.7</v>
      </c>
      <c r="L228" s="3" t="s">
        <v>943</v>
      </c>
      <c r="M228" s="3">
        <v>24</v>
      </c>
      <c r="N228" s="3">
        <v>10</v>
      </c>
      <c r="O228" s="3">
        <v>10</v>
      </c>
      <c r="P228" s="3">
        <f t="shared" si="30"/>
        <v>75.894663844041105</v>
      </c>
      <c r="Q228" s="3" t="s">
        <v>943</v>
      </c>
      <c r="R228" s="3">
        <v>165.7</v>
      </c>
      <c r="S228" s="3" t="s">
        <v>943</v>
      </c>
      <c r="T228" s="3">
        <v>16.899999999999999</v>
      </c>
      <c r="U228" s="3">
        <v>10</v>
      </c>
      <c r="V228" s="3">
        <v>10</v>
      </c>
      <c r="W228" s="3">
        <f t="shared" si="31"/>
        <v>53.442492456845606</v>
      </c>
      <c r="X228" s="3">
        <v>1</v>
      </c>
    </row>
    <row r="229" spans="1:24" x14ac:dyDescent="0.3">
      <c r="A229" s="4">
        <v>228</v>
      </c>
      <c r="B229" s="19" t="s">
        <v>631</v>
      </c>
      <c r="C229" s="4">
        <v>2015</v>
      </c>
      <c r="D229" s="4">
        <v>1</v>
      </c>
      <c r="E229" s="4" t="s">
        <v>957</v>
      </c>
      <c r="F229" s="3" t="s">
        <v>81</v>
      </c>
      <c r="G229" s="3" t="s">
        <v>932</v>
      </c>
      <c r="H229" s="3">
        <v>23.38</v>
      </c>
      <c r="I229" s="3">
        <v>250</v>
      </c>
      <c r="J229" s="3">
        <v>14.37</v>
      </c>
      <c r="K229" s="3">
        <f t="shared" si="32"/>
        <v>153.65697177074424</v>
      </c>
      <c r="L229" s="3">
        <v>1.96</v>
      </c>
      <c r="M229" s="3">
        <f t="shared" si="33"/>
        <v>20.95808383233533</v>
      </c>
      <c r="N229" s="3" t="s">
        <v>1447</v>
      </c>
      <c r="O229" s="3">
        <v>9</v>
      </c>
      <c r="P229" s="3">
        <f t="shared" si="30"/>
        <v>62.874251497005986</v>
      </c>
      <c r="Q229" s="3">
        <v>11.37</v>
      </c>
      <c r="R229" s="3">
        <f t="shared" si="34"/>
        <v>121.57827202737383</v>
      </c>
      <c r="S229" s="3">
        <v>1.56</v>
      </c>
      <c r="T229" s="3">
        <f t="shared" si="35"/>
        <v>16.680923866552611</v>
      </c>
      <c r="U229" s="3" t="s">
        <v>1447</v>
      </c>
      <c r="V229" s="3">
        <v>9</v>
      </c>
      <c r="W229" s="3">
        <f t="shared" si="31"/>
        <v>50.042771599657833</v>
      </c>
      <c r="X229" s="3">
        <v>2</v>
      </c>
    </row>
    <row r="230" spans="1:24" x14ac:dyDescent="0.3">
      <c r="A230" s="4">
        <v>229</v>
      </c>
      <c r="B230" s="19" t="s">
        <v>631</v>
      </c>
      <c r="C230" s="4">
        <v>2015</v>
      </c>
      <c r="D230" s="4">
        <v>2</v>
      </c>
      <c r="E230" s="4" t="s">
        <v>957</v>
      </c>
      <c r="F230" s="3" t="s">
        <v>81</v>
      </c>
      <c r="G230" s="3" t="s">
        <v>932</v>
      </c>
      <c r="H230" s="3">
        <v>23.38</v>
      </c>
      <c r="I230" s="3">
        <v>250</v>
      </c>
      <c r="J230" s="3">
        <v>14.37</v>
      </c>
      <c r="K230" s="3">
        <f t="shared" si="32"/>
        <v>153.65697177074424</v>
      </c>
      <c r="L230" s="3">
        <v>1.96</v>
      </c>
      <c r="M230" s="3">
        <f t="shared" si="33"/>
        <v>20.95808383233533</v>
      </c>
      <c r="N230" s="3" t="s">
        <v>1447</v>
      </c>
      <c r="O230" s="3">
        <v>9</v>
      </c>
      <c r="P230" s="3">
        <f t="shared" si="30"/>
        <v>62.874251497005986</v>
      </c>
      <c r="Q230" s="3">
        <v>8.6</v>
      </c>
      <c r="R230" s="3">
        <f t="shared" si="34"/>
        <v>91.958939264328492</v>
      </c>
      <c r="S230" s="3">
        <v>2.48</v>
      </c>
      <c r="T230" s="3">
        <f t="shared" si="35"/>
        <v>26.518391787852867</v>
      </c>
      <c r="U230" s="3" t="s">
        <v>1447</v>
      </c>
      <c r="V230" s="3">
        <v>9</v>
      </c>
      <c r="W230" s="3">
        <f t="shared" si="31"/>
        <v>79.555175363558604</v>
      </c>
      <c r="X230" s="3">
        <v>2</v>
      </c>
    </row>
    <row r="231" spans="1:24" x14ac:dyDescent="0.3">
      <c r="A231" s="4">
        <v>230</v>
      </c>
      <c r="B231" s="19" t="s">
        <v>631</v>
      </c>
      <c r="C231" s="4">
        <v>2015</v>
      </c>
      <c r="D231" s="4">
        <v>3</v>
      </c>
      <c r="E231" s="4" t="s">
        <v>957</v>
      </c>
      <c r="F231" s="3" t="s">
        <v>81</v>
      </c>
      <c r="G231" s="3" t="s">
        <v>932</v>
      </c>
      <c r="H231" s="3">
        <v>23.38</v>
      </c>
      <c r="I231" s="3">
        <v>250</v>
      </c>
      <c r="J231" s="3">
        <v>18.420000000000002</v>
      </c>
      <c r="K231" s="3">
        <f t="shared" si="32"/>
        <v>196.96321642429427</v>
      </c>
      <c r="L231" s="3">
        <v>0.75</v>
      </c>
      <c r="M231" s="3">
        <f t="shared" si="33"/>
        <v>8.0196749358426</v>
      </c>
      <c r="N231" s="3" t="s">
        <v>1447</v>
      </c>
      <c r="O231" s="3">
        <v>9</v>
      </c>
      <c r="P231" s="3">
        <f t="shared" si="30"/>
        <v>24.059024807527798</v>
      </c>
      <c r="Q231" s="3">
        <v>12.87</v>
      </c>
      <c r="R231" s="3">
        <f t="shared" si="34"/>
        <v>137.61762189905903</v>
      </c>
      <c r="S231" s="3">
        <v>1.1000000000000001</v>
      </c>
      <c r="T231" s="3">
        <f t="shared" si="35"/>
        <v>11.762189905902481</v>
      </c>
      <c r="U231" s="3" t="s">
        <v>1447</v>
      </c>
      <c r="V231" s="3">
        <v>9</v>
      </c>
      <c r="W231" s="3">
        <f t="shared" si="31"/>
        <v>35.286569717707444</v>
      </c>
      <c r="X231" s="3">
        <v>2</v>
      </c>
    </row>
    <row r="232" spans="1:24" x14ac:dyDescent="0.3">
      <c r="A232" s="4">
        <v>231</v>
      </c>
      <c r="B232" s="19" t="s">
        <v>631</v>
      </c>
      <c r="C232" s="4">
        <v>2015</v>
      </c>
      <c r="D232" s="4">
        <v>4</v>
      </c>
      <c r="E232" s="4" t="s">
        <v>957</v>
      </c>
      <c r="F232" s="3" t="s">
        <v>81</v>
      </c>
      <c r="G232" s="3" t="s">
        <v>932</v>
      </c>
      <c r="H232" s="3">
        <v>23.38</v>
      </c>
      <c r="I232" s="3">
        <v>250</v>
      </c>
      <c r="J232" s="3">
        <v>18.420000000000002</v>
      </c>
      <c r="K232" s="3">
        <f t="shared" si="32"/>
        <v>196.96321642429427</v>
      </c>
      <c r="L232" s="3">
        <v>0.75</v>
      </c>
      <c r="M232" s="3">
        <f t="shared" si="33"/>
        <v>8.0196749358426</v>
      </c>
      <c r="N232" s="3" t="s">
        <v>1447</v>
      </c>
      <c r="O232" s="3">
        <v>9</v>
      </c>
      <c r="P232" s="3">
        <f t="shared" si="30"/>
        <v>24.059024807527798</v>
      </c>
      <c r="Q232" s="3">
        <v>5.37</v>
      </c>
      <c r="R232" s="3">
        <f t="shared" si="34"/>
        <v>57.42087254063302</v>
      </c>
      <c r="S232" s="3">
        <v>0.81</v>
      </c>
      <c r="T232" s="3">
        <f t="shared" si="35"/>
        <v>8.6612489307100091</v>
      </c>
      <c r="U232" s="3" t="s">
        <v>1447</v>
      </c>
      <c r="V232" s="3">
        <v>9</v>
      </c>
      <c r="W232" s="3">
        <f t="shared" si="31"/>
        <v>25.983746792130027</v>
      </c>
      <c r="X232" s="3">
        <v>2</v>
      </c>
    </row>
    <row r="233" spans="1:24" x14ac:dyDescent="0.3">
      <c r="A233" s="4">
        <v>232</v>
      </c>
      <c r="B233" s="19" t="s">
        <v>633</v>
      </c>
      <c r="C233" s="4">
        <v>2008</v>
      </c>
      <c r="D233" s="4">
        <v>1</v>
      </c>
      <c r="E233" s="4" t="s">
        <v>1448</v>
      </c>
      <c r="F233" s="3" t="s">
        <v>81</v>
      </c>
      <c r="G233" s="3" t="s">
        <v>932</v>
      </c>
      <c r="H233" s="3">
        <v>26.79</v>
      </c>
      <c r="I233" s="3">
        <v>350</v>
      </c>
      <c r="J233" s="3">
        <v>22.17</v>
      </c>
      <c r="K233" s="3">
        <f t="shared" si="32"/>
        <v>289.64165733482645</v>
      </c>
      <c r="L233" s="3">
        <v>0.92</v>
      </c>
      <c r="M233" s="3">
        <f t="shared" si="33"/>
        <v>12.019410227696902</v>
      </c>
      <c r="N233" s="3">
        <v>6</v>
      </c>
      <c r="O233" s="3">
        <v>6</v>
      </c>
      <c r="P233" s="3">
        <f t="shared" si="30"/>
        <v>29.441422067046783</v>
      </c>
      <c r="Q233" s="3">
        <v>2.92</v>
      </c>
      <c r="R233" s="3">
        <f t="shared" si="34"/>
        <v>38.14856289660321</v>
      </c>
      <c r="S233" s="3">
        <v>0.92</v>
      </c>
      <c r="T233" s="3">
        <f t="shared" si="35"/>
        <v>12.019410227696902</v>
      </c>
      <c r="U233" s="3">
        <v>6</v>
      </c>
      <c r="V233" s="3">
        <v>6</v>
      </c>
      <c r="W233" s="3">
        <f t="shared" si="31"/>
        <v>29.441422067046783</v>
      </c>
      <c r="X233" s="3">
        <v>1</v>
      </c>
    </row>
    <row r="234" spans="1:24" x14ac:dyDescent="0.3">
      <c r="A234" s="4">
        <v>233</v>
      </c>
      <c r="B234" s="19" t="s">
        <v>633</v>
      </c>
      <c r="C234" s="4">
        <v>2008</v>
      </c>
      <c r="D234" s="4">
        <v>4</v>
      </c>
      <c r="E234" s="4" t="s">
        <v>1174</v>
      </c>
      <c r="F234" s="3" t="s">
        <v>81</v>
      </c>
      <c r="G234" s="3" t="s">
        <v>932</v>
      </c>
      <c r="H234" s="3">
        <v>43.3</v>
      </c>
      <c r="I234" s="3">
        <v>250</v>
      </c>
      <c r="J234" s="3">
        <v>37.29</v>
      </c>
      <c r="K234" s="3">
        <f>I234*J234/H234</f>
        <v>215.30023094688224</v>
      </c>
      <c r="L234" s="3">
        <v>1.39</v>
      </c>
      <c r="M234" s="3">
        <f t="shared" si="33"/>
        <v>8.0254041570438801</v>
      </c>
      <c r="N234" s="3">
        <v>6</v>
      </c>
      <c r="O234" s="3">
        <v>6</v>
      </c>
      <c r="P234" s="3">
        <f t="shared" si="30"/>
        <v>19.658145164368459</v>
      </c>
      <c r="Q234" s="3">
        <v>0.35</v>
      </c>
      <c r="R234" s="3">
        <f t="shared" ref="R234:R236" si="36">I234*Q234/H234</f>
        <v>2.0207852193995381</v>
      </c>
      <c r="S234" s="3">
        <v>0.12</v>
      </c>
      <c r="T234" s="3">
        <f t="shared" si="35"/>
        <v>0.69284064665127021</v>
      </c>
      <c r="U234" s="3">
        <v>6</v>
      </c>
      <c r="V234" s="3">
        <v>6</v>
      </c>
      <c r="W234" s="3">
        <f t="shared" si="31"/>
        <v>1.6971060573555505</v>
      </c>
      <c r="X234" s="3">
        <v>9</v>
      </c>
    </row>
    <row r="235" spans="1:24" x14ac:dyDescent="0.3">
      <c r="A235" s="4">
        <v>234</v>
      </c>
      <c r="B235" s="19" t="s">
        <v>633</v>
      </c>
      <c r="C235" s="4">
        <v>2008</v>
      </c>
      <c r="D235" s="4">
        <v>5</v>
      </c>
      <c r="E235" s="4" t="s">
        <v>1174</v>
      </c>
      <c r="F235" s="3" t="s">
        <v>81</v>
      </c>
      <c r="G235" s="3" t="s">
        <v>932</v>
      </c>
      <c r="H235" s="3">
        <v>43.3</v>
      </c>
      <c r="I235" s="3">
        <v>250</v>
      </c>
      <c r="J235" s="3">
        <v>37.29</v>
      </c>
      <c r="K235" s="3">
        <f t="shared" ref="K235:K290" si="37">I235*J235/H235</f>
        <v>215.30023094688224</v>
      </c>
      <c r="L235" s="3">
        <v>1.39</v>
      </c>
      <c r="M235" s="3">
        <f t="shared" si="33"/>
        <v>8.0254041570438801</v>
      </c>
      <c r="N235" s="3">
        <v>6</v>
      </c>
      <c r="O235" s="3">
        <v>6</v>
      </c>
      <c r="P235" s="3">
        <f t="shared" si="30"/>
        <v>19.658145164368459</v>
      </c>
      <c r="Q235" s="3">
        <v>16.63</v>
      </c>
      <c r="R235" s="3">
        <f t="shared" si="36"/>
        <v>96.016166281755204</v>
      </c>
      <c r="S235" s="3">
        <v>1.85</v>
      </c>
      <c r="T235" s="3">
        <f t="shared" si="35"/>
        <v>10.681293302540416</v>
      </c>
      <c r="U235" s="3">
        <v>6</v>
      </c>
      <c r="V235" s="3">
        <v>6</v>
      </c>
      <c r="W235" s="3">
        <f t="shared" si="31"/>
        <v>26.163718384231405</v>
      </c>
      <c r="X235" s="3">
        <v>9</v>
      </c>
    </row>
    <row r="236" spans="1:24" x14ac:dyDescent="0.3">
      <c r="A236" s="4">
        <v>235</v>
      </c>
      <c r="B236" s="19" t="s">
        <v>633</v>
      </c>
      <c r="C236" s="4">
        <v>2008</v>
      </c>
      <c r="D236" s="4">
        <v>8</v>
      </c>
      <c r="E236" s="4" t="s">
        <v>1174</v>
      </c>
      <c r="F236" s="3" t="s">
        <v>81</v>
      </c>
      <c r="G236" s="3" t="s">
        <v>932</v>
      </c>
      <c r="H236" s="3">
        <v>43.3</v>
      </c>
      <c r="I236" s="3">
        <v>250</v>
      </c>
      <c r="J236" s="3">
        <v>37.29</v>
      </c>
      <c r="K236" s="3">
        <f t="shared" si="37"/>
        <v>215.30023094688224</v>
      </c>
      <c r="L236" s="3">
        <v>1.39</v>
      </c>
      <c r="M236" s="3">
        <f t="shared" si="33"/>
        <v>8.0254041570438801</v>
      </c>
      <c r="N236" s="3">
        <v>6</v>
      </c>
      <c r="O236" s="3">
        <v>6</v>
      </c>
      <c r="P236" s="3">
        <f t="shared" si="30"/>
        <v>19.658145164368459</v>
      </c>
      <c r="Q236" s="3">
        <v>19.86</v>
      </c>
      <c r="R236" s="3">
        <f t="shared" si="36"/>
        <v>114.66512702078522</v>
      </c>
      <c r="S236" s="3">
        <v>2.54</v>
      </c>
      <c r="T236" s="3">
        <f t="shared" si="35"/>
        <v>14.665127020785221</v>
      </c>
      <c r="U236" s="3">
        <v>6</v>
      </c>
      <c r="V236" s="3">
        <v>6</v>
      </c>
      <c r="W236" s="3">
        <f t="shared" si="31"/>
        <v>35.922078214025824</v>
      </c>
      <c r="X236" s="3">
        <v>9</v>
      </c>
    </row>
    <row r="237" spans="1:24" x14ac:dyDescent="0.3">
      <c r="A237" s="4">
        <v>236</v>
      </c>
      <c r="B237" s="19" t="s">
        <v>633</v>
      </c>
      <c r="C237" s="4">
        <v>2008</v>
      </c>
      <c r="D237" s="4">
        <v>11</v>
      </c>
      <c r="E237" s="4" t="s">
        <v>1198</v>
      </c>
      <c r="F237" s="3" t="s">
        <v>81</v>
      </c>
      <c r="G237" s="3" t="s">
        <v>932</v>
      </c>
      <c r="H237" s="3">
        <v>42.14</v>
      </c>
      <c r="I237" s="3">
        <v>250</v>
      </c>
      <c r="J237" s="3">
        <v>37.06</v>
      </c>
      <c r="K237" s="3">
        <f t="shared" si="37"/>
        <v>219.86236355007119</v>
      </c>
      <c r="L237" s="3">
        <v>0.46</v>
      </c>
      <c r="M237" s="3">
        <f t="shared" si="33"/>
        <v>2.7289985761746558</v>
      </c>
      <c r="N237" s="3">
        <v>6</v>
      </c>
      <c r="O237" s="3">
        <v>6</v>
      </c>
      <c r="P237" s="3">
        <f t="shared" si="30"/>
        <v>6.6846540204097167</v>
      </c>
      <c r="Q237" s="3">
        <v>24.59</v>
      </c>
      <c r="R237" s="3">
        <f t="shared" si="34"/>
        <v>145.8827717133365</v>
      </c>
      <c r="S237" s="3">
        <v>1.85</v>
      </c>
      <c r="T237" s="3">
        <f t="shared" si="35"/>
        <v>10.975320360702421</v>
      </c>
      <c r="U237" s="3">
        <v>6</v>
      </c>
      <c r="V237" s="3">
        <v>6</v>
      </c>
      <c r="W237" s="3">
        <f t="shared" si="31"/>
        <v>26.883934647299949</v>
      </c>
      <c r="X237" s="3">
        <v>6</v>
      </c>
    </row>
    <row r="238" spans="1:24" x14ac:dyDescent="0.3">
      <c r="A238" s="4">
        <v>237</v>
      </c>
      <c r="B238" s="19" t="s">
        <v>633</v>
      </c>
      <c r="C238" s="4">
        <v>2008</v>
      </c>
      <c r="D238" s="4">
        <v>12</v>
      </c>
      <c r="E238" s="4" t="s">
        <v>1198</v>
      </c>
      <c r="F238" s="3" t="s">
        <v>81</v>
      </c>
      <c r="G238" s="3" t="s">
        <v>932</v>
      </c>
      <c r="H238" s="3">
        <v>42.14</v>
      </c>
      <c r="I238" s="3">
        <v>250</v>
      </c>
      <c r="J238" s="3">
        <v>37.06</v>
      </c>
      <c r="K238" s="3">
        <f t="shared" si="37"/>
        <v>219.86236355007119</v>
      </c>
      <c r="L238" s="3">
        <v>0.46</v>
      </c>
      <c r="M238" s="3">
        <f t="shared" si="33"/>
        <v>2.7289985761746558</v>
      </c>
      <c r="N238" s="3">
        <v>6</v>
      </c>
      <c r="O238" s="3">
        <v>6</v>
      </c>
      <c r="P238" s="3">
        <f t="shared" si="30"/>
        <v>6.6846540204097167</v>
      </c>
      <c r="Q238" s="3">
        <v>12.35</v>
      </c>
      <c r="R238" s="3">
        <f t="shared" si="34"/>
        <v>73.267679164689127</v>
      </c>
      <c r="S238" s="3">
        <v>1.27</v>
      </c>
      <c r="T238" s="3">
        <f t="shared" si="35"/>
        <v>7.5344091124822024</v>
      </c>
      <c r="U238" s="3">
        <v>6</v>
      </c>
      <c r="V238" s="3">
        <v>6</v>
      </c>
      <c r="W238" s="3">
        <f t="shared" si="31"/>
        <v>18.455457838957262</v>
      </c>
      <c r="X238" s="3">
        <v>6</v>
      </c>
    </row>
    <row r="239" spans="1:24" x14ac:dyDescent="0.3">
      <c r="A239" s="4">
        <v>238</v>
      </c>
      <c r="B239" s="19" t="s">
        <v>633</v>
      </c>
      <c r="C239" s="4">
        <v>2008</v>
      </c>
      <c r="D239" s="4">
        <v>13</v>
      </c>
      <c r="E239" s="4" t="s">
        <v>1198</v>
      </c>
      <c r="F239" s="3" t="s">
        <v>81</v>
      </c>
      <c r="G239" s="3" t="s">
        <v>932</v>
      </c>
      <c r="H239" s="3">
        <v>42.14</v>
      </c>
      <c r="I239" s="3">
        <v>250</v>
      </c>
      <c r="J239" s="3">
        <v>37.06</v>
      </c>
      <c r="K239" s="3">
        <f t="shared" si="37"/>
        <v>219.86236355007119</v>
      </c>
      <c r="L239" s="3">
        <v>0.46</v>
      </c>
      <c r="M239" s="3">
        <f t="shared" si="33"/>
        <v>2.7289985761746558</v>
      </c>
      <c r="N239" s="3">
        <v>6</v>
      </c>
      <c r="O239" s="3">
        <v>6</v>
      </c>
      <c r="P239" s="3">
        <f t="shared" si="30"/>
        <v>6.6846540204097167</v>
      </c>
      <c r="Q239" s="3">
        <v>3.47</v>
      </c>
      <c r="R239" s="3">
        <f t="shared" si="34"/>
        <v>20.586141433317511</v>
      </c>
      <c r="S239" s="3">
        <v>0.46</v>
      </c>
      <c r="T239" s="3">
        <f t="shared" si="35"/>
        <v>2.7289985761746558</v>
      </c>
      <c r="U239" s="3">
        <v>6</v>
      </c>
      <c r="V239" s="3">
        <v>6</v>
      </c>
      <c r="W239" s="3">
        <f t="shared" si="31"/>
        <v>6.6846540204097167</v>
      </c>
      <c r="X239" s="3">
        <v>6</v>
      </c>
    </row>
    <row r="240" spans="1:24" x14ac:dyDescent="0.3">
      <c r="A240" s="4">
        <v>239</v>
      </c>
      <c r="B240" s="19" t="s">
        <v>633</v>
      </c>
      <c r="C240" s="4">
        <v>2008</v>
      </c>
      <c r="D240" s="4">
        <v>14</v>
      </c>
      <c r="E240" s="4" t="s">
        <v>1198</v>
      </c>
      <c r="F240" s="3" t="s">
        <v>81</v>
      </c>
      <c r="G240" s="3" t="s">
        <v>932</v>
      </c>
      <c r="H240" s="3">
        <v>42.14</v>
      </c>
      <c r="I240" s="3">
        <v>250</v>
      </c>
      <c r="J240" s="3">
        <v>37.06</v>
      </c>
      <c r="K240" s="3">
        <f t="shared" si="37"/>
        <v>219.86236355007119</v>
      </c>
      <c r="L240" s="3">
        <v>0.46</v>
      </c>
      <c r="M240" s="3">
        <f t="shared" si="33"/>
        <v>2.7289985761746558</v>
      </c>
      <c r="N240" s="3">
        <v>6</v>
      </c>
      <c r="O240" s="3">
        <v>6</v>
      </c>
      <c r="P240" s="3">
        <f t="shared" si="30"/>
        <v>6.6846540204097167</v>
      </c>
      <c r="Q240" s="3">
        <v>28.52</v>
      </c>
      <c r="R240" s="3">
        <f t="shared" si="34"/>
        <v>169.19791172282868</v>
      </c>
      <c r="S240" s="3">
        <v>1.96</v>
      </c>
      <c r="T240" s="3">
        <f t="shared" si="35"/>
        <v>11.627906976744185</v>
      </c>
      <c r="U240" s="3">
        <v>6</v>
      </c>
      <c r="V240" s="3">
        <v>6</v>
      </c>
      <c r="W240" s="3">
        <f t="shared" si="31"/>
        <v>28.482438869571833</v>
      </c>
      <c r="X240" s="3">
        <v>6</v>
      </c>
    </row>
    <row r="241" spans="1:24" x14ac:dyDescent="0.3">
      <c r="A241" s="4">
        <v>240</v>
      </c>
      <c r="B241" s="19" t="s">
        <v>633</v>
      </c>
      <c r="C241" s="4">
        <v>2008</v>
      </c>
      <c r="D241" s="4">
        <v>15</v>
      </c>
      <c r="E241" s="4" t="s">
        <v>1198</v>
      </c>
      <c r="F241" s="3" t="s">
        <v>81</v>
      </c>
      <c r="G241" s="3" t="s">
        <v>932</v>
      </c>
      <c r="H241" s="3">
        <v>42.14</v>
      </c>
      <c r="I241" s="3">
        <v>250</v>
      </c>
      <c r="J241" s="3">
        <v>37.06</v>
      </c>
      <c r="K241" s="3">
        <f t="shared" si="37"/>
        <v>219.86236355007119</v>
      </c>
      <c r="L241" s="3">
        <v>0.46</v>
      </c>
      <c r="M241" s="3">
        <f t="shared" si="33"/>
        <v>2.7289985761746558</v>
      </c>
      <c r="N241" s="3">
        <v>6</v>
      </c>
      <c r="O241" s="3">
        <v>6</v>
      </c>
      <c r="P241" s="3">
        <f t="shared" si="30"/>
        <v>6.6846540204097167</v>
      </c>
      <c r="Q241" s="3">
        <v>18.13</v>
      </c>
      <c r="R241" s="3">
        <f t="shared" si="34"/>
        <v>107.55813953488372</v>
      </c>
      <c r="S241" s="3">
        <v>1.5</v>
      </c>
      <c r="T241" s="3">
        <f t="shared" si="35"/>
        <v>8.89890840056953</v>
      </c>
      <c r="U241" s="3">
        <v>6</v>
      </c>
      <c r="V241" s="3">
        <v>6</v>
      </c>
      <c r="W241" s="3">
        <f t="shared" si="31"/>
        <v>21.79778484916212</v>
      </c>
      <c r="X241" s="3">
        <v>6</v>
      </c>
    </row>
    <row r="242" spans="1:24" x14ac:dyDescent="0.3">
      <c r="A242" s="4">
        <v>241</v>
      </c>
      <c r="B242" s="19" t="s">
        <v>633</v>
      </c>
      <c r="C242" s="4">
        <v>2008</v>
      </c>
      <c r="D242" s="4">
        <v>16</v>
      </c>
      <c r="E242" s="4" t="s">
        <v>1198</v>
      </c>
      <c r="F242" s="3" t="s">
        <v>81</v>
      </c>
      <c r="G242" s="3" t="s">
        <v>932</v>
      </c>
      <c r="H242" s="3">
        <v>42.14</v>
      </c>
      <c r="I242" s="3">
        <v>250</v>
      </c>
      <c r="J242" s="3">
        <v>37.06</v>
      </c>
      <c r="K242" s="3">
        <f t="shared" si="37"/>
        <v>219.86236355007119</v>
      </c>
      <c r="L242" s="3">
        <v>0.46</v>
      </c>
      <c r="M242" s="3">
        <f t="shared" si="33"/>
        <v>2.7289985761746558</v>
      </c>
      <c r="N242" s="3">
        <v>6</v>
      </c>
      <c r="O242" s="3">
        <v>6</v>
      </c>
      <c r="P242" s="3">
        <f t="shared" si="30"/>
        <v>6.6846540204097167</v>
      </c>
      <c r="Q242" s="3">
        <v>7.52</v>
      </c>
      <c r="R242" s="3">
        <f t="shared" si="34"/>
        <v>44.613194114855247</v>
      </c>
      <c r="S242" s="3">
        <v>1.04</v>
      </c>
      <c r="T242" s="3">
        <f t="shared" si="35"/>
        <v>6.1699098243948738</v>
      </c>
      <c r="U242" s="3">
        <v>6</v>
      </c>
      <c r="V242" s="3">
        <v>6</v>
      </c>
      <c r="W242" s="3">
        <f t="shared" si="31"/>
        <v>15.113130828752402</v>
      </c>
      <c r="X242" s="3">
        <v>6</v>
      </c>
    </row>
    <row r="243" spans="1:24" x14ac:dyDescent="0.3">
      <c r="A243" s="4">
        <v>242</v>
      </c>
      <c r="B243" s="19" t="s">
        <v>633</v>
      </c>
      <c r="C243" s="4">
        <v>2008</v>
      </c>
      <c r="D243" s="4">
        <v>17</v>
      </c>
      <c r="E243" s="4" t="s">
        <v>973</v>
      </c>
      <c r="F243" s="3" t="s">
        <v>81</v>
      </c>
      <c r="G243" s="3" t="s">
        <v>932</v>
      </c>
      <c r="H243" s="3">
        <v>49.6</v>
      </c>
      <c r="I243" s="3">
        <v>250</v>
      </c>
      <c r="J243" s="3">
        <v>43.96</v>
      </c>
      <c r="K243" s="3">
        <f t="shared" si="37"/>
        <v>221.57258064516128</v>
      </c>
      <c r="L243" s="3">
        <v>2.16</v>
      </c>
      <c r="M243" s="3">
        <f t="shared" si="33"/>
        <v>10.887096774193548</v>
      </c>
      <c r="N243" s="3">
        <v>6</v>
      </c>
      <c r="O243" s="3">
        <v>6</v>
      </c>
      <c r="P243" s="3">
        <f t="shared" si="30"/>
        <v>26.667831877074921</v>
      </c>
      <c r="Q243" s="3">
        <v>32.18</v>
      </c>
      <c r="R243" s="3">
        <f t="shared" si="34"/>
        <v>162.19758064516128</v>
      </c>
      <c r="S243" s="3">
        <v>1.82</v>
      </c>
      <c r="T243" s="3">
        <f t="shared" si="35"/>
        <v>9.1733870967741939</v>
      </c>
      <c r="U243" s="3">
        <v>6</v>
      </c>
      <c r="V243" s="3">
        <v>6</v>
      </c>
      <c r="W243" s="3">
        <f t="shared" si="31"/>
        <v>22.470117600127942</v>
      </c>
      <c r="X243" s="3">
        <v>1</v>
      </c>
    </row>
    <row r="244" spans="1:24" x14ac:dyDescent="0.3">
      <c r="A244" s="4">
        <v>243</v>
      </c>
      <c r="B244" s="19" t="s">
        <v>634</v>
      </c>
      <c r="C244" s="4">
        <v>2014</v>
      </c>
      <c r="D244" s="4">
        <v>1</v>
      </c>
      <c r="E244" s="4" t="s">
        <v>973</v>
      </c>
      <c r="F244" s="3" t="s">
        <v>81</v>
      </c>
      <c r="G244" s="3" t="s">
        <v>932</v>
      </c>
      <c r="H244" s="3">
        <v>28.29</v>
      </c>
      <c r="I244" s="3">
        <v>200</v>
      </c>
      <c r="J244" s="3">
        <v>20.9</v>
      </c>
      <c r="K244" s="3">
        <f t="shared" si="37"/>
        <v>147.75539059738423</v>
      </c>
      <c r="L244" s="3">
        <v>0.81</v>
      </c>
      <c r="M244" s="3">
        <f t="shared" si="33"/>
        <v>5.7264050901378578</v>
      </c>
      <c r="N244" s="3">
        <v>6</v>
      </c>
      <c r="O244" s="3">
        <v>6</v>
      </c>
      <c r="P244" s="3">
        <f t="shared" si="30"/>
        <v>14.026770531314062</v>
      </c>
      <c r="Q244" s="3">
        <v>8.08</v>
      </c>
      <c r="R244" s="3">
        <f t="shared" si="34"/>
        <v>57.122658183103574</v>
      </c>
      <c r="S244" s="3">
        <v>0.23</v>
      </c>
      <c r="T244" s="3">
        <f t="shared" si="35"/>
        <v>1.6260162601626016</v>
      </c>
      <c r="U244" s="3">
        <v>6</v>
      </c>
      <c r="V244" s="3">
        <v>6</v>
      </c>
      <c r="W244" s="3">
        <f t="shared" si="31"/>
        <v>3.9829101508669558</v>
      </c>
      <c r="X244" s="3">
        <v>1</v>
      </c>
    </row>
    <row r="245" spans="1:24" x14ac:dyDescent="0.3">
      <c r="A245" s="4">
        <v>244</v>
      </c>
      <c r="B245" s="19" t="s">
        <v>635</v>
      </c>
      <c r="C245" s="4">
        <v>2007</v>
      </c>
      <c r="D245" s="4">
        <v>1</v>
      </c>
      <c r="E245" s="4" t="s">
        <v>1017</v>
      </c>
      <c r="F245" s="3" t="s">
        <v>81</v>
      </c>
      <c r="G245" s="3" t="s">
        <v>1001</v>
      </c>
      <c r="H245" s="3">
        <v>55.91</v>
      </c>
      <c r="I245" s="3">
        <v>40</v>
      </c>
      <c r="J245" s="3">
        <v>39.130000000000003</v>
      </c>
      <c r="K245" s="3">
        <f t="shared" si="37"/>
        <v>27.994991951350386</v>
      </c>
      <c r="L245" s="3">
        <v>5.77</v>
      </c>
      <c r="M245" s="3">
        <f t="shared" si="33"/>
        <v>4.1280629583258808</v>
      </c>
      <c r="N245" s="3">
        <v>8</v>
      </c>
      <c r="O245" s="3">
        <v>8</v>
      </c>
      <c r="P245" s="3">
        <f t="shared" si="30"/>
        <v>11.675925243988923</v>
      </c>
      <c r="Q245" s="3">
        <v>34.9</v>
      </c>
      <c r="R245" s="3">
        <f t="shared" si="34"/>
        <v>24.968699695939904</v>
      </c>
      <c r="S245" s="3">
        <v>4.24</v>
      </c>
      <c r="T245" s="3">
        <f t="shared" si="35"/>
        <v>3.0334466106242179</v>
      </c>
      <c r="U245" s="3">
        <v>8</v>
      </c>
      <c r="V245" s="3">
        <v>8</v>
      </c>
      <c r="W245" s="3">
        <f t="shared" si="31"/>
        <v>8.5798826749589328</v>
      </c>
      <c r="X245" s="3">
        <v>2</v>
      </c>
    </row>
    <row r="246" spans="1:24" x14ac:dyDescent="0.3">
      <c r="A246" s="4">
        <v>245</v>
      </c>
      <c r="B246" s="19" t="s">
        <v>635</v>
      </c>
      <c r="C246" s="4">
        <v>2007</v>
      </c>
      <c r="D246" s="4">
        <v>2</v>
      </c>
      <c r="E246" s="4" t="s">
        <v>1017</v>
      </c>
      <c r="F246" s="3" t="s">
        <v>81</v>
      </c>
      <c r="G246" s="3" t="s">
        <v>1001</v>
      </c>
      <c r="H246" s="3">
        <v>55.91</v>
      </c>
      <c r="I246" s="3">
        <v>40</v>
      </c>
      <c r="J246" s="3">
        <v>39.130000000000003</v>
      </c>
      <c r="K246" s="3">
        <f t="shared" si="37"/>
        <v>27.994991951350386</v>
      </c>
      <c r="L246" s="3">
        <v>5.77</v>
      </c>
      <c r="M246" s="3">
        <f t="shared" si="33"/>
        <v>4.1280629583258808</v>
      </c>
      <c r="N246" s="3">
        <v>8</v>
      </c>
      <c r="O246" s="3">
        <v>8</v>
      </c>
      <c r="P246" s="3">
        <f t="shared" si="30"/>
        <v>11.675925243988923</v>
      </c>
      <c r="Q246" s="3">
        <v>31.52</v>
      </c>
      <c r="R246" s="3">
        <f t="shared" si="34"/>
        <v>22.550527633697012</v>
      </c>
      <c r="S246" s="3">
        <v>4.74</v>
      </c>
      <c r="T246" s="3">
        <f t="shared" si="35"/>
        <v>3.391164371311036</v>
      </c>
      <c r="U246" s="3">
        <v>8</v>
      </c>
      <c r="V246" s="3">
        <v>8</v>
      </c>
      <c r="W246" s="3">
        <f t="shared" si="31"/>
        <v>9.591661292288995</v>
      </c>
      <c r="X246" s="3">
        <v>2</v>
      </c>
    </row>
    <row r="247" spans="1:24" x14ac:dyDescent="0.3">
      <c r="A247" s="4">
        <v>246</v>
      </c>
      <c r="B247" s="19" t="s">
        <v>635</v>
      </c>
      <c r="C247" s="4">
        <v>2007</v>
      </c>
      <c r="D247" s="4">
        <v>3</v>
      </c>
      <c r="E247" s="4" t="s">
        <v>984</v>
      </c>
      <c r="F247" s="3" t="s">
        <v>81</v>
      </c>
      <c r="G247" s="3" t="s">
        <v>1001</v>
      </c>
      <c r="H247" s="3">
        <v>56.25</v>
      </c>
      <c r="I247" s="3">
        <v>40</v>
      </c>
      <c r="J247" s="3">
        <v>42.18</v>
      </c>
      <c r="K247" s="3">
        <f t="shared" si="37"/>
        <v>29.994666666666667</v>
      </c>
      <c r="L247" s="3">
        <v>3.05</v>
      </c>
      <c r="M247" s="3">
        <f t="shared" si="33"/>
        <v>2.1688888888888891</v>
      </c>
      <c r="N247" s="3">
        <v>8</v>
      </c>
      <c r="O247" s="3">
        <v>8</v>
      </c>
      <c r="P247" s="3">
        <f t="shared" si="30"/>
        <v>6.1345441638939597</v>
      </c>
      <c r="Q247" s="3">
        <v>30.68</v>
      </c>
      <c r="R247" s="3">
        <f t="shared" si="34"/>
        <v>21.81688888888889</v>
      </c>
      <c r="S247" s="3">
        <v>4.75</v>
      </c>
      <c r="T247" s="3">
        <f t="shared" si="35"/>
        <v>3.3777777777777778</v>
      </c>
      <c r="U247" s="3">
        <v>8</v>
      </c>
      <c r="V247" s="3">
        <v>8</v>
      </c>
      <c r="W247" s="3">
        <f t="shared" si="31"/>
        <v>9.5537982880315759</v>
      </c>
      <c r="X247" s="3">
        <v>2</v>
      </c>
    </row>
    <row r="248" spans="1:24" x14ac:dyDescent="0.3">
      <c r="A248" s="4">
        <v>247</v>
      </c>
      <c r="B248" s="19" t="s">
        <v>635</v>
      </c>
      <c r="C248" s="4">
        <v>2007</v>
      </c>
      <c r="D248" s="4">
        <v>4</v>
      </c>
      <c r="E248" s="4" t="s">
        <v>984</v>
      </c>
      <c r="F248" s="3" t="s">
        <v>81</v>
      </c>
      <c r="G248" s="3" t="s">
        <v>1001</v>
      </c>
      <c r="H248" s="3">
        <v>56.25</v>
      </c>
      <c r="I248" s="3">
        <v>40</v>
      </c>
      <c r="J248" s="3">
        <v>42.18</v>
      </c>
      <c r="K248" s="3">
        <f t="shared" si="37"/>
        <v>29.994666666666667</v>
      </c>
      <c r="L248" s="3">
        <v>3.05</v>
      </c>
      <c r="M248" s="3">
        <f t="shared" si="33"/>
        <v>2.1688888888888891</v>
      </c>
      <c r="N248" s="3">
        <v>8</v>
      </c>
      <c r="O248" s="3">
        <v>8</v>
      </c>
      <c r="P248" s="3">
        <f t="shared" si="30"/>
        <v>6.1345441638939597</v>
      </c>
      <c r="Q248" s="3">
        <v>21.35</v>
      </c>
      <c r="R248" s="3">
        <f t="shared" si="34"/>
        <v>15.182222222222222</v>
      </c>
      <c r="S248" s="3">
        <v>4.4000000000000004</v>
      </c>
      <c r="T248" s="3">
        <f t="shared" si="35"/>
        <v>3.1288888888888891</v>
      </c>
      <c r="U248" s="3">
        <v>8</v>
      </c>
      <c r="V248" s="3">
        <v>8</v>
      </c>
      <c r="W248" s="3">
        <f t="shared" si="31"/>
        <v>8.8498342036503033</v>
      </c>
      <c r="X248" s="3">
        <v>2</v>
      </c>
    </row>
    <row r="249" spans="1:24" x14ac:dyDescent="0.3">
      <c r="A249" s="4">
        <v>248</v>
      </c>
      <c r="B249" s="19" t="s">
        <v>636</v>
      </c>
      <c r="C249" s="4">
        <v>2011</v>
      </c>
      <c r="D249" s="4">
        <v>1</v>
      </c>
      <c r="E249" s="4" t="s">
        <v>1463</v>
      </c>
      <c r="F249" s="3" t="s">
        <v>81</v>
      </c>
      <c r="G249" s="4" t="s">
        <v>932</v>
      </c>
      <c r="H249" s="3">
        <v>40.99</v>
      </c>
      <c r="I249" s="3">
        <v>200</v>
      </c>
      <c r="J249" s="3">
        <v>21.01</v>
      </c>
      <c r="K249" s="3">
        <f t="shared" si="37"/>
        <v>102.5128080019517</v>
      </c>
      <c r="L249" s="3">
        <v>3</v>
      </c>
      <c r="M249" s="3">
        <f t="shared" si="33"/>
        <v>14.637716516223469</v>
      </c>
      <c r="N249" s="3">
        <v>8</v>
      </c>
      <c r="O249" s="3">
        <v>8</v>
      </c>
      <c r="P249" s="3">
        <f t="shared" si="30"/>
        <v>41.401714438831767</v>
      </c>
      <c r="Q249" s="3">
        <v>12.47</v>
      </c>
      <c r="R249" s="3">
        <f t="shared" si="34"/>
        <v>60.844108319102219</v>
      </c>
      <c r="S249" s="3">
        <v>2.89</v>
      </c>
      <c r="T249" s="3">
        <f t="shared" si="35"/>
        <v>14.101000243961941</v>
      </c>
      <c r="U249" s="3">
        <v>8</v>
      </c>
      <c r="V249" s="3">
        <v>8</v>
      </c>
      <c r="W249" s="3">
        <f t="shared" si="31"/>
        <v>39.883651576074598</v>
      </c>
      <c r="X249" s="3">
        <v>1</v>
      </c>
    </row>
    <row r="250" spans="1:24" x14ac:dyDescent="0.3">
      <c r="A250" s="4">
        <v>249</v>
      </c>
      <c r="B250" s="19" t="s">
        <v>636</v>
      </c>
      <c r="C250" s="4">
        <v>2011</v>
      </c>
      <c r="D250" s="4">
        <v>2</v>
      </c>
      <c r="E250" s="4" t="s">
        <v>1463</v>
      </c>
      <c r="F250" s="3" t="s">
        <v>81</v>
      </c>
      <c r="G250" s="4" t="s">
        <v>932</v>
      </c>
      <c r="H250" s="3">
        <v>40.99</v>
      </c>
      <c r="I250" s="3">
        <v>200</v>
      </c>
      <c r="J250" s="3">
        <v>29.1</v>
      </c>
      <c r="K250" s="3">
        <f t="shared" si="37"/>
        <v>141.98585020736763</v>
      </c>
      <c r="L250" s="3">
        <v>2.89</v>
      </c>
      <c r="M250" s="3">
        <f t="shared" si="33"/>
        <v>14.101000243961941</v>
      </c>
      <c r="N250" s="3">
        <v>8</v>
      </c>
      <c r="O250" s="3">
        <v>8</v>
      </c>
      <c r="P250" s="3">
        <f t="shared" si="30"/>
        <v>39.883651576074598</v>
      </c>
      <c r="Q250" s="3">
        <v>13.05</v>
      </c>
      <c r="R250" s="3">
        <f t="shared" si="34"/>
        <v>63.674066845572085</v>
      </c>
      <c r="S250" s="3">
        <v>2.19</v>
      </c>
      <c r="T250" s="3">
        <f t="shared" si="35"/>
        <v>10.685533056843132</v>
      </c>
      <c r="U250" s="3">
        <v>8</v>
      </c>
      <c r="V250" s="3">
        <v>8</v>
      </c>
      <c r="W250" s="3">
        <f t="shared" si="31"/>
        <v>30.223251540347192</v>
      </c>
      <c r="X250" s="3">
        <v>1</v>
      </c>
    </row>
    <row r="251" spans="1:24" x14ac:dyDescent="0.3">
      <c r="A251" s="4">
        <v>250</v>
      </c>
      <c r="B251" s="19" t="s">
        <v>637</v>
      </c>
      <c r="C251" s="4">
        <v>1997</v>
      </c>
      <c r="D251" s="4">
        <v>1</v>
      </c>
      <c r="E251" s="4" t="s">
        <v>1017</v>
      </c>
      <c r="F251" s="3" t="s">
        <v>81</v>
      </c>
      <c r="G251" s="4" t="s">
        <v>932</v>
      </c>
      <c r="H251" s="3">
        <v>40.64</v>
      </c>
      <c r="I251" s="3">
        <v>300</v>
      </c>
      <c r="J251" s="3">
        <v>27.4</v>
      </c>
      <c r="K251" s="3">
        <f t="shared" si="37"/>
        <v>202.26377952755905</v>
      </c>
      <c r="L251" s="3">
        <v>1.39</v>
      </c>
      <c r="M251" s="3">
        <f t="shared" si="33"/>
        <v>10.260826771653543</v>
      </c>
      <c r="N251" s="3" t="s">
        <v>1043</v>
      </c>
      <c r="O251" s="3">
        <v>8</v>
      </c>
      <c r="P251" s="3">
        <f t="shared" si="30"/>
        <v>29.022000763266764</v>
      </c>
      <c r="Q251" s="3">
        <v>18.940000000000001</v>
      </c>
      <c r="R251" s="3">
        <f t="shared" si="34"/>
        <v>139.81299212598424</v>
      </c>
      <c r="S251" s="3">
        <v>1.08</v>
      </c>
      <c r="T251" s="3">
        <f t="shared" si="35"/>
        <v>7.9724409448818898</v>
      </c>
      <c r="U251" s="3" t="s">
        <v>1043</v>
      </c>
      <c r="V251" s="3">
        <v>8</v>
      </c>
      <c r="W251" s="3">
        <f t="shared" si="31"/>
        <v>22.549468218941083</v>
      </c>
      <c r="X251" s="3">
        <v>2</v>
      </c>
    </row>
    <row r="252" spans="1:24" x14ac:dyDescent="0.3">
      <c r="A252" s="4">
        <v>251</v>
      </c>
      <c r="B252" s="19" t="s">
        <v>637</v>
      </c>
      <c r="C252" s="4">
        <v>1997</v>
      </c>
      <c r="D252" s="4">
        <v>2</v>
      </c>
      <c r="E252" s="4" t="s">
        <v>1017</v>
      </c>
      <c r="F252" s="3" t="s">
        <v>81</v>
      </c>
      <c r="G252" s="4" t="s">
        <v>932</v>
      </c>
      <c r="H252" s="3">
        <v>41.64</v>
      </c>
      <c r="I252" s="3">
        <v>300</v>
      </c>
      <c r="J252" s="3">
        <v>27.4</v>
      </c>
      <c r="K252" s="3">
        <f t="shared" si="37"/>
        <v>197.4063400576369</v>
      </c>
      <c r="L252" s="3">
        <v>1.39</v>
      </c>
      <c r="M252" s="3">
        <f t="shared" si="33"/>
        <v>10.014409221902016</v>
      </c>
      <c r="N252" s="3" t="s">
        <v>1043</v>
      </c>
      <c r="O252" s="3">
        <v>8</v>
      </c>
      <c r="P252" s="3">
        <f t="shared" si="30"/>
        <v>28.325026681536052</v>
      </c>
      <c r="Q252" s="3">
        <v>10.62</v>
      </c>
      <c r="R252" s="3">
        <f t="shared" si="34"/>
        <v>76.512968299711801</v>
      </c>
      <c r="S252" s="3">
        <v>2.16</v>
      </c>
      <c r="T252" s="3">
        <f t="shared" si="35"/>
        <v>15.561959654178674</v>
      </c>
      <c r="U252" s="3">
        <v>5</v>
      </c>
      <c r="V252" s="3">
        <v>5</v>
      </c>
      <c r="W252" s="3">
        <f t="shared" si="31"/>
        <v>34.797599649852636</v>
      </c>
      <c r="X252" s="3">
        <v>2</v>
      </c>
    </row>
    <row r="253" spans="1:24" x14ac:dyDescent="0.3">
      <c r="A253" s="4">
        <v>252</v>
      </c>
      <c r="B253" s="19" t="s">
        <v>637</v>
      </c>
      <c r="C253" s="4">
        <v>1997</v>
      </c>
      <c r="D253" s="4">
        <v>3</v>
      </c>
      <c r="E253" s="4" t="s">
        <v>1017</v>
      </c>
      <c r="F253" s="3" t="s">
        <v>81</v>
      </c>
      <c r="G253" s="4" t="s">
        <v>932</v>
      </c>
      <c r="H253" s="3">
        <v>42.64</v>
      </c>
      <c r="I253" s="3">
        <v>300</v>
      </c>
      <c r="J253" s="3">
        <v>26.17</v>
      </c>
      <c r="K253" s="3">
        <f t="shared" si="37"/>
        <v>184.12288930581616</v>
      </c>
      <c r="L253" s="3">
        <v>1.39</v>
      </c>
      <c r="M253" s="3">
        <f t="shared" si="33"/>
        <v>9.779549718574108</v>
      </c>
      <c r="N253" s="3" t="s">
        <v>1043</v>
      </c>
      <c r="O253" s="3">
        <v>8</v>
      </c>
      <c r="P253" s="3">
        <f t="shared" ref="P253:P312" si="38">M253*SQRT(O253)</f>
        <v>27.660743691818979</v>
      </c>
      <c r="Q253" s="3">
        <v>20.78</v>
      </c>
      <c r="R253" s="3">
        <f t="shared" si="34"/>
        <v>146.20075046904316</v>
      </c>
      <c r="S253" s="3">
        <v>1.39</v>
      </c>
      <c r="T253" s="3">
        <f t="shared" si="35"/>
        <v>9.779549718574108</v>
      </c>
      <c r="U253" s="3" t="s">
        <v>1043</v>
      </c>
      <c r="V253" s="3">
        <v>8</v>
      </c>
      <c r="W253" s="3">
        <f t="shared" ref="W253:W312" si="39">T253*SQRT(V253)</f>
        <v>27.660743691818979</v>
      </c>
      <c r="X253" s="3">
        <v>2</v>
      </c>
    </row>
    <row r="254" spans="1:24" x14ac:dyDescent="0.3">
      <c r="A254" s="4">
        <v>253</v>
      </c>
      <c r="B254" s="19" t="s">
        <v>637</v>
      </c>
      <c r="C254" s="4">
        <v>1997</v>
      </c>
      <c r="D254" s="4">
        <v>4</v>
      </c>
      <c r="E254" s="4" t="s">
        <v>1017</v>
      </c>
      <c r="F254" s="3" t="s">
        <v>81</v>
      </c>
      <c r="G254" s="4" t="s">
        <v>932</v>
      </c>
      <c r="H254" s="3">
        <v>43.64</v>
      </c>
      <c r="I254" s="3">
        <v>300</v>
      </c>
      <c r="J254" s="3">
        <v>26.17</v>
      </c>
      <c r="K254" s="3">
        <f t="shared" si="37"/>
        <v>179.90375802016501</v>
      </c>
      <c r="L254" s="3">
        <v>1.39</v>
      </c>
      <c r="M254" s="3">
        <f t="shared" si="33"/>
        <v>9.5554537121906495</v>
      </c>
      <c r="N254" s="3" t="s">
        <v>1043</v>
      </c>
      <c r="O254" s="3">
        <v>8</v>
      </c>
      <c r="P254" s="3">
        <f t="shared" si="38"/>
        <v>27.02690446881671</v>
      </c>
      <c r="Q254" s="3">
        <v>14.16</v>
      </c>
      <c r="R254" s="3">
        <f t="shared" si="34"/>
        <v>97.341888175985332</v>
      </c>
      <c r="S254" s="3">
        <v>1.69</v>
      </c>
      <c r="T254" s="3">
        <f t="shared" si="35"/>
        <v>11.617781851512374</v>
      </c>
      <c r="U254" s="3" t="s">
        <v>1043</v>
      </c>
      <c r="V254" s="3">
        <v>8</v>
      </c>
      <c r="W254" s="3">
        <f t="shared" si="39"/>
        <v>32.860049318201618</v>
      </c>
      <c r="X254" s="3">
        <v>2</v>
      </c>
    </row>
    <row r="255" spans="1:24" x14ac:dyDescent="0.3">
      <c r="A255" s="4">
        <v>254</v>
      </c>
      <c r="B255" s="19" t="s">
        <v>637</v>
      </c>
      <c r="C255" s="4">
        <v>1997</v>
      </c>
      <c r="D255" s="4">
        <v>5</v>
      </c>
      <c r="E255" s="4" t="s">
        <v>1017</v>
      </c>
      <c r="F255" s="3" t="s">
        <v>81</v>
      </c>
      <c r="G255" s="4" t="s">
        <v>932</v>
      </c>
      <c r="H255" s="3">
        <v>44.64</v>
      </c>
      <c r="I255" s="3">
        <v>300</v>
      </c>
      <c r="J255" s="3">
        <v>26.94</v>
      </c>
      <c r="K255" s="3">
        <f t="shared" si="37"/>
        <v>181.04838709677418</v>
      </c>
      <c r="L255" s="3">
        <v>3.39</v>
      </c>
      <c r="M255" s="3">
        <f t="shared" si="33"/>
        <v>22.782258064516128</v>
      </c>
      <c r="N255" s="3" t="s">
        <v>1043</v>
      </c>
      <c r="O255" s="3">
        <v>8</v>
      </c>
      <c r="P255" s="3">
        <f t="shared" si="38"/>
        <v>64.437956672645058</v>
      </c>
      <c r="Q255" s="3">
        <v>26.64</v>
      </c>
      <c r="R255" s="3">
        <f t="shared" si="34"/>
        <v>179.03225806451613</v>
      </c>
      <c r="S255" s="3">
        <v>1.69</v>
      </c>
      <c r="T255" s="3">
        <f t="shared" si="35"/>
        <v>11.35752688172043</v>
      </c>
      <c r="U255" s="3" t="s">
        <v>1043</v>
      </c>
      <c r="V255" s="3">
        <v>8</v>
      </c>
      <c r="W255" s="3">
        <f t="shared" si="39"/>
        <v>32.123937102292082</v>
      </c>
      <c r="X255" s="3">
        <v>2</v>
      </c>
    </row>
    <row r="256" spans="1:24" x14ac:dyDescent="0.3">
      <c r="A256" s="4">
        <v>255</v>
      </c>
      <c r="B256" s="19" t="s">
        <v>637</v>
      </c>
      <c r="C256" s="4">
        <v>1997</v>
      </c>
      <c r="D256" s="4">
        <v>6</v>
      </c>
      <c r="E256" s="4" t="s">
        <v>1017</v>
      </c>
      <c r="F256" s="3" t="s">
        <v>81</v>
      </c>
      <c r="G256" s="4" t="s">
        <v>932</v>
      </c>
      <c r="H256" s="3">
        <v>45.64</v>
      </c>
      <c r="I256" s="3">
        <v>300</v>
      </c>
      <c r="J256" s="3">
        <v>26.94</v>
      </c>
      <c r="K256" s="3">
        <f t="shared" si="37"/>
        <v>177.0815074496056</v>
      </c>
      <c r="L256" s="3">
        <v>3.39</v>
      </c>
      <c r="M256" s="3">
        <f t="shared" si="33"/>
        <v>22.283085013146362</v>
      </c>
      <c r="N256" s="3" t="s">
        <v>1043</v>
      </c>
      <c r="O256" s="3">
        <v>8</v>
      </c>
      <c r="P256" s="3">
        <f t="shared" si="38"/>
        <v>63.026082074208489</v>
      </c>
      <c r="Q256" s="3">
        <v>16.48</v>
      </c>
      <c r="R256" s="3">
        <f t="shared" si="34"/>
        <v>108.32602979842244</v>
      </c>
      <c r="S256" s="3">
        <v>2.16</v>
      </c>
      <c r="T256" s="3">
        <f t="shared" si="35"/>
        <v>14.198071866783524</v>
      </c>
      <c r="U256" s="3" t="s">
        <v>1043</v>
      </c>
      <c r="V256" s="3">
        <v>8</v>
      </c>
      <c r="W256" s="3">
        <f t="shared" si="39"/>
        <v>40.158211587106294</v>
      </c>
      <c r="X256" s="3">
        <v>2</v>
      </c>
    </row>
    <row r="257" spans="1:24" x14ac:dyDescent="0.3">
      <c r="A257" s="4">
        <v>256</v>
      </c>
      <c r="B257" s="19" t="s">
        <v>638</v>
      </c>
      <c r="C257" s="4">
        <v>1998</v>
      </c>
      <c r="D257" s="4">
        <v>1</v>
      </c>
      <c r="E257" s="4" t="s">
        <v>1017</v>
      </c>
      <c r="F257" s="3" t="s">
        <v>81</v>
      </c>
      <c r="G257" s="4" t="s">
        <v>932</v>
      </c>
      <c r="H257" s="3">
        <v>50.92</v>
      </c>
      <c r="I257" s="3">
        <v>200</v>
      </c>
      <c r="J257" s="3">
        <v>40.869999999999997</v>
      </c>
      <c r="K257" s="3">
        <f t="shared" si="37"/>
        <v>160.52631578947367</v>
      </c>
      <c r="L257" s="3">
        <v>1.97</v>
      </c>
      <c r="M257" s="3">
        <f t="shared" si="33"/>
        <v>7.7376276512175961</v>
      </c>
      <c r="N257" s="3">
        <v>50</v>
      </c>
      <c r="O257" s="3">
        <v>50</v>
      </c>
      <c r="P257" s="3">
        <f t="shared" si="38"/>
        <v>54.713289824725003</v>
      </c>
      <c r="Q257" s="3">
        <v>19.63</v>
      </c>
      <c r="R257" s="3">
        <f t="shared" si="34"/>
        <v>77.101335428122539</v>
      </c>
      <c r="S257" s="3">
        <v>3.58</v>
      </c>
      <c r="T257" s="3">
        <f t="shared" si="35"/>
        <v>14.06127258444619</v>
      </c>
      <c r="U257" s="3">
        <v>10</v>
      </c>
      <c r="V257" s="3">
        <v>10</v>
      </c>
      <c r="W257" s="3">
        <f t="shared" si="39"/>
        <v>44.465648167332283</v>
      </c>
      <c r="X257" s="3">
        <v>4</v>
      </c>
    </row>
    <row r="258" spans="1:24" x14ac:dyDescent="0.3">
      <c r="A258" s="4">
        <v>257</v>
      </c>
      <c r="B258" s="19" t="s">
        <v>638</v>
      </c>
      <c r="C258" s="4">
        <v>1998</v>
      </c>
      <c r="D258" s="4">
        <v>1</v>
      </c>
      <c r="E258" s="4" t="s">
        <v>1017</v>
      </c>
      <c r="F258" s="3" t="s">
        <v>81</v>
      </c>
      <c r="G258" s="4" t="s">
        <v>932</v>
      </c>
      <c r="H258" s="3">
        <v>50.92</v>
      </c>
      <c r="I258" s="3">
        <v>200</v>
      </c>
      <c r="J258" s="3">
        <v>40.869999999999997</v>
      </c>
      <c r="K258" s="3">
        <f t="shared" si="37"/>
        <v>160.52631578947367</v>
      </c>
      <c r="L258" s="3">
        <v>1.97</v>
      </c>
      <c r="M258" s="3">
        <f t="shared" si="33"/>
        <v>7.7376276512175961</v>
      </c>
      <c r="N258" s="3">
        <v>50</v>
      </c>
      <c r="O258" s="3">
        <v>50</v>
      </c>
      <c r="P258" s="3">
        <f t="shared" si="38"/>
        <v>54.713289824725003</v>
      </c>
      <c r="Q258" s="3">
        <v>10.97</v>
      </c>
      <c r="R258" s="3">
        <f t="shared" si="34"/>
        <v>43.087195600942657</v>
      </c>
      <c r="S258" s="3">
        <v>5.08</v>
      </c>
      <c r="T258" s="3">
        <f t="shared" si="35"/>
        <v>19.952867242733699</v>
      </c>
      <c r="U258" s="3">
        <v>10</v>
      </c>
      <c r="V258" s="3">
        <v>10</v>
      </c>
      <c r="W258" s="3">
        <f t="shared" si="39"/>
        <v>63.096506338002229</v>
      </c>
      <c r="X258" s="3">
        <v>4</v>
      </c>
    </row>
    <row r="259" spans="1:24" x14ac:dyDescent="0.3">
      <c r="A259" s="4">
        <v>258</v>
      </c>
      <c r="B259" s="19" t="s">
        <v>638</v>
      </c>
      <c r="C259" s="4">
        <v>1998</v>
      </c>
      <c r="D259" s="4">
        <v>1</v>
      </c>
      <c r="E259" s="4" t="s">
        <v>1017</v>
      </c>
      <c r="F259" s="3" t="s">
        <v>81</v>
      </c>
      <c r="G259" s="4" t="s">
        <v>932</v>
      </c>
      <c r="H259" s="3">
        <v>50.92</v>
      </c>
      <c r="I259" s="3">
        <v>200</v>
      </c>
      <c r="J259" s="3">
        <v>40.869999999999997</v>
      </c>
      <c r="K259" s="3">
        <f t="shared" si="37"/>
        <v>160.52631578947367</v>
      </c>
      <c r="L259" s="3">
        <v>1.97</v>
      </c>
      <c r="M259" s="3">
        <f t="shared" si="33"/>
        <v>7.7376276512175961</v>
      </c>
      <c r="N259" s="3">
        <v>50</v>
      </c>
      <c r="O259" s="3">
        <v>50</v>
      </c>
      <c r="P259" s="3">
        <f t="shared" si="38"/>
        <v>54.713289824725003</v>
      </c>
      <c r="Q259" s="3">
        <v>23.55</v>
      </c>
      <c r="R259" s="3">
        <f t="shared" si="34"/>
        <v>92.498036135113907</v>
      </c>
      <c r="S259" s="3">
        <v>3.81</v>
      </c>
      <c r="T259" s="3">
        <f t="shared" si="35"/>
        <v>14.964650432050274</v>
      </c>
      <c r="U259" s="3">
        <v>10</v>
      </c>
      <c r="V259" s="3">
        <v>10</v>
      </c>
      <c r="W259" s="3">
        <f t="shared" si="39"/>
        <v>47.322379753501671</v>
      </c>
      <c r="X259" s="3">
        <v>4</v>
      </c>
    </row>
    <row r="260" spans="1:24" x14ac:dyDescent="0.3">
      <c r="A260" s="4">
        <v>259</v>
      </c>
      <c r="B260" s="19" t="s">
        <v>638</v>
      </c>
      <c r="C260" s="4">
        <v>1998</v>
      </c>
      <c r="D260" s="4">
        <v>1</v>
      </c>
      <c r="E260" s="4" t="s">
        <v>1017</v>
      </c>
      <c r="F260" s="3" t="s">
        <v>81</v>
      </c>
      <c r="G260" s="4" t="s">
        <v>932</v>
      </c>
      <c r="H260" s="3">
        <v>50.92</v>
      </c>
      <c r="I260" s="3">
        <v>200</v>
      </c>
      <c r="J260" s="3">
        <v>40.869999999999997</v>
      </c>
      <c r="K260" s="3">
        <f t="shared" si="37"/>
        <v>160.52631578947367</v>
      </c>
      <c r="L260" s="3">
        <v>1.97</v>
      </c>
      <c r="M260" s="3">
        <f t="shared" si="33"/>
        <v>7.7376276512175961</v>
      </c>
      <c r="N260" s="3">
        <v>50</v>
      </c>
      <c r="O260" s="3">
        <v>50</v>
      </c>
      <c r="P260" s="3">
        <f t="shared" si="38"/>
        <v>54.713289824725003</v>
      </c>
      <c r="Q260" s="3">
        <v>12.24</v>
      </c>
      <c r="R260" s="3">
        <f t="shared" si="34"/>
        <v>48.075412411626075</v>
      </c>
      <c r="S260" s="3">
        <v>3.23</v>
      </c>
      <c r="T260" s="3">
        <f t="shared" si="35"/>
        <v>12.686567164179104</v>
      </c>
      <c r="U260" s="3">
        <v>10</v>
      </c>
      <c r="V260" s="3">
        <v>10</v>
      </c>
      <c r="W260" s="3">
        <f t="shared" si="39"/>
        <v>40.118447927509294</v>
      </c>
      <c r="X260" s="3">
        <v>4</v>
      </c>
    </row>
    <row r="261" spans="1:24" x14ac:dyDescent="0.3">
      <c r="A261" s="4">
        <v>260</v>
      </c>
      <c r="B261" s="19" t="s">
        <v>639</v>
      </c>
      <c r="C261" s="4">
        <v>2013</v>
      </c>
      <c r="D261" s="4">
        <v>1</v>
      </c>
      <c r="E261" s="4" t="s">
        <v>1347</v>
      </c>
      <c r="F261" s="3" t="s">
        <v>81</v>
      </c>
      <c r="G261" s="4" t="s">
        <v>932</v>
      </c>
      <c r="H261" s="3">
        <v>28.06</v>
      </c>
      <c r="I261" s="3">
        <v>300</v>
      </c>
      <c r="J261" s="3">
        <v>16.739999999999998</v>
      </c>
      <c r="K261" s="3">
        <f t="shared" si="37"/>
        <v>178.97362794012827</v>
      </c>
      <c r="L261" s="3">
        <v>1.04</v>
      </c>
      <c r="M261" s="3">
        <f t="shared" ref="M261:M320" si="40">I261*L261/H261</f>
        <v>11.119030648610122</v>
      </c>
      <c r="N261" s="3">
        <v>10</v>
      </c>
      <c r="O261" s="3">
        <v>10</v>
      </c>
      <c r="P261" s="3">
        <f t="shared" si="38"/>
        <v>35.161462222827318</v>
      </c>
      <c r="Q261" s="3">
        <v>10.39</v>
      </c>
      <c r="R261" s="3">
        <f t="shared" ref="R261:R320" si="41">I261*Q261/H261</f>
        <v>111.08339272986458</v>
      </c>
      <c r="S261" s="3">
        <v>1.5</v>
      </c>
      <c r="T261" s="3">
        <f t="shared" ref="T261:T320" si="42">I261*S261/H261</f>
        <v>16.037063435495369</v>
      </c>
      <c r="U261" s="3">
        <v>10</v>
      </c>
      <c r="V261" s="3">
        <v>10</v>
      </c>
      <c r="W261" s="3">
        <f t="shared" si="39"/>
        <v>50.713647436770174</v>
      </c>
      <c r="X261" s="3">
        <v>3</v>
      </c>
    </row>
    <row r="262" spans="1:24" x14ac:dyDescent="0.3">
      <c r="A262" s="4">
        <v>261</v>
      </c>
      <c r="B262" s="19" t="s">
        <v>639</v>
      </c>
      <c r="C262" s="4">
        <v>2013</v>
      </c>
      <c r="D262" s="4">
        <v>1</v>
      </c>
      <c r="E262" s="4" t="s">
        <v>1347</v>
      </c>
      <c r="F262" s="3" t="s">
        <v>81</v>
      </c>
      <c r="G262" s="4" t="s">
        <v>932</v>
      </c>
      <c r="H262" s="3">
        <v>28.06</v>
      </c>
      <c r="I262" s="3">
        <v>300</v>
      </c>
      <c r="J262" s="3">
        <v>16.739999999999998</v>
      </c>
      <c r="K262" s="3">
        <f t="shared" si="37"/>
        <v>178.97362794012827</v>
      </c>
      <c r="L262" s="3">
        <v>1.04</v>
      </c>
      <c r="M262" s="3">
        <f t="shared" si="40"/>
        <v>11.119030648610122</v>
      </c>
      <c r="N262" s="3">
        <v>10</v>
      </c>
      <c r="O262" s="3">
        <v>10</v>
      </c>
      <c r="P262" s="3">
        <f t="shared" si="38"/>
        <v>35.161462222827318</v>
      </c>
      <c r="Q262" s="3">
        <v>12.35</v>
      </c>
      <c r="R262" s="3">
        <f t="shared" si="41"/>
        <v>132.03848895224519</v>
      </c>
      <c r="S262" s="3">
        <v>1.27</v>
      </c>
      <c r="T262" s="3">
        <f t="shared" si="42"/>
        <v>13.578047042052745</v>
      </c>
      <c r="U262" s="3">
        <v>10</v>
      </c>
      <c r="V262" s="3">
        <v>10</v>
      </c>
      <c r="W262" s="3">
        <f t="shared" si="39"/>
        <v>42.937554829798742</v>
      </c>
      <c r="X262" s="3">
        <v>3</v>
      </c>
    </row>
    <row r="263" spans="1:24" x14ac:dyDescent="0.3">
      <c r="A263" s="4">
        <v>262</v>
      </c>
      <c r="B263" s="19" t="s">
        <v>639</v>
      </c>
      <c r="C263" s="4">
        <v>2013</v>
      </c>
      <c r="D263" s="4">
        <v>1</v>
      </c>
      <c r="E263" s="4" t="s">
        <v>1347</v>
      </c>
      <c r="F263" s="3" t="s">
        <v>81</v>
      </c>
      <c r="G263" s="4" t="s">
        <v>932</v>
      </c>
      <c r="H263" s="3">
        <v>28.06</v>
      </c>
      <c r="I263" s="3">
        <v>300</v>
      </c>
      <c r="J263" s="3">
        <v>16.739999999999998</v>
      </c>
      <c r="K263" s="3">
        <f t="shared" si="37"/>
        <v>178.97362794012827</v>
      </c>
      <c r="L263" s="3">
        <v>1.04</v>
      </c>
      <c r="M263" s="3">
        <f t="shared" si="40"/>
        <v>11.119030648610122</v>
      </c>
      <c r="N263" s="3">
        <v>10</v>
      </c>
      <c r="O263" s="3">
        <v>10</v>
      </c>
      <c r="P263" s="3">
        <f t="shared" si="38"/>
        <v>35.161462222827318</v>
      </c>
      <c r="Q263" s="3">
        <v>12.24</v>
      </c>
      <c r="R263" s="3">
        <f t="shared" si="41"/>
        <v>130.8624376336422</v>
      </c>
      <c r="S263" s="3">
        <v>1.85</v>
      </c>
      <c r="T263" s="3">
        <f t="shared" si="42"/>
        <v>19.779044903777621</v>
      </c>
      <c r="U263" s="3">
        <v>10</v>
      </c>
      <c r="V263" s="3">
        <v>10</v>
      </c>
      <c r="W263" s="3">
        <f t="shared" si="39"/>
        <v>62.546831838683204</v>
      </c>
      <c r="X263" s="3">
        <v>3</v>
      </c>
    </row>
    <row r="264" spans="1:24" x14ac:dyDescent="0.3">
      <c r="A264" s="4">
        <v>263</v>
      </c>
      <c r="B264" s="19" t="s">
        <v>639</v>
      </c>
      <c r="C264" s="4">
        <v>2013</v>
      </c>
      <c r="D264" s="4">
        <v>2</v>
      </c>
      <c r="E264" s="4" t="s">
        <v>1478</v>
      </c>
      <c r="F264" s="3" t="s">
        <v>81</v>
      </c>
      <c r="G264" s="4" t="s">
        <v>932</v>
      </c>
      <c r="H264" s="3">
        <v>27.71</v>
      </c>
      <c r="I264" s="3">
        <v>300</v>
      </c>
      <c r="J264" s="3">
        <v>13.97</v>
      </c>
      <c r="K264" s="3">
        <f t="shared" si="37"/>
        <v>151.24503789245759</v>
      </c>
      <c r="L264" s="3">
        <v>1.85</v>
      </c>
      <c r="M264" s="3">
        <f t="shared" si="40"/>
        <v>20.028870443883076</v>
      </c>
      <c r="N264" s="3">
        <v>8</v>
      </c>
      <c r="O264" s="3">
        <v>8</v>
      </c>
      <c r="P264" s="3">
        <f t="shared" si="38"/>
        <v>56.650200441506158</v>
      </c>
      <c r="Q264" s="3">
        <v>7.74</v>
      </c>
      <c r="R264" s="3">
        <f t="shared" si="41"/>
        <v>83.796463370624323</v>
      </c>
      <c r="S264" s="3">
        <v>1.73</v>
      </c>
      <c r="T264" s="3">
        <f t="shared" si="42"/>
        <v>18.729700469144714</v>
      </c>
      <c r="U264" s="3">
        <v>7</v>
      </c>
      <c r="V264" s="3">
        <v>7</v>
      </c>
      <c r="W264" s="3">
        <f t="shared" si="39"/>
        <v>49.554129572086708</v>
      </c>
      <c r="X264" s="3">
        <v>3</v>
      </c>
    </row>
    <row r="265" spans="1:24" x14ac:dyDescent="0.3">
      <c r="A265" s="4">
        <v>264</v>
      </c>
      <c r="B265" s="19" t="s">
        <v>639</v>
      </c>
      <c r="C265" s="4">
        <v>2013</v>
      </c>
      <c r="D265" s="4">
        <v>2</v>
      </c>
      <c r="E265" s="4" t="s">
        <v>1478</v>
      </c>
      <c r="F265" s="3" t="s">
        <v>81</v>
      </c>
      <c r="G265" s="4" t="s">
        <v>932</v>
      </c>
      <c r="H265" s="3">
        <v>27.71</v>
      </c>
      <c r="I265" s="3">
        <v>300</v>
      </c>
      <c r="J265" s="3">
        <v>13.97</v>
      </c>
      <c r="K265" s="3">
        <f t="shared" si="37"/>
        <v>151.24503789245759</v>
      </c>
      <c r="L265" s="3">
        <v>1.85</v>
      </c>
      <c r="M265" s="3">
        <f t="shared" si="40"/>
        <v>20.028870443883076</v>
      </c>
      <c r="N265" s="3">
        <v>8</v>
      </c>
      <c r="O265" s="3">
        <v>8</v>
      </c>
      <c r="P265" s="3">
        <f t="shared" si="38"/>
        <v>56.650200441506158</v>
      </c>
      <c r="Q265" s="3">
        <v>10.16</v>
      </c>
      <c r="R265" s="3">
        <f t="shared" si="41"/>
        <v>109.99639119451462</v>
      </c>
      <c r="S265" s="3">
        <v>1.27</v>
      </c>
      <c r="T265" s="3">
        <f t="shared" si="42"/>
        <v>13.749548899314327</v>
      </c>
      <c r="U265" s="3">
        <v>7</v>
      </c>
      <c r="V265" s="3">
        <v>7</v>
      </c>
      <c r="W265" s="3">
        <f t="shared" si="39"/>
        <v>36.37788702690758</v>
      </c>
      <c r="X265" s="3">
        <v>3</v>
      </c>
    </row>
    <row r="266" spans="1:24" x14ac:dyDescent="0.3">
      <c r="A266" s="4">
        <v>265</v>
      </c>
      <c r="B266" s="19" t="s">
        <v>639</v>
      </c>
      <c r="C266" s="4">
        <v>2013</v>
      </c>
      <c r="D266" s="4">
        <v>2</v>
      </c>
      <c r="E266" s="4" t="s">
        <v>1478</v>
      </c>
      <c r="F266" s="3" t="s">
        <v>81</v>
      </c>
      <c r="G266" s="4" t="s">
        <v>932</v>
      </c>
      <c r="H266" s="3">
        <v>27.71</v>
      </c>
      <c r="I266" s="3">
        <v>300</v>
      </c>
      <c r="J266" s="3">
        <v>13.97</v>
      </c>
      <c r="K266" s="3">
        <f t="shared" si="37"/>
        <v>151.24503789245759</v>
      </c>
      <c r="L266" s="3">
        <v>1.85</v>
      </c>
      <c r="M266" s="3">
        <f t="shared" si="40"/>
        <v>20.028870443883076</v>
      </c>
      <c r="N266" s="3">
        <v>8</v>
      </c>
      <c r="O266" s="3">
        <v>8</v>
      </c>
      <c r="P266" s="3">
        <f t="shared" si="38"/>
        <v>56.650200441506158</v>
      </c>
      <c r="Q266" s="3">
        <v>10.97</v>
      </c>
      <c r="R266" s="3">
        <f t="shared" si="41"/>
        <v>118.76578852399855</v>
      </c>
      <c r="S266" s="3">
        <v>1.73</v>
      </c>
      <c r="T266" s="3">
        <f t="shared" si="42"/>
        <v>18.729700469144714</v>
      </c>
      <c r="U266" s="3">
        <v>7</v>
      </c>
      <c r="V266" s="3">
        <v>7</v>
      </c>
      <c r="W266" s="3">
        <f t="shared" si="39"/>
        <v>49.554129572086708</v>
      </c>
      <c r="X266" s="3">
        <v>3</v>
      </c>
    </row>
    <row r="267" spans="1:24" x14ac:dyDescent="0.3">
      <c r="A267" s="4">
        <v>266</v>
      </c>
      <c r="B267" s="19" t="s">
        <v>640</v>
      </c>
      <c r="C267" s="4">
        <v>2010</v>
      </c>
      <c r="D267" s="4">
        <v>1</v>
      </c>
      <c r="E267" s="4" t="s">
        <v>1174</v>
      </c>
      <c r="F267" s="3" t="s">
        <v>81</v>
      </c>
      <c r="G267" s="4" t="s">
        <v>932</v>
      </c>
      <c r="H267" s="3">
        <v>46.94</v>
      </c>
      <c r="I267" s="3">
        <v>250</v>
      </c>
      <c r="J267" s="3">
        <v>37.29</v>
      </c>
      <c r="K267" s="3">
        <f t="shared" si="37"/>
        <v>198.60460161908821</v>
      </c>
      <c r="L267" s="3">
        <v>0.82</v>
      </c>
      <c r="M267" s="3">
        <f t="shared" si="40"/>
        <v>4.3672773753728169</v>
      </c>
      <c r="N267" s="3" t="s">
        <v>1321</v>
      </c>
      <c r="O267" s="3">
        <v>10</v>
      </c>
      <c r="P267" s="3">
        <f t="shared" si="38"/>
        <v>13.810543679900253</v>
      </c>
      <c r="Q267" s="3">
        <v>30.26</v>
      </c>
      <c r="R267" s="3">
        <f t="shared" si="41"/>
        <v>161.16318704729443</v>
      </c>
      <c r="S267" s="3">
        <v>1.47</v>
      </c>
      <c r="T267" s="3">
        <f t="shared" si="42"/>
        <v>7.829143587558586</v>
      </c>
      <c r="U267" s="3" t="s">
        <v>1321</v>
      </c>
      <c r="V267" s="3">
        <v>10</v>
      </c>
      <c r="W267" s="3">
        <f t="shared" si="39"/>
        <v>24.757925865187037</v>
      </c>
      <c r="X267" s="3">
        <v>1</v>
      </c>
    </row>
    <row r="268" spans="1:24" x14ac:dyDescent="0.3">
      <c r="A268" s="4">
        <v>267</v>
      </c>
      <c r="B268" s="19" t="s">
        <v>640</v>
      </c>
      <c r="C268" s="4">
        <v>2010</v>
      </c>
      <c r="D268" s="4">
        <v>2</v>
      </c>
      <c r="E268" s="4" t="s">
        <v>1198</v>
      </c>
      <c r="F268" s="3" t="s">
        <v>81</v>
      </c>
      <c r="G268" s="4" t="s">
        <v>932</v>
      </c>
      <c r="H268" s="3">
        <v>47.27</v>
      </c>
      <c r="I268" s="3">
        <v>250</v>
      </c>
      <c r="J268" s="3">
        <v>33.369999999999997</v>
      </c>
      <c r="K268" s="3">
        <f t="shared" si="37"/>
        <v>176.48614343135179</v>
      </c>
      <c r="L268" s="3">
        <v>1.8</v>
      </c>
      <c r="M268" s="3">
        <f t="shared" si="40"/>
        <v>9.5197799873069595</v>
      </c>
      <c r="N268" s="3" t="s">
        <v>1321</v>
      </c>
      <c r="O268" s="3">
        <v>10</v>
      </c>
      <c r="P268" s="3">
        <f t="shared" si="38"/>
        <v>30.104187583578817</v>
      </c>
      <c r="Q268" s="3">
        <v>24.04</v>
      </c>
      <c r="R268" s="3">
        <f t="shared" si="41"/>
        <v>127.14195049714405</v>
      </c>
      <c r="S268" s="3">
        <v>2.29</v>
      </c>
      <c r="T268" s="3">
        <f t="shared" si="42"/>
        <v>12.111275650518298</v>
      </c>
      <c r="U268" s="3" t="s">
        <v>1321</v>
      </c>
      <c r="V268" s="3">
        <v>10</v>
      </c>
      <c r="W268" s="3">
        <f t="shared" si="39"/>
        <v>38.299216425775271</v>
      </c>
      <c r="X268" s="3">
        <v>1</v>
      </c>
    </row>
    <row r="269" spans="1:24" x14ac:dyDescent="0.3">
      <c r="A269" s="4">
        <v>268</v>
      </c>
      <c r="B269" s="19" t="s">
        <v>914</v>
      </c>
      <c r="C269" s="4">
        <v>2007</v>
      </c>
      <c r="D269" s="4">
        <v>1</v>
      </c>
      <c r="E269" s="4" t="s">
        <v>964</v>
      </c>
      <c r="F269" s="3" t="s">
        <v>81</v>
      </c>
      <c r="G269" s="4" t="s">
        <v>932</v>
      </c>
      <c r="H269" s="3" t="s">
        <v>943</v>
      </c>
      <c r="I269" s="3" t="s">
        <v>943</v>
      </c>
      <c r="J269" s="3" t="s">
        <v>943</v>
      </c>
      <c r="K269" s="3">
        <v>71.3</v>
      </c>
      <c r="L269" s="3" t="s">
        <v>943</v>
      </c>
      <c r="M269" s="3">
        <v>4.0999999999999996</v>
      </c>
      <c r="N269" s="3">
        <v>10</v>
      </c>
      <c r="O269" s="3">
        <v>10</v>
      </c>
      <c r="P269" s="3">
        <f t="shared" si="38"/>
        <v>12.965338406690355</v>
      </c>
      <c r="Q269" s="3" t="s">
        <v>943</v>
      </c>
      <c r="R269" s="3">
        <v>29.6</v>
      </c>
      <c r="S269" s="3" t="s">
        <v>943</v>
      </c>
      <c r="T269" s="3">
        <v>4.3</v>
      </c>
      <c r="U269" s="3">
        <v>10</v>
      </c>
      <c r="V269" s="3">
        <v>10</v>
      </c>
      <c r="W269" s="3">
        <f t="shared" si="39"/>
        <v>13.597793938724031</v>
      </c>
      <c r="X269" s="3">
        <v>1</v>
      </c>
    </row>
    <row r="270" spans="1:24" x14ac:dyDescent="0.3">
      <c r="A270" s="4">
        <v>269</v>
      </c>
      <c r="B270" s="19" t="s">
        <v>914</v>
      </c>
      <c r="C270" s="4">
        <v>2007</v>
      </c>
      <c r="D270" s="4">
        <v>2</v>
      </c>
      <c r="E270" s="4" t="s">
        <v>1095</v>
      </c>
      <c r="F270" s="3" t="s">
        <v>81</v>
      </c>
      <c r="G270" s="4" t="s">
        <v>932</v>
      </c>
      <c r="H270" s="3" t="s">
        <v>943</v>
      </c>
      <c r="I270" s="3" t="s">
        <v>943</v>
      </c>
      <c r="J270" s="3" t="s">
        <v>943</v>
      </c>
      <c r="K270" s="3">
        <v>68.2</v>
      </c>
      <c r="L270" s="3" t="s">
        <v>943</v>
      </c>
      <c r="M270" s="3">
        <v>4.8</v>
      </c>
      <c r="N270" s="3">
        <v>10</v>
      </c>
      <c r="O270" s="3">
        <v>10</v>
      </c>
      <c r="P270" s="3">
        <f t="shared" si="38"/>
        <v>15.17893276880822</v>
      </c>
      <c r="Q270" s="3" t="s">
        <v>943</v>
      </c>
      <c r="R270" s="3">
        <v>27.2</v>
      </c>
      <c r="S270" s="3" t="s">
        <v>943</v>
      </c>
      <c r="T270" s="3">
        <v>2.9</v>
      </c>
      <c r="U270" s="3">
        <v>10</v>
      </c>
      <c r="V270" s="3">
        <v>10</v>
      </c>
      <c r="W270" s="3">
        <f t="shared" si="39"/>
        <v>9.170605214488301</v>
      </c>
      <c r="X270" s="3">
        <v>1</v>
      </c>
    </row>
    <row r="271" spans="1:24" x14ac:dyDescent="0.3">
      <c r="A271" s="4">
        <v>270</v>
      </c>
      <c r="B271" s="19" t="s">
        <v>2054</v>
      </c>
      <c r="C271" s="4">
        <v>2017</v>
      </c>
      <c r="D271" s="4">
        <v>1</v>
      </c>
      <c r="E271" s="4" t="s">
        <v>1448</v>
      </c>
      <c r="F271" s="3" t="s">
        <v>81</v>
      </c>
      <c r="G271" s="4" t="s">
        <v>1042</v>
      </c>
      <c r="H271" s="3">
        <v>28.29</v>
      </c>
      <c r="I271" s="3">
        <v>50</v>
      </c>
      <c r="J271" s="3">
        <v>24.02</v>
      </c>
      <c r="K271" s="3">
        <f t="shared" si="37"/>
        <v>42.453163662071404</v>
      </c>
      <c r="L271" s="3">
        <v>2.19</v>
      </c>
      <c r="M271" s="3">
        <f t="shared" si="40"/>
        <v>3.8706256627783668</v>
      </c>
      <c r="N271" s="3" t="s">
        <v>1493</v>
      </c>
      <c r="O271" s="3">
        <v>30</v>
      </c>
      <c r="P271" s="3">
        <f t="shared" si="38"/>
        <v>21.200289871620956</v>
      </c>
      <c r="Q271" s="3">
        <v>16.399999999999999</v>
      </c>
      <c r="R271" s="3">
        <f t="shared" si="41"/>
        <v>28.985507246376809</v>
      </c>
      <c r="S271" s="3">
        <v>2.42</v>
      </c>
      <c r="T271" s="3">
        <f t="shared" si="42"/>
        <v>4.277129727819017</v>
      </c>
      <c r="U271" s="3" t="s">
        <v>1493</v>
      </c>
      <c r="V271" s="3">
        <v>30</v>
      </c>
      <c r="W271" s="3">
        <f t="shared" si="39"/>
        <v>23.426804333024069</v>
      </c>
      <c r="X271" s="3">
        <v>4</v>
      </c>
    </row>
    <row r="272" spans="1:24" x14ac:dyDescent="0.3">
      <c r="A272" s="4">
        <v>271</v>
      </c>
      <c r="B272" s="19" t="s">
        <v>2054</v>
      </c>
      <c r="C272" s="4">
        <v>2017</v>
      </c>
      <c r="D272" s="4">
        <v>1</v>
      </c>
      <c r="E272" s="4" t="s">
        <v>1448</v>
      </c>
      <c r="F272" s="3" t="s">
        <v>81</v>
      </c>
      <c r="G272" s="4" t="s">
        <v>1042</v>
      </c>
      <c r="H272" s="3">
        <v>28.29</v>
      </c>
      <c r="I272" s="3">
        <v>50</v>
      </c>
      <c r="J272" s="3">
        <v>24.02</v>
      </c>
      <c r="K272" s="3">
        <f t="shared" si="37"/>
        <v>42.453163662071404</v>
      </c>
      <c r="L272" s="3">
        <v>2.19</v>
      </c>
      <c r="M272" s="3">
        <f t="shared" si="40"/>
        <v>3.8706256627783668</v>
      </c>
      <c r="N272" s="3" t="s">
        <v>1493</v>
      </c>
      <c r="O272" s="3">
        <v>30</v>
      </c>
      <c r="P272" s="3">
        <f t="shared" si="38"/>
        <v>21.200289871620956</v>
      </c>
      <c r="Q272" s="3">
        <v>20.9</v>
      </c>
      <c r="R272" s="3">
        <f t="shared" si="41"/>
        <v>36.938847649346059</v>
      </c>
      <c r="S272" s="3">
        <v>2.31</v>
      </c>
      <c r="T272" s="3">
        <f t="shared" si="42"/>
        <v>4.0827147401908803</v>
      </c>
      <c r="U272" s="3" t="s">
        <v>1493</v>
      </c>
      <c r="V272" s="3">
        <v>30</v>
      </c>
      <c r="W272" s="3">
        <f t="shared" si="39"/>
        <v>22.361949590613889</v>
      </c>
      <c r="X272" s="3">
        <v>4</v>
      </c>
    </row>
    <row r="273" spans="1:24" x14ac:dyDescent="0.3">
      <c r="A273" s="4">
        <v>272</v>
      </c>
      <c r="B273" s="19" t="s">
        <v>2054</v>
      </c>
      <c r="C273" s="4">
        <v>2017</v>
      </c>
      <c r="D273" s="4">
        <v>1</v>
      </c>
      <c r="E273" s="4" t="s">
        <v>1448</v>
      </c>
      <c r="F273" s="3" t="s">
        <v>81</v>
      </c>
      <c r="G273" s="4" t="s">
        <v>1042</v>
      </c>
      <c r="H273" s="3">
        <v>28.29</v>
      </c>
      <c r="I273" s="3">
        <v>50</v>
      </c>
      <c r="J273" s="3">
        <v>24.02</v>
      </c>
      <c r="K273" s="3">
        <f t="shared" si="37"/>
        <v>42.453163662071404</v>
      </c>
      <c r="L273" s="3">
        <v>2.19</v>
      </c>
      <c r="M273" s="3">
        <f t="shared" si="40"/>
        <v>3.8706256627783668</v>
      </c>
      <c r="N273" s="3" t="s">
        <v>1493</v>
      </c>
      <c r="O273" s="3">
        <v>30</v>
      </c>
      <c r="P273" s="3">
        <f t="shared" si="38"/>
        <v>21.200289871620956</v>
      </c>
      <c r="Q273" s="3">
        <v>14.2</v>
      </c>
      <c r="R273" s="3">
        <f t="shared" si="41"/>
        <v>25.097207493814068</v>
      </c>
      <c r="S273" s="3">
        <v>2.4300000000000002</v>
      </c>
      <c r="T273" s="3">
        <f t="shared" si="42"/>
        <v>4.2948038176033938</v>
      </c>
      <c r="U273" s="3" t="s">
        <v>1493</v>
      </c>
      <c r="V273" s="3">
        <v>30</v>
      </c>
      <c r="W273" s="3">
        <f t="shared" si="39"/>
        <v>23.523609309606819</v>
      </c>
      <c r="X273" s="3">
        <v>4</v>
      </c>
    </row>
    <row r="274" spans="1:24" x14ac:dyDescent="0.3">
      <c r="A274" s="4">
        <v>273</v>
      </c>
      <c r="B274" s="19" t="s">
        <v>2054</v>
      </c>
      <c r="C274" s="4">
        <v>2017</v>
      </c>
      <c r="D274" s="4">
        <v>1</v>
      </c>
      <c r="E274" s="4" t="s">
        <v>1448</v>
      </c>
      <c r="F274" s="3" t="s">
        <v>81</v>
      </c>
      <c r="G274" s="4" t="s">
        <v>1042</v>
      </c>
      <c r="H274" s="3">
        <v>28.29</v>
      </c>
      <c r="I274" s="3">
        <v>50</v>
      </c>
      <c r="J274" s="3">
        <v>24.02</v>
      </c>
      <c r="K274" s="3">
        <f t="shared" si="37"/>
        <v>42.453163662071404</v>
      </c>
      <c r="L274" s="3">
        <v>2.19</v>
      </c>
      <c r="M274" s="3">
        <f t="shared" si="40"/>
        <v>3.8706256627783668</v>
      </c>
      <c r="N274" s="3" t="s">
        <v>1493</v>
      </c>
      <c r="O274" s="3">
        <v>30</v>
      </c>
      <c r="P274" s="3">
        <f t="shared" si="38"/>
        <v>21.200289871620956</v>
      </c>
      <c r="Q274" s="3">
        <v>21.82</v>
      </c>
      <c r="R274" s="3">
        <f t="shared" si="41"/>
        <v>38.564863909508659</v>
      </c>
      <c r="S274" s="3">
        <v>2.08</v>
      </c>
      <c r="T274" s="3">
        <f t="shared" si="42"/>
        <v>3.6762106751502297</v>
      </c>
      <c r="U274" s="3" t="s">
        <v>1493</v>
      </c>
      <c r="V274" s="3">
        <v>30</v>
      </c>
      <c r="W274" s="3">
        <f t="shared" si="39"/>
        <v>20.135435129210773</v>
      </c>
      <c r="X274" s="3">
        <v>4</v>
      </c>
    </row>
    <row r="275" spans="1:24" x14ac:dyDescent="0.3">
      <c r="A275" s="4">
        <v>274</v>
      </c>
      <c r="B275" s="19" t="s">
        <v>2054</v>
      </c>
      <c r="C275" s="4">
        <v>2017</v>
      </c>
      <c r="D275" s="4">
        <v>2</v>
      </c>
      <c r="E275" s="4" t="s">
        <v>1242</v>
      </c>
      <c r="F275" s="3" t="s">
        <v>81</v>
      </c>
      <c r="G275" s="4" t="s">
        <v>1042</v>
      </c>
      <c r="H275" s="3">
        <v>26.32</v>
      </c>
      <c r="I275" s="3">
        <v>40</v>
      </c>
      <c r="J275" s="3">
        <v>25.63</v>
      </c>
      <c r="K275" s="3">
        <f t="shared" si="37"/>
        <v>38.951367781155014</v>
      </c>
      <c r="L275" s="3">
        <v>3.12</v>
      </c>
      <c r="M275" s="3">
        <f t="shared" si="40"/>
        <v>4.7416413373860182</v>
      </c>
      <c r="N275" s="3" t="s">
        <v>1494</v>
      </c>
      <c r="O275" s="3">
        <v>24</v>
      </c>
      <c r="P275" s="3">
        <f t="shared" si="38"/>
        <v>23.229203639767523</v>
      </c>
      <c r="Q275" s="3">
        <v>11.08</v>
      </c>
      <c r="R275" s="3">
        <f t="shared" si="41"/>
        <v>16.838905775075986</v>
      </c>
      <c r="S275" s="3">
        <v>2.89</v>
      </c>
      <c r="T275" s="3">
        <f t="shared" si="42"/>
        <v>4.3920972644376901</v>
      </c>
      <c r="U275" s="3" t="s">
        <v>1494</v>
      </c>
      <c r="V275" s="3">
        <v>24</v>
      </c>
      <c r="W275" s="3">
        <f t="shared" si="39"/>
        <v>21.516794397092355</v>
      </c>
      <c r="X275" s="3">
        <v>4</v>
      </c>
    </row>
    <row r="276" spans="1:24" x14ac:dyDescent="0.3">
      <c r="A276" s="4">
        <v>275</v>
      </c>
      <c r="B276" s="19" t="s">
        <v>2054</v>
      </c>
      <c r="C276" s="4">
        <v>2017</v>
      </c>
      <c r="D276" s="4">
        <v>2</v>
      </c>
      <c r="E276" s="4" t="s">
        <v>1242</v>
      </c>
      <c r="F276" s="3" t="s">
        <v>81</v>
      </c>
      <c r="G276" s="4" t="s">
        <v>1042</v>
      </c>
      <c r="H276" s="3">
        <v>26.32</v>
      </c>
      <c r="I276" s="3">
        <v>40</v>
      </c>
      <c r="J276" s="3">
        <v>25.63</v>
      </c>
      <c r="K276" s="3">
        <f t="shared" si="37"/>
        <v>38.951367781155014</v>
      </c>
      <c r="L276" s="3">
        <v>3.12</v>
      </c>
      <c r="M276" s="3">
        <f t="shared" si="40"/>
        <v>4.7416413373860182</v>
      </c>
      <c r="N276" s="3" t="s">
        <v>1494</v>
      </c>
      <c r="O276" s="3">
        <v>24</v>
      </c>
      <c r="P276" s="3">
        <f t="shared" si="38"/>
        <v>23.229203639767523</v>
      </c>
      <c r="Q276" s="3">
        <v>22.74</v>
      </c>
      <c r="R276" s="3">
        <f t="shared" si="41"/>
        <v>34.559270516717319</v>
      </c>
      <c r="S276" s="3">
        <v>2.66</v>
      </c>
      <c r="T276" s="3">
        <f t="shared" si="42"/>
        <v>4.042553191489362</v>
      </c>
      <c r="U276" s="3" t="s">
        <v>1494</v>
      </c>
      <c r="V276" s="3">
        <v>24</v>
      </c>
      <c r="W276" s="3">
        <f t="shared" si="39"/>
        <v>19.804385154417183</v>
      </c>
      <c r="X276" s="3">
        <v>4</v>
      </c>
    </row>
    <row r="277" spans="1:24" x14ac:dyDescent="0.3">
      <c r="A277" s="4">
        <v>276</v>
      </c>
      <c r="B277" s="19" t="s">
        <v>2054</v>
      </c>
      <c r="C277" s="4">
        <v>2017</v>
      </c>
      <c r="D277" s="4">
        <v>2</v>
      </c>
      <c r="E277" s="4" t="s">
        <v>1242</v>
      </c>
      <c r="F277" s="3" t="s">
        <v>81</v>
      </c>
      <c r="G277" s="4" t="s">
        <v>1042</v>
      </c>
      <c r="H277" s="3">
        <v>26.32</v>
      </c>
      <c r="I277" s="3">
        <v>40</v>
      </c>
      <c r="J277" s="3">
        <v>25.63</v>
      </c>
      <c r="K277" s="3">
        <f t="shared" si="37"/>
        <v>38.951367781155014</v>
      </c>
      <c r="L277" s="3">
        <v>3.12</v>
      </c>
      <c r="M277" s="3">
        <f t="shared" si="40"/>
        <v>4.7416413373860182</v>
      </c>
      <c r="N277" s="3" t="s">
        <v>1494</v>
      </c>
      <c r="O277" s="3">
        <v>24</v>
      </c>
      <c r="P277" s="3">
        <f t="shared" si="38"/>
        <v>23.229203639767523</v>
      </c>
      <c r="Q277" s="3">
        <v>23.09</v>
      </c>
      <c r="R277" s="3">
        <f t="shared" si="41"/>
        <v>35.091185410334347</v>
      </c>
      <c r="S277" s="3">
        <v>3.46</v>
      </c>
      <c r="T277" s="3">
        <f t="shared" si="42"/>
        <v>5.2583586626139818</v>
      </c>
      <c r="U277" s="3" t="s">
        <v>1494</v>
      </c>
      <c r="V277" s="3">
        <v>24</v>
      </c>
      <c r="W277" s="3">
        <f t="shared" si="39"/>
        <v>25.760591215896035</v>
      </c>
      <c r="X277" s="3">
        <v>4</v>
      </c>
    </row>
    <row r="278" spans="1:24" x14ac:dyDescent="0.3">
      <c r="A278" s="4">
        <v>277</v>
      </c>
      <c r="B278" s="19" t="s">
        <v>2054</v>
      </c>
      <c r="C278" s="4">
        <v>2017</v>
      </c>
      <c r="D278" s="4">
        <v>2</v>
      </c>
      <c r="E278" s="4" t="s">
        <v>1242</v>
      </c>
      <c r="F278" s="3" t="s">
        <v>81</v>
      </c>
      <c r="G278" s="4" t="s">
        <v>1042</v>
      </c>
      <c r="H278" s="3">
        <v>26.32</v>
      </c>
      <c r="I278" s="3">
        <v>40</v>
      </c>
      <c r="J278" s="3">
        <v>25.63</v>
      </c>
      <c r="K278" s="3">
        <f t="shared" si="37"/>
        <v>38.951367781155014</v>
      </c>
      <c r="L278" s="3">
        <v>3.12</v>
      </c>
      <c r="M278" s="3">
        <f t="shared" si="40"/>
        <v>4.7416413373860182</v>
      </c>
      <c r="N278" s="3" t="s">
        <v>1494</v>
      </c>
      <c r="O278" s="3">
        <v>24</v>
      </c>
      <c r="P278" s="3">
        <f t="shared" si="38"/>
        <v>23.229203639767523</v>
      </c>
      <c r="Q278" s="3">
        <v>22.05</v>
      </c>
      <c r="R278" s="3">
        <f t="shared" si="41"/>
        <v>33.51063829787234</v>
      </c>
      <c r="S278" s="3">
        <v>3.35</v>
      </c>
      <c r="T278" s="3">
        <f t="shared" si="42"/>
        <v>5.0911854103343464</v>
      </c>
      <c r="U278" s="3" t="s">
        <v>1494</v>
      </c>
      <c r="V278" s="3">
        <v>24</v>
      </c>
      <c r="W278" s="3">
        <f t="shared" si="39"/>
        <v>24.941612882442691</v>
      </c>
      <c r="X278" s="3">
        <v>4</v>
      </c>
    </row>
    <row r="279" spans="1:24" x14ac:dyDescent="0.3">
      <c r="A279" s="4">
        <v>278</v>
      </c>
      <c r="B279" s="19" t="s">
        <v>641</v>
      </c>
      <c r="C279" s="4">
        <v>2008</v>
      </c>
      <c r="D279" s="4">
        <v>1</v>
      </c>
      <c r="E279" s="4" t="s">
        <v>984</v>
      </c>
      <c r="F279" s="3" t="s">
        <v>81</v>
      </c>
      <c r="G279" s="3" t="s">
        <v>1001</v>
      </c>
      <c r="H279" s="3">
        <v>84.05</v>
      </c>
      <c r="I279" s="3">
        <v>70</v>
      </c>
      <c r="J279" s="3">
        <v>52.19</v>
      </c>
      <c r="K279" s="3">
        <f t="shared" si="37"/>
        <v>43.465794170136824</v>
      </c>
      <c r="L279" s="3">
        <v>3.69</v>
      </c>
      <c r="M279" s="3">
        <f t="shared" si="40"/>
        <v>3.0731707317073171</v>
      </c>
      <c r="N279" s="3" t="s">
        <v>1500</v>
      </c>
      <c r="O279" s="3">
        <v>7</v>
      </c>
      <c r="P279" s="3">
        <f t="shared" si="38"/>
        <v>8.1308454925399616</v>
      </c>
      <c r="Q279" s="3">
        <v>27.25</v>
      </c>
      <c r="R279" s="3">
        <f t="shared" si="41"/>
        <v>22.694824509220702</v>
      </c>
      <c r="S279" s="3">
        <v>3.46</v>
      </c>
      <c r="T279" s="3">
        <f t="shared" si="42"/>
        <v>2.8816180844735277</v>
      </c>
      <c r="U279" s="3" t="s">
        <v>1500</v>
      </c>
      <c r="V279" s="3">
        <v>7</v>
      </c>
      <c r="W279" s="3">
        <f t="shared" si="39"/>
        <v>7.6240448249832706</v>
      </c>
      <c r="X279" s="3">
        <v>1</v>
      </c>
    </row>
    <row r="280" spans="1:24" x14ac:dyDescent="0.3">
      <c r="A280" s="4">
        <v>279</v>
      </c>
      <c r="B280" s="19" t="s">
        <v>643</v>
      </c>
      <c r="C280" s="4">
        <v>2014</v>
      </c>
      <c r="D280" s="4">
        <v>1</v>
      </c>
      <c r="E280" s="4" t="s">
        <v>1299</v>
      </c>
      <c r="F280" s="3" t="s">
        <v>81</v>
      </c>
      <c r="G280" s="4" t="s">
        <v>932</v>
      </c>
      <c r="H280" s="3">
        <v>41.41</v>
      </c>
      <c r="I280" s="3">
        <v>180</v>
      </c>
      <c r="J280" s="3">
        <v>35.71</v>
      </c>
      <c r="K280" s="3">
        <f t="shared" si="37"/>
        <v>155.22337599613621</v>
      </c>
      <c r="L280" s="3">
        <v>1.23</v>
      </c>
      <c r="M280" s="3">
        <f t="shared" si="40"/>
        <v>5.3465346534653468</v>
      </c>
      <c r="N280" s="3">
        <v>10</v>
      </c>
      <c r="O280" s="3">
        <v>10</v>
      </c>
      <c r="P280" s="3">
        <f t="shared" si="38"/>
        <v>16.907227093969556</v>
      </c>
      <c r="Q280" s="3">
        <v>24.94</v>
      </c>
      <c r="R280" s="3">
        <f t="shared" si="41"/>
        <v>108.40859695725671</v>
      </c>
      <c r="S280" s="3">
        <v>0.92</v>
      </c>
      <c r="T280" s="3">
        <f t="shared" si="42"/>
        <v>3.9990340497464381</v>
      </c>
      <c r="U280" s="3">
        <v>10</v>
      </c>
      <c r="V280" s="3">
        <v>10</v>
      </c>
      <c r="W280" s="3">
        <f t="shared" si="39"/>
        <v>12.646056037765845</v>
      </c>
      <c r="X280" s="3">
        <v>1</v>
      </c>
    </row>
    <row r="281" spans="1:24" x14ac:dyDescent="0.3">
      <c r="A281" s="4">
        <v>280</v>
      </c>
      <c r="B281" s="19" t="s">
        <v>644</v>
      </c>
      <c r="C281" s="4">
        <v>2017</v>
      </c>
      <c r="D281" s="4">
        <v>1</v>
      </c>
      <c r="E281" s="4" t="s">
        <v>1305</v>
      </c>
      <c r="F281" s="3" t="s">
        <v>81</v>
      </c>
      <c r="G281" s="4" t="s">
        <v>932</v>
      </c>
      <c r="H281" s="3">
        <v>25.75</v>
      </c>
      <c r="I281" s="3">
        <v>120</v>
      </c>
      <c r="J281" s="3">
        <v>22.63</v>
      </c>
      <c r="K281" s="3">
        <f t="shared" si="37"/>
        <v>105.46019417475728</v>
      </c>
      <c r="L281" s="3">
        <v>1.85</v>
      </c>
      <c r="M281" s="3">
        <f t="shared" si="40"/>
        <v>8.6213592233009706</v>
      </c>
      <c r="N281" s="3">
        <v>10</v>
      </c>
      <c r="O281" s="3">
        <v>10</v>
      </c>
      <c r="P281" s="3">
        <f t="shared" si="38"/>
        <v>27.263131672131273</v>
      </c>
      <c r="Q281" s="3">
        <v>12.7</v>
      </c>
      <c r="R281" s="3">
        <f t="shared" si="41"/>
        <v>59.184466019417478</v>
      </c>
      <c r="S281" s="3">
        <v>1.85</v>
      </c>
      <c r="T281" s="3">
        <f t="shared" si="42"/>
        <v>8.6213592233009706</v>
      </c>
      <c r="U281" s="3">
        <v>10</v>
      </c>
      <c r="V281" s="3">
        <v>10</v>
      </c>
      <c r="W281" s="3">
        <f t="shared" si="39"/>
        <v>27.263131672131273</v>
      </c>
      <c r="X281" s="3">
        <v>1</v>
      </c>
    </row>
    <row r="282" spans="1:24" x14ac:dyDescent="0.3">
      <c r="A282" s="4">
        <v>281</v>
      </c>
      <c r="B282" s="19" t="s">
        <v>644</v>
      </c>
      <c r="C282" s="4">
        <v>2017</v>
      </c>
      <c r="D282" s="4">
        <v>2</v>
      </c>
      <c r="E282" s="4" t="s">
        <v>1242</v>
      </c>
      <c r="F282" s="3" t="s">
        <v>81</v>
      </c>
      <c r="G282" s="4" t="s">
        <v>932</v>
      </c>
      <c r="H282" s="3">
        <v>21.24</v>
      </c>
      <c r="I282" s="3">
        <v>150</v>
      </c>
      <c r="J282" s="3">
        <v>10.16</v>
      </c>
      <c r="K282" s="3">
        <f t="shared" si="37"/>
        <v>71.751412429378533</v>
      </c>
      <c r="L282" s="3">
        <v>0.81</v>
      </c>
      <c r="M282" s="3">
        <f t="shared" si="40"/>
        <v>5.7203389830508486</v>
      </c>
      <c r="N282" s="3">
        <v>10</v>
      </c>
      <c r="O282" s="3">
        <v>10</v>
      </c>
      <c r="P282" s="3">
        <f t="shared" si="38"/>
        <v>18.089300174692006</v>
      </c>
      <c r="Q282" s="3">
        <v>6.58</v>
      </c>
      <c r="R282" s="3">
        <f t="shared" si="41"/>
        <v>46.468926553672318</v>
      </c>
      <c r="S282" s="3">
        <v>0.57999999999999996</v>
      </c>
      <c r="T282" s="3">
        <f t="shared" si="42"/>
        <v>4.0960451977401133</v>
      </c>
      <c r="U282" s="3">
        <v>10</v>
      </c>
      <c r="V282" s="3">
        <v>10</v>
      </c>
      <c r="W282" s="3">
        <f t="shared" si="39"/>
        <v>12.952832223853534</v>
      </c>
      <c r="X282" s="3">
        <v>1</v>
      </c>
    </row>
    <row r="283" spans="1:24" x14ac:dyDescent="0.3">
      <c r="A283" s="4">
        <v>282</v>
      </c>
      <c r="B283" s="19" t="s">
        <v>644</v>
      </c>
      <c r="C283" s="4">
        <v>2017</v>
      </c>
      <c r="D283" s="4">
        <v>3</v>
      </c>
      <c r="E283" s="4" t="s">
        <v>1242</v>
      </c>
      <c r="F283" s="3" t="s">
        <v>81</v>
      </c>
      <c r="G283" s="4" t="s">
        <v>932</v>
      </c>
      <c r="H283" s="3">
        <v>21.24</v>
      </c>
      <c r="I283" s="3">
        <v>150</v>
      </c>
      <c r="J283" s="3">
        <v>16.16</v>
      </c>
      <c r="K283" s="3">
        <f t="shared" si="37"/>
        <v>114.12429378531074</v>
      </c>
      <c r="L283" s="3">
        <v>0.57999999999999996</v>
      </c>
      <c r="M283" s="3">
        <f t="shared" si="40"/>
        <v>4.0960451977401133</v>
      </c>
      <c r="N283" s="3">
        <v>10</v>
      </c>
      <c r="O283" s="3">
        <v>10</v>
      </c>
      <c r="P283" s="3">
        <f t="shared" si="38"/>
        <v>12.952832223853534</v>
      </c>
      <c r="Q283" s="3">
        <v>10.039999999999999</v>
      </c>
      <c r="R283" s="3">
        <f t="shared" si="41"/>
        <v>70.903954802259875</v>
      </c>
      <c r="S283" s="3">
        <v>0.57999999999999996</v>
      </c>
      <c r="T283" s="3">
        <f t="shared" si="42"/>
        <v>4.0960451977401133</v>
      </c>
      <c r="U283" s="3">
        <v>10</v>
      </c>
      <c r="V283" s="3">
        <v>10</v>
      </c>
      <c r="W283" s="3">
        <f t="shared" si="39"/>
        <v>12.952832223853534</v>
      </c>
      <c r="X283" s="3">
        <v>1</v>
      </c>
    </row>
    <row r="284" spans="1:24" x14ac:dyDescent="0.3">
      <c r="A284" s="4">
        <v>283</v>
      </c>
      <c r="B284" s="19" t="s">
        <v>645</v>
      </c>
      <c r="C284" s="4">
        <v>2012</v>
      </c>
      <c r="D284" s="4">
        <v>1</v>
      </c>
      <c r="E284" s="4" t="s">
        <v>973</v>
      </c>
      <c r="F284" s="3" t="s">
        <v>81</v>
      </c>
      <c r="G284" s="4" t="s">
        <v>932</v>
      </c>
      <c r="H284" s="3">
        <v>44.9</v>
      </c>
      <c r="I284" s="3">
        <v>200</v>
      </c>
      <c r="J284" s="3">
        <v>37.5</v>
      </c>
      <c r="K284" s="3">
        <f t="shared" si="37"/>
        <v>167.0378619153675</v>
      </c>
      <c r="L284" s="3" t="s">
        <v>943</v>
      </c>
      <c r="M284" s="3">
        <v>3.4489172623575479</v>
      </c>
      <c r="N284" s="3">
        <v>8</v>
      </c>
      <c r="O284" s="3">
        <v>8</v>
      </c>
      <c r="P284" s="3">
        <f t="shared" si="38"/>
        <v>9.7550111358574618</v>
      </c>
      <c r="Q284" s="3">
        <v>21.19</v>
      </c>
      <c r="R284" s="3">
        <f t="shared" si="41"/>
        <v>94.387527839643653</v>
      </c>
      <c r="S284" s="3" t="s">
        <v>943</v>
      </c>
      <c r="T284" s="3">
        <v>1.8583207167040667</v>
      </c>
      <c r="U284" s="3">
        <v>8</v>
      </c>
      <c r="V284" s="3">
        <v>8</v>
      </c>
      <c r="W284" s="3">
        <f t="shared" si="39"/>
        <v>5.2561247216035634</v>
      </c>
      <c r="X284" s="3">
        <v>3</v>
      </c>
    </row>
    <row r="285" spans="1:24" x14ac:dyDescent="0.3">
      <c r="A285" s="4">
        <v>284</v>
      </c>
      <c r="B285" s="19" t="s">
        <v>645</v>
      </c>
      <c r="C285" s="4">
        <v>2012</v>
      </c>
      <c r="D285" s="4">
        <v>2</v>
      </c>
      <c r="E285" s="4" t="s">
        <v>973</v>
      </c>
      <c r="F285" s="3" t="s">
        <v>81</v>
      </c>
      <c r="G285" s="4" t="s">
        <v>932</v>
      </c>
      <c r="H285" s="3">
        <v>44.9</v>
      </c>
      <c r="I285" s="3">
        <v>200</v>
      </c>
      <c r="J285" s="3">
        <v>37.5</v>
      </c>
      <c r="K285" s="3">
        <f t="shared" si="37"/>
        <v>167.0378619153675</v>
      </c>
      <c r="L285" s="3" t="s">
        <v>943</v>
      </c>
      <c r="M285" s="3">
        <v>3.4489172623575479</v>
      </c>
      <c r="N285" s="3">
        <v>8</v>
      </c>
      <c r="O285" s="3">
        <v>8</v>
      </c>
      <c r="P285" s="3">
        <f t="shared" si="38"/>
        <v>9.7550111358574618</v>
      </c>
      <c r="Q285" s="3">
        <v>20.18</v>
      </c>
      <c r="R285" s="3">
        <f t="shared" si="41"/>
        <v>89.888641425389764</v>
      </c>
      <c r="S285" s="3" t="s">
        <v>943</v>
      </c>
      <c r="T285" s="3">
        <v>1.3228723746028952</v>
      </c>
      <c r="U285" s="3">
        <v>8</v>
      </c>
      <c r="V285" s="3">
        <v>8</v>
      </c>
      <c r="W285" s="3">
        <f t="shared" si="39"/>
        <v>3.7416481069042322</v>
      </c>
      <c r="X285" s="3">
        <v>3</v>
      </c>
    </row>
    <row r="286" spans="1:24" x14ac:dyDescent="0.3">
      <c r="A286" s="4">
        <v>285</v>
      </c>
      <c r="B286" s="19" t="s">
        <v>645</v>
      </c>
      <c r="C286" s="4">
        <v>2012</v>
      </c>
      <c r="D286" s="4">
        <v>3</v>
      </c>
      <c r="E286" s="4" t="s">
        <v>973</v>
      </c>
      <c r="F286" s="3" t="s">
        <v>81</v>
      </c>
      <c r="G286" s="4" t="s">
        <v>932</v>
      </c>
      <c r="H286" s="3">
        <v>44.9</v>
      </c>
      <c r="I286" s="3">
        <v>200</v>
      </c>
      <c r="J286" s="3">
        <v>37.5</v>
      </c>
      <c r="K286" s="3">
        <f t="shared" si="37"/>
        <v>167.0378619153675</v>
      </c>
      <c r="L286" s="3" t="s">
        <v>943</v>
      </c>
      <c r="M286" s="3">
        <v>3.4489172623575479</v>
      </c>
      <c r="N286" s="3">
        <v>8</v>
      </c>
      <c r="O286" s="3">
        <v>8</v>
      </c>
      <c r="P286" s="3">
        <f t="shared" si="38"/>
        <v>9.7550111358574618</v>
      </c>
      <c r="Q286" s="3">
        <v>16.649999999999999</v>
      </c>
      <c r="R286" s="3">
        <f t="shared" si="41"/>
        <v>74.164810690423153</v>
      </c>
      <c r="S286" s="3" t="s">
        <v>943</v>
      </c>
      <c r="T286" s="3">
        <v>1.3228723746028952</v>
      </c>
      <c r="U286" s="3">
        <v>8</v>
      </c>
      <c r="V286" s="3">
        <v>8</v>
      </c>
      <c r="W286" s="3">
        <f t="shared" si="39"/>
        <v>3.7416481069042322</v>
      </c>
      <c r="X286" s="3">
        <v>3</v>
      </c>
    </row>
    <row r="287" spans="1:24" x14ac:dyDescent="0.3">
      <c r="A287" s="4">
        <v>286</v>
      </c>
      <c r="B287" s="19" t="s">
        <v>645</v>
      </c>
      <c r="C287" s="4">
        <v>2012</v>
      </c>
      <c r="D287" s="4">
        <v>4</v>
      </c>
      <c r="E287" s="4" t="s">
        <v>1510</v>
      </c>
      <c r="F287" s="3" t="s">
        <v>81</v>
      </c>
      <c r="G287" s="4" t="s">
        <v>932</v>
      </c>
      <c r="H287" s="3">
        <v>44.23</v>
      </c>
      <c r="I287" s="3">
        <v>200</v>
      </c>
      <c r="J287" s="3">
        <v>37.159999999999997</v>
      </c>
      <c r="K287" s="3">
        <f t="shared" si="37"/>
        <v>168.03074836084105</v>
      </c>
      <c r="L287" s="3" t="s">
        <v>943</v>
      </c>
      <c r="M287" s="3">
        <v>2.6858227275455571</v>
      </c>
      <c r="N287" s="3">
        <v>8</v>
      </c>
      <c r="O287" s="3">
        <v>8</v>
      </c>
      <c r="P287" s="3">
        <f t="shared" si="38"/>
        <v>7.5966538548496505</v>
      </c>
      <c r="Q287" s="3">
        <v>28.25</v>
      </c>
      <c r="R287" s="3">
        <f t="shared" si="41"/>
        <v>127.74135202351346</v>
      </c>
      <c r="S287" s="3" t="s">
        <v>943</v>
      </c>
      <c r="T287" s="3">
        <v>2.4140430467820186</v>
      </c>
      <c r="U287" s="3">
        <v>8</v>
      </c>
      <c r="V287" s="3">
        <v>8</v>
      </c>
      <c r="W287" s="3">
        <f t="shared" si="39"/>
        <v>6.8279448338231976</v>
      </c>
      <c r="X287" s="3">
        <v>2</v>
      </c>
    </row>
    <row r="288" spans="1:24" x14ac:dyDescent="0.3">
      <c r="A288" s="4">
        <v>287</v>
      </c>
      <c r="B288" s="19" t="s">
        <v>645</v>
      </c>
      <c r="C288" s="4">
        <v>2012</v>
      </c>
      <c r="D288" s="4">
        <v>5</v>
      </c>
      <c r="E288" s="4" t="s">
        <v>1510</v>
      </c>
      <c r="F288" s="3" t="s">
        <v>81</v>
      </c>
      <c r="G288" s="4" t="s">
        <v>932</v>
      </c>
      <c r="H288" s="3">
        <v>44.23</v>
      </c>
      <c r="I288" s="3">
        <v>200</v>
      </c>
      <c r="J288" s="3">
        <v>37.159999999999997</v>
      </c>
      <c r="K288" s="3">
        <f t="shared" si="37"/>
        <v>168.03074836084105</v>
      </c>
      <c r="L288" s="3" t="s">
        <v>943</v>
      </c>
      <c r="M288" s="3">
        <v>2.6858227275455571</v>
      </c>
      <c r="N288" s="3">
        <v>8</v>
      </c>
      <c r="O288" s="3">
        <v>8</v>
      </c>
      <c r="P288" s="3">
        <f t="shared" si="38"/>
        <v>7.5966538548496505</v>
      </c>
      <c r="Q288" s="3">
        <v>20.52</v>
      </c>
      <c r="R288" s="3">
        <f t="shared" si="41"/>
        <v>92.787700655663585</v>
      </c>
      <c r="S288" s="3" t="s">
        <v>943</v>
      </c>
      <c r="T288" s="3">
        <v>1.3429113637727785</v>
      </c>
      <c r="U288" s="3">
        <v>8</v>
      </c>
      <c r="V288" s="3">
        <v>8</v>
      </c>
      <c r="W288" s="3">
        <f t="shared" si="39"/>
        <v>3.7983269274248253</v>
      </c>
      <c r="X288" s="3">
        <v>2</v>
      </c>
    </row>
    <row r="289" spans="1:24" x14ac:dyDescent="0.3">
      <c r="A289" s="4">
        <v>288</v>
      </c>
      <c r="B289" s="19" t="s">
        <v>645</v>
      </c>
      <c r="C289" s="4">
        <v>2012</v>
      </c>
      <c r="D289" s="4">
        <v>6</v>
      </c>
      <c r="E289" s="4" t="s">
        <v>1511</v>
      </c>
      <c r="F289" s="3" t="s">
        <v>81</v>
      </c>
      <c r="G289" s="4" t="s">
        <v>932</v>
      </c>
      <c r="H289" s="3">
        <v>43.89</v>
      </c>
      <c r="I289" s="3">
        <v>200</v>
      </c>
      <c r="J289" s="3">
        <v>36.83</v>
      </c>
      <c r="K289" s="3">
        <f t="shared" si="37"/>
        <v>167.82866256550466</v>
      </c>
      <c r="L289" s="3" t="s">
        <v>943</v>
      </c>
      <c r="M289" s="3">
        <v>2.7066288275083159</v>
      </c>
      <c r="N289" s="3">
        <v>8</v>
      </c>
      <c r="O289" s="3">
        <v>8</v>
      </c>
      <c r="P289" s="3">
        <f t="shared" si="38"/>
        <v>7.6555023923444985</v>
      </c>
      <c r="Q289" s="3">
        <v>22.53</v>
      </c>
      <c r="R289" s="3">
        <f t="shared" si="41"/>
        <v>102.66575529733424</v>
      </c>
      <c r="S289" s="3" t="s">
        <v>943</v>
      </c>
      <c r="T289" s="3">
        <v>1.6271994736805946</v>
      </c>
      <c r="U289" s="3">
        <v>8</v>
      </c>
      <c r="V289" s="3">
        <v>8</v>
      </c>
      <c r="W289" s="3">
        <f t="shared" si="39"/>
        <v>4.6024151287309181</v>
      </c>
      <c r="X289" s="3">
        <v>2</v>
      </c>
    </row>
    <row r="290" spans="1:24" x14ac:dyDescent="0.3">
      <c r="A290" s="4">
        <v>289</v>
      </c>
      <c r="B290" s="19" t="s">
        <v>645</v>
      </c>
      <c r="C290" s="4">
        <v>2012</v>
      </c>
      <c r="D290" s="4">
        <v>7</v>
      </c>
      <c r="E290" s="4" t="s">
        <v>1511</v>
      </c>
      <c r="F290" s="3" t="s">
        <v>81</v>
      </c>
      <c r="G290" s="4" t="s">
        <v>932</v>
      </c>
      <c r="H290" s="3">
        <v>43.89</v>
      </c>
      <c r="I290" s="3">
        <v>200</v>
      </c>
      <c r="J290" s="3">
        <v>36.83</v>
      </c>
      <c r="K290" s="3">
        <f t="shared" si="37"/>
        <v>167.82866256550466</v>
      </c>
      <c r="L290" s="3" t="s">
        <v>943</v>
      </c>
      <c r="M290" s="3">
        <v>2.7066288275083159</v>
      </c>
      <c r="N290" s="3">
        <v>8</v>
      </c>
      <c r="O290" s="3">
        <v>8</v>
      </c>
      <c r="P290" s="3">
        <f t="shared" si="38"/>
        <v>7.6555023923444985</v>
      </c>
      <c r="Q290" s="3">
        <v>19.510000000000002</v>
      </c>
      <c r="R290" s="3">
        <f t="shared" si="41"/>
        <v>88.904078377762602</v>
      </c>
      <c r="S290" s="3" t="s">
        <v>943</v>
      </c>
      <c r="T290" s="3">
        <v>1.6271994736805946</v>
      </c>
      <c r="U290" s="3">
        <v>8</v>
      </c>
      <c r="V290" s="3">
        <v>8</v>
      </c>
      <c r="W290" s="3">
        <f t="shared" si="39"/>
        <v>4.6024151287309181</v>
      </c>
      <c r="X290" s="3">
        <v>2</v>
      </c>
    </row>
    <row r="291" spans="1:24" x14ac:dyDescent="0.3">
      <c r="A291" s="4">
        <v>290</v>
      </c>
      <c r="B291" s="19" t="s">
        <v>646</v>
      </c>
      <c r="C291" s="4">
        <v>2014</v>
      </c>
      <c r="D291" s="4">
        <v>1</v>
      </c>
      <c r="E291" s="4" t="s">
        <v>963</v>
      </c>
      <c r="F291" s="3" t="s">
        <v>81</v>
      </c>
      <c r="G291" s="4" t="s">
        <v>932</v>
      </c>
      <c r="H291" s="3" t="s">
        <v>943</v>
      </c>
      <c r="I291" s="3" t="s">
        <v>943</v>
      </c>
      <c r="J291" s="3" t="s">
        <v>943</v>
      </c>
      <c r="K291" s="3">
        <v>191</v>
      </c>
      <c r="L291" s="3" t="s">
        <v>943</v>
      </c>
      <c r="M291" s="3">
        <v>5.6920997883030822</v>
      </c>
      <c r="N291" s="3">
        <v>10</v>
      </c>
      <c r="O291" s="3">
        <v>10</v>
      </c>
      <c r="P291" s="3">
        <f t="shared" si="38"/>
        <v>18</v>
      </c>
      <c r="Q291" s="3" t="s">
        <v>943</v>
      </c>
      <c r="R291" s="3">
        <v>37</v>
      </c>
      <c r="S291" s="3" t="s">
        <v>943</v>
      </c>
      <c r="T291" s="3">
        <v>3.7947331922020551</v>
      </c>
      <c r="U291" s="3">
        <v>10</v>
      </c>
      <c r="V291" s="3">
        <v>10</v>
      </c>
      <c r="W291" s="3">
        <f t="shared" si="39"/>
        <v>12</v>
      </c>
      <c r="X291" s="3">
        <v>1</v>
      </c>
    </row>
    <row r="292" spans="1:24" x14ac:dyDescent="0.3">
      <c r="A292" s="4">
        <v>291</v>
      </c>
      <c r="B292" s="19" t="s">
        <v>647</v>
      </c>
      <c r="C292" s="4">
        <v>1998</v>
      </c>
      <c r="D292" s="4">
        <v>1</v>
      </c>
      <c r="E292" s="4" t="s">
        <v>1528</v>
      </c>
      <c r="F292" s="3" t="s">
        <v>81</v>
      </c>
      <c r="G292" s="4" t="s">
        <v>932</v>
      </c>
      <c r="H292" s="3">
        <v>45.57</v>
      </c>
      <c r="I292" s="3">
        <v>250</v>
      </c>
      <c r="J292" s="3">
        <v>27.86</v>
      </c>
      <c r="K292" s="3">
        <f t="shared" ref="K292:K350" si="43">I292*J292/H292</f>
        <v>152.84178187403992</v>
      </c>
      <c r="L292" s="3">
        <v>1.85</v>
      </c>
      <c r="M292" s="3">
        <f t="shared" si="40"/>
        <v>10.149220978714066</v>
      </c>
      <c r="N292" s="3">
        <v>10</v>
      </c>
      <c r="O292" s="3">
        <v>10</v>
      </c>
      <c r="P292" s="3">
        <f t="shared" si="38"/>
        <v>32.094654769099748</v>
      </c>
      <c r="Q292" s="3">
        <v>19.399999999999999</v>
      </c>
      <c r="R292" s="3">
        <f t="shared" si="41"/>
        <v>106.42966864165021</v>
      </c>
      <c r="S292" s="3">
        <v>2.31</v>
      </c>
      <c r="T292" s="3">
        <f t="shared" si="42"/>
        <v>12.672811059907835</v>
      </c>
      <c r="U292" s="3">
        <v>10</v>
      </c>
      <c r="V292" s="3">
        <v>10</v>
      </c>
      <c r="W292" s="3">
        <f t="shared" si="39"/>
        <v>40.07494730628131</v>
      </c>
      <c r="X292" s="3">
        <v>1</v>
      </c>
    </row>
    <row r="293" spans="1:24" x14ac:dyDescent="0.3">
      <c r="A293" s="4">
        <v>292</v>
      </c>
      <c r="B293" s="19" t="s">
        <v>647</v>
      </c>
      <c r="C293" s="4">
        <v>1998</v>
      </c>
      <c r="D293" s="4">
        <v>2</v>
      </c>
      <c r="E293" s="4" t="s">
        <v>1510</v>
      </c>
      <c r="F293" s="3" t="s">
        <v>81</v>
      </c>
      <c r="G293" s="4" t="s">
        <v>932</v>
      </c>
      <c r="H293" s="3">
        <v>45.72</v>
      </c>
      <c r="I293" s="3">
        <v>250</v>
      </c>
      <c r="J293" s="3">
        <v>26.32</v>
      </c>
      <c r="K293" s="3">
        <f t="shared" si="43"/>
        <v>143.91951006124233</v>
      </c>
      <c r="L293" s="3">
        <v>3.54</v>
      </c>
      <c r="M293" s="3">
        <f t="shared" si="40"/>
        <v>19.356955380577428</v>
      </c>
      <c r="N293" s="3">
        <v>10</v>
      </c>
      <c r="O293" s="3">
        <v>10</v>
      </c>
      <c r="P293" s="3">
        <f t="shared" si="38"/>
        <v>61.212067568876115</v>
      </c>
      <c r="Q293" s="3">
        <v>22.32</v>
      </c>
      <c r="R293" s="3">
        <f t="shared" si="41"/>
        <v>122.04724409448819</v>
      </c>
      <c r="S293" s="3">
        <v>4.62</v>
      </c>
      <c r="T293" s="3">
        <f t="shared" si="42"/>
        <v>25.262467191601051</v>
      </c>
      <c r="U293" s="3">
        <v>10</v>
      </c>
      <c r="V293" s="3">
        <v>10</v>
      </c>
      <c r="W293" s="3">
        <f t="shared" si="39"/>
        <v>79.886935640736624</v>
      </c>
      <c r="X293" s="3">
        <v>1</v>
      </c>
    </row>
    <row r="294" spans="1:24" x14ac:dyDescent="0.3">
      <c r="A294" s="4">
        <v>293</v>
      </c>
      <c r="B294" s="19" t="s">
        <v>648</v>
      </c>
      <c r="C294" s="4">
        <v>1987</v>
      </c>
      <c r="D294" s="4">
        <v>1</v>
      </c>
      <c r="E294" s="4" t="s">
        <v>963</v>
      </c>
      <c r="F294" s="3" t="s">
        <v>81</v>
      </c>
      <c r="G294" s="4" t="s">
        <v>932</v>
      </c>
      <c r="H294" s="3" t="s">
        <v>943</v>
      </c>
      <c r="I294" s="3" t="s">
        <v>943</v>
      </c>
      <c r="J294" s="3" t="s">
        <v>943</v>
      </c>
      <c r="K294" s="3">
        <v>232</v>
      </c>
      <c r="L294" s="3" t="s">
        <v>943</v>
      </c>
      <c r="M294" s="3">
        <v>20</v>
      </c>
      <c r="N294" s="3" t="s">
        <v>1534</v>
      </c>
      <c r="O294" s="3">
        <v>12</v>
      </c>
      <c r="P294" s="3">
        <f t="shared" si="38"/>
        <v>69.282032302755084</v>
      </c>
      <c r="Q294" s="3" t="s">
        <v>943</v>
      </c>
      <c r="R294" s="3">
        <v>218</v>
      </c>
      <c r="S294" s="3" t="s">
        <v>943</v>
      </c>
      <c r="T294" s="3">
        <v>8</v>
      </c>
      <c r="U294" s="3" t="s">
        <v>1534</v>
      </c>
      <c r="V294" s="3">
        <v>12</v>
      </c>
      <c r="W294" s="3">
        <f t="shared" si="39"/>
        <v>27.712812921102035</v>
      </c>
      <c r="X294" s="3">
        <v>2</v>
      </c>
    </row>
    <row r="295" spans="1:24" x14ac:dyDescent="0.3">
      <c r="A295" s="4">
        <v>294</v>
      </c>
      <c r="B295" s="19" t="s">
        <v>648</v>
      </c>
      <c r="C295" s="4">
        <v>1987</v>
      </c>
      <c r="D295" s="4">
        <v>2</v>
      </c>
      <c r="E295" s="4" t="s">
        <v>963</v>
      </c>
      <c r="F295" s="3" t="s">
        <v>81</v>
      </c>
      <c r="G295" s="4" t="s">
        <v>932</v>
      </c>
      <c r="H295" s="3" t="s">
        <v>943</v>
      </c>
      <c r="I295" s="3" t="s">
        <v>943</v>
      </c>
      <c r="J295" s="3" t="s">
        <v>943</v>
      </c>
      <c r="K295" s="3">
        <v>232</v>
      </c>
      <c r="L295" s="3" t="s">
        <v>943</v>
      </c>
      <c r="M295" s="3">
        <v>20</v>
      </c>
      <c r="N295" s="3" t="s">
        <v>1534</v>
      </c>
      <c r="O295" s="3">
        <v>12</v>
      </c>
      <c r="P295" s="3">
        <f t="shared" si="38"/>
        <v>69.282032302755084</v>
      </c>
      <c r="Q295" s="3" t="s">
        <v>943</v>
      </c>
      <c r="R295" s="3">
        <v>199</v>
      </c>
      <c r="S295" s="3" t="s">
        <v>943</v>
      </c>
      <c r="T295" s="3">
        <v>19</v>
      </c>
      <c r="U295" s="3" t="s">
        <v>1534</v>
      </c>
      <c r="V295" s="3">
        <v>12</v>
      </c>
      <c r="W295" s="3">
        <f t="shared" si="39"/>
        <v>65.817930687617334</v>
      </c>
      <c r="X295" s="3">
        <v>2</v>
      </c>
    </row>
    <row r="296" spans="1:24" x14ac:dyDescent="0.3">
      <c r="A296" s="4">
        <v>295</v>
      </c>
      <c r="B296" s="19" t="s">
        <v>648</v>
      </c>
      <c r="C296" s="4">
        <v>1987</v>
      </c>
      <c r="D296" s="4">
        <v>3</v>
      </c>
      <c r="E296" s="4" t="s">
        <v>963</v>
      </c>
      <c r="F296" s="3" t="s">
        <v>81</v>
      </c>
      <c r="G296" s="4" t="s">
        <v>932</v>
      </c>
      <c r="H296" s="3" t="s">
        <v>943</v>
      </c>
      <c r="I296" s="3" t="s">
        <v>943</v>
      </c>
      <c r="J296" s="3" t="s">
        <v>943</v>
      </c>
      <c r="K296" s="3">
        <v>243</v>
      </c>
      <c r="L296" s="3" t="s">
        <v>943</v>
      </c>
      <c r="M296" s="3">
        <v>15</v>
      </c>
      <c r="N296" s="3" t="s">
        <v>1534</v>
      </c>
      <c r="O296" s="3">
        <v>12</v>
      </c>
      <c r="P296" s="3">
        <f t="shared" si="38"/>
        <v>51.961524227066313</v>
      </c>
      <c r="Q296" s="3" t="s">
        <v>943</v>
      </c>
      <c r="R296" s="3">
        <v>123</v>
      </c>
      <c r="S296" s="3" t="s">
        <v>943</v>
      </c>
      <c r="T296" s="3">
        <v>16</v>
      </c>
      <c r="U296" s="3" t="s">
        <v>1534</v>
      </c>
      <c r="V296" s="3">
        <v>12</v>
      </c>
      <c r="W296" s="3">
        <f t="shared" si="39"/>
        <v>55.42562584220407</v>
      </c>
      <c r="X296" s="3">
        <v>1</v>
      </c>
    </row>
    <row r="297" spans="1:24" x14ac:dyDescent="0.3">
      <c r="A297" s="4">
        <v>296</v>
      </c>
      <c r="B297" s="19" t="s">
        <v>649</v>
      </c>
      <c r="C297" s="4">
        <v>2014</v>
      </c>
      <c r="D297" s="4">
        <v>1</v>
      </c>
      <c r="E297" s="4" t="s">
        <v>984</v>
      </c>
      <c r="F297" s="3" t="s">
        <v>81</v>
      </c>
      <c r="G297" s="4" t="s">
        <v>932</v>
      </c>
      <c r="H297" s="3">
        <v>30.13</v>
      </c>
      <c r="I297" s="3">
        <v>250</v>
      </c>
      <c r="J297" s="3">
        <v>25.05</v>
      </c>
      <c r="K297" s="3">
        <f t="shared" si="43"/>
        <v>207.84931961500166</v>
      </c>
      <c r="L297" s="3">
        <v>1.62</v>
      </c>
      <c r="M297" s="3">
        <f t="shared" si="40"/>
        <v>13.441752406239628</v>
      </c>
      <c r="N297" s="3">
        <v>10</v>
      </c>
      <c r="O297" s="3">
        <v>10</v>
      </c>
      <c r="P297" s="3">
        <f t="shared" si="38"/>
        <v>42.506553347766136</v>
      </c>
      <c r="Q297" s="3">
        <v>17.899999999999999</v>
      </c>
      <c r="R297" s="3">
        <f t="shared" si="41"/>
        <v>148.52306671091935</v>
      </c>
      <c r="S297" s="3">
        <v>1.96</v>
      </c>
      <c r="T297" s="3">
        <f t="shared" si="42"/>
        <v>16.262860935944243</v>
      </c>
      <c r="U297" s="3">
        <v>10</v>
      </c>
      <c r="V297" s="3">
        <v>10</v>
      </c>
      <c r="W297" s="3">
        <f t="shared" si="39"/>
        <v>51.427681828161504</v>
      </c>
      <c r="X297" s="3">
        <v>1</v>
      </c>
    </row>
    <row r="298" spans="1:24" x14ac:dyDescent="0.3">
      <c r="A298" s="4">
        <v>297</v>
      </c>
      <c r="B298" s="19" t="s">
        <v>650</v>
      </c>
      <c r="C298" s="4">
        <v>2012</v>
      </c>
      <c r="D298" s="4">
        <v>1</v>
      </c>
      <c r="E298" s="4" t="s">
        <v>1305</v>
      </c>
      <c r="F298" s="3" t="s">
        <v>81</v>
      </c>
      <c r="G298" s="4" t="s">
        <v>932</v>
      </c>
      <c r="H298" s="3">
        <v>56.65</v>
      </c>
      <c r="I298" s="3">
        <v>140</v>
      </c>
      <c r="J298" s="3">
        <v>18.48</v>
      </c>
      <c r="K298" s="3">
        <f t="shared" si="43"/>
        <v>45.669902912621367</v>
      </c>
      <c r="L298" s="3">
        <v>2</v>
      </c>
      <c r="M298" s="3">
        <f t="shared" si="40"/>
        <v>4.9426301853486319</v>
      </c>
      <c r="N298" s="3">
        <v>10</v>
      </c>
      <c r="O298" s="3">
        <v>10</v>
      </c>
      <c r="P298" s="3">
        <f t="shared" si="38"/>
        <v>15.629969017601876</v>
      </c>
      <c r="Q298" s="3">
        <v>13.63</v>
      </c>
      <c r="R298" s="3">
        <f t="shared" si="41"/>
        <v>33.684024713150926</v>
      </c>
      <c r="S298" s="3">
        <v>3.08</v>
      </c>
      <c r="T298" s="3">
        <f t="shared" si="42"/>
        <v>7.6116504854368934</v>
      </c>
      <c r="U298" s="3">
        <v>10</v>
      </c>
      <c r="V298" s="3">
        <v>10</v>
      </c>
      <c r="W298" s="3">
        <f t="shared" si="39"/>
        <v>24.07015228710689</v>
      </c>
      <c r="X298" s="3">
        <v>1</v>
      </c>
    </row>
    <row r="299" spans="1:24" x14ac:dyDescent="0.3">
      <c r="A299" s="4">
        <v>298</v>
      </c>
      <c r="B299" s="19" t="s">
        <v>650</v>
      </c>
      <c r="C299" s="4">
        <v>2012</v>
      </c>
      <c r="D299" s="4">
        <v>2</v>
      </c>
      <c r="E299" s="4" t="s">
        <v>1305</v>
      </c>
      <c r="F299" s="3" t="s">
        <v>81</v>
      </c>
      <c r="G299" s="4" t="s">
        <v>932</v>
      </c>
      <c r="H299" s="3">
        <v>56.65</v>
      </c>
      <c r="I299" s="3">
        <v>140</v>
      </c>
      <c r="J299" s="3">
        <v>34.020000000000003</v>
      </c>
      <c r="K299" s="3">
        <f t="shared" si="43"/>
        <v>84.07413945278023</v>
      </c>
      <c r="L299" s="3">
        <v>4.93</v>
      </c>
      <c r="M299" s="3">
        <f t="shared" si="40"/>
        <v>12.183583406884377</v>
      </c>
      <c r="N299" s="3">
        <v>10</v>
      </c>
      <c r="O299" s="3">
        <v>10</v>
      </c>
      <c r="P299" s="3">
        <f t="shared" si="38"/>
        <v>38.527873628388626</v>
      </c>
      <c r="Q299" s="3">
        <v>18.32</v>
      </c>
      <c r="R299" s="3">
        <f t="shared" si="41"/>
        <v>45.274492497793474</v>
      </c>
      <c r="S299" s="3">
        <v>3.08</v>
      </c>
      <c r="T299" s="3">
        <f t="shared" si="42"/>
        <v>7.6116504854368934</v>
      </c>
      <c r="U299" s="3">
        <v>10</v>
      </c>
      <c r="V299" s="3">
        <v>10</v>
      </c>
      <c r="W299" s="3">
        <f t="shared" si="39"/>
        <v>24.07015228710689</v>
      </c>
      <c r="X299" s="3">
        <v>1</v>
      </c>
    </row>
    <row r="300" spans="1:24" x14ac:dyDescent="0.3">
      <c r="A300" s="4">
        <v>299</v>
      </c>
      <c r="B300" s="19" t="s">
        <v>651</v>
      </c>
      <c r="C300" s="4">
        <v>2009</v>
      </c>
      <c r="D300" s="4">
        <v>1</v>
      </c>
      <c r="E300" s="4" t="s">
        <v>1543</v>
      </c>
      <c r="F300" s="3" t="s">
        <v>81</v>
      </c>
      <c r="G300" s="4" t="s">
        <v>932</v>
      </c>
      <c r="H300" s="3">
        <v>46.95</v>
      </c>
      <c r="I300" s="3">
        <v>500</v>
      </c>
      <c r="J300" s="3">
        <v>42.06</v>
      </c>
      <c r="K300" s="3">
        <f t="shared" si="43"/>
        <v>447.92332268370603</v>
      </c>
      <c r="L300" s="3">
        <v>5.22</v>
      </c>
      <c r="M300" s="3">
        <f t="shared" si="40"/>
        <v>55.591054313099036</v>
      </c>
      <c r="N300" s="3">
        <v>10</v>
      </c>
      <c r="O300" s="3">
        <v>10</v>
      </c>
      <c r="P300" s="3">
        <f t="shared" si="38"/>
        <v>175.79434915952012</v>
      </c>
      <c r="Q300" s="3">
        <v>30.16</v>
      </c>
      <c r="R300" s="3">
        <f t="shared" si="41"/>
        <v>321.19275825346114</v>
      </c>
      <c r="S300" s="3">
        <v>1.63</v>
      </c>
      <c r="T300" s="3">
        <f t="shared" si="42"/>
        <v>17.358892438764641</v>
      </c>
      <c r="U300" s="3">
        <v>10</v>
      </c>
      <c r="V300" s="3">
        <v>10</v>
      </c>
      <c r="W300" s="3">
        <f t="shared" si="39"/>
        <v>54.893637764371228</v>
      </c>
      <c r="X300" s="3">
        <v>1</v>
      </c>
    </row>
    <row r="301" spans="1:24" x14ac:dyDescent="0.3">
      <c r="A301" s="4">
        <v>300</v>
      </c>
      <c r="B301" s="19" t="s">
        <v>652</v>
      </c>
      <c r="C301" s="4">
        <v>2011</v>
      </c>
      <c r="D301" s="4">
        <v>1</v>
      </c>
      <c r="E301" s="4" t="s">
        <v>1017</v>
      </c>
      <c r="F301" s="3" t="s">
        <v>81</v>
      </c>
      <c r="G301" s="4" t="s">
        <v>932</v>
      </c>
      <c r="H301" s="3">
        <v>65.58</v>
      </c>
      <c r="I301" s="3">
        <v>50</v>
      </c>
      <c r="J301" s="3">
        <v>50.54</v>
      </c>
      <c r="K301" s="3">
        <f t="shared" si="43"/>
        <v>38.533089356511134</v>
      </c>
      <c r="L301" s="3">
        <v>5.23</v>
      </c>
      <c r="M301" s="3">
        <f t="shared" si="40"/>
        <v>3.9874961878621531</v>
      </c>
      <c r="N301" s="3">
        <v>7</v>
      </c>
      <c r="O301" s="3">
        <v>7</v>
      </c>
      <c r="P301" s="3">
        <f t="shared" si="38"/>
        <v>10.549923266901349</v>
      </c>
      <c r="Q301" s="3">
        <v>46.94</v>
      </c>
      <c r="R301" s="3">
        <f t="shared" si="41"/>
        <v>35.788350106739863</v>
      </c>
      <c r="S301" s="3">
        <v>4.09</v>
      </c>
      <c r="T301" s="3">
        <f t="shared" si="42"/>
        <v>3.1183287587679169</v>
      </c>
      <c r="U301" s="3">
        <v>7</v>
      </c>
      <c r="V301" s="3">
        <v>7</v>
      </c>
      <c r="W301" s="3">
        <f t="shared" si="39"/>
        <v>8.2503224018406343</v>
      </c>
      <c r="X301" s="3">
        <v>3</v>
      </c>
    </row>
    <row r="302" spans="1:24" x14ac:dyDescent="0.3">
      <c r="A302" s="4">
        <v>301</v>
      </c>
      <c r="B302" s="19" t="s">
        <v>652</v>
      </c>
      <c r="C302" s="4">
        <v>2011</v>
      </c>
      <c r="D302" s="4">
        <v>2</v>
      </c>
      <c r="E302" s="4" t="s">
        <v>1017</v>
      </c>
      <c r="F302" s="3" t="s">
        <v>81</v>
      </c>
      <c r="G302" s="4" t="s">
        <v>932</v>
      </c>
      <c r="H302" s="3">
        <v>65.58</v>
      </c>
      <c r="I302" s="3">
        <v>50</v>
      </c>
      <c r="J302" s="3">
        <v>50.54</v>
      </c>
      <c r="K302" s="3">
        <f t="shared" si="43"/>
        <v>38.533089356511134</v>
      </c>
      <c r="L302" s="3">
        <v>5.23</v>
      </c>
      <c r="M302" s="3">
        <f t="shared" si="40"/>
        <v>3.9874961878621531</v>
      </c>
      <c r="N302" s="3">
        <v>7</v>
      </c>
      <c r="O302" s="3">
        <v>7</v>
      </c>
      <c r="P302" s="3">
        <f t="shared" si="38"/>
        <v>10.549923266901349</v>
      </c>
      <c r="Q302" s="3">
        <v>16.68</v>
      </c>
      <c r="R302" s="3">
        <f t="shared" si="41"/>
        <v>12.71729185727356</v>
      </c>
      <c r="S302" s="3">
        <v>4.25</v>
      </c>
      <c r="T302" s="3">
        <f t="shared" si="42"/>
        <v>3.2403171698688626</v>
      </c>
      <c r="U302" s="3">
        <v>7</v>
      </c>
      <c r="V302" s="3">
        <v>7</v>
      </c>
      <c r="W302" s="3">
        <f t="shared" si="39"/>
        <v>8.5730734004456473</v>
      </c>
      <c r="X302" s="3">
        <v>3</v>
      </c>
    </row>
    <row r="303" spans="1:24" x14ac:dyDescent="0.3">
      <c r="A303" s="4">
        <v>302</v>
      </c>
      <c r="B303" s="19" t="s">
        <v>652</v>
      </c>
      <c r="C303" s="4">
        <v>2011</v>
      </c>
      <c r="D303" s="4">
        <v>3</v>
      </c>
      <c r="E303" s="4" t="s">
        <v>1017</v>
      </c>
      <c r="F303" s="3" t="s">
        <v>81</v>
      </c>
      <c r="G303" s="4" t="s">
        <v>932</v>
      </c>
      <c r="H303" s="3">
        <v>65.58</v>
      </c>
      <c r="I303" s="3">
        <v>50</v>
      </c>
      <c r="J303" s="3">
        <v>50.54</v>
      </c>
      <c r="K303" s="3">
        <f t="shared" si="43"/>
        <v>38.533089356511134</v>
      </c>
      <c r="L303" s="3">
        <v>5.23</v>
      </c>
      <c r="M303" s="3">
        <f t="shared" si="40"/>
        <v>3.9874961878621531</v>
      </c>
      <c r="N303" s="3">
        <v>7</v>
      </c>
      <c r="O303" s="3">
        <v>7</v>
      </c>
      <c r="P303" s="3">
        <f t="shared" si="38"/>
        <v>10.549923266901349</v>
      </c>
      <c r="Q303" s="3">
        <v>16.03</v>
      </c>
      <c r="R303" s="3">
        <f t="shared" si="41"/>
        <v>12.221713937175968</v>
      </c>
      <c r="S303" s="3">
        <v>3.93</v>
      </c>
      <c r="T303" s="3">
        <f t="shared" si="42"/>
        <v>2.9963403476669717</v>
      </c>
      <c r="U303" s="3">
        <v>7</v>
      </c>
      <c r="V303" s="3">
        <v>7</v>
      </c>
      <c r="W303" s="3">
        <f t="shared" si="39"/>
        <v>7.9275714032356221</v>
      </c>
      <c r="X303" s="3">
        <v>3</v>
      </c>
    </row>
    <row r="304" spans="1:24" x14ac:dyDescent="0.3">
      <c r="A304" s="4">
        <v>303</v>
      </c>
      <c r="B304" s="19" t="s">
        <v>653</v>
      </c>
      <c r="C304" s="4">
        <v>2004</v>
      </c>
      <c r="D304" s="4">
        <v>1</v>
      </c>
      <c r="E304" s="4" t="s">
        <v>1548</v>
      </c>
      <c r="F304" s="3" t="s">
        <v>81</v>
      </c>
      <c r="G304" s="4" t="s">
        <v>932</v>
      </c>
      <c r="H304" s="3">
        <v>46.8</v>
      </c>
      <c r="I304" s="3">
        <v>200</v>
      </c>
      <c r="J304" s="3">
        <v>36.33</v>
      </c>
      <c r="K304" s="3">
        <f t="shared" si="43"/>
        <v>155.25641025641028</v>
      </c>
      <c r="L304" s="3">
        <v>0.77</v>
      </c>
      <c r="M304" s="3">
        <f t="shared" si="40"/>
        <v>3.2905982905982909</v>
      </c>
      <c r="N304" s="3">
        <v>12</v>
      </c>
      <c r="O304" s="3">
        <v>12</v>
      </c>
      <c r="P304" s="3">
        <f t="shared" si="38"/>
        <v>11.398966853231073</v>
      </c>
      <c r="Q304" s="3">
        <v>25.71</v>
      </c>
      <c r="R304" s="3">
        <f t="shared" si="41"/>
        <v>109.87179487179488</v>
      </c>
      <c r="S304" s="3">
        <v>2.77</v>
      </c>
      <c r="T304" s="3">
        <f t="shared" si="42"/>
        <v>11.837606837606838</v>
      </c>
      <c r="U304" s="3">
        <v>12</v>
      </c>
      <c r="V304" s="3">
        <v>12</v>
      </c>
      <c r="W304" s="3">
        <f t="shared" si="39"/>
        <v>41.00667296551957</v>
      </c>
      <c r="X304" s="3">
        <v>1</v>
      </c>
    </row>
    <row r="305" spans="1:24" x14ac:dyDescent="0.3">
      <c r="A305" s="4">
        <v>304</v>
      </c>
      <c r="B305" s="19" t="s">
        <v>654</v>
      </c>
      <c r="C305" s="4">
        <v>2004</v>
      </c>
      <c r="D305" s="4">
        <v>1</v>
      </c>
      <c r="E305" s="4" t="s">
        <v>1017</v>
      </c>
      <c r="F305" s="3" t="s">
        <v>81</v>
      </c>
      <c r="G305" s="4" t="s">
        <v>932</v>
      </c>
      <c r="H305" s="3">
        <v>49.42</v>
      </c>
      <c r="I305" s="3">
        <v>160</v>
      </c>
      <c r="J305" s="3">
        <v>24.94</v>
      </c>
      <c r="K305" s="3">
        <f t="shared" si="43"/>
        <v>80.744637798462165</v>
      </c>
      <c r="L305" s="3">
        <v>3.08</v>
      </c>
      <c r="M305" s="3">
        <f t="shared" si="40"/>
        <v>9.9716713881019832</v>
      </c>
      <c r="N305" s="3" t="s">
        <v>1553</v>
      </c>
      <c r="O305" s="3">
        <v>12</v>
      </c>
      <c r="P305" s="3">
        <f t="shared" si="38"/>
        <v>34.542882961147015</v>
      </c>
      <c r="Q305" s="3">
        <v>20.170000000000002</v>
      </c>
      <c r="R305" s="3">
        <f t="shared" si="41"/>
        <v>65.301497369486043</v>
      </c>
      <c r="S305" s="3">
        <v>3.39</v>
      </c>
      <c r="T305" s="3">
        <f t="shared" si="42"/>
        <v>10.975313638203156</v>
      </c>
      <c r="U305" s="3" t="s">
        <v>1553</v>
      </c>
      <c r="V305" s="3">
        <v>12</v>
      </c>
      <c r="W305" s="3">
        <f t="shared" si="39"/>
        <v>38.019601700742975</v>
      </c>
      <c r="X305" s="3">
        <v>1</v>
      </c>
    </row>
    <row r="306" spans="1:24" x14ac:dyDescent="0.3">
      <c r="A306" s="4">
        <v>305</v>
      </c>
      <c r="B306" s="19" t="s">
        <v>654</v>
      </c>
      <c r="C306" s="4">
        <v>2004</v>
      </c>
      <c r="D306" s="4">
        <v>2</v>
      </c>
      <c r="E306" s="4" t="s">
        <v>1017</v>
      </c>
      <c r="F306" s="3" t="s">
        <v>81</v>
      </c>
      <c r="G306" s="4" t="s">
        <v>932</v>
      </c>
      <c r="H306" s="3">
        <v>49.42</v>
      </c>
      <c r="I306" s="3">
        <v>160</v>
      </c>
      <c r="J306" s="3">
        <v>40.64</v>
      </c>
      <c r="K306" s="3">
        <f t="shared" si="43"/>
        <v>131.57426143261836</v>
      </c>
      <c r="L306" s="3">
        <v>4.7699999999999996</v>
      </c>
      <c r="M306" s="3">
        <f t="shared" si="40"/>
        <v>15.443140428976122</v>
      </c>
      <c r="N306" s="3" t="s">
        <v>1553</v>
      </c>
      <c r="O306" s="3">
        <v>12</v>
      </c>
      <c r="P306" s="3">
        <f t="shared" si="38"/>
        <v>53.496607702815339</v>
      </c>
      <c r="Q306" s="3">
        <v>22.17</v>
      </c>
      <c r="R306" s="3">
        <f t="shared" si="41"/>
        <v>71.776608660461349</v>
      </c>
      <c r="S306" s="3">
        <v>4.16</v>
      </c>
      <c r="T306" s="3">
        <f t="shared" si="42"/>
        <v>13.468231485228653</v>
      </c>
      <c r="U306" s="3" t="s">
        <v>1553</v>
      </c>
      <c r="V306" s="3">
        <v>12</v>
      </c>
      <c r="W306" s="3">
        <f t="shared" si="39"/>
        <v>46.655322441029732</v>
      </c>
      <c r="X306" s="3">
        <v>1</v>
      </c>
    </row>
    <row r="307" spans="1:24" x14ac:dyDescent="0.3">
      <c r="A307" s="4">
        <v>306</v>
      </c>
      <c r="B307" s="19" t="s">
        <v>655</v>
      </c>
      <c r="C307" s="4">
        <v>2017</v>
      </c>
      <c r="D307" s="4">
        <v>1</v>
      </c>
      <c r="E307" s="4" t="s">
        <v>984</v>
      </c>
      <c r="F307" s="3" t="s">
        <v>81</v>
      </c>
      <c r="G307" s="4" t="s">
        <v>932</v>
      </c>
      <c r="H307" s="3">
        <v>56.8</v>
      </c>
      <c r="I307" s="3">
        <v>160</v>
      </c>
      <c r="J307" s="3">
        <v>46.34</v>
      </c>
      <c r="K307" s="3">
        <f t="shared" si="43"/>
        <v>130.53521126760566</v>
      </c>
      <c r="L307" s="3">
        <v>4.93</v>
      </c>
      <c r="M307" s="3">
        <f t="shared" si="40"/>
        <v>13.887323943661972</v>
      </c>
      <c r="N307" s="3" t="s">
        <v>1556</v>
      </c>
      <c r="O307" s="3">
        <v>7</v>
      </c>
      <c r="P307" s="3">
        <f t="shared" si="38"/>
        <v>36.742405531122344</v>
      </c>
      <c r="Q307" s="3">
        <v>29.4</v>
      </c>
      <c r="R307" s="3">
        <f t="shared" si="41"/>
        <v>82.816901408450704</v>
      </c>
      <c r="S307" s="3">
        <v>4</v>
      </c>
      <c r="T307" s="3">
        <f t="shared" si="42"/>
        <v>11.267605633802818</v>
      </c>
      <c r="U307" s="3" t="s">
        <v>1556</v>
      </c>
      <c r="V307" s="3">
        <v>7</v>
      </c>
      <c r="W307" s="3">
        <f t="shared" si="39"/>
        <v>29.811282378192573</v>
      </c>
      <c r="X307" s="3">
        <v>1</v>
      </c>
    </row>
    <row r="308" spans="1:24" x14ac:dyDescent="0.3">
      <c r="A308" s="4">
        <v>307</v>
      </c>
      <c r="B308" s="19" t="s">
        <v>915</v>
      </c>
      <c r="C308" s="4">
        <v>2015</v>
      </c>
      <c r="D308" s="4">
        <v>1</v>
      </c>
      <c r="E308" s="4" t="s">
        <v>984</v>
      </c>
      <c r="F308" s="3" t="s">
        <v>81</v>
      </c>
      <c r="G308" s="4" t="s">
        <v>932</v>
      </c>
      <c r="H308" s="3">
        <v>26.67</v>
      </c>
      <c r="I308" s="3">
        <v>140</v>
      </c>
      <c r="J308" s="3">
        <v>7.51</v>
      </c>
      <c r="K308" s="3">
        <f t="shared" si="43"/>
        <v>39.422572178477679</v>
      </c>
      <c r="L308" s="3">
        <v>1.1499999999999999</v>
      </c>
      <c r="M308" s="3">
        <f t="shared" si="40"/>
        <v>6.0367454068241466</v>
      </c>
      <c r="N308" s="3">
        <v>10</v>
      </c>
      <c r="O308" s="3">
        <v>10</v>
      </c>
      <c r="P308" s="3">
        <f t="shared" si="38"/>
        <v>19.089865140124076</v>
      </c>
      <c r="Q308" s="3">
        <v>4.74</v>
      </c>
      <c r="R308" s="3">
        <f t="shared" si="41"/>
        <v>24.881889763779526</v>
      </c>
      <c r="S308" s="3">
        <v>0.81</v>
      </c>
      <c r="T308" s="3">
        <f t="shared" si="42"/>
        <v>4.2519685039370074</v>
      </c>
      <c r="U308" s="3">
        <v>10</v>
      </c>
      <c r="V308" s="3">
        <v>10</v>
      </c>
      <c r="W308" s="3">
        <f t="shared" si="39"/>
        <v>13.445905011739566</v>
      </c>
      <c r="X308" s="3">
        <v>1</v>
      </c>
    </row>
    <row r="309" spans="1:24" x14ac:dyDescent="0.3">
      <c r="A309" s="4">
        <v>308</v>
      </c>
      <c r="B309" s="19" t="s">
        <v>915</v>
      </c>
      <c r="C309" s="4">
        <v>2015</v>
      </c>
      <c r="D309" s="4">
        <v>2</v>
      </c>
      <c r="E309" s="4" t="s">
        <v>984</v>
      </c>
      <c r="F309" s="3" t="s">
        <v>81</v>
      </c>
      <c r="G309" s="4" t="s">
        <v>932</v>
      </c>
      <c r="H309" s="3">
        <v>26.67</v>
      </c>
      <c r="I309" s="3">
        <v>140</v>
      </c>
      <c r="J309" s="3">
        <v>20.32</v>
      </c>
      <c r="K309" s="3">
        <f t="shared" si="43"/>
        <v>106.66666666666667</v>
      </c>
      <c r="L309" s="3">
        <v>2.31</v>
      </c>
      <c r="M309" s="3">
        <f t="shared" si="40"/>
        <v>12.125984251968504</v>
      </c>
      <c r="N309" s="3">
        <v>10</v>
      </c>
      <c r="O309" s="3">
        <v>10</v>
      </c>
      <c r="P309" s="3">
        <f t="shared" si="38"/>
        <v>38.345729107553581</v>
      </c>
      <c r="Q309" s="3">
        <v>14.67</v>
      </c>
      <c r="R309" s="3">
        <f t="shared" si="41"/>
        <v>77.00787401574803</v>
      </c>
      <c r="S309" s="3">
        <v>35</v>
      </c>
      <c r="T309" s="3">
        <f t="shared" si="42"/>
        <v>183.72703412073488</v>
      </c>
      <c r="U309" s="3">
        <v>10</v>
      </c>
      <c r="V309" s="3">
        <v>10</v>
      </c>
      <c r="W309" s="3">
        <f t="shared" si="39"/>
        <v>580.99589556899355</v>
      </c>
      <c r="X309" s="3">
        <v>1</v>
      </c>
    </row>
    <row r="310" spans="1:24" x14ac:dyDescent="0.3">
      <c r="A310" s="4">
        <v>309</v>
      </c>
      <c r="B310" s="19" t="s">
        <v>916</v>
      </c>
      <c r="C310" s="4">
        <v>1998</v>
      </c>
      <c r="D310" s="4">
        <v>1</v>
      </c>
      <c r="E310" s="4" t="s">
        <v>957</v>
      </c>
      <c r="F310" s="3" t="s">
        <v>81</v>
      </c>
      <c r="G310" s="4" t="s">
        <v>932</v>
      </c>
      <c r="H310" s="3">
        <v>28.75</v>
      </c>
      <c r="I310" s="3">
        <v>300</v>
      </c>
      <c r="J310" s="3">
        <v>20.2</v>
      </c>
      <c r="K310" s="3">
        <f t="shared" si="43"/>
        <v>210.78260869565219</v>
      </c>
      <c r="L310" s="3">
        <v>0.81</v>
      </c>
      <c r="M310" s="3">
        <f t="shared" si="40"/>
        <v>8.4521739130434792</v>
      </c>
      <c r="N310" s="3">
        <v>10</v>
      </c>
      <c r="O310" s="3">
        <v>10</v>
      </c>
      <c r="P310" s="3">
        <f t="shared" si="38"/>
        <v>26.728120745075351</v>
      </c>
      <c r="Q310" s="3">
        <v>18.82</v>
      </c>
      <c r="R310" s="3">
        <f t="shared" si="41"/>
        <v>196.38260869565218</v>
      </c>
      <c r="S310" s="3">
        <v>1.04</v>
      </c>
      <c r="T310" s="3">
        <f t="shared" si="42"/>
        <v>10.852173913043478</v>
      </c>
      <c r="U310" s="3">
        <v>10</v>
      </c>
      <c r="V310" s="3">
        <v>10</v>
      </c>
      <c r="W310" s="3">
        <f t="shared" si="39"/>
        <v>34.317587129479456</v>
      </c>
      <c r="X310" s="3">
        <v>3</v>
      </c>
    </row>
    <row r="311" spans="1:24" x14ac:dyDescent="0.3">
      <c r="A311" s="4">
        <v>310</v>
      </c>
      <c r="B311" s="19" t="s">
        <v>916</v>
      </c>
      <c r="C311" s="4">
        <v>1998</v>
      </c>
      <c r="D311" s="4">
        <v>2</v>
      </c>
      <c r="E311" s="4" t="s">
        <v>957</v>
      </c>
      <c r="F311" s="3" t="s">
        <v>81</v>
      </c>
      <c r="G311" s="4" t="s">
        <v>932</v>
      </c>
      <c r="H311" s="3">
        <v>28.75</v>
      </c>
      <c r="I311" s="3">
        <v>300</v>
      </c>
      <c r="J311" s="3">
        <v>20.2</v>
      </c>
      <c r="K311" s="3">
        <f t="shared" si="43"/>
        <v>210.78260869565219</v>
      </c>
      <c r="L311" s="3">
        <v>0.81</v>
      </c>
      <c r="M311" s="3">
        <f t="shared" si="40"/>
        <v>8.4521739130434792</v>
      </c>
      <c r="N311" s="3">
        <v>10</v>
      </c>
      <c r="O311" s="3">
        <v>10</v>
      </c>
      <c r="P311" s="3">
        <f t="shared" si="38"/>
        <v>26.728120745075351</v>
      </c>
      <c r="Q311" s="3">
        <v>10.55</v>
      </c>
      <c r="R311" s="3">
        <f t="shared" si="41"/>
        <v>110.08695652173913</v>
      </c>
      <c r="S311" s="3">
        <v>1.1499999999999999</v>
      </c>
      <c r="T311" s="3">
        <f t="shared" si="42"/>
        <v>12</v>
      </c>
      <c r="U311" s="3">
        <v>10</v>
      </c>
      <c r="V311" s="3">
        <v>10</v>
      </c>
      <c r="W311" s="3">
        <f t="shared" si="39"/>
        <v>37.947331922020552</v>
      </c>
      <c r="X311" s="3">
        <v>3</v>
      </c>
    </row>
    <row r="312" spans="1:24" x14ac:dyDescent="0.3">
      <c r="A312" s="4">
        <v>311</v>
      </c>
      <c r="B312" s="19" t="s">
        <v>916</v>
      </c>
      <c r="C312" s="4">
        <v>1998</v>
      </c>
      <c r="D312" s="4">
        <v>3</v>
      </c>
      <c r="E312" s="4" t="s">
        <v>957</v>
      </c>
      <c r="F312" s="3" t="s">
        <v>81</v>
      </c>
      <c r="G312" s="4" t="s">
        <v>932</v>
      </c>
      <c r="H312" s="3">
        <v>28.75</v>
      </c>
      <c r="I312" s="3">
        <v>300</v>
      </c>
      <c r="J312" s="3">
        <v>20.2</v>
      </c>
      <c r="K312" s="3">
        <f t="shared" si="43"/>
        <v>210.78260869565219</v>
      </c>
      <c r="L312" s="3">
        <v>0.81</v>
      </c>
      <c r="M312" s="3">
        <f t="shared" si="40"/>
        <v>8.4521739130434792</v>
      </c>
      <c r="N312" s="3">
        <v>10</v>
      </c>
      <c r="O312" s="3">
        <v>10</v>
      </c>
      <c r="P312" s="3">
        <f t="shared" si="38"/>
        <v>26.728120745075351</v>
      </c>
      <c r="Q312" s="3">
        <v>6.12</v>
      </c>
      <c r="R312" s="3">
        <f t="shared" si="41"/>
        <v>63.860869565217392</v>
      </c>
      <c r="S312" s="3">
        <v>0.57999999999999996</v>
      </c>
      <c r="T312" s="3">
        <f t="shared" si="42"/>
        <v>6.052173913043478</v>
      </c>
      <c r="U312" s="3">
        <v>10</v>
      </c>
      <c r="V312" s="3">
        <v>10</v>
      </c>
      <c r="W312" s="3">
        <f t="shared" si="39"/>
        <v>19.138654360671236</v>
      </c>
      <c r="X312" s="3">
        <v>3</v>
      </c>
    </row>
    <row r="313" spans="1:24" x14ac:dyDescent="0.3">
      <c r="A313" s="4">
        <v>312</v>
      </c>
      <c r="B313" s="19" t="s">
        <v>916</v>
      </c>
      <c r="C313" s="4">
        <v>1998</v>
      </c>
      <c r="D313" s="4">
        <v>4</v>
      </c>
      <c r="E313" s="4" t="s">
        <v>1305</v>
      </c>
      <c r="F313" s="3" t="s">
        <v>81</v>
      </c>
      <c r="G313" s="4" t="s">
        <v>932</v>
      </c>
      <c r="H313" s="3">
        <v>28.52</v>
      </c>
      <c r="I313" s="3">
        <v>300</v>
      </c>
      <c r="J313" s="3">
        <v>20.09</v>
      </c>
      <c r="K313" s="3">
        <f t="shared" si="43"/>
        <v>211.32538569424966</v>
      </c>
      <c r="L313" s="3">
        <v>1.04</v>
      </c>
      <c r="M313" s="3">
        <f t="shared" si="40"/>
        <v>10.93969144460028</v>
      </c>
      <c r="N313" s="3">
        <v>10</v>
      </c>
      <c r="O313" s="3">
        <v>10</v>
      </c>
      <c r="P313" s="3">
        <f t="shared" ref="P313:P372" si="44">M313*SQRT(O313)</f>
        <v>34.594341864394615</v>
      </c>
      <c r="Q313" s="3">
        <v>18.7</v>
      </c>
      <c r="R313" s="3">
        <f t="shared" si="41"/>
        <v>196.70406732117812</v>
      </c>
      <c r="S313" s="3">
        <v>0.92</v>
      </c>
      <c r="T313" s="3">
        <f t="shared" si="42"/>
        <v>9.67741935483871</v>
      </c>
      <c r="U313" s="3">
        <v>10</v>
      </c>
      <c r="V313" s="3">
        <v>10</v>
      </c>
      <c r="W313" s="3">
        <f t="shared" ref="W313:W372" si="45">T313*SQRT(V313)</f>
        <v>30.602687033887545</v>
      </c>
      <c r="X313" s="3">
        <v>3</v>
      </c>
    </row>
    <row r="314" spans="1:24" x14ac:dyDescent="0.3">
      <c r="A314" s="4">
        <v>313</v>
      </c>
      <c r="B314" s="19" t="s">
        <v>916</v>
      </c>
      <c r="C314" s="4">
        <v>1998</v>
      </c>
      <c r="D314" s="4">
        <v>5</v>
      </c>
      <c r="E314" s="4" t="s">
        <v>1305</v>
      </c>
      <c r="F314" s="3" t="s">
        <v>81</v>
      </c>
      <c r="G314" s="4" t="s">
        <v>932</v>
      </c>
      <c r="H314" s="3">
        <v>28.52</v>
      </c>
      <c r="I314" s="3">
        <v>300</v>
      </c>
      <c r="J314" s="3">
        <v>20.09</v>
      </c>
      <c r="K314" s="3">
        <f t="shared" si="43"/>
        <v>211.32538569424966</v>
      </c>
      <c r="L314" s="3">
        <v>1.04</v>
      </c>
      <c r="M314" s="3">
        <f t="shared" si="40"/>
        <v>10.93969144460028</v>
      </c>
      <c r="N314" s="3">
        <v>10</v>
      </c>
      <c r="O314" s="3">
        <v>10</v>
      </c>
      <c r="P314" s="3">
        <f t="shared" si="44"/>
        <v>34.594341864394615</v>
      </c>
      <c r="Q314" s="3">
        <v>10.51</v>
      </c>
      <c r="R314" s="3">
        <f t="shared" si="41"/>
        <v>110.55399719495091</v>
      </c>
      <c r="S314" s="3">
        <v>1.39</v>
      </c>
      <c r="T314" s="3">
        <f t="shared" si="42"/>
        <v>14.621318373071526</v>
      </c>
      <c r="U314" s="3">
        <v>10</v>
      </c>
      <c r="V314" s="3">
        <v>10</v>
      </c>
      <c r="W314" s="3">
        <f t="shared" si="45"/>
        <v>46.236668453373561</v>
      </c>
      <c r="X314" s="3">
        <v>3</v>
      </c>
    </row>
    <row r="315" spans="1:24" x14ac:dyDescent="0.3">
      <c r="A315" s="4">
        <v>314</v>
      </c>
      <c r="B315" s="19" t="s">
        <v>916</v>
      </c>
      <c r="C315" s="4">
        <v>1998</v>
      </c>
      <c r="D315" s="4">
        <v>6</v>
      </c>
      <c r="E315" s="4" t="s">
        <v>1305</v>
      </c>
      <c r="F315" s="3" t="s">
        <v>81</v>
      </c>
      <c r="G315" s="4" t="s">
        <v>932</v>
      </c>
      <c r="H315" s="3">
        <v>28.52</v>
      </c>
      <c r="I315" s="3">
        <v>300</v>
      </c>
      <c r="J315" s="3">
        <v>20.09</v>
      </c>
      <c r="K315" s="3">
        <f t="shared" si="43"/>
        <v>211.32538569424966</v>
      </c>
      <c r="L315" s="3">
        <v>1.04</v>
      </c>
      <c r="M315" s="3">
        <f t="shared" si="40"/>
        <v>10.93969144460028</v>
      </c>
      <c r="N315" s="3">
        <v>10</v>
      </c>
      <c r="O315" s="3">
        <v>10</v>
      </c>
      <c r="P315" s="3">
        <f t="shared" si="44"/>
        <v>34.594341864394615</v>
      </c>
      <c r="Q315" s="3">
        <v>5.2</v>
      </c>
      <c r="R315" s="3">
        <f t="shared" si="41"/>
        <v>54.698457223001405</v>
      </c>
      <c r="S315" s="3">
        <v>0.46</v>
      </c>
      <c r="T315" s="3">
        <f t="shared" si="42"/>
        <v>4.838709677419355</v>
      </c>
      <c r="U315" s="3">
        <v>10</v>
      </c>
      <c r="V315" s="3">
        <v>10</v>
      </c>
      <c r="W315" s="3">
        <f t="shared" si="45"/>
        <v>15.301343516943772</v>
      </c>
      <c r="X315" s="3">
        <v>3</v>
      </c>
    </row>
    <row r="316" spans="1:24" x14ac:dyDescent="0.3">
      <c r="A316" s="4">
        <v>315</v>
      </c>
      <c r="B316" s="19" t="s">
        <v>916</v>
      </c>
      <c r="C316" s="4">
        <v>1998</v>
      </c>
      <c r="D316" s="4">
        <v>7</v>
      </c>
      <c r="E316" s="4" t="s">
        <v>1448</v>
      </c>
      <c r="F316" s="3" t="s">
        <v>81</v>
      </c>
      <c r="G316" s="4" t="s">
        <v>932</v>
      </c>
      <c r="H316" s="3">
        <v>28.4</v>
      </c>
      <c r="I316" s="3">
        <v>300</v>
      </c>
      <c r="J316" s="3">
        <v>19.86</v>
      </c>
      <c r="K316" s="3">
        <f t="shared" si="43"/>
        <v>209.78873239436621</v>
      </c>
      <c r="L316" s="3">
        <v>0.57999999999999996</v>
      </c>
      <c r="M316" s="3">
        <f t="shared" si="40"/>
        <v>6.126760563380282</v>
      </c>
      <c r="N316" s="3">
        <v>10</v>
      </c>
      <c r="O316" s="3">
        <v>10</v>
      </c>
      <c r="P316" s="3">
        <f t="shared" si="44"/>
        <v>19.374518058778101</v>
      </c>
      <c r="Q316" s="3">
        <v>18.7</v>
      </c>
      <c r="R316" s="3">
        <f t="shared" si="41"/>
        <v>197.53521126760563</v>
      </c>
      <c r="S316" s="3">
        <v>0.69</v>
      </c>
      <c r="T316" s="3">
        <f t="shared" si="42"/>
        <v>7.2887323943661961</v>
      </c>
      <c r="U316" s="3">
        <v>10</v>
      </c>
      <c r="V316" s="3">
        <v>10</v>
      </c>
      <c r="W316" s="3">
        <f t="shared" si="45"/>
        <v>23.048995621649805</v>
      </c>
      <c r="X316" s="3">
        <v>3</v>
      </c>
    </row>
    <row r="317" spans="1:24" x14ac:dyDescent="0.3">
      <c r="A317" s="4">
        <v>316</v>
      </c>
      <c r="B317" s="19" t="s">
        <v>916</v>
      </c>
      <c r="C317" s="4">
        <v>1998</v>
      </c>
      <c r="D317" s="4">
        <v>8</v>
      </c>
      <c r="E317" s="4" t="s">
        <v>1448</v>
      </c>
      <c r="F317" s="3" t="s">
        <v>81</v>
      </c>
      <c r="G317" s="4" t="s">
        <v>932</v>
      </c>
      <c r="H317" s="3">
        <v>28.4</v>
      </c>
      <c r="I317" s="3">
        <v>300</v>
      </c>
      <c r="J317" s="3">
        <v>19.86</v>
      </c>
      <c r="K317" s="3">
        <f t="shared" si="43"/>
        <v>209.78873239436621</v>
      </c>
      <c r="L317" s="3">
        <v>0.57999999999999996</v>
      </c>
      <c r="M317" s="3">
        <f t="shared" si="40"/>
        <v>6.126760563380282</v>
      </c>
      <c r="N317" s="3">
        <v>10</v>
      </c>
      <c r="O317" s="3">
        <v>10</v>
      </c>
      <c r="P317" s="3">
        <f t="shared" si="44"/>
        <v>19.374518058778101</v>
      </c>
      <c r="Q317" s="3">
        <v>11.55</v>
      </c>
      <c r="R317" s="3">
        <f t="shared" si="41"/>
        <v>122.00704225352113</v>
      </c>
      <c r="S317" s="3">
        <v>0.69</v>
      </c>
      <c r="T317" s="3">
        <f t="shared" si="42"/>
        <v>7.2887323943661961</v>
      </c>
      <c r="U317" s="3">
        <v>10</v>
      </c>
      <c r="V317" s="3">
        <v>10</v>
      </c>
      <c r="W317" s="3">
        <f t="shared" si="45"/>
        <v>23.048995621649805</v>
      </c>
      <c r="X317" s="3">
        <v>3</v>
      </c>
    </row>
    <row r="318" spans="1:24" x14ac:dyDescent="0.3">
      <c r="A318" s="4">
        <v>317</v>
      </c>
      <c r="B318" s="19" t="s">
        <v>916</v>
      </c>
      <c r="C318" s="4">
        <v>1998</v>
      </c>
      <c r="D318" s="4">
        <v>9</v>
      </c>
      <c r="E318" s="4" t="s">
        <v>1448</v>
      </c>
      <c r="F318" s="3" t="s">
        <v>81</v>
      </c>
      <c r="G318" s="4" t="s">
        <v>932</v>
      </c>
      <c r="H318" s="3">
        <v>28.4</v>
      </c>
      <c r="I318" s="3">
        <v>300</v>
      </c>
      <c r="J318" s="3">
        <v>19.86</v>
      </c>
      <c r="K318" s="3">
        <f t="shared" si="43"/>
        <v>209.78873239436621</v>
      </c>
      <c r="L318" s="3">
        <v>0.57999999999999996</v>
      </c>
      <c r="M318" s="3">
        <f t="shared" si="40"/>
        <v>6.126760563380282</v>
      </c>
      <c r="N318" s="3">
        <v>10</v>
      </c>
      <c r="O318" s="3">
        <v>10</v>
      </c>
      <c r="P318" s="3">
        <f t="shared" si="44"/>
        <v>19.374518058778101</v>
      </c>
      <c r="Q318" s="3">
        <v>7.62</v>
      </c>
      <c r="R318" s="3">
        <f t="shared" si="41"/>
        <v>80.492957746478879</v>
      </c>
      <c r="S318" s="3">
        <v>0.92</v>
      </c>
      <c r="T318" s="3">
        <f t="shared" si="42"/>
        <v>9.71830985915493</v>
      </c>
      <c r="U318" s="3">
        <v>10</v>
      </c>
      <c r="V318" s="3">
        <v>10</v>
      </c>
      <c r="W318" s="3">
        <f t="shared" si="45"/>
        <v>30.731994162199747</v>
      </c>
      <c r="X318" s="3">
        <v>3</v>
      </c>
    </row>
    <row r="319" spans="1:24" x14ac:dyDescent="0.3">
      <c r="A319" s="4">
        <v>318</v>
      </c>
      <c r="B319" s="19" t="s">
        <v>656</v>
      </c>
      <c r="C319" s="4">
        <v>2014</v>
      </c>
      <c r="D319" s="4">
        <v>1</v>
      </c>
      <c r="E319" s="4" t="s">
        <v>1017</v>
      </c>
      <c r="F319" s="3" t="s">
        <v>81</v>
      </c>
      <c r="G319" s="4" t="s">
        <v>932</v>
      </c>
      <c r="H319" s="3">
        <v>54.8</v>
      </c>
      <c r="I319" s="3">
        <v>80</v>
      </c>
      <c r="J319" s="3">
        <v>41.72</v>
      </c>
      <c r="K319" s="3">
        <f t="shared" si="43"/>
        <v>60.9051094890511</v>
      </c>
      <c r="L319" s="3">
        <v>0.77</v>
      </c>
      <c r="M319" s="3">
        <f t="shared" si="40"/>
        <v>1.1240875912408761</v>
      </c>
      <c r="N319" s="3">
        <v>6</v>
      </c>
      <c r="O319" s="3">
        <v>6</v>
      </c>
      <c r="P319" s="3">
        <f t="shared" si="44"/>
        <v>2.7534410247343755</v>
      </c>
      <c r="Q319" s="3">
        <v>29.09</v>
      </c>
      <c r="R319" s="3">
        <f t="shared" si="41"/>
        <v>42.467153284671532</v>
      </c>
      <c r="S319" s="3">
        <v>1.23</v>
      </c>
      <c r="T319" s="3">
        <f t="shared" si="42"/>
        <v>1.7956204379562046</v>
      </c>
      <c r="U319" s="3">
        <v>6</v>
      </c>
      <c r="V319" s="3">
        <v>6</v>
      </c>
      <c r="W319" s="3">
        <f t="shared" si="45"/>
        <v>4.3983538447055608</v>
      </c>
      <c r="X319" s="3">
        <v>2</v>
      </c>
    </row>
    <row r="320" spans="1:24" x14ac:dyDescent="0.3">
      <c r="A320" s="4">
        <v>319</v>
      </c>
      <c r="B320" s="19" t="s">
        <v>656</v>
      </c>
      <c r="C320" s="4">
        <v>2014</v>
      </c>
      <c r="D320" s="4">
        <v>1</v>
      </c>
      <c r="E320" s="4" t="s">
        <v>1017</v>
      </c>
      <c r="F320" s="3" t="s">
        <v>81</v>
      </c>
      <c r="G320" s="4" t="s">
        <v>932</v>
      </c>
      <c r="H320" s="3">
        <v>54.8</v>
      </c>
      <c r="I320" s="3">
        <v>80</v>
      </c>
      <c r="J320" s="3">
        <v>41.72</v>
      </c>
      <c r="K320" s="3">
        <f t="shared" si="43"/>
        <v>60.9051094890511</v>
      </c>
      <c r="L320" s="3">
        <v>0.77</v>
      </c>
      <c r="M320" s="3">
        <f t="shared" si="40"/>
        <v>1.1240875912408761</v>
      </c>
      <c r="N320" s="3">
        <v>6</v>
      </c>
      <c r="O320" s="3">
        <v>6</v>
      </c>
      <c r="P320" s="3">
        <f t="shared" si="44"/>
        <v>2.7534410247343755</v>
      </c>
      <c r="Q320" s="3">
        <v>28.48</v>
      </c>
      <c r="R320" s="3">
        <f t="shared" si="41"/>
        <v>41.576642335766429</v>
      </c>
      <c r="S320" s="3">
        <v>0.92</v>
      </c>
      <c r="T320" s="3">
        <f t="shared" si="42"/>
        <v>1.3430656934306571</v>
      </c>
      <c r="U320" s="3">
        <v>6</v>
      </c>
      <c r="V320" s="3">
        <v>6</v>
      </c>
      <c r="W320" s="3">
        <f t="shared" si="45"/>
        <v>3.2898256399423706</v>
      </c>
      <c r="X320" s="3">
        <v>2</v>
      </c>
    </row>
    <row r="321" spans="1:24" x14ac:dyDescent="0.3">
      <c r="A321" s="4">
        <v>320</v>
      </c>
      <c r="B321" s="19" t="s">
        <v>657</v>
      </c>
      <c r="C321" s="4">
        <v>2011</v>
      </c>
      <c r="D321" s="4">
        <v>1</v>
      </c>
      <c r="E321" s="4" t="s">
        <v>1296</v>
      </c>
      <c r="F321" s="3" t="s">
        <v>81</v>
      </c>
      <c r="G321" s="4" t="s">
        <v>932</v>
      </c>
      <c r="H321" s="3">
        <v>53.14</v>
      </c>
      <c r="I321" s="3">
        <v>250</v>
      </c>
      <c r="J321" s="3">
        <v>38.17</v>
      </c>
      <c r="K321" s="3">
        <f t="shared" si="43"/>
        <v>179.57282649604818</v>
      </c>
      <c r="L321" s="3">
        <v>2.19</v>
      </c>
      <c r="M321" s="3">
        <f t="shared" ref="M321:M379" si="46">I321*L321/H321</f>
        <v>10.302973278133233</v>
      </c>
      <c r="N321" s="3">
        <v>14</v>
      </c>
      <c r="O321" s="3">
        <v>14</v>
      </c>
      <c r="P321" s="3">
        <f t="shared" si="44"/>
        <v>38.550196071861741</v>
      </c>
      <c r="Q321" s="3">
        <v>12.95</v>
      </c>
      <c r="R321" s="3">
        <f t="shared" ref="R321:R379" si="47">I321*Q321/H321</f>
        <v>60.923974407226197</v>
      </c>
      <c r="S321" s="3">
        <v>2.86</v>
      </c>
      <c r="T321" s="3">
        <f t="shared" ref="T321:T379" si="48">I321*S321/H321</f>
        <v>13.455024463680843</v>
      </c>
      <c r="U321" s="3">
        <v>10</v>
      </c>
      <c r="V321" s="3">
        <v>10</v>
      </c>
      <c r="W321" s="3">
        <f t="shared" si="45"/>
        <v>42.54852327851696</v>
      </c>
      <c r="X321" s="3">
        <v>1</v>
      </c>
    </row>
    <row r="322" spans="1:24" x14ac:dyDescent="0.3">
      <c r="A322" s="4">
        <v>321</v>
      </c>
      <c r="B322" s="19" t="s">
        <v>658</v>
      </c>
      <c r="C322" s="4">
        <v>2002</v>
      </c>
      <c r="D322" s="4">
        <v>1</v>
      </c>
      <c r="E322" s="4" t="s">
        <v>1017</v>
      </c>
      <c r="F322" s="3" t="s">
        <v>81</v>
      </c>
      <c r="G322" s="4" t="s">
        <v>932</v>
      </c>
      <c r="H322" s="3">
        <v>39.72</v>
      </c>
      <c r="I322" s="3">
        <v>250</v>
      </c>
      <c r="J322" s="3">
        <v>25.75</v>
      </c>
      <c r="K322" s="3">
        <f t="shared" si="43"/>
        <v>162.0720040281974</v>
      </c>
      <c r="L322" s="3" t="s">
        <v>943</v>
      </c>
      <c r="M322" s="3">
        <v>3.4489172623575479</v>
      </c>
      <c r="N322" s="3">
        <v>8</v>
      </c>
      <c r="O322" s="3">
        <v>8</v>
      </c>
      <c r="P322" s="3">
        <f t="shared" si="44"/>
        <v>9.7550111358574618</v>
      </c>
      <c r="Q322" s="3">
        <v>8.5399999999999991</v>
      </c>
      <c r="R322" s="3">
        <f t="shared" si="47"/>
        <v>53.751258811681772</v>
      </c>
      <c r="S322" s="3" t="s">
        <v>943</v>
      </c>
      <c r="T322" s="3">
        <v>2.4140430467820186</v>
      </c>
      <c r="U322" s="3">
        <v>8</v>
      </c>
      <c r="V322" s="3">
        <v>8</v>
      </c>
      <c r="W322" s="3">
        <f t="shared" si="45"/>
        <v>6.8279448338231976</v>
      </c>
      <c r="X322" s="3">
        <v>1</v>
      </c>
    </row>
    <row r="323" spans="1:24" x14ac:dyDescent="0.3">
      <c r="A323" s="4">
        <v>322</v>
      </c>
      <c r="B323" s="19" t="s">
        <v>658</v>
      </c>
      <c r="C323" s="4">
        <v>2002</v>
      </c>
      <c r="D323" s="4">
        <v>2</v>
      </c>
      <c r="E323" s="4" t="s">
        <v>984</v>
      </c>
      <c r="F323" s="3" t="s">
        <v>81</v>
      </c>
      <c r="G323" s="4" t="s">
        <v>932</v>
      </c>
      <c r="H323" s="3">
        <v>42.95</v>
      </c>
      <c r="I323" s="3">
        <v>200</v>
      </c>
      <c r="J323" s="3">
        <v>32.21</v>
      </c>
      <c r="K323" s="3">
        <f t="shared" si="43"/>
        <v>149.98835855646098</v>
      </c>
      <c r="L323" s="3" t="s">
        <v>943</v>
      </c>
      <c r="M323" s="3">
        <v>1.8583207167040667</v>
      </c>
      <c r="N323" s="3">
        <v>8</v>
      </c>
      <c r="O323" s="3">
        <v>8</v>
      </c>
      <c r="P323" s="3">
        <f t="shared" si="44"/>
        <v>5.2561247216035634</v>
      </c>
      <c r="Q323" s="3">
        <v>11.08</v>
      </c>
      <c r="R323" s="3">
        <f t="shared" si="47"/>
        <v>51.594877764842835</v>
      </c>
      <c r="S323" s="3" t="s">
        <v>943</v>
      </c>
      <c r="T323" s="3">
        <v>1.3429113637727785</v>
      </c>
      <c r="U323" s="3">
        <v>8</v>
      </c>
      <c r="V323" s="3">
        <v>8</v>
      </c>
      <c r="W323" s="3">
        <f t="shared" si="45"/>
        <v>3.7983269274248253</v>
      </c>
      <c r="X323" s="3">
        <v>1</v>
      </c>
    </row>
    <row r="324" spans="1:24" x14ac:dyDescent="0.3">
      <c r="A324" s="4">
        <v>323</v>
      </c>
      <c r="B324" s="19" t="s">
        <v>658</v>
      </c>
      <c r="C324" s="4">
        <v>2002</v>
      </c>
      <c r="D324" s="4">
        <v>3</v>
      </c>
      <c r="E324" s="4" t="s">
        <v>973</v>
      </c>
      <c r="F324" s="3" t="s">
        <v>81</v>
      </c>
      <c r="G324" s="4" t="s">
        <v>932</v>
      </c>
      <c r="H324" s="3">
        <v>43.18</v>
      </c>
      <c r="I324" s="3">
        <v>200</v>
      </c>
      <c r="J324" s="3">
        <v>32.56</v>
      </c>
      <c r="K324" s="3">
        <f t="shared" si="43"/>
        <v>150.81056044465029</v>
      </c>
      <c r="L324" s="3" t="s">
        <v>943</v>
      </c>
      <c r="M324" s="3">
        <v>1.3228723746028952</v>
      </c>
      <c r="N324" s="3">
        <v>8</v>
      </c>
      <c r="O324" s="3">
        <v>8</v>
      </c>
      <c r="P324" s="3">
        <f t="shared" si="44"/>
        <v>3.7416481069042322</v>
      </c>
      <c r="Q324" s="3">
        <v>11.67</v>
      </c>
      <c r="R324" s="3">
        <f t="shared" si="47"/>
        <v>54.052802223251504</v>
      </c>
      <c r="S324" s="3" t="s">
        <v>943</v>
      </c>
      <c r="T324" s="3">
        <v>2.7066288275083159</v>
      </c>
      <c r="U324" s="3">
        <v>8</v>
      </c>
      <c r="V324" s="3">
        <v>8</v>
      </c>
      <c r="W324" s="3">
        <f t="shared" si="45"/>
        <v>7.6555023923444985</v>
      </c>
      <c r="X324" s="3">
        <v>1</v>
      </c>
    </row>
    <row r="325" spans="1:24" x14ac:dyDescent="0.3">
      <c r="A325" s="4">
        <v>324</v>
      </c>
      <c r="B325" s="19" t="s">
        <v>658</v>
      </c>
      <c r="C325" s="4">
        <v>2002</v>
      </c>
      <c r="D325" s="4">
        <v>4</v>
      </c>
      <c r="E325" s="4" t="s">
        <v>1035</v>
      </c>
      <c r="F325" s="3" t="s">
        <v>81</v>
      </c>
      <c r="G325" s="4" t="s">
        <v>932</v>
      </c>
      <c r="H325" s="3">
        <v>38.909999999999997</v>
      </c>
      <c r="I325" s="3">
        <v>200</v>
      </c>
      <c r="J325" s="3">
        <v>28.17</v>
      </c>
      <c r="K325" s="3">
        <f t="shared" si="43"/>
        <v>144.79568234387048</v>
      </c>
      <c r="L325" s="3" t="s">
        <v>943</v>
      </c>
      <c r="M325" s="3">
        <v>1.3228723746028952</v>
      </c>
      <c r="N325" s="3">
        <v>8</v>
      </c>
      <c r="O325" s="3">
        <v>8</v>
      </c>
      <c r="P325" s="3">
        <f t="shared" si="44"/>
        <v>3.7416481069042322</v>
      </c>
      <c r="Q325" s="3">
        <v>14.09</v>
      </c>
      <c r="R325" s="3">
        <f t="shared" si="47"/>
        <v>72.423541506039584</v>
      </c>
      <c r="S325" s="3" t="s">
        <v>943</v>
      </c>
      <c r="T325" s="3">
        <v>1.6271994736805946</v>
      </c>
      <c r="U325" s="3">
        <v>8</v>
      </c>
      <c r="V325" s="3">
        <v>8</v>
      </c>
      <c r="W325" s="3">
        <f t="shared" si="45"/>
        <v>4.6024151287309181</v>
      </c>
      <c r="X325" s="3">
        <v>1</v>
      </c>
    </row>
    <row r="326" spans="1:24" x14ac:dyDescent="0.3">
      <c r="A326" s="4">
        <v>325</v>
      </c>
      <c r="B326" s="19" t="s">
        <v>658</v>
      </c>
      <c r="C326" s="4">
        <v>2002</v>
      </c>
      <c r="D326" s="4">
        <v>5</v>
      </c>
      <c r="E326" s="4" t="s">
        <v>1339</v>
      </c>
      <c r="F326" s="3" t="s">
        <v>81</v>
      </c>
      <c r="G326" s="4" t="s">
        <v>932</v>
      </c>
      <c r="H326" s="3">
        <v>39.14</v>
      </c>
      <c r="I326" s="3">
        <v>200</v>
      </c>
      <c r="J326" s="3">
        <v>32.33</v>
      </c>
      <c r="K326" s="3">
        <f t="shared" si="43"/>
        <v>165.20183955033215</v>
      </c>
      <c r="L326" s="3" t="s">
        <v>943</v>
      </c>
      <c r="M326" s="3">
        <v>2.6858227275455571</v>
      </c>
      <c r="N326" s="3">
        <v>8</v>
      </c>
      <c r="O326" s="3">
        <v>8</v>
      </c>
      <c r="P326" s="3">
        <f t="shared" si="44"/>
        <v>7.5966538548496505</v>
      </c>
      <c r="Q326" s="3">
        <v>10.39</v>
      </c>
      <c r="R326" s="3">
        <f t="shared" si="47"/>
        <v>53.091466530403679</v>
      </c>
      <c r="S326" s="3" t="s">
        <v>943</v>
      </c>
      <c r="T326" s="3">
        <v>1.6271994736805946</v>
      </c>
      <c r="U326" s="3">
        <v>8</v>
      </c>
      <c r="V326" s="3">
        <v>8</v>
      </c>
      <c r="W326" s="3">
        <f t="shared" si="45"/>
        <v>4.6024151287309181</v>
      </c>
      <c r="X326" s="3">
        <v>1</v>
      </c>
    </row>
    <row r="327" spans="1:24" x14ac:dyDescent="0.3">
      <c r="A327" s="4">
        <v>326</v>
      </c>
      <c r="B327" s="19" t="s">
        <v>659</v>
      </c>
      <c r="C327" s="4">
        <v>2001</v>
      </c>
      <c r="D327" s="4">
        <v>1</v>
      </c>
      <c r="E327" s="4" t="s">
        <v>963</v>
      </c>
      <c r="F327" s="3" t="s">
        <v>81</v>
      </c>
      <c r="G327" s="4" t="s">
        <v>932</v>
      </c>
      <c r="H327" s="3" t="s">
        <v>943</v>
      </c>
      <c r="I327" s="3" t="s">
        <v>943</v>
      </c>
      <c r="J327" s="3" t="s">
        <v>943</v>
      </c>
      <c r="K327" s="3">
        <v>144</v>
      </c>
      <c r="L327" s="3" t="s">
        <v>943</v>
      </c>
      <c r="M327" s="3">
        <v>21</v>
      </c>
      <c r="N327" s="3">
        <v>6</v>
      </c>
      <c r="O327" s="3">
        <v>6</v>
      </c>
      <c r="P327" s="3">
        <f t="shared" si="44"/>
        <v>51.439284598446733</v>
      </c>
      <c r="Q327" s="3" t="s">
        <v>943</v>
      </c>
      <c r="R327" s="3">
        <v>134</v>
      </c>
      <c r="S327" s="3" t="s">
        <v>943</v>
      </c>
      <c r="T327" s="3">
        <v>22</v>
      </c>
      <c r="U327" s="3">
        <v>6</v>
      </c>
      <c r="V327" s="3">
        <v>6</v>
      </c>
      <c r="W327" s="3">
        <f t="shared" si="45"/>
        <v>53.888774341229912</v>
      </c>
      <c r="X327" s="3">
        <v>4</v>
      </c>
    </row>
    <row r="328" spans="1:24" x14ac:dyDescent="0.3">
      <c r="A328" s="4">
        <v>327</v>
      </c>
      <c r="B328" s="19" t="s">
        <v>659</v>
      </c>
      <c r="C328" s="4">
        <v>2001</v>
      </c>
      <c r="D328" s="4">
        <v>1</v>
      </c>
      <c r="E328" s="4" t="s">
        <v>963</v>
      </c>
      <c r="F328" s="3" t="s">
        <v>81</v>
      </c>
      <c r="G328" s="4" t="s">
        <v>932</v>
      </c>
      <c r="H328" s="3" t="s">
        <v>943</v>
      </c>
      <c r="I328" s="3" t="s">
        <v>943</v>
      </c>
      <c r="J328" s="3" t="s">
        <v>943</v>
      </c>
      <c r="K328" s="3">
        <v>144</v>
      </c>
      <c r="L328" s="3" t="s">
        <v>943</v>
      </c>
      <c r="M328" s="3">
        <v>21</v>
      </c>
      <c r="N328" s="3">
        <v>6</v>
      </c>
      <c r="O328" s="3">
        <v>6</v>
      </c>
      <c r="P328" s="3">
        <f t="shared" si="44"/>
        <v>51.439284598446733</v>
      </c>
      <c r="Q328" s="3" t="s">
        <v>943</v>
      </c>
      <c r="R328" s="3">
        <v>103</v>
      </c>
      <c r="S328" s="3" t="s">
        <v>943</v>
      </c>
      <c r="T328" s="3">
        <v>20</v>
      </c>
      <c r="U328" s="3">
        <v>6</v>
      </c>
      <c r="V328" s="3">
        <v>6</v>
      </c>
      <c r="W328" s="3">
        <f t="shared" si="45"/>
        <v>48.989794855663561</v>
      </c>
      <c r="X328" s="3">
        <v>4</v>
      </c>
    </row>
    <row r="329" spans="1:24" x14ac:dyDescent="0.3">
      <c r="A329" s="4">
        <v>328</v>
      </c>
      <c r="B329" s="19" t="s">
        <v>659</v>
      </c>
      <c r="C329" s="4">
        <v>2001</v>
      </c>
      <c r="D329" s="4">
        <v>1</v>
      </c>
      <c r="E329" s="4" t="s">
        <v>963</v>
      </c>
      <c r="F329" s="3" t="s">
        <v>81</v>
      </c>
      <c r="G329" s="4" t="s">
        <v>932</v>
      </c>
      <c r="H329" s="3" t="s">
        <v>943</v>
      </c>
      <c r="I329" s="3" t="s">
        <v>943</v>
      </c>
      <c r="J329" s="3" t="s">
        <v>943</v>
      </c>
      <c r="K329" s="3">
        <v>144</v>
      </c>
      <c r="L329" s="3" t="s">
        <v>943</v>
      </c>
      <c r="M329" s="3">
        <v>21</v>
      </c>
      <c r="N329" s="3">
        <v>6</v>
      </c>
      <c r="O329" s="3">
        <v>6</v>
      </c>
      <c r="P329" s="3">
        <f t="shared" si="44"/>
        <v>51.439284598446733</v>
      </c>
      <c r="Q329" s="3" t="s">
        <v>943</v>
      </c>
      <c r="R329" s="3">
        <v>67</v>
      </c>
      <c r="S329" s="3" t="s">
        <v>943</v>
      </c>
      <c r="T329" s="3">
        <v>12</v>
      </c>
      <c r="U329" s="3">
        <v>6</v>
      </c>
      <c r="V329" s="3">
        <v>6</v>
      </c>
      <c r="W329" s="3">
        <f t="shared" si="45"/>
        <v>29.393876913398135</v>
      </c>
      <c r="X329" s="3">
        <v>4</v>
      </c>
    </row>
    <row r="330" spans="1:24" x14ac:dyDescent="0.3">
      <c r="A330" s="4">
        <v>329</v>
      </c>
      <c r="B330" s="19" t="s">
        <v>659</v>
      </c>
      <c r="C330" s="4">
        <v>2001</v>
      </c>
      <c r="D330" s="4">
        <v>1</v>
      </c>
      <c r="E330" s="4" t="s">
        <v>963</v>
      </c>
      <c r="F330" s="3" t="s">
        <v>81</v>
      </c>
      <c r="G330" s="4" t="s">
        <v>932</v>
      </c>
      <c r="H330" s="3" t="s">
        <v>943</v>
      </c>
      <c r="I330" s="3" t="s">
        <v>943</v>
      </c>
      <c r="J330" s="3" t="s">
        <v>943</v>
      </c>
      <c r="K330" s="3">
        <v>144</v>
      </c>
      <c r="L330" s="3" t="s">
        <v>943</v>
      </c>
      <c r="M330" s="3">
        <v>21</v>
      </c>
      <c r="N330" s="3">
        <v>6</v>
      </c>
      <c r="O330" s="3">
        <v>6</v>
      </c>
      <c r="P330" s="3">
        <f t="shared" si="44"/>
        <v>51.439284598446733</v>
      </c>
      <c r="Q330" s="3" t="s">
        <v>943</v>
      </c>
      <c r="R330" s="3">
        <v>43</v>
      </c>
      <c r="S330" s="3" t="s">
        <v>943</v>
      </c>
      <c r="T330" s="3">
        <v>10</v>
      </c>
      <c r="U330" s="3">
        <v>6</v>
      </c>
      <c r="V330" s="3">
        <v>6</v>
      </c>
      <c r="W330" s="3">
        <f t="shared" si="45"/>
        <v>24.494897427831781</v>
      </c>
      <c r="X330" s="3">
        <v>4</v>
      </c>
    </row>
    <row r="331" spans="1:24" x14ac:dyDescent="0.3">
      <c r="A331" s="4">
        <v>330</v>
      </c>
      <c r="B331" s="19" t="s">
        <v>662</v>
      </c>
      <c r="C331" s="4">
        <v>2009</v>
      </c>
      <c r="D331" s="4">
        <v>1</v>
      </c>
      <c r="E331" s="4" t="s">
        <v>963</v>
      </c>
      <c r="F331" s="3" t="s">
        <v>81</v>
      </c>
      <c r="G331" s="4" t="s">
        <v>1001</v>
      </c>
      <c r="H331" s="3" t="s">
        <v>943</v>
      </c>
      <c r="I331" s="3" t="s">
        <v>943</v>
      </c>
      <c r="J331" s="3" t="s">
        <v>943</v>
      </c>
      <c r="K331" s="3">
        <v>40.200000000000003</v>
      </c>
      <c r="L331" s="3" t="s">
        <v>943</v>
      </c>
      <c r="M331" s="3">
        <v>1.81</v>
      </c>
      <c r="N331" s="3">
        <v>8</v>
      </c>
      <c r="O331" s="3">
        <v>8</v>
      </c>
      <c r="P331" s="3">
        <f t="shared" si="44"/>
        <v>5.1194530957906048</v>
      </c>
      <c r="Q331" s="3" t="s">
        <v>943</v>
      </c>
      <c r="R331" s="3">
        <v>13.7</v>
      </c>
      <c r="S331" s="3" t="s">
        <v>943</v>
      </c>
      <c r="T331" s="3">
        <v>1.58</v>
      </c>
      <c r="U331" s="3">
        <v>8</v>
      </c>
      <c r="V331" s="3">
        <v>8</v>
      </c>
      <c r="W331" s="3">
        <f t="shared" si="45"/>
        <v>4.468914857098981</v>
      </c>
      <c r="X331" s="3">
        <v>1</v>
      </c>
    </row>
    <row r="332" spans="1:24" x14ac:dyDescent="0.3">
      <c r="A332" s="4">
        <v>331</v>
      </c>
      <c r="B332" s="19" t="s">
        <v>662</v>
      </c>
      <c r="C332" s="4">
        <v>2009</v>
      </c>
      <c r="D332" s="4">
        <v>2</v>
      </c>
      <c r="E332" s="4" t="s">
        <v>964</v>
      </c>
      <c r="F332" s="3" t="s">
        <v>81</v>
      </c>
      <c r="G332" s="4" t="s">
        <v>1001</v>
      </c>
      <c r="H332" s="3" t="s">
        <v>943</v>
      </c>
      <c r="I332" s="3" t="s">
        <v>943</v>
      </c>
      <c r="J332" s="3" t="s">
        <v>943</v>
      </c>
      <c r="K332" s="3">
        <v>41.6</v>
      </c>
      <c r="L332" s="3" t="s">
        <v>943</v>
      </c>
      <c r="M332" s="3">
        <v>1.24</v>
      </c>
      <c r="N332" s="3">
        <v>8</v>
      </c>
      <c r="O332" s="3">
        <v>8</v>
      </c>
      <c r="P332" s="3">
        <f t="shared" si="44"/>
        <v>3.5072496346852757</v>
      </c>
      <c r="Q332" s="3" t="s">
        <v>943</v>
      </c>
      <c r="R332" s="3">
        <v>13.6</v>
      </c>
      <c r="S332" s="3" t="s">
        <v>943</v>
      </c>
      <c r="T332" s="3">
        <v>1.95</v>
      </c>
      <c r="U332" s="3">
        <v>8</v>
      </c>
      <c r="V332" s="3">
        <v>8</v>
      </c>
      <c r="W332" s="3">
        <f t="shared" si="45"/>
        <v>5.5154328932550714</v>
      </c>
      <c r="X332" s="3">
        <v>1</v>
      </c>
    </row>
    <row r="333" spans="1:24" x14ac:dyDescent="0.3">
      <c r="A333" s="4">
        <v>332</v>
      </c>
      <c r="B333" s="19" t="s">
        <v>663</v>
      </c>
      <c r="C333" s="4">
        <v>2016</v>
      </c>
      <c r="D333" s="4">
        <v>1</v>
      </c>
      <c r="E333" s="4" t="s">
        <v>1179</v>
      </c>
      <c r="F333" s="3" t="s">
        <v>81</v>
      </c>
      <c r="G333" s="4" t="s">
        <v>932</v>
      </c>
      <c r="H333" s="3">
        <v>42.89</v>
      </c>
      <c r="I333" s="3">
        <v>400</v>
      </c>
      <c r="J333" s="3">
        <v>31.47</v>
      </c>
      <c r="K333" s="3">
        <f t="shared" si="43"/>
        <v>293.494987176498</v>
      </c>
      <c r="L333" s="3">
        <v>0.5</v>
      </c>
      <c r="M333" s="3">
        <f t="shared" si="46"/>
        <v>4.6630916297505243</v>
      </c>
      <c r="N333" s="3">
        <v>8</v>
      </c>
      <c r="O333" s="3">
        <v>8</v>
      </c>
      <c r="P333" s="3">
        <f t="shared" si="44"/>
        <v>13.189214850763301</v>
      </c>
      <c r="Q333" s="3">
        <v>25.84</v>
      </c>
      <c r="R333" s="3">
        <f t="shared" si="47"/>
        <v>240.98857542550712</v>
      </c>
      <c r="S333" s="3">
        <v>1.66</v>
      </c>
      <c r="T333" s="3">
        <f t="shared" si="48"/>
        <v>15.481464210771742</v>
      </c>
      <c r="U333" s="3">
        <v>8</v>
      </c>
      <c r="V333" s="3">
        <v>8</v>
      </c>
      <c r="W333" s="3">
        <f t="shared" si="45"/>
        <v>43.788193304534168</v>
      </c>
      <c r="X333" s="3">
        <v>1</v>
      </c>
    </row>
    <row r="334" spans="1:24" x14ac:dyDescent="0.3">
      <c r="A334" s="4">
        <v>333</v>
      </c>
      <c r="B334" s="19" t="s">
        <v>664</v>
      </c>
      <c r="C334" s="4">
        <v>2012</v>
      </c>
      <c r="D334" s="4">
        <v>1</v>
      </c>
      <c r="E334" s="4" t="s">
        <v>1174</v>
      </c>
      <c r="F334" s="3" t="s">
        <v>81</v>
      </c>
      <c r="G334" s="4" t="s">
        <v>932</v>
      </c>
      <c r="H334" s="3">
        <v>31.98</v>
      </c>
      <c r="I334" s="3">
        <v>400</v>
      </c>
      <c r="J334" s="3">
        <v>18.36</v>
      </c>
      <c r="K334" s="3">
        <f t="shared" si="43"/>
        <v>229.64352720450282</v>
      </c>
      <c r="L334" s="3">
        <v>0.35</v>
      </c>
      <c r="M334" s="3">
        <f t="shared" si="46"/>
        <v>4.3777360850531579</v>
      </c>
      <c r="N334" s="3">
        <v>10</v>
      </c>
      <c r="O334" s="3">
        <v>10</v>
      </c>
      <c r="P334" s="3">
        <f t="shared" si="44"/>
        <v>13.843617023876583</v>
      </c>
      <c r="Q334" s="3">
        <v>19.05</v>
      </c>
      <c r="R334" s="3">
        <f t="shared" si="47"/>
        <v>238.27392120075046</v>
      </c>
      <c r="S334" s="3">
        <v>1.04</v>
      </c>
      <c r="T334" s="3">
        <f t="shared" si="48"/>
        <v>13.008130081300813</v>
      </c>
      <c r="U334" s="3">
        <v>10</v>
      </c>
      <c r="V334" s="3">
        <v>10</v>
      </c>
      <c r="W334" s="3">
        <f t="shared" si="45"/>
        <v>41.135319156661843</v>
      </c>
      <c r="X334" s="3">
        <v>1</v>
      </c>
    </row>
    <row r="335" spans="1:24" x14ac:dyDescent="0.3">
      <c r="A335" s="4">
        <v>334</v>
      </c>
      <c r="B335" s="19" t="s">
        <v>665</v>
      </c>
      <c r="C335" s="4">
        <v>2014</v>
      </c>
      <c r="D335" s="4">
        <v>1</v>
      </c>
      <c r="E335" s="4" t="s">
        <v>957</v>
      </c>
      <c r="F335" s="3" t="s">
        <v>81</v>
      </c>
      <c r="G335" s="4" t="s">
        <v>932</v>
      </c>
      <c r="H335" s="3">
        <v>41.91</v>
      </c>
      <c r="I335" s="3">
        <v>140</v>
      </c>
      <c r="J335" s="3">
        <v>33.94</v>
      </c>
      <c r="K335" s="3">
        <f t="shared" si="43"/>
        <v>113.37628251014077</v>
      </c>
      <c r="L335" s="3">
        <v>3.35</v>
      </c>
      <c r="M335" s="3">
        <f t="shared" si="46"/>
        <v>11.190646623717491</v>
      </c>
      <c r="N335" s="3">
        <v>10</v>
      </c>
      <c r="O335" s="3">
        <v>10</v>
      </c>
      <c r="P335" s="3">
        <f t="shared" si="44"/>
        <v>35.387931821020523</v>
      </c>
      <c r="Q335" s="3">
        <v>6.24</v>
      </c>
      <c r="R335" s="3">
        <f t="shared" si="47"/>
        <v>20.844667143879743</v>
      </c>
      <c r="S335" s="3">
        <v>2.77</v>
      </c>
      <c r="T335" s="3">
        <f t="shared" si="48"/>
        <v>9.253161536626104</v>
      </c>
      <c r="U335" s="3">
        <v>10</v>
      </c>
      <c r="V335" s="3">
        <v>10</v>
      </c>
      <c r="W335" s="3">
        <f t="shared" si="45"/>
        <v>29.261066013202043</v>
      </c>
      <c r="X335" s="3">
        <v>1</v>
      </c>
    </row>
    <row r="336" spans="1:24" x14ac:dyDescent="0.3">
      <c r="A336" s="4">
        <v>335</v>
      </c>
      <c r="B336" s="19" t="s">
        <v>666</v>
      </c>
      <c r="C336" s="4">
        <v>2008</v>
      </c>
      <c r="D336" s="4">
        <v>1</v>
      </c>
      <c r="E336" s="4" t="s">
        <v>964</v>
      </c>
      <c r="F336" s="3" t="s">
        <v>81</v>
      </c>
      <c r="G336" s="4" t="s">
        <v>932</v>
      </c>
      <c r="H336" s="3" t="s">
        <v>943</v>
      </c>
      <c r="I336" s="3" t="s">
        <v>943</v>
      </c>
      <c r="J336" s="3" t="s">
        <v>943</v>
      </c>
      <c r="K336" s="3">
        <v>70.900000000000006</v>
      </c>
      <c r="L336" s="3" t="s">
        <v>943</v>
      </c>
      <c r="M336" s="3">
        <v>14.475</v>
      </c>
      <c r="N336" s="3">
        <v>16</v>
      </c>
      <c r="O336" s="3">
        <v>16</v>
      </c>
      <c r="P336" s="3">
        <f t="shared" si="44"/>
        <v>57.9</v>
      </c>
      <c r="Q336" s="3" t="s">
        <v>943</v>
      </c>
      <c r="R336" s="3">
        <v>22.7</v>
      </c>
      <c r="S336" s="3" t="s">
        <v>943</v>
      </c>
      <c r="T336" s="3">
        <v>12.95</v>
      </c>
      <c r="U336" s="3">
        <v>16</v>
      </c>
      <c r="V336" s="3">
        <v>16</v>
      </c>
      <c r="W336" s="3">
        <f t="shared" si="45"/>
        <v>51.8</v>
      </c>
      <c r="X336" s="3">
        <v>1</v>
      </c>
    </row>
    <row r="337" spans="1:24" x14ac:dyDescent="0.3">
      <c r="A337" s="4">
        <v>336</v>
      </c>
      <c r="B337" s="19" t="s">
        <v>667</v>
      </c>
      <c r="C337" s="4">
        <v>2008</v>
      </c>
      <c r="D337" s="4">
        <v>1</v>
      </c>
      <c r="E337" s="4" t="s">
        <v>957</v>
      </c>
      <c r="F337" s="3" t="s">
        <v>81</v>
      </c>
      <c r="G337" s="4" t="s">
        <v>932</v>
      </c>
      <c r="H337" s="3">
        <v>35.909999999999997</v>
      </c>
      <c r="I337" s="3">
        <v>250</v>
      </c>
      <c r="J337" s="3">
        <v>27.71</v>
      </c>
      <c r="K337" s="3">
        <f t="shared" si="43"/>
        <v>192.91283764967977</v>
      </c>
      <c r="L337" s="3">
        <v>0.69</v>
      </c>
      <c r="M337" s="3">
        <f t="shared" si="46"/>
        <v>4.8036758563074358</v>
      </c>
      <c r="N337" s="3" t="s">
        <v>1321</v>
      </c>
      <c r="O337" s="3">
        <v>10</v>
      </c>
      <c r="P337" s="3">
        <f t="shared" si="44"/>
        <v>15.190556847091214</v>
      </c>
      <c r="Q337" s="3">
        <v>15.01</v>
      </c>
      <c r="R337" s="3">
        <f t="shared" si="47"/>
        <v>104.49735449735451</v>
      </c>
      <c r="S337" s="3">
        <v>2.89</v>
      </c>
      <c r="T337" s="3">
        <f t="shared" si="48"/>
        <v>20.119743803954332</v>
      </c>
      <c r="U337" s="3" t="s">
        <v>1321</v>
      </c>
      <c r="V337" s="3">
        <v>10</v>
      </c>
      <c r="W337" s="3">
        <f t="shared" si="45"/>
        <v>63.624216359555959</v>
      </c>
      <c r="X337" s="3">
        <v>1</v>
      </c>
    </row>
    <row r="338" spans="1:24" x14ac:dyDescent="0.3">
      <c r="A338" s="4">
        <v>337</v>
      </c>
      <c r="B338" s="19" t="s">
        <v>667</v>
      </c>
      <c r="C338" s="4">
        <v>2008</v>
      </c>
      <c r="D338" s="4">
        <v>2</v>
      </c>
      <c r="E338" s="4" t="s">
        <v>984</v>
      </c>
      <c r="F338" s="3" t="s">
        <v>81</v>
      </c>
      <c r="G338" s="4" t="s">
        <v>932</v>
      </c>
      <c r="H338" s="3">
        <v>45.61</v>
      </c>
      <c r="I338" s="3">
        <v>225</v>
      </c>
      <c r="J338" s="3">
        <v>39.49</v>
      </c>
      <c r="K338" s="3">
        <f t="shared" si="43"/>
        <v>194.80925235693928</v>
      </c>
      <c r="L338" s="3">
        <v>0.81</v>
      </c>
      <c r="M338" s="3">
        <f t="shared" si="46"/>
        <v>3.9958342468756851</v>
      </c>
      <c r="N338" s="3" t="s">
        <v>1594</v>
      </c>
      <c r="O338" s="3">
        <v>15</v>
      </c>
      <c r="P338" s="3">
        <f t="shared" si="44"/>
        <v>15.475799492354785</v>
      </c>
      <c r="Q338" s="3">
        <v>26.44</v>
      </c>
      <c r="R338" s="3">
        <f t="shared" si="47"/>
        <v>130.43192282394213</v>
      </c>
      <c r="S338" s="3">
        <v>1.96</v>
      </c>
      <c r="T338" s="3">
        <f t="shared" si="48"/>
        <v>9.6689322516991894</v>
      </c>
      <c r="U338" s="3" t="s">
        <v>1594</v>
      </c>
      <c r="V338" s="3">
        <v>15</v>
      </c>
      <c r="W338" s="3">
        <f t="shared" si="45"/>
        <v>37.447613586438742</v>
      </c>
      <c r="X338" s="3">
        <v>1</v>
      </c>
    </row>
    <row r="339" spans="1:24" x14ac:dyDescent="0.3">
      <c r="A339" s="4">
        <v>338</v>
      </c>
      <c r="B339" s="19" t="s">
        <v>669</v>
      </c>
      <c r="C339" s="4">
        <v>1999</v>
      </c>
      <c r="D339" s="4">
        <v>1</v>
      </c>
      <c r="E339" s="4" t="s">
        <v>1095</v>
      </c>
      <c r="F339" s="3" t="s">
        <v>81</v>
      </c>
      <c r="G339" s="4" t="s">
        <v>932</v>
      </c>
      <c r="H339" s="3" t="s">
        <v>943</v>
      </c>
      <c r="I339" s="3" t="s">
        <v>943</v>
      </c>
      <c r="J339" s="3" t="s">
        <v>943</v>
      </c>
      <c r="K339" s="3">
        <v>216.6</v>
      </c>
      <c r="L339" s="3" t="s">
        <v>943</v>
      </c>
      <c r="M339" s="3">
        <v>7.7</v>
      </c>
      <c r="N339" s="3">
        <v>10</v>
      </c>
      <c r="O339" s="3">
        <v>10</v>
      </c>
      <c r="P339" s="3">
        <f t="shared" si="44"/>
        <v>24.349537983296521</v>
      </c>
      <c r="Q339" s="3" t="s">
        <v>943</v>
      </c>
      <c r="R339" s="3">
        <v>136.5</v>
      </c>
      <c r="S339" s="3" t="s">
        <v>943</v>
      </c>
      <c r="T339" s="3">
        <v>10.6</v>
      </c>
      <c r="U339" s="3">
        <v>10</v>
      </c>
      <c r="V339" s="3">
        <v>10</v>
      </c>
      <c r="W339" s="3">
        <f t="shared" si="45"/>
        <v>33.520143197784819</v>
      </c>
      <c r="X339" s="3">
        <v>2</v>
      </c>
    </row>
    <row r="340" spans="1:24" x14ac:dyDescent="0.3">
      <c r="A340" s="4">
        <v>339</v>
      </c>
      <c r="B340" s="19" t="s">
        <v>669</v>
      </c>
      <c r="C340" s="4">
        <v>1999</v>
      </c>
      <c r="D340" s="4">
        <v>2</v>
      </c>
      <c r="E340" s="4" t="s">
        <v>1095</v>
      </c>
      <c r="F340" s="3" t="s">
        <v>81</v>
      </c>
      <c r="G340" s="4" t="s">
        <v>932</v>
      </c>
      <c r="H340" s="3" t="s">
        <v>943</v>
      </c>
      <c r="I340" s="3" t="s">
        <v>943</v>
      </c>
      <c r="J340" s="3" t="s">
        <v>943</v>
      </c>
      <c r="K340" s="3">
        <v>216.6</v>
      </c>
      <c r="L340" s="3" t="s">
        <v>943</v>
      </c>
      <c r="M340" s="3">
        <v>7.7</v>
      </c>
      <c r="N340" s="3">
        <v>10</v>
      </c>
      <c r="O340" s="3">
        <v>10</v>
      </c>
      <c r="P340" s="3">
        <f t="shared" si="44"/>
        <v>24.349537983296521</v>
      </c>
      <c r="Q340" s="3" t="s">
        <v>943</v>
      </c>
      <c r="R340" s="3">
        <v>82.3</v>
      </c>
      <c r="S340" s="3" t="s">
        <v>943</v>
      </c>
      <c r="T340" s="3">
        <v>8.6999999999999993</v>
      </c>
      <c r="U340" s="3">
        <v>10</v>
      </c>
      <c r="V340" s="3">
        <v>10</v>
      </c>
      <c r="W340" s="3">
        <f t="shared" si="45"/>
        <v>27.511815643464899</v>
      </c>
      <c r="X340" s="3">
        <v>2</v>
      </c>
    </row>
    <row r="341" spans="1:24" x14ac:dyDescent="0.3">
      <c r="A341" s="4">
        <v>340</v>
      </c>
      <c r="B341" s="19" t="s">
        <v>670</v>
      </c>
      <c r="C341" s="4">
        <v>2015</v>
      </c>
      <c r="D341" s="4">
        <v>1</v>
      </c>
      <c r="E341" s="4" t="s">
        <v>1174</v>
      </c>
      <c r="F341" s="3" t="s">
        <v>81</v>
      </c>
      <c r="G341" s="4" t="s">
        <v>932</v>
      </c>
      <c r="H341" s="3">
        <v>41.87</v>
      </c>
      <c r="I341" s="3">
        <v>200</v>
      </c>
      <c r="J341" s="3">
        <v>37.619999999999997</v>
      </c>
      <c r="K341" s="3">
        <f t="shared" si="43"/>
        <v>179.69906854549797</v>
      </c>
      <c r="L341" s="3">
        <v>0.98</v>
      </c>
      <c r="M341" s="3">
        <f t="shared" si="46"/>
        <v>4.6811559589204688</v>
      </c>
      <c r="N341" s="3">
        <v>10</v>
      </c>
      <c r="O341" s="3">
        <v>10</v>
      </c>
      <c r="P341" s="3">
        <f t="shared" si="44"/>
        <v>14.803114912658287</v>
      </c>
      <c r="Q341" s="3">
        <v>32.869999999999997</v>
      </c>
      <c r="R341" s="3">
        <f t="shared" si="47"/>
        <v>157.00979221399569</v>
      </c>
      <c r="S341" s="3">
        <v>2.29</v>
      </c>
      <c r="T341" s="3">
        <f t="shared" si="48"/>
        <v>10.938619536661095</v>
      </c>
      <c r="U341" s="3">
        <v>10</v>
      </c>
      <c r="V341" s="3">
        <v>10</v>
      </c>
      <c r="W341" s="3">
        <f t="shared" si="45"/>
        <v>34.590952193864773</v>
      </c>
      <c r="X341" s="3">
        <v>2</v>
      </c>
    </row>
    <row r="342" spans="1:24" x14ac:dyDescent="0.3">
      <c r="A342" s="4">
        <v>341</v>
      </c>
      <c r="B342" s="19" t="s">
        <v>670</v>
      </c>
      <c r="C342" s="4">
        <v>2015</v>
      </c>
      <c r="D342" s="4">
        <v>2</v>
      </c>
      <c r="E342" s="4" t="s">
        <v>1174</v>
      </c>
      <c r="F342" s="3" t="s">
        <v>81</v>
      </c>
      <c r="G342" s="4" t="s">
        <v>932</v>
      </c>
      <c r="H342" s="3">
        <v>41.87</v>
      </c>
      <c r="I342" s="3">
        <v>200</v>
      </c>
      <c r="J342" s="3">
        <v>37.619999999999997</v>
      </c>
      <c r="K342" s="3">
        <f t="shared" si="43"/>
        <v>179.69906854549797</v>
      </c>
      <c r="L342" s="3">
        <v>0.98</v>
      </c>
      <c r="M342" s="3">
        <f t="shared" si="46"/>
        <v>4.6811559589204688</v>
      </c>
      <c r="N342" s="3">
        <v>10</v>
      </c>
      <c r="O342" s="3">
        <v>10</v>
      </c>
      <c r="P342" s="3">
        <f t="shared" si="44"/>
        <v>14.803114912658287</v>
      </c>
      <c r="Q342" s="3">
        <v>25.03</v>
      </c>
      <c r="R342" s="3">
        <f t="shared" si="47"/>
        <v>119.56054454263196</v>
      </c>
      <c r="S342" s="3">
        <v>2.62</v>
      </c>
      <c r="T342" s="3">
        <f t="shared" si="48"/>
        <v>12.514927155481253</v>
      </c>
      <c r="U342" s="3">
        <v>10</v>
      </c>
      <c r="V342" s="3">
        <v>10</v>
      </c>
      <c r="W342" s="3">
        <f t="shared" si="45"/>
        <v>39.575674562412971</v>
      </c>
      <c r="X342" s="3">
        <v>2</v>
      </c>
    </row>
    <row r="343" spans="1:24" x14ac:dyDescent="0.3">
      <c r="A343" s="4">
        <v>342</v>
      </c>
      <c r="B343" s="19" t="s">
        <v>670</v>
      </c>
      <c r="C343" s="4">
        <v>2015</v>
      </c>
      <c r="D343" s="4">
        <v>3</v>
      </c>
      <c r="E343" s="4" t="s">
        <v>1296</v>
      </c>
      <c r="F343" s="3" t="s">
        <v>81</v>
      </c>
      <c r="G343" s="4" t="s">
        <v>932</v>
      </c>
      <c r="H343" s="3">
        <v>29.77</v>
      </c>
      <c r="I343" s="3">
        <v>200</v>
      </c>
      <c r="J343" s="3">
        <v>25.35</v>
      </c>
      <c r="K343" s="3">
        <f t="shared" si="43"/>
        <v>170.3056768558952</v>
      </c>
      <c r="L343" s="3">
        <v>1.1399999999999999</v>
      </c>
      <c r="M343" s="3">
        <f t="shared" si="46"/>
        <v>7.6587168290225049</v>
      </c>
      <c r="N343" s="3">
        <v>10</v>
      </c>
      <c r="O343" s="3">
        <v>10</v>
      </c>
      <c r="P343" s="3">
        <f t="shared" si="44"/>
        <v>24.218989133973476</v>
      </c>
      <c r="Q343" s="3">
        <v>23.72</v>
      </c>
      <c r="R343" s="3">
        <f t="shared" si="47"/>
        <v>159.35505542492442</v>
      </c>
      <c r="S343" s="3">
        <v>1.64</v>
      </c>
      <c r="T343" s="3">
        <f t="shared" si="48"/>
        <v>11.017803157541149</v>
      </c>
      <c r="U343" s="3">
        <v>10</v>
      </c>
      <c r="V343" s="3">
        <v>10</v>
      </c>
      <c r="W343" s="3">
        <f t="shared" si="45"/>
        <v>34.841352789225006</v>
      </c>
      <c r="X343" s="3">
        <v>1</v>
      </c>
    </row>
    <row r="344" spans="1:24" x14ac:dyDescent="0.3">
      <c r="A344" s="4">
        <v>343</v>
      </c>
      <c r="B344" s="19" t="s">
        <v>670</v>
      </c>
      <c r="C344" s="4">
        <v>2015</v>
      </c>
      <c r="D344" s="4">
        <v>4</v>
      </c>
      <c r="E344" s="4" t="s">
        <v>1299</v>
      </c>
      <c r="F344" s="3" t="s">
        <v>81</v>
      </c>
      <c r="G344" s="4" t="s">
        <v>932</v>
      </c>
      <c r="H344" s="3">
        <v>29.77</v>
      </c>
      <c r="I344" s="3">
        <v>200</v>
      </c>
      <c r="J344" s="3">
        <v>25.84</v>
      </c>
      <c r="K344" s="3">
        <f t="shared" si="43"/>
        <v>173.59758145784346</v>
      </c>
      <c r="L344" s="3">
        <v>0.98</v>
      </c>
      <c r="M344" s="3">
        <f t="shared" si="46"/>
        <v>6.5838092038965401</v>
      </c>
      <c r="N344" s="3">
        <v>10</v>
      </c>
      <c r="O344" s="3">
        <v>10</v>
      </c>
      <c r="P344" s="3">
        <f t="shared" si="44"/>
        <v>20.819832764292993</v>
      </c>
      <c r="Q344" s="3">
        <v>23.39</v>
      </c>
      <c r="R344" s="3">
        <f t="shared" si="47"/>
        <v>157.13805844810213</v>
      </c>
      <c r="S344" s="3">
        <v>1.64</v>
      </c>
      <c r="T344" s="3">
        <f t="shared" si="48"/>
        <v>11.017803157541149</v>
      </c>
      <c r="U344" s="3">
        <v>10</v>
      </c>
      <c r="V344" s="3">
        <v>10</v>
      </c>
      <c r="W344" s="3">
        <f t="shared" si="45"/>
        <v>34.841352789225006</v>
      </c>
      <c r="X344" s="3">
        <v>1</v>
      </c>
    </row>
    <row r="345" spans="1:24" x14ac:dyDescent="0.3">
      <c r="A345" s="4">
        <v>344</v>
      </c>
      <c r="B345" s="19" t="s">
        <v>670</v>
      </c>
      <c r="C345" s="4">
        <v>2015</v>
      </c>
      <c r="D345" s="4">
        <v>5</v>
      </c>
      <c r="E345" s="4" t="s">
        <v>1179</v>
      </c>
      <c r="F345" s="3" t="s">
        <v>81</v>
      </c>
      <c r="G345" s="4" t="s">
        <v>932</v>
      </c>
      <c r="H345" s="3">
        <v>29.77</v>
      </c>
      <c r="I345" s="3">
        <v>200</v>
      </c>
      <c r="J345" s="3">
        <v>24.53</v>
      </c>
      <c r="K345" s="3">
        <f t="shared" si="43"/>
        <v>164.79677527712462</v>
      </c>
      <c r="L345" s="3">
        <v>0.98</v>
      </c>
      <c r="M345" s="3">
        <f t="shared" si="46"/>
        <v>6.5838092038965401</v>
      </c>
      <c r="N345" s="3">
        <v>10</v>
      </c>
      <c r="O345" s="3">
        <v>10</v>
      </c>
      <c r="P345" s="3">
        <f t="shared" si="44"/>
        <v>20.819832764292993</v>
      </c>
      <c r="Q345" s="3">
        <v>25.19</v>
      </c>
      <c r="R345" s="3">
        <f t="shared" si="47"/>
        <v>169.23076923076923</v>
      </c>
      <c r="S345" s="3">
        <v>1.47</v>
      </c>
      <c r="T345" s="3">
        <f t="shared" si="48"/>
        <v>9.8757138058448106</v>
      </c>
      <c r="U345" s="3">
        <v>10</v>
      </c>
      <c r="V345" s="3">
        <v>10</v>
      </c>
      <c r="W345" s="3">
        <f t="shared" si="45"/>
        <v>31.229749146439492</v>
      </c>
      <c r="X345" s="3">
        <v>1</v>
      </c>
    </row>
    <row r="346" spans="1:24" x14ac:dyDescent="0.3">
      <c r="A346" s="4">
        <v>345</v>
      </c>
      <c r="B346" s="19" t="s">
        <v>670</v>
      </c>
      <c r="C346" s="4">
        <v>2016</v>
      </c>
      <c r="D346" s="4">
        <v>1</v>
      </c>
      <c r="E346" s="4" t="s">
        <v>984</v>
      </c>
      <c r="F346" s="3" t="s">
        <v>81</v>
      </c>
      <c r="G346" s="4" t="s">
        <v>932</v>
      </c>
      <c r="H346" s="3">
        <v>21.24</v>
      </c>
      <c r="I346" s="3">
        <v>200</v>
      </c>
      <c r="J346" s="3">
        <v>20.09</v>
      </c>
      <c r="K346" s="3">
        <f t="shared" si="43"/>
        <v>189.17137476459513</v>
      </c>
      <c r="L346" s="3">
        <v>0.57999999999999996</v>
      </c>
      <c r="M346" s="3">
        <f t="shared" si="46"/>
        <v>5.4613935969868175</v>
      </c>
      <c r="N346" s="3" t="s">
        <v>1321</v>
      </c>
      <c r="O346" s="3">
        <v>10</v>
      </c>
      <c r="P346" s="3">
        <f t="shared" si="44"/>
        <v>17.270442965138042</v>
      </c>
      <c r="Q346" s="3">
        <v>17.32</v>
      </c>
      <c r="R346" s="3">
        <f t="shared" si="47"/>
        <v>163.08851224105462</v>
      </c>
      <c r="S346" s="3">
        <v>0.81</v>
      </c>
      <c r="T346" s="3">
        <f t="shared" si="48"/>
        <v>7.6271186440677976</v>
      </c>
      <c r="U346" s="3" t="s">
        <v>1321</v>
      </c>
      <c r="V346" s="3">
        <v>10</v>
      </c>
      <c r="W346" s="3">
        <f t="shared" si="45"/>
        <v>24.119066899589338</v>
      </c>
      <c r="X346" s="3">
        <v>2</v>
      </c>
    </row>
    <row r="347" spans="1:24" x14ac:dyDescent="0.3">
      <c r="A347" s="4">
        <v>346</v>
      </c>
      <c r="B347" s="19" t="s">
        <v>670</v>
      </c>
      <c r="C347" s="4">
        <v>2016</v>
      </c>
      <c r="D347" s="4">
        <v>2</v>
      </c>
      <c r="E347" s="4" t="s">
        <v>984</v>
      </c>
      <c r="F347" s="3" t="s">
        <v>81</v>
      </c>
      <c r="G347" s="4" t="s">
        <v>932</v>
      </c>
      <c r="H347" s="3">
        <v>21.24</v>
      </c>
      <c r="I347" s="3">
        <v>200</v>
      </c>
      <c r="J347" s="3">
        <v>20.09</v>
      </c>
      <c r="K347" s="3">
        <f t="shared" si="43"/>
        <v>189.17137476459513</v>
      </c>
      <c r="L347" s="3">
        <v>0.57999999999999996</v>
      </c>
      <c r="M347" s="3">
        <f t="shared" si="46"/>
        <v>5.4613935969868175</v>
      </c>
      <c r="N347" s="3" t="s">
        <v>1321</v>
      </c>
      <c r="O347" s="3">
        <v>10</v>
      </c>
      <c r="P347" s="3">
        <f t="shared" si="44"/>
        <v>17.270442965138042</v>
      </c>
      <c r="Q347" s="3">
        <v>14.55</v>
      </c>
      <c r="R347" s="3">
        <f t="shared" si="47"/>
        <v>137.00564971751413</v>
      </c>
      <c r="S347" s="3">
        <v>1.1499999999999999</v>
      </c>
      <c r="T347" s="3">
        <f t="shared" si="48"/>
        <v>10.828625235404896</v>
      </c>
      <c r="U347" s="3" t="s">
        <v>1321</v>
      </c>
      <c r="V347" s="3">
        <v>10</v>
      </c>
      <c r="W347" s="3">
        <f t="shared" si="45"/>
        <v>34.243119672256462</v>
      </c>
      <c r="X347" s="3">
        <v>2</v>
      </c>
    </row>
    <row r="348" spans="1:24" x14ac:dyDescent="0.3">
      <c r="A348" s="4">
        <v>347</v>
      </c>
      <c r="B348" s="19" t="s">
        <v>671</v>
      </c>
      <c r="C348" s="4">
        <v>2017</v>
      </c>
      <c r="D348" s="4">
        <v>1</v>
      </c>
      <c r="E348" s="4" t="s">
        <v>1413</v>
      </c>
      <c r="F348" s="3" t="s">
        <v>81</v>
      </c>
      <c r="G348" s="4" t="s">
        <v>932</v>
      </c>
      <c r="H348" s="3">
        <v>29.25</v>
      </c>
      <c r="I348" s="3">
        <v>200</v>
      </c>
      <c r="J348" s="3">
        <v>22.48</v>
      </c>
      <c r="K348" s="3">
        <f t="shared" si="43"/>
        <v>153.7094017094017</v>
      </c>
      <c r="L348" s="3">
        <v>2.46</v>
      </c>
      <c r="M348" s="3">
        <f t="shared" si="46"/>
        <v>16.820512820512821</v>
      </c>
      <c r="N348" s="3">
        <v>10</v>
      </c>
      <c r="O348" s="3">
        <v>10</v>
      </c>
      <c r="P348" s="3">
        <f t="shared" si="44"/>
        <v>53.191131924883514</v>
      </c>
      <c r="Q348" s="3">
        <v>13.55</v>
      </c>
      <c r="R348" s="3">
        <f t="shared" si="47"/>
        <v>92.649572649572647</v>
      </c>
      <c r="S348" s="3">
        <v>1.23</v>
      </c>
      <c r="T348" s="3">
        <f t="shared" si="48"/>
        <v>8.4102564102564106</v>
      </c>
      <c r="U348" s="3">
        <v>10</v>
      </c>
      <c r="V348" s="3">
        <v>10</v>
      </c>
      <c r="W348" s="3">
        <f t="shared" si="45"/>
        <v>26.595565962441757</v>
      </c>
      <c r="X348" s="3">
        <v>1</v>
      </c>
    </row>
    <row r="349" spans="1:24" x14ac:dyDescent="0.3">
      <c r="A349" s="4">
        <v>348</v>
      </c>
      <c r="B349" s="19" t="s">
        <v>671</v>
      </c>
      <c r="C349" s="4">
        <v>2017</v>
      </c>
      <c r="D349" s="4">
        <v>2</v>
      </c>
      <c r="E349" s="4" t="s">
        <v>1605</v>
      </c>
      <c r="F349" s="3" t="s">
        <v>81</v>
      </c>
      <c r="G349" s="4" t="s">
        <v>932</v>
      </c>
      <c r="H349" s="3">
        <v>33.1</v>
      </c>
      <c r="I349" s="3">
        <v>250</v>
      </c>
      <c r="J349" s="3">
        <v>25.4</v>
      </c>
      <c r="K349" s="3">
        <f t="shared" si="43"/>
        <v>191.8429003021148</v>
      </c>
      <c r="L349" s="3">
        <v>2.31</v>
      </c>
      <c r="M349" s="3">
        <f t="shared" si="46"/>
        <v>17.447129909365557</v>
      </c>
      <c r="N349" s="3">
        <v>10</v>
      </c>
      <c r="O349" s="3">
        <v>10</v>
      </c>
      <c r="P349" s="3">
        <f t="shared" si="44"/>
        <v>55.172669146442267</v>
      </c>
      <c r="Q349" s="3">
        <v>24.32</v>
      </c>
      <c r="R349" s="3">
        <f t="shared" si="47"/>
        <v>183.6858006042296</v>
      </c>
      <c r="S349" s="3">
        <v>2.31</v>
      </c>
      <c r="T349" s="3">
        <f t="shared" si="48"/>
        <v>17.447129909365557</v>
      </c>
      <c r="U349" s="3">
        <v>10</v>
      </c>
      <c r="V349" s="3">
        <v>10</v>
      </c>
      <c r="W349" s="3">
        <f t="shared" si="45"/>
        <v>55.172669146442267</v>
      </c>
      <c r="X349" s="3">
        <v>1</v>
      </c>
    </row>
    <row r="350" spans="1:24" x14ac:dyDescent="0.3">
      <c r="A350" s="4">
        <v>349</v>
      </c>
      <c r="B350" s="19" t="s">
        <v>672</v>
      </c>
      <c r="C350" s="4">
        <v>2014</v>
      </c>
      <c r="D350" s="4">
        <v>1</v>
      </c>
      <c r="E350" s="4" t="s">
        <v>1017</v>
      </c>
      <c r="F350" s="3" t="s">
        <v>81</v>
      </c>
      <c r="G350" s="4" t="s">
        <v>932</v>
      </c>
      <c r="H350" s="3">
        <v>62.21</v>
      </c>
      <c r="I350" s="3">
        <v>200</v>
      </c>
      <c r="J350" s="3">
        <v>52.28</v>
      </c>
      <c r="K350" s="3">
        <f t="shared" si="43"/>
        <v>168.07587204629482</v>
      </c>
      <c r="L350" s="3">
        <v>3.49</v>
      </c>
      <c r="M350" s="3">
        <f t="shared" si="46"/>
        <v>11.220061083427101</v>
      </c>
      <c r="N350" s="3">
        <v>6</v>
      </c>
      <c r="O350" s="3">
        <v>6</v>
      </c>
      <c r="P350" s="3">
        <f t="shared" si="44"/>
        <v>27.483424537255395</v>
      </c>
      <c r="Q350" s="3">
        <v>34.68</v>
      </c>
      <c r="R350" s="3">
        <f t="shared" si="47"/>
        <v>111.49332904677705</v>
      </c>
      <c r="S350" s="3">
        <v>2.09</v>
      </c>
      <c r="T350" s="3">
        <f t="shared" si="48"/>
        <v>6.7191769811927342</v>
      </c>
      <c r="U350" s="3">
        <v>6</v>
      </c>
      <c r="V350" s="3">
        <v>6</v>
      </c>
      <c r="W350" s="3">
        <f t="shared" si="45"/>
        <v>16.45855509537644</v>
      </c>
      <c r="X350" s="3">
        <v>1</v>
      </c>
    </row>
    <row r="351" spans="1:24" x14ac:dyDescent="0.3">
      <c r="A351" s="4">
        <v>350</v>
      </c>
      <c r="B351" s="19" t="s">
        <v>673</v>
      </c>
      <c r="C351" s="4">
        <v>2014</v>
      </c>
      <c r="D351" s="4">
        <v>1</v>
      </c>
      <c r="E351" s="4" t="s">
        <v>964</v>
      </c>
      <c r="F351" s="3" t="s">
        <v>81</v>
      </c>
      <c r="G351" s="4" t="s">
        <v>932</v>
      </c>
      <c r="H351" s="3" t="s">
        <v>943</v>
      </c>
      <c r="I351" s="3" t="s">
        <v>943</v>
      </c>
      <c r="J351" s="3" t="s">
        <v>943</v>
      </c>
      <c r="K351" s="3">
        <v>74.400000000000006</v>
      </c>
      <c r="L351" s="3" t="s">
        <v>943</v>
      </c>
      <c r="M351" s="3">
        <v>2.1</v>
      </c>
      <c r="N351" s="3">
        <v>6</v>
      </c>
      <c r="O351" s="3">
        <v>6</v>
      </c>
      <c r="P351" s="3">
        <f t="shared" si="44"/>
        <v>5.1439284598446742</v>
      </c>
      <c r="Q351" s="3" t="s">
        <v>943</v>
      </c>
      <c r="R351" s="3">
        <v>13.8</v>
      </c>
      <c r="S351" s="3" t="s">
        <v>943</v>
      </c>
      <c r="T351" s="3">
        <v>1.8</v>
      </c>
      <c r="U351" s="3">
        <v>6</v>
      </c>
      <c r="V351" s="3">
        <v>6</v>
      </c>
      <c r="W351" s="3">
        <f t="shared" si="45"/>
        <v>4.4090815370097207</v>
      </c>
      <c r="X351" s="3">
        <v>1</v>
      </c>
    </row>
    <row r="352" spans="1:24" x14ac:dyDescent="0.3">
      <c r="A352" s="4">
        <v>351</v>
      </c>
      <c r="B352" s="19" t="s">
        <v>674</v>
      </c>
      <c r="C352" s="4">
        <v>2014</v>
      </c>
      <c r="D352" s="4">
        <v>1</v>
      </c>
      <c r="E352" s="4" t="s">
        <v>1296</v>
      </c>
      <c r="F352" s="3" t="s">
        <v>81</v>
      </c>
      <c r="G352" s="4" t="s">
        <v>932</v>
      </c>
      <c r="H352" s="3">
        <v>45.83</v>
      </c>
      <c r="I352" s="3">
        <v>200</v>
      </c>
      <c r="J352" s="3">
        <v>26.38</v>
      </c>
      <c r="K352" s="3">
        <f t="shared" ref="K352:K412" si="49">I352*J352/H352</f>
        <v>115.12109971634301</v>
      </c>
      <c r="L352" s="3">
        <v>3.13</v>
      </c>
      <c r="M352" s="3">
        <f t="shared" si="46"/>
        <v>13.659175212742745</v>
      </c>
      <c r="N352" s="3">
        <v>5</v>
      </c>
      <c r="O352" s="3">
        <v>5</v>
      </c>
      <c r="P352" s="3">
        <f t="shared" si="44"/>
        <v>30.542844292272932</v>
      </c>
      <c r="Q352" s="3">
        <v>9.89</v>
      </c>
      <c r="R352" s="3">
        <f t="shared" si="47"/>
        <v>43.159502509273402</v>
      </c>
      <c r="S352" s="3">
        <v>0.99</v>
      </c>
      <c r="T352" s="3">
        <f t="shared" si="48"/>
        <v>4.3203142046694305</v>
      </c>
      <c r="U352" s="3">
        <v>5</v>
      </c>
      <c r="V352" s="3">
        <v>5</v>
      </c>
      <c r="W352" s="3">
        <f t="shared" si="45"/>
        <v>9.660516245798787</v>
      </c>
      <c r="X352" s="3">
        <v>1</v>
      </c>
    </row>
    <row r="353" spans="1:24" x14ac:dyDescent="0.3">
      <c r="A353" s="4">
        <v>352</v>
      </c>
      <c r="B353" s="19" t="s">
        <v>674</v>
      </c>
      <c r="C353" s="4">
        <v>2014</v>
      </c>
      <c r="D353" s="4">
        <v>2</v>
      </c>
      <c r="E353" s="4" t="s">
        <v>1299</v>
      </c>
      <c r="F353" s="3" t="s">
        <v>81</v>
      </c>
      <c r="G353" s="4" t="s">
        <v>932</v>
      </c>
      <c r="H353" s="3">
        <v>46</v>
      </c>
      <c r="I353" s="3">
        <v>200</v>
      </c>
      <c r="J353" s="3">
        <v>43.36</v>
      </c>
      <c r="K353" s="3">
        <f t="shared" si="49"/>
        <v>188.52173913043478</v>
      </c>
      <c r="L353" s="3">
        <v>1.48</v>
      </c>
      <c r="M353" s="3">
        <f t="shared" si="46"/>
        <v>6.4347826086956523</v>
      </c>
      <c r="N353" s="3">
        <v>5</v>
      </c>
      <c r="O353" s="3">
        <v>5</v>
      </c>
      <c r="P353" s="3">
        <f t="shared" si="44"/>
        <v>14.388611333476909</v>
      </c>
      <c r="Q353" s="3">
        <v>14.18</v>
      </c>
      <c r="R353" s="3">
        <f t="shared" si="47"/>
        <v>61.652173913043477</v>
      </c>
      <c r="S353" s="3">
        <v>3.63</v>
      </c>
      <c r="T353" s="3">
        <f t="shared" si="48"/>
        <v>15.782608695652174</v>
      </c>
      <c r="U353" s="3">
        <v>5</v>
      </c>
      <c r="V353" s="3">
        <v>5</v>
      </c>
      <c r="W353" s="3">
        <f t="shared" si="45"/>
        <v>35.290985905757552</v>
      </c>
      <c r="X353" s="3">
        <v>1</v>
      </c>
    </row>
    <row r="354" spans="1:24" x14ac:dyDescent="0.3">
      <c r="A354" s="4">
        <v>353</v>
      </c>
      <c r="B354" s="19" t="s">
        <v>675</v>
      </c>
      <c r="C354" s="4">
        <v>1989</v>
      </c>
      <c r="D354" s="4">
        <v>1</v>
      </c>
      <c r="E354" s="4" t="s">
        <v>963</v>
      </c>
      <c r="F354" s="3" t="s">
        <v>81</v>
      </c>
      <c r="G354" s="4" t="s">
        <v>932</v>
      </c>
      <c r="H354" s="3" t="s">
        <v>943</v>
      </c>
      <c r="I354" s="3" t="s">
        <v>943</v>
      </c>
      <c r="J354" s="3" t="s">
        <v>943</v>
      </c>
      <c r="K354" s="3">
        <v>167</v>
      </c>
      <c r="L354" s="3" t="s">
        <v>943</v>
      </c>
      <c r="M354" s="3">
        <v>12</v>
      </c>
      <c r="N354" s="3">
        <v>10</v>
      </c>
      <c r="O354" s="3">
        <v>10</v>
      </c>
      <c r="P354" s="3">
        <f t="shared" si="44"/>
        <v>37.947331922020552</v>
      </c>
      <c r="Q354" s="3" t="s">
        <v>943</v>
      </c>
      <c r="R354" s="3">
        <v>73</v>
      </c>
      <c r="S354" s="3" t="s">
        <v>943</v>
      </c>
      <c r="T354" s="3">
        <v>13</v>
      </c>
      <c r="U354" s="3">
        <v>10</v>
      </c>
      <c r="V354" s="3">
        <v>10</v>
      </c>
      <c r="W354" s="3">
        <f t="shared" si="45"/>
        <v>41.109609582188931</v>
      </c>
      <c r="X354" s="3">
        <v>1</v>
      </c>
    </row>
    <row r="355" spans="1:24" x14ac:dyDescent="0.3">
      <c r="A355" s="4">
        <v>354</v>
      </c>
      <c r="B355" s="19" t="s">
        <v>675</v>
      </c>
      <c r="C355" s="4">
        <v>1989</v>
      </c>
      <c r="D355" s="4">
        <v>2</v>
      </c>
      <c r="E355" s="4" t="s">
        <v>963</v>
      </c>
      <c r="F355" s="3" t="s">
        <v>81</v>
      </c>
      <c r="G355" s="4" t="s">
        <v>932</v>
      </c>
      <c r="H355" s="3" t="s">
        <v>943</v>
      </c>
      <c r="I355" s="3" t="s">
        <v>943</v>
      </c>
      <c r="J355" s="3" t="s">
        <v>943</v>
      </c>
      <c r="K355" s="3">
        <v>158</v>
      </c>
      <c r="L355" s="3" t="s">
        <v>943</v>
      </c>
      <c r="M355" s="3">
        <v>13</v>
      </c>
      <c r="N355" s="3">
        <v>10</v>
      </c>
      <c r="O355" s="3">
        <v>10</v>
      </c>
      <c r="P355" s="3">
        <f t="shared" si="44"/>
        <v>41.109609582188931</v>
      </c>
      <c r="Q355" s="3" t="s">
        <v>943</v>
      </c>
      <c r="R355" s="3">
        <v>148</v>
      </c>
      <c r="S355" s="3" t="s">
        <v>943</v>
      </c>
      <c r="T355" s="3">
        <v>15</v>
      </c>
      <c r="U355" s="3">
        <v>10</v>
      </c>
      <c r="V355" s="3">
        <v>10</v>
      </c>
      <c r="W355" s="3">
        <f t="shared" si="45"/>
        <v>47.434164902525694</v>
      </c>
      <c r="X355" s="3">
        <v>1</v>
      </c>
    </row>
    <row r="356" spans="1:24" x14ac:dyDescent="0.3">
      <c r="A356" s="4">
        <v>355</v>
      </c>
      <c r="B356" s="19" t="s">
        <v>675</v>
      </c>
      <c r="C356" s="4">
        <v>1989</v>
      </c>
      <c r="D356" s="4">
        <v>3</v>
      </c>
      <c r="E356" s="4" t="s">
        <v>963</v>
      </c>
      <c r="F356" s="3" t="s">
        <v>81</v>
      </c>
      <c r="G356" s="4" t="s">
        <v>932</v>
      </c>
      <c r="H356" s="3" t="s">
        <v>943</v>
      </c>
      <c r="I356" s="3" t="s">
        <v>943</v>
      </c>
      <c r="J356" s="3" t="s">
        <v>943</v>
      </c>
      <c r="K356" s="3">
        <v>156</v>
      </c>
      <c r="L356" s="3" t="s">
        <v>943</v>
      </c>
      <c r="M356" s="3">
        <v>15</v>
      </c>
      <c r="N356" s="3">
        <v>10</v>
      </c>
      <c r="O356" s="3">
        <v>10</v>
      </c>
      <c r="P356" s="3">
        <f t="shared" si="44"/>
        <v>47.434164902525694</v>
      </c>
      <c r="Q356" s="3" t="s">
        <v>943</v>
      </c>
      <c r="R356" s="3">
        <v>74</v>
      </c>
      <c r="S356" s="3" t="s">
        <v>943</v>
      </c>
      <c r="T356" s="3">
        <v>20</v>
      </c>
      <c r="U356" s="3">
        <v>10</v>
      </c>
      <c r="V356" s="3">
        <v>10</v>
      </c>
      <c r="W356" s="3">
        <f t="shared" si="45"/>
        <v>63.245553203367592</v>
      </c>
      <c r="X356" s="3">
        <v>1</v>
      </c>
    </row>
    <row r="357" spans="1:24" x14ac:dyDescent="0.3">
      <c r="A357" s="4">
        <v>356</v>
      </c>
      <c r="B357" s="19" t="s">
        <v>675</v>
      </c>
      <c r="C357" s="4">
        <v>1989</v>
      </c>
      <c r="D357" s="4">
        <v>4</v>
      </c>
      <c r="E357" s="4" t="s">
        <v>963</v>
      </c>
      <c r="F357" s="3" t="s">
        <v>81</v>
      </c>
      <c r="G357" s="4" t="s">
        <v>932</v>
      </c>
      <c r="H357" s="3" t="s">
        <v>943</v>
      </c>
      <c r="I357" s="3" t="s">
        <v>943</v>
      </c>
      <c r="J357" s="3" t="s">
        <v>943</v>
      </c>
      <c r="K357" s="3">
        <v>136</v>
      </c>
      <c r="L357" s="3" t="s">
        <v>943</v>
      </c>
      <c r="M357" s="3">
        <v>15</v>
      </c>
      <c r="N357" s="3">
        <v>10</v>
      </c>
      <c r="O357" s="3">
        <v>1</v>
      </c>
      <c r="P357" s="3">
        <f t="shared" si="44"/>
        <v>15</v>
      </c>
      <c r="Q357" s="3" t="s">
        <v>943</v>
      </c>
      <c r="R357" s="3">
        <v>133</v>
      </c>
      <c r="S357" s="3" t="s">
        <v>943</v>
      </c>
      <c r="T357" s="3">
        <v>16</v>
      </c>
      <c r="U357" s="3">
        <v>10</v>
      </c>
      <c r="V357" s="3">
        <v>1</v>
      </c>
      <c r="W357" s="3">
        <f t="shared" si="45"/>
        <v>16</v>
      </c>
      <c r="X357" s="3">
        <v>1</v>
      </c>
    </row>
    <row r="358" spans="1:24" x14ac:dyDescent="0.3">
      <c r="A358" s="4">
        <v>357</v>
      </c>
      <c r="B358" s="19" t="s">
        <v>675</v>
      </c>
      <c r="C358" s="4">
        <v>1989</v>
      </c>
      <c r="D358" s="4">
        <v>5</v>
      </c>
      <c r="E358" s="4" t="s">
        <v>963</v>
      </c>
      <c r="F358" s="3" t="s">
        <v>81</v>
      </c>
      <c r="G358" s="4" t="s">
        <v>932</v>
      </c>
      <c r="H358" s="3" t="s">
        <v>943</v>
      </c>
      <c r="I358" s="3" t="s">
        <v>943</v>
      </c>
      <c r="J358" s="3" t="s">
        <v>943</v>
      </c>
      <c r="K358" s="3">
        <v>154</v>
      </c>
      <c r="L358" s="3" t="s">
        <v>943</v>
      </c>
      <c r="M358" s="3">
        <v>19</v>
      </c>
      <c r="N358" s="3">
        <v>5</v>
      </c>
      <c r="O358" s="3">
        <v>5</v>
      </c>
      <c r="P358" s="3">
        <f t="shared" si="44"/>
        <v>42.48529157249601</v>
      </c>
      <c r="Q358" s="3" t="s">
        <v>943</v>
      </c>
      <c r="R358" s="3">
        <v>36</v>
      </c>
      <c r="S358" s="3" t="s">
        <v>943</v>
      </c>
      <c r="T358" s="3">
        <v>13</v>
      </c>
      <c r="U358" s="3">
        <v>5</v>
      </c>
      <c r="V358" s="3">
        <v>5</v>
      </c>
      <c r="W358" s="3">
        <f t="shared" si="45"/>
        <v>29.068883707497267</v>
      </c>
      <c r="X358" s="3">
        <v>1</v>
      </c>
    </row>
    <row r="359" spans="1:24" x14ac:dyDescent="0.3">
      <c r="A359" s="4">
        <v>358</v>
      </c>
      <c r="B359" s="19" t="s">
        <v>675</v>
      </c>
      <c r="C359" s="4">
        <v>1989</v>
      </c>
      <c r="D359" s="4">
        <v>6</v>
      </c>
      <c r="E359" s="4" t="s">
        <v>963</v>
      </c>
      <c r="F359" s="3" t="s">
        <v>81</v>
      </c>
      <c r="G359" s="4" t="s">
        <v>932</v>
      </c>
      <c r="H359" s="3" t="s">
        <v>943</v>
      </c>
      <c r="I359" s="3" t="s">
        <v>943</v>
      </c>
      <c r="J359" s="3" t="s">
        <v>943</v>
      </c>
      <c r="K359" s="3">
        <v>157</v>
      </c>
      <c r="L359" s="3" t="s">
        <v>943</v>
      </c>
      <c r="M359" s="3">
        <v>13</v>
      </c>
      <c r="N359" s="3">
        <v>10</v>
      </c>
      <c r="O359" s="3">
        <v>10</v>
      </c>
      <c r="P359" s="3">
        <f t="shared" si="44"/>
        <v>41.109609582188931</v>
      </c>
      <c r="Q359" s="3" t="s">
        <v>943</v>
      </c>
      <c r="R359" s="3">
        <v>102</v>
      </c>
      <c r="S359" s="3" t="s">
        <v>943</v>
      </c>
      <c r="T359" s="3">
        <v>19</v>
      </c>
      <c r="U359" s="3">
        <v>10</v>
      </c>
      <c r="V359" s="3">
        <v>10</v>
      </c>
      <c r="W359" s="3">
        <f t="shared" si="45"/>
        <v>60.083275543199214</v>
      </c>
      <c r="X359" s="3">
        <v>1</v>
      </c>
    </row>
    <row r="360" spans="1:24" x14ac:dyDescent="0.3">
      <c r="A360" s="4">
        <v>359</v>
      </c>
      <c r="B360" s="19" t="s">
        <v>675</v>
      </c>
      <c r="C360" s="4">
        <v>1989</v>
      </c>
      <c r="D360" s="4">
        <v>7</v>
      </c>
      <c r="E360" s="4" t="s">
        <v>963</v>
      </c>
      <c r="F360" s="3" t="s">
        <v>81</v>
      </c>
      <c r="G360" s="4" t="s">
        <v>932</v>
      </c>
      <c r="H360" s="3" t="s">
        <v>943</v>
      </c>
      <c r="I360" s="3" t="s">
        <v>943</v>
      </c>
      <c r="J360" s="3" t="s">
        <v>943</v>
      </c>
      <c r="K360" s="3">
        <v>160</v>
      </c>
      <c r="L360" s="3" t="s">
        <v>943</v>
      </c>
      <c r="M360" s="3">
        <v>14</v>
      </c>
      <c r="N360" s="3">
        <v>10</v>
      </c>
      <c r="O360" s="3">
        <v>10</v>
      </c>
      <c r="P360" s="3">
        <f t="shared" si="44"/>
        <v>44.271887242357316</v>
      </c>
      <c r="Q360" s="3" t="s">
        <v>943</v>
      </c>
      <c r="R360" s="3">
        <v>122</v>
      </c>
      <c r="S360" s="3" t="s">
        <v>943</v>
      </c>
      <c r="T360" s="3">
        <v>18</v>
      </c>
      <c r="U360" s="3">
        <v>10</v>
      </c>
      <c r="V360" s="3">
        <v>10</v>
      </c>
      <c r="W360" s="3">
        <f t="shared" si="45"/>
        <v>56.920997883030829</v>
      </c>
      <c r="X360" s="3">
        <v>1</v>
      </c>
    </row>
    <row r="361" spans="1:24" x14ac:dyDescent="0.3">
      <c r="A361" s="4">
        <v>360</v>
      </c>
      <c r="B361" s="19" t="s">
        <v>675</v>
      </c>
      <c r="C361" s="4">
        <v>1989</v>
      </c>
      <c r="D361" s="4">
        <v>8</v>
      </c>
      <c r="E361" s="4" t="s">
        <v>963</v>
      </c>
      <c r="F361" s="3" t="s">
        <v>81</v>
      </c>
      <c r="G361" s="4" t="s">
        <v>932</v>
      </c>
      <c r="H361" s="3" t="s">
        <v>943</v>
      </c>
      <c r="I361" s="3" t="s">
        <v>943</v>
      </c>
      <c r="J361" s="3" t="s">
        <v>943</v>
      </c>
      <c r="K361" s="3">
        <v>163</v>
      </c>
      <c r="L361" s="3" t="s">
        <v>943</v>
      </c>
      <c r="M361" s="3">
        <v>11</v>
      </c>
      <c r="N361" s="3">
        <v>10</v>
      </c>
      <c r="O361" s="3">
        <v>10</v>
      </c>
      <c r="P361" s="3">
        <f t="shared" si="44"/>
        <v>34.785054261852174</v>
      </c>
      <c r="Q361" s="3" t="s">
        <v>943</v>
      </c>
      <c r="R361" s="3">
        <v>157</v>
      </c>
      <c r="S361" s="3" t="s">
        <v>943</v>
      </c>
      <c r="T361" s="3">
        <v>14</v>
      </c>
      <c r="U361" s="3">
        <v>10</v>
      </c>
      <c r="V361" s="3">
        <v>10</v>
      </c>
      <c r="W361" s="3">
        <f t="shared" si="45"/>
        <v>44.271887242357316</v>
      </c>
      <c r="X361" s="3">
        <v>1</v>
      </c>
    </row>
    <row r="362" spans="1:24" x14ac:dyDescent="0.3">
      <c r="A362" s="4">
        <v>361</v>
      </c>
      <c r="B362" s="19" t="s">
        <v>675</v>
      </c>
      <c r="C362" s="4">
        <v>1989</v>
      </c>
      <c r="D362" s="4">
        <v>9</v>
      </c>
      <c r="E362" s="4" t="s">
        <v>964</v>
      </c>
      <c r="F362" s="3" t="s">
        <v>81</v>
      </c>
      <c r="G362" s="4" t="s">
        <v>932</v>
      </c>
      <c r="H362" s="3" t="s">
        <v>943</v>
      </c>
      <c r="I362" s="3" t="s">
        <v>943</v>
      </c>
      <c r="J362" s="3" t="s">
        <v>943</v>
      </c>
      <c r="K362" s="3">
        <v>132</v>
      </c>
      <c r="L362" s="3" t="s">
        <v>943</v>
      </c>
      <c r="M362" s="3">
        <v>14</v>
      </c>
      <c r="N362" s="3">
        <v>10</v>
      </c>
      <c r="O362" s="3">
        <v>10</v>
      </c>
      <c r="P362" s="3">
        <f t="shared" si="44"/>
        <v>44.271887242357316</v>
      </c>
      <c r="Q362" s="3" t="s">
        <v>943</v>
      </c>
      <c r="R362" s="3">
        <v>123</v>
      </c>
      <c r="S362" s="3" t="s">
        <v>943</v>
      </c>
      <c r="T362" s="3">
        <v>14</v>
      </c>
      <c r="U362" s="3">
        <v>10</v>
      </c>
      <c r="V362" s="3">
        <v>10</v>
      </c>
      <c r="W362" s="3">
        <f t="shared" si="45"/>
        <v>44.271887242357316</v>
      </c>
      <c r="X362" s="3">
        <v>1</v>
      </c>
    </row>
    <row r="363" spans="1:24" x14ac:dyDescent="0.3">
      <c r="A363" s="4">
        <v>362</v>
      </c>
      <c r="B363" s="19" t="s">
        <v>676</v>
      </c>
      <c r="C363" s="4">
        <v>2017</v>
      </c>
      <c r="D363" s="4">
        <v>1</v>
      </c>
      <c r="E363" s="4" t="s">
        <v>1017</v>
      </c>
      <c r="F363" s="3" t="s">
        <v>81</v>
      </c>
      <c r="G363" s="4" t="s">
        <v>932</v>
      </c>
      <c r="H363" s="3">
        <v>64.11</v>
      </c>
      <c r="I363" s="3">
        <v>140</v>
      </c>
      <c r="J363" s="3">
        <v>38.270000000000003</v>
      </c>
      <c r="K363" s="3">
        <f t="shared" si="49"/>
        <v>83.57198564966464</v>
      </c>
      <c r="L363" s="3">
        <v>7.69</v>
      </c>
      <c r="M363" s="3">
        <f t="shared" si="46"/>
        <v>16.793012010606773</v>
      </c>
      <c r="N363" s="3">
        <v>12</v>
      </c>
      <c r="O363" s="3">
        <v>12</v>
      </c>
      <c r="P363" s="3">
        <f t="shared" si="44"/>
        <v>58.172700028970631</v>
      </c>
      <c r="Q363" s="3">
        <v>46.94</v>
      </c>
      <c r="R363" s="3">
        <f t="shared" si="47"/>
        <v>102.50506941194821</v>
      </c>
      <c r="S363" s="3">
        <v>11.61</v>
      </c>
      <c r="T363" s="3">
        <f t="shared" si="48"/>
        <v>25.35329901731399</v>
      </c>
      <c r="U363" s="3">
        <v>12</v>
      </c>
      <c r="V363" s="3">
        <v>12</v>
      </c>
      <c r="W363" s="3">
        <f t="shared" si="45"/>
        <v>87.826404074947831</v>
      </c>
      <c r="X363" s="3">
        <v>1</v>
      </c>
    </row>
    <row r="364" spans="1:24" x14ac:dyDescent="0.3">
      <c r="A364" s="4">
        <v>363</v>
      </c>
      <c r="B364" s="19" t="s">
        <v>677</v>
      </c>
      <c r="C364" s="4">
        <v>2005</v>
      </c>
      <c r="D364" s="4">
        <v>1</v>
      </c>
      <c r="E364" s="4" t="s">
        <v>957</v>
      </c>
      <c r="F364" s="3" t="s">
        <v>81</v>
      </c>
      <c r="G364" s="4" t="s">
        <v>932</v>
      </c>
      <c r="H364" s="3">
        <v>36.47</v>
      </c>
      <c r="I364" s="3">
        <v>150</v>
      </c>
      <c r="J364" s="3">
        <v>22.08</v>
      </c>
      <c r="K364" s="3">
        <f t="shared" si="49"/>
        <v>90.81436797367698</v>
      </c>
      <c r="L364" s="3">
        <v>2.78</v>
      </c>
      <c r="M364" s="3">
        <f t="shared" si="46"/>
        <v>11.434055387990128</v>
      </c>
      <c r="N364" s="3">
        <v>10</v>
      </c>
      <c r="O364" s="3">
        <v>10</v>
      </c>
      <c r="P364" s="3">
        <f t="shared" si="44"/>
        <v>36.157657918569072</v>
      </c>
      <c r="Q364" s="3">
        <v>14.88</v>
      </c>
      <c r="R364" s="3">
        <f t="shared" si="47"/>
        <v>61.200987112695366</v>
      </c>
      <c r="S364" s="3">
        <v>2.29</v>
      </c>
      <c r="T364" s="3">
        <f t="shared" si="48"/>
        <v>9.4187003016177684</v>
      </c>
      <c r="U364" s="3">
        <v>11</v>
      </c>
      <c r="V364" s="3">
        <v>11</v>
      </c>
      <c r="W364" s="3">
        <f t="shared" si="45"/>
        <v>31.238294913273371</v>
      </c>
      <c r="X364" s="3">
        <v>1</v>
      </c>
    </row>
    <row r="365" spans="1:24" x14ac:dyDescent="0.3">
      <c r="A365" s="4">
        <v>364</v>
      </c>
      <c r="B365" s="19" t="s">
        <v>677</v>
      </c>
      <c r="C365" s="4">
        <v>2005</v>
      </c>
      <c r="D365" s="4">
        <v>2</v>
      </c>
      <c r="E365" s="4" t="s">
        <v>1305</v>
      </c>
      <c r="F365" s="3" t="s">
        <v>81</v>
      </c>
      <c r="G365" s="4" t="s">
        <v>932</v>
      </c>
      <c r="H365" s="3">
        <v>36.47</v>
      </c>
      <c r="I365" s="3">
        <v>150</v>
      </c>
      <c r="J365" s="3">
        <v>24.37</v>
      </c>
      <c r="K365" s="3">
        <f t="shared" si="49"/>
        <v>100.23306827529477</v>
      </c>
      <c r="L365" s="3">
        <v>2.78</v>
      </c>
      <c r="M365" s="3">
        <f t="shared" si="46"/>
        <v>11.434055387990128</v>
      </c>
      <c r="N365" s="3">
        <v>14</v>
      </c>
      <c r="O365" s="3">
        <v>14</v>
      </c>
      <c r="P365" s="3">
        <f t="shared" si="44"/>
        <v>42.782317803255644</v>
      </c>
      <c r="Q365" s="3">
        <v>9.49</v>
      </c>
      <c r="R365" s="3">
        <f t="shared" si="47"/>
        <v>39.032081162599397</v>
      </c>
      <c r="S365" s="3">
        <v>2.4500000000000002</v>
      </c>
      <c r="T365" s="3">
        <f t="shared" si="48"/>
        <v>10.076775431861805</v>
      </c>
      <c r="U365" s="3">
        <v>13</v>
      </c>
      <c r="V365" s="3">
        <v>13</v>
      </c>
      <c r="W365" s="3">
        <f t="shared" si="45"/>
        <v>36.332330510913522</v>
      </c>
      <c r="X365" s="3">
        <v>1</v>
      </c>
    </row>
    <row r="366" spans="1:24" x14ac:dyDescent="0.3">
      <c r="A366" s="4">
        <v>365</v>
      </c>
      <c r="B366" s="19" t="s">
        <v>678</v>
      </c>
      <c r="C366" s="4">
        <v>2011</v>
      </c>
      <c r="D366" s="4">
        <v>1</v>
      </c>
      <c r="E366" s="4" t="s">
        <v>963</v>
      </c>
      <c r="F366" s="3" t="s">
        <v>81</v>
      </c>
      <c r="G366" s="4" t="s">
        <v>932</v>
      </c>
      <c r="H366" s="3" t="s">
        <v>943</v>
      </c>
      <c r="I366" s="3" t="s">
        <v>943</v>
      </c>
      <c r="J366" s="3" t="s">
        <v>943</v>
      </c>
      <c r="K366" s="3">
        <v>177</v>
      </c>
      <c r="L366" s="3" t="s">
        <v>943</v>
      </c>
      <c r="M366" s="3">
        <v>20</v>
      </c>
      <c r="N366" s="3">
        <v>6</v>
      </c>
      <c r="O366" s="3">
        <v>6</v>
      </c>
      <c r="P366" s="3">
        <f t="shared" si="44"/>
        <v>48.989794855663561</v>
      </c>
      <c r="Q366" s="3" t="s">
        <v>943</v>
      </c>
      <c r="R366" s="3">
        <v>80</v>
      </c>
      <c r="S366" s="3" t="s">
        <v>943</v>
      </c>
      <c r="T366" s="3">
        <v>12.8</v>
      </c>
      <c r="U366" s="3">
        <v>6</v>
      </c>
      <c r="V366" s="3">
        <v>6</v>
      </c>
      <c r="W366" s="3">
        <f t="shared" si="45"/>
        <v>31.353468707624678</v>
      </c>
      <c r="X366" s="3">
        <v>1</v>
      </c>
    </row>
    <row r="367" spans="1:24" x14ac:dyDescent="0.3">
      <c r="A367" s="4">
        <v>366</v>
      </c>
      <c r="B367" s="19" t="s">
        <v>678</v>
      </c>
      <c r="C367" s="4">
        <v>2011</v>
      </c>
      <c r="D367" s="4">
        <v>2</v>
      </c>
      <c r="E367" s="4" t="s">
        <v>963</v>
      </c>
      <c r="F367" s="3" t="s">
        <v>81</v>
      </c>
      <c r="G367" s="4" t="s">
        <v>932</v>
      </c>
      <c r="H367" s="3" t="s">
        <v>943</v>
      </c>
      <c r="I367" s="3" t="s">
        <v>943</v>
      </c>
      <c r="J367" s="3" t="s">
        <v>943</v>
      </c>
      <c r="K367" s="3">
        <v>237</v>
      </c>
      <c r="L367" s="3" t="s">
        <v>943</v>
      </c>
      <c r="M367" s="3">
        <v>10.61</v>
      </c>
      <c r="N367" s="3">
        <v>6</v>
      </c>
      <c r="O367" s="3">
        <v>6</v>
      </c>
      <c r="P367" s="3">
        <f t="shared" si="44"/>
        <v>25.989086170929514</v>
      </c>
      <c r="Q367" s="3" t="s">
        <v>943</v>
      </c>
      <c r="R367" s="3">
        <v>25</v>
      </c>
      <c r="S367" s="3" t="s">
        <v>943</v>
      </c>
      <c r="T367" s="3">
        <v>5</v>
      </c>
      <c r="U367" s="3">
        <v>6</v>
      </c>
      <c r="V367" s="3">
        <v>6</v>
      </c>
      <c r="W367" s="3">
        <f t="shared" si="45"/>
        <v>12.24744871391589</v>
      </c>
      <c r="X367" s="3">
        <v>1</v>
      </c>
    </row>
    <row r="368" spans="1:24" x14ac:dyDescent="0.3">
      <c r="A368" s="4">
        <v>367</v>
      </c>
      <c r="B368" s="19" t="s">
        <v>679</v>
      </c>
      <c r="C368" s="4">
        <v>2006</v>
      </c>
      <c r="D368" s="4">
        <v>1</v>
      </c>
      <c r="E368" s="4" t="s">
        <v>1017</v>
      </c>
      <c r="F368" s="3" t="s">
        <v>81</v>
      </c>
      <c r="G368" s="4" t="s">
        <v>932</v>
      </c>
      <c r="H368" s="3">
        <v>40.07</v>
      </c>
      <c r="I368" s="3">
        <v>150</v>
      </c>
      <c r="J368" s="3">
        <v>38.11</v>
      </c>
      <c r="K368" s="3">
        <f t="shared" si="49"/>
        <v>142.6628400299476</v>
      </c>
      <c r="L368" s="3">
        <v>3.93</v>
      </c>
      <c r="M368" s="3">
        <f t="shared" si="46"/>
        <v>14.711754429747941</v>
      </c>
      <c r="N368" s="3">
        <v>7</v>
      </c>
      <c r="O368" s="3">
        <v>7</v>
      </c>
      <c r="P368" s="3">
        <f t="shared" si="44"/>
        <v>38.923643570565915</v>
      </c>
      <c r="Q368" s="3">
        <v>7.69</v>
      </c>
      <c r="R368" s="3">
        <f t="shared" si="47"/>
        <v>28.787122535562766</v>
      </c>
      <c r="S368" s="3">
        <v>1.31</v>
      </c>
      <c r="T368" s="3">
        <f t="shared" si="48"/>
        <v>4.9039181432493137</v>
      </c>
      <c r="U368" s="3">
        <v>7</v>
      </c>
      <c r="V368" s="3">
        <v>7</v>
      </c>
      <c r="W368" s="3">
        <f t="shared" si="45"/>
        <v>12.974547856855306</v>
      </c>
      <c r="X368" s="3">
        <v>1</v>
      </c>
    </row>
    <row r="369" spans="1:24" x14ac:dyDescent="0.3">
      <c r="A369" s="4">
        <v>368</v>
      </c>
      <c r="B369" s="19" t="s">
        <v>680</v>
      </c>
      <c r="C369" s="4">
        <v>2016</v>
      </c>
      <c r="D369" s="4">
        <v>1</v>
      </c>
      <c r="E369" s="4" t="s">
        <v>1198</v>
      </c>
      <c r="F369" s="3" t="s">
        <v>81</v>
      </c>
      <c r="G369" s="4" t="s">
        <v>932</v>
      </c>
      <c r="H369" s="3">
        <v>38.909999999999997</v>
      </c>
      <c r="I369" s="3">
        <v>240</v>
      </c>
      <c r="J369" s="3">
        <v>20.2</v>
      </c>
      <c r="K369" s="3">
        <f t="shared" si="49"/>
        <v>124.59521973785661</v>
      </c>
      <c r="L369" s="3">
        <v>2.19</v>
      </c>
      <c r="M369" s="3">
        <f t="shared" si="46"/>
        <v>13.50809560524287</v>
      </c>
      <c r="N369" s="3">
        <v>8</v>
      </c>
      <c r="O369" s="3">
        <v>8</v>
      </c>
      <c r="P369" s="3">
        <f t="shared" si="44"/>
        <v>38.206664013533739</v>
      </c>
      <c r="Q369" s="3">
        <v>19.739999999999998</v>
      </c>
      <c r="R369" s="3">
        <f t="shared" si="47"/>
        <v>121.75790285273708</v>
      </c>
      <c r="S369" s="3">
        <v>1.85</v>
      </c>
      <c r="T369" s="3">
        <f t="shared" si="48"/>
        <v>11.410948342328451</v>
      </c>
      <c r="U369" s="3">
        <v>8</v>
      </c>
      <c r="V369" s="3">
        <v>8</v>
      </c>
      <c r="W369" s="3">
        <f t="shared" si="45"/>
        <v>32.27503581051937</v>
      </c>
      <c r="X369" s="3">
        <v>1</v>
      </c>
    </row>
    <row r="370" spans="1:24" x14ac:dyDescent="0.3">
      <c r="A370" s="4">
        <v>369</v>
      </c>
      <c r="B370" s="19" t="s">
        <v>680</v>
      </c>
      <c r="C370" s="4">
        <v>2016</v>
      </c>
      <c r="D370" s="4">
        <v>2</v>
      </c>
      <c r="E370" s="4" t="s">
        <v>1198</v>
      </c>
      <c r="F370" s="3" t="s">
        <v>81</v>
      </c>
      <c r="G370" s="4" t="s">
        <v>932</v>
      </c>
      <c r="H370" s="3">
        <v>38.909999999999997</v>
      </c>
      <c r="I370" s="3">
        <v>240</v>
      </c>
      <c r="J370" s="3">
        <v>32.1</v>
      </c>
      <c r="K370" s="3">
        <f t="shared" si="49"/>
        <v>197.99537393986122</v>
      </c>
      <c r="L370" s="3">
        <v>1.27</v>
      </c>
      <c r="M370" s="3">
        <f t="shared" si="46"/>
        <v>7.8334618350038561</v>
      </c>
      <c r="N370" s="3">
        <v>8</v>
      </c>
      <c r="O370" s="3">
        <v>8</v>
      </c>
      <c r="P370" s="3">
        <f t="shared" si="44"/>
        <v>22.156375934788972</v>
      </c>
      <c r="Q370" s="3">
        <v>27.25</v>
      </c>
      <c r="R370" s="3">
        <f t="shared" si="47"/>
        <v>168.08018504240556</v>
      </c>
      <c r="S370" s="3">
        <v>2.31</v>
      </c>
      <c r="T370" s="3">
        <f t="shared" si="48"/>
        <v>14.248265227447957</v>
      </c>
      <c r="U370" s="3">
        <v>8</v>
      </c>
      <c r="V370" s="3">
        <v>8</v>
      </c>
      <c r="W370" s="3">
        <f t="shared" si="45"/>
        <v>40.300179849891748</v>
      </c>
      <c r="X370" s="3">
        <v>1</v>
      </c>
    </row>
    <row r="371" spans="1:24" x14ac:dyDescent="0.3">
      <c r="A371" s="4">
        <v>370</v>
      </c>
      <c r="B371" s="19" t="s">
        <v>680</v>
      </c>
      <c r="C371" s="4">
        <v>2016</v>
      </c>
      <c r="D371" s="4">
        <v>3</v>
      </c>
      <c r="E371" s="4" t="s">
        <v>1299</v>
      </c>
      <c r="F371" s="3" t="s">
        <v>81</v>
      </c>
      <c r="G371" s="4" t="s">
        <v>932</v>
      </c>
      <c r="H371" s="3">
        <v>37.99</v>
      </c>
      <c r="I371" s="3">
        <v>240</v>
      </c>
      <c r="J371" s="3">
        <v>16.97</v>
      </c>
      <c r="K371" s="3">
        <f t="shared" si="49"/>
        <v>107.20715977888916</v>
      </c>
      <c r="L371" s="3">
        <v>1.27</v>
      </c>
      <c r="M371" s="3">
        <f t="shared" si="46"/>
        <v>8.0231639905238215</v>
      </c>
      <c r="N371" s="3">
        <v>8</v>
      </c>
      <c r="O371" s="3">
        <v>8</v>
      </c>
      <c r="P371" s="3">
        <f t="shared" si="44"/>
        <v>22.692934657084464</v>
      </c>
      <c r="Q371" s="3">
        <v>18.13</v>
      </c>
      <c r="R371" s="3">
        <f t="shared" si="47"/>
        <v>114.53540405369833</v>
      </c>
      <c r="S371" s="3">
        <v>1.62</v>
      </c>
      <c r="T371" s="3">
        <f t="shared" si="48"/>
        <v>10.234272176888656</v>
      </c>
      <c r="U371" s="3">
        <v>8</v>
      </c>
      <c r="V371" s="3">
        <v>8</v>
      </c>
      <c r="W371" s="3">
        <f t="shared" si="45"/>
        <v>28.946893027147112</v>
      </c>
      <c r="X371" s="3">
        <v>1</v>
      </c>
    </row>
    <row r="372" spans="1:24" x14ac:dyDescent="0.3">
      <c r="A372" s="4">
        <v>371</v>
      </c>
      <c r="B372" s="19" t="s">
        <v>680</v>
      </c>
      <c r="C372" s="4">
        <v>2016</v>
      </c>
      <c r="D372" s="4">
        <v>4</v>
      </c>
      <c r="E372" s="4" t="s">
        <v>1299</v>
      </c>
      <c r="F372" s="3" t="s">
        <v>81</v>
      </c>
      <c r="G372" s="4" t="s">
        <v>932</v>
      </c>
      <c r="H372" s="3">
        <v>38.99</v>
      </c>
      <c r="I372" s="3">
        <v>240</v>
      </c>
      <c r="J372" s="3">
        <v>27.02</v>
      </c>
      <c r="K372" s="3">
        <f t="shared" si="49"/>
        <v>166.31956912028724</v>
      </c>
      <c r="L372" s="3">
        <v>2.08</v>
      </c>
      <c r="M372" s="3">
        <f t="shared" si="46"/>
        <v>12.8032828930495</v>
      </c>
      <c r="N372" s="3">
        <v>8</v>
      </c>
      <c r="O372" s="3">
        <v>8</v>
      </c>
      <c r="P372" s="3">
        <f t="shared" si="44"/>
        <v>36.213152620500082</v>
      </c>
      <c r="Q372" s="3">
        <v>16.86</v>
      </c>
      <c r="R372" s="3">
        <f t="shared" si="47"/>
        <v>103.78045652731468</v>
      </c>
      <c r="S372" s="3">
        <v>1.04</v>
      </c>
      <c r="T372" s="3">
        <f t="shared" si="48"/>
        <v>6.4016414465247502</v>
      </c>
      <c r="U372" s="3">
        <v>8</v>
      </c>
      <c r="V372" s="3">
        <v>8</v>
      </c>
      <c r="W372" s="3">
        <f t="shared" si="45"/>
        <v>18.106576310250041</v>
      </c>
      <c r="X372" s="3">
        <v>1</v>
      </c>
    </row>
    <row r="373" spans="1:24" x14ac:dyDescent="0.3">
      <c r="A373" s="4">
        <v>372</v>
      </c>
      <c r="B373" s="19" t="s">
        <v>681</v>
      </c>
      <c r="C373" s="4">
        <v>2014</v>
      </c>
      <c r="D373" s="4">
        <v>1</v>
      </c>
      <c r="E373" s="4" t="s">
        <v>957</v>
      </c>
      <c r="F373" s="3" t="s">
        <v>81</v>
      </c>
      <c r="G373" s="4" t="s">
        <v>932</v>
      </c>
      <c r="H373" s="3">
        <v>32.33</v>
      </c>
      <c r="I373" s="3">
        <v>300</v>
      </c>
      <c r="J373" s="3">
        <v>26.97</v>
      </c>
      <c r="K373" s="3">
        <f t="shared" si="49"/>
        <v>250.26291370244357</v>
      </c>
      <c r="L373" s="3">
        <v>0.74</v>
      </c>
      <c r="M373" s="3">
        <f t="shared" si="46"/>
        <v>6.8666872873492117</v>
      </c>
      <c r="N373" s="3" t="s">
        <v>1369</v>
      </c>
      <c r="O373" s="3">
        <v>10</v>
      </c>
      <c r="P373" s="3">
        <f t="shared" ref="P373:P434" si="50">M373*SQRT(O373)</f>
        <v>21.714371808146623</v>
      </c>
      <c r="Q373" s="3">
        <v>18.29</v>
      </c>
      <c r="R373" s="3">
        <f t="shared" si="47"/>
        <v>169.71852768326633</v>
      </c>
      <c r="S373" s="3">
        <v>1.29</v>
      </c>
      <c r="T373" s="3">
        <f t="shared" si="48"/>
        <v>11.970306217135787</v>
      </c>
      <c r="U373" s="3" t="s">
        <v>1369</v>
      </c>
      <c r="V373" s="3">
        <v>10</v>
      </c>
      <c r="W373" s="3">
        <f t="shared" ref="W373:W434" si="51">T373*SQRT(V373)</f>
        <v>37.853431935823167</v>
      </c>
      <c r="X373" s="3">
        <v>1</v>
      </c>
    </row>
    <row r="374" spans="1:24" x14ac:dyDescent="0.3">
      <c r="A374" s="4">
        <v>373</v>
      </c>
      <c r="B374" s="19" t="s">
        <v>682</v>
      </c>
      <c r="C374" s="4">
        <v>2011</v>
      </c>
      <c r="D374" s="4">
        <v>1</v>
      </c>
      <c r="E374" s="4" t="s">
        <v>973</v>
      </c>
      <c r="F374" s="3" t="s">
        <v>81</v>
      </c>
      <c r="G374" s="4" t="s">
        <v>932</v>
      </c>
      <c r="H374" s="3">
        <v>47.92</v>
      </c>
      <c r="I374" s="3">
        <v>250</v>
      </c>
      <c r="J374" s="3">
        <v>43.83</v>
      </c>
      <c r="K374" s="3">
        <f t="shared" si="49"/>
        <v>228.66235392320533</v>
      </c>
      <c r="L374" s="3">
        <v>0.98</v>
      </c>
      <c r="M374" s="3">
        <f t="shared" si="46"/>
        <v>5.1126878130217026</v>
      </c>
      <c r="N374" s="3">
        <v>12</v>
      </c>
      <c r="O374" s="3">
        <v>12</v>
      </c>
      <c r="P374" s="3">
        <f t="shared" si="50"/>
        <v>17.710870110783592</v>
      </c>
      <c r="Q374" s="3">
        <v>32.07</v>
      </c>
      <c r="R374" s="3">
        <f t="shared" si="47"/>
        <v>167.31010016694489</v>
      </c>
      <c r="S374" s="3">
        <v>1.1399999999999999</v>
      </c>
      <c r="T374" s="3">
        <f t="shared" si="48"/>
        <v>5.9474123539232053</v>
      </c>
      <c r="U374" s="3">
        <v>12</v>
      </c>
      <c r="V374" s="3">
        <v>12</v>
      </c>
      <c r="W374" s="3">
        <f t="shared" si="51"/>
        <v>20.602440741115608</v>
      </c>
      <c r="X374" s="3">
        <v>1</v>
      </c>
    </row>
    <row r="375" spans="1:24" x14ac:dyDescent="0.3">
      <c r="A375" s="4">
        <v>374</v>
      </c>
      <c r="B375" s="19" t="s">
        <v>683</v>
      </c>
      <c r="C375" s="4">
        <v>2007</v>
      </c>
      <c r="D375" s="4">
        <v>1</v>
      </c>
      <c r="E375" s="4" t="s">
        <v>973</v>
      </c>
      <c r="F375" s="3" t="s">
        <v>81</v>
      </c>
      <c r="G375" s="4" t="s">
        <v>1001</v>
      </c>
      <c r="H375" s="3">
        <v>37.869999999999997</v>
      </c>
      <c r="I375" s="3">
        <v>60</v>
      </c>
      <c r="J375" s="3">
        <v>27.4</v>
      </c>
      <c r="K375" s="3">
        <f t="shared" si="49"/>
        <v>43.411671507789812</v>
      </c>
      <c r="L375" s="3">
        <v>2</v>
      </c>
      <c r="M375" s="3">
        <f t="shared" si="46"/>
        <v>3.1687351465540008</v>
      </c>
      <c r="N375" s="3" t="s">
        <v>1500</v>
      </c>
      <c r="O375" s="3">
        <v>7</v>
      </c>
      <c r="P375" s="3">
        <f t="shared" si="50"/>
        <v>8.3836851684116951</v>
      </c>
      <c r="Q375" s="3">
        <v>14.47</v>
      </c>
      <c r="R375" s="3">
        <f t="shared" si="47"/>
        <v>22.925798785318197</v>
      </c>
      <c r="S375" s="3">
        <v>2</v>
      </c>
      <c r="T375" s="3">
        <f t="shared" si="48"/>
        <v>3.1687351465540008</v>
      </c>
      <c r="U375" s="3" t="s">
        <v>1500</v>
      </c>
      <c r="V375" s="3">
        <v>7</v>
      </c>
      <c r="W375" s="3">
        <f t="shared" si="51"/>
        <v>8.3836851684116951</v>
      </c>
      <c r="X375" s="3">
        <v>1</v>
      </c>
    </row>
    <row r="376" spans="1:24" x14ac:dyDescent="0.3">
      <c r="A376" s="4">
        <v>375</v>
      </c>
      <c r="B376" s="19" t="s">
        <v>684</v>
      </c>
      <c r="C376" s="4">
        <v>2008</v>
      </c>
      <c r="D376" s="4">
        <v>1</v>
      </c>
      <c r="E376" s="4" t="s">
        <v>963</v>
      </c>
      <c r="F376" s="3" t="s">
        <v>81</v>
      </c>
      <c r="G376" s="4" t="s">
        <v>932</v>
      </c>
      <c r="H376" s="3" t="s">
        <v>943</v>
      </c>
      <c r="I376" s="3" t="s">
        <v>943</v>
      </c>
      <c r="J376" s="3" t="s">
        <v>943</v>
      </c>
      <c r="K376" s="3">
        <v>169.3</v>
      </c>
      <c r="L376" s="3" t="s">
        <v>943</v>
      </c>
      <c r="M376" s="3">
        <v>11.6</v>
      </c>
      <c r="N376" s="3" t="s">
        <v>1649</v>
      </c>
      <c r="O376" s="3">
        <v>14</v>
      </c>
      <c r="P376" s="3">
        <f t="shared" si="50"/>
        <v>43.40322568657772</v>
      </c>
      <c r="Q376" s="3" t="s">
        <v>943</v>
      </c>
      <c r="R376" s="3">
        <v>143.4</v>
      </c>
      <c r="S376" s="3" t="s">
        <v>943</v>
      </c>
      <c r="T376" s="3">
        <v>11.1</v>
      </c>
      <c r="U376" s="3" t="s">
        <v>1649</v>
      </c>
      <c r="V376" s="3">
        <v>14</v>
      </c>
      <c r="W376" s="3">
        <f t="shared" si="51"/>
        <v>41.532396993190744</v>
      </c>
      <c r="X376" s="3">
        <v>1</v>
      </c>
    </row>
    <row r="377" spans="1:24" x14ac:dyDescent="0.3">
      <c r="A377" s="4">
        <v>376</v>
      </c>
      <c r="B377" s="19" t="s">
        <v>685</v>
      </c>
      <c r="C377" s="4">
        <v>2005</v>
      </c>
      <c r="D377" s="4">
        <v>1</v>
      </c>
      <c r="E377" s="4" t="s">
        <v>957</v>
      </c>
      <c r="F377" s="3" t="s">
        <v>81</v>
      </c>
      <c r="G377" s="4" t="s">
        <v>932</v>
      </c>
      <c r="H377" s="3">
        <v>29.21</v>
      </c>
      <c r="I377" s="3">
        <v>200</v>
      </c>
      <c r="J377" s="3">
        <v>16.28</v>
      </c>
      <c r="K377" s="3">
        <f t="shared" si="49"/>
        <v>111.46867511126327</v>
      </c>
      <c r="L377" s="3">
        <v>2.31</v>
      </c>
      <c r="M377" s="3">
        <f t="shared" si="46"/>
        <v>15.816501198219788</v>
      </c>
      <c r="N377" s="3">
        <v>16</v>
      </c>
      <c r="O377" s="3">
        <v>16</v>
      </c>
      <c r="P377" s="3">
        <f t="shared" si="50"/>
        <v>63.266004792879151</v>
      </c>
      <c r="Q377" s="3">
        <v>19.05</v>
      </c>
      <c r="R377" s="3">
        <f t="shared" si="47"/>
        <v>130.43478260869566</v>
      </c>
      <c r="S377" s="3">
        <v>3.81</v>
      </c>
      <c r="T377" s="3">
        <f t="shared" si="48"/>
        <v>26.086956521739129</v>
      </c>
      <c r="U377" s="3">
        <v>8</v>
      </c>
      <c r="V377" s="3">
        <v>8</v>
      </c>
      <c r="W377" s="3">
        <f t="shared" si="51"/>
        <v>73.785055428161485</v>
      </c>
      <c r="X377" s="3">
        <v>4</v>
      </c>
    </row>
    <row r="378" spans="1:24" x14ac:dyDescent="0.3">
      <c r="A378" s="4">
        <v>377</v>
      </c>
      <c r="B378" s="19" t="s">
        <v>685</v>
      </c>
      <c r="C378" s="4">
        <v>2005</v>
      </c>
      <c r="D378" s="4">
        <v>2</v>
      </c>
      <c r="E378" s="4" t="s">
        <v>957</v>
      </c>
      <c r="F378" s="3" t="s">
        <v>81</v>
      </c>
      <c r="G378" s="4" t="s">
        <v>932</v>
      </c>
      <c r="H378" s="3">
        <v>29.21</v>
      </c>
      <c r="I378" s="3">
        <v>200</v>
      </c>
      <c r="J378" s="3">
        <v>16.28</v>
      </c>
      <c r="K378" s="3">
        <f t="shared" si="49"/>
        <v>111.46867511126327</v>
      </c>
      <c r="L378" s="3">
        <v>2.31</v>
      </c>
      <c r="M378" s="3">
        <f t="shared" si="46"/>
        <v>15.816501198219788</v>
      </c>
      <c r="N378" s="3">
        <v>16</v>
      </c>
      <c r="O378" s="3">
        <v>16</v>
      </c>
      <c r="P378" s="3">
        <f t="shared" si="50"/>
        <v>63.266004792879151</v>
      </c>
      <c r="Q378" s="3">
        <v>15.24</v>
      </c>
      <c r="R378" s="3">
        <f t="shared" si="47"/>
        <v>104.34782608695652</v>
      </c>
      <c r="S378" s="3">
        <v>1.85</v>
      </c>
      <c r="T378" s="3">
        <f t="shared" si="48"/>
        <v>12.66689489900719</v>
      </c>
      <c r="U378" s="3">
        <v>16</v>
      </c>
      <c r="V378" s="3">
        <v>16</v>
      </c>
      <c r="W378" s="3">
        <f t="shared" si="51"/>
        <v>50.667579596028759</v>
      </c>
      <c r="X378" s="3">
        <v>4</v>
      </c>
    </row>
    <row r="379" spans="1:24" x14ac:dyDescent="0.3">
      <c r="A379" s="4">
        <v>378</v>
      </c>
      <c r="B379" s="19" t="s">
        <v>685</v>
      </c>
      <c r="C379" s="4">
        <v>2005</v>
      </c>
      <c r="D379" s="4">
        <v>3</v>
      </c>
      <c r="E379" s="4" t="s">
        <v>957</v>
      </c>
      <c r="F379" s="3" t="s">
        <v>81</v>
      </c>
      <c r="G379" s="4" t="s">
        <v>932</v>
      </c>
      <c r="H379" s="3">
        <v>29.21</v>
      </c>
      <c r="I379" s="3">
        <v>200</v>
      </c>
      <c r="J379" s="3">
        <v>16.28</v>
      </c>
      <c r="K379" s="3">
        <f t="shared" si="49"/>
        <v>111.46867511126327</v>
      </c>
      <c r="L379" s="3">
        <v>2.31</v>
      </c>
      <c r="M379" s="3">
        <f t="shared" si="46"/>
        <v>15.816501198219788</v>
      </c>
      <c r="N379" s="3">
        <v>16</v>
      </c>
      <c r="O379" s="3">
        <v>16</v>
      </c>
      <c r="P379" s="3">
        <f t="shared" si="50"/>
        <v>63.266004792879151</v>
      </c>
      <c r="Q379" s="3">
        <v>19.170000000000002</v>
      </c>
      <c r="R379" s="3">
        <f t="shared" si="47"/>
        <v>131.25641903457722</v>
      </c>
      <c r="S379" s="3">
        <v>2.31</v>
      </c>
      <c r="T379" s="3">
        <f t="shared" si="48"/>
        <v>15.816501198219788</v>
      </c>
      <c r="U379" s="3">
        <v>16</v>
      </c>
      <c r="V379" s="3">
        <v>16</v>
      </c>
      <c r="W379" s="3">
        <f t="shared" si="51"/>
        <v>63.266004792879151</v>
      </c>
      <c r="X379" s="3">
        <v>4</v>
      </c>
    </row>
    <row r="380" spans="1:24" x14ac:dyDescent="0.3">
      <c r="A380" s="4">
        <v>379</v>
      </c>
      <c r="B380" s="19" t="s">
        <v>685</v>
      </c>
      <c r="C380" s="4">
        <v>2005</v>
      </c>
      <c r="D380" s="4">
        <v>4</v>
      </c>
      <c r="E380" s="4" t="s">
        <v>957</v>
      </c>
      <c r="F380" s="3" t="s">
        <v>81</v>
      </c>
      <c r="G380" s="4" t="s">
        <v>932</v>
      </c>
      <c r="H380" s="3">
        <v>29.21</v>
      </c>
      <c r="I380" s="3">
        <v>200</v>
      </c>
      <c r="J380" s="3">
        <v>16.28</v>
      </c>
      <c r="K380" s="3">
        <f t="shared" si="49"/>
        <v>111.46867511126327</v>
      </c>
      <c r="L380" s="3">
        <v>2.31</v>
      </c>
      <c r="M380" s="3">
        <f t="shared" ref="M380:M442" si="52">I380*L380/H380</f>
        <v>15.816501198219788</v>
      </c>
      <c r="N380" s="3">
        <v>16</v>
      </c>
      <c r="O380" s="3">
        <v>16</v>
      </c>
      <c r="P380" s="3">
        <f t="shared" si="50"/>
        <v>63.266004792879151</v>
      </c>
      <c r="Q380" s="3">
        <v>8.31</v>
      </c>
      <c r="R380" s="3">
        <f t="shared" ref="R380:R442" si="53">I380*Q380/H380</f>
        <v>56.898322492297154</v>
      </c>
      <c r="S380" s="3">
        <v>1.85</v>
      </c>
      <c r="T380" s="3">
        <f t="shared" ref="T380:T442" si="54">I380*S380/H380</f>
        <v>12.66689489900719</v>
      </c>
      <c r="U380" s="3">
        <v>16</v>
      </c>
      <c r="V380" s="3">
        <v>16</v>
      </c>
      <c r="W380" s="3">
        <f t="shared" si="51"/>
        <v>50.667579596028759</v>
      </c>
      <c r="X380" s="3">
        <v>4</v>
      </c>
    </row>
    <row r="381" spans="1:24" x14ac:dyDescent="0.3">
      <c r="A381" s="4">
        <v>380</v>
      </c>
      <c r="B381" s="19" t="s">
        <v>685</v>
      </c>
      <c r="C381" s="4">
        <v>2005</v>
      </c>
      <c r="D381" s="4">
        <v>5</v>
      </c>
      <c r="E381" s="4" t="s">
        <v>1296</v>
      </c>
      <c r="F381" s="3" t="s">
        <v>81</v>
      </c>
      <c r="G381" s="4" t="s">
        <v>932</v>
      </c>
      <c r="H381" s="3">
        <v>29.79</v>
      </c>
      <c r="I381" s="3">
        <v>200</v>
      </c>
      <c r="J381" s="3">
        <v>20.9</v>
      </c>
      <c r="K381" s="3">
        <f t="shared" si="49"/>
        <v>140.31554212823096</v>
      </c>
      <c r="L381" s="3">
        <v>2.31</v>
      </c>
      <c r="M381" s="3">
        <f t="shared" si="52"/>
        <v>15.508559919436053</v>
      </c>
      <c r="N381" s="3">
        <v>16</v>
      </c>
      <c r="O381" s="3">
        <v>16</v>
      </c>
      <c r="P381" s="3">
        <f t="shared" si="50"/>
        <v>62.03423967774421</v>
      </c>
      <c r="Q381" s="3">
        <v>13.39</v>
      </c>
      <c r="R381" s="3">
        <f t="shared" si="53"/>
        <v>89.895938234306811</v>
      </c>
      <c r="S381" s="3">
        <v>2.54</v>
      </c>
      <c r="T381" s="3">
        <f t="shared" si="54"/>
        <v>17.052702249076873</v>
      </c>
      <c r="U381" s="3">
        <v>16</v>
      </c>
      <c r="V381" s="3">
        <v>16</v>
      </c>
      <c r="W381" s="3">
        <f t="shared" si="51"/>
        <v>68.210808996307492</v>
      </c>
      <c r="X381" s="3">
        <v>4</v>
      </c>
    </row>
    <row r="382" spans="1:24" x14ac:dyDescent="0.3">
      <c r="A382" s="4">
        <v>381</v>
      </c>
      <c r="B382" s="19" t="s">
        <v>685</v>
      </c>
      <c r="C382" s="4">
        <v>2005</v>
      </c>
      <c r="D382" s="4">
        <v>6</v>
      </c>
      <c r="E382" s="4" t="s">
        <v>1296</v>
      </c>
      <c r="F382" s="3" t="s">
        <v>81</v>
      </c>
      <c r="G382" s="4" t="s">
        <v>932</v>
      </c>
      <c r="H382" s="3">
        <v>29.79</v>
      </c>
      <c r="I382" s="3">
        <v>200</v>
      </c>
      <c r="J382" s="3">
        <v>20.9</v>
      </c>
      <c r="K382" s="3">
        <f t="shared" si="49"/>
        <v>140.31554212823096</v>
      </c>
      <c r="L382" s="3">
        <v>2.31</v>
      </c>
      <c r="M382" s="3">
        <f t="shared" si="52"/>
        <v>15.508559919436053</v>
      </c>
      <c r="N382" s="3">
        <v>16</v>
      </c>
      <c r="O382" s="3">
        <v>16</v>
      </c>
      <c r="P382" s="3">
        <f t="shared" si="50"/>
        <v>62.03423967774421</v>
      </c>
      <c r="Q382" s="3">
        <v>19.63</v>
      </c>
      <c r="R382" s="3">
        <f t="shared" si="53"/>
        <v>131.78919100369251</v>
      </c>
      <c r="S382" s="3">
        <v>1.85</v>
      </c>
      <c r="T382" s="3">
        <f t="shared" si="54"/>
        <v>12.420275260154414</v>
      </c>
      <c r="U382" s="3">
        <v>16</v>
      </c>
      <c r="V382" s="3">
        <v>16</v>
      </c>
      <c r="W382" s="3">
        <f t="shared" si="51"/>
        <v>49.681101040617655</v>
      </c>
      <c r="X382" s="3">
        <v>4</v>
      </c>
    </row>
    <row r="383" spans="1:24" x14ac:dyDescent="0.3">
      <c r="A383" s="4">
        <v>382</v>
      </c>
      <c r="B383" s="19" t="s">
        <v>685</v>
      </c>
      <c r="C383" s="4">
        <v>2005</v>
      </c>
      <c r="D383" s="4">
        <v>7</v>
      </c>
      <c r="E383" s="4" t="s">
        <v>1296</v>
      </c>
      <c r="F383" s="3" t="s">
        <v>81</v>
      </c>
      <c r="G383" s="4" t="s">
        <v>932</v>
      </c>
      <c r="H383" s="3">
        <v>29.79</v>
      </c>
      <c r="I383" s="3">
        <v>200</v>
      </c>
      <c r="J383" s="3">
        <v>20.9</v>
      </c>
      <c r="K383" s="3">
        <f t="shared" si="49"/>
        <v>140.31554212823096</v>
      </c>
      <c r="L383" s="3">
        <v>2.31</v>
      </c>
      <c r="M383" s="3">
        <f t="shared" si="52"/>
        <v>15.508559919436053</v>
      </c>
      <c r="N383" s="3">
        <v>16</v>
      </c>
      <c r="O383" s="3">
        <v>16</v>
      </c>
      <c r="P383" s="3">
        <f t="shared" si="50"/>
        <v>62.03423967774421</v>
      </c>
      <c r="Q383" s="3">
        <v>19.739999999999998</v>
      </c>
      <c r="R383" s="3">
        <f t="shared" si="53"/>
        <v>132.52769385699898</v>
      </c>
      <c r="S383" s="3">
        <v>2.19</v>
      </c>
      <c r="T383" s="3">
        <f t="shared" si="54"/>
        <v>14.702920443101712</v>
      </c>
      <c r="U383" s="3">
        <v>16</v>
      </c>
      <c r="V383" s="3">
        <v>16</v>
      </c>
      <c r="W383" s="3">
        <f t="shared" si="51"/>
        <v>58.81168177240685</v>
      </c>
      <c r="X383" s="3">
        <v>4</v>
      </c>
    </row>
    <row r="384" spans="1:24" x14ac:dyDescent="0.3">
      <c r="A384" s="4">
        <v>383</v>
      </c>
      <c r="B384" s="19" t="s">
        <v>685</v>
      </c>
      <c r="C384" s="4">
        <v>2005</v>
      </c>
      <c r="D384" s="4">
        <v>8</v>
      </c>
      <c r="E384" s="4" t="s">
        <v>1296</v>
      </c>
      <c r="F384" s="3" t="s">
        <v>81</v>
      </c>
      <c r="G384" s="4" t="s">
        <v>932</v>
      </c>
      <c r="H384" s="3">
        <v>29.79</v>
      </c>
      <c r="I384" s="3">
        <v>200</v>
      </c>
      <c r="J384" s="3">
        <v>20.9</v>
      </c>
      <c r="K384" s="3">
        <f t="shared" si="49"/>
        <v>140.31554212823096</v>
      </c>
      <c r="L384" s="3">
        <v>2.31</v>
      </c>
      <c r="M384" s="3">
        <f t="shared" si="52"/>
        <v>15.508559919436053</v>
      </c>
      <c r="N384" s="3">
        <v>16</v>
      </c>
      <c r="O384" s="3">
        <v>16</v>
      </c>
      <c r="P384" s="3">
        <f t="shared" si="50"/>
        <v>62.03423967774421</v>
      </c>
      <c r="Q384" s="3">
        <v>11.78</v>
      </c>
      <c r="R384" s="3">
        <f t="shared" si="53"/>
        <v>79.086941926821083</v>
      </c>
      <c r="S384" s="3">
        <v>1.96</v>
      </c>
      <c r="T384" s="3">
        <f t="shared" si="54"/>
        <v>13.158778113460894</v>
      </c>
      <c r="U384" s="3">
        <v>16</v>
      </c>
      <c r="V384" s="3">
        <v>16</v>
      </c>
      <c r="W384" s="3">
        <f t="shared" si="51"/>
        <v>52.635112453843576</v>
      </c>
      <c r="X384" s="3">
        <v>4</v>
      </c>
    </row>
    <row r="385" spans="1:24" x14ac:dyDescent="0.3">
      <c r="A385" s="4">
        <v>384</v>
      </c>
      <c r="B385" s="19" t="s">
        <v>686</v>
      </c>
      <c r="C385" s="4">
        <v>1993</v>
      </c>
      <c r="D385" s="4">
        <v>1</v>
      </c>
      <c r="E385" s="4" t="s">
        <v>963</v>
      </c>
      <c r="F385" s="3" t="s">
        <v>81</v>
      </c>
      <c r="G385" s="4" t="s">
        <v>932</v>
      </c>
      <c r="H385" s="3" t="s">
        <v>943</v>
      </c>
      <c r="I385" s="3" t="s">
        <v>943</v>
      </c>
      <c r="J385" s="3" t="s">
        <v>943</v>
      </c>
      <c r="K385" s="3">
        <v>93.8</v>
      </c>
      <c r="L385" s="3" t="s">
        <v>943</v>
      </c>
      <c r="M385" s="3">
        <v>3.3</v>
      </c>
      <c r="N385" s="3" t="s">
        <v>1244</v>
      </c>
      <c r="O385" s="3">
        <v>10</v>
      </c>
      <c r="P385" s="3">
        <f t="shared" si="50"/>
        <v>10.435516278555651</v>
      </c>
      <c r="Q385" s="3" t="s">
        <v>943</v>
      </c>
      <c r="R385" s="3">
        <v>62.8</v>
      </c>
      <c r="S385" s="3" t="s">
        <v>943</v>
      </c>
      <c r="T385" s="3">
        <v>7.2</v>
      </c>
      <c r="U385" s="3" t="s">
        <v>1244</v>
      </c>
      <c r="V385" s="3">
        <v>10</v>
      </c>
      <c r="W385" s="3">
        <f t="shared" si="51"/>
        <v>22.768399153212332</v>
      </c>
      <c r="X385" s="3">
        <v>2</v>
      </c>
    </row>
    <row r="386" spans="1:24" x14ac:dyDescent="0.3">
      <c r="A386" s="4">
        <v>385</v>
      </c>
      <c r="B386" s="19" t="s">
        <v>686</v>
      </c>
      <c r="C386" s="4">
        <v>1993</v>
      </c>
      <c r="D386" s="4">
        <v>2</v>
      </c>
      <c r="E386" s="4" t="s">
        <v>963</v>
      </c>
      <c r="F386" s="3" t="s">
        <v>81</v>
      </c>
      <c r="G386" s="4" t="s">
        <v>932</v>
      </c>
      <c r="H386" s="3" t="s">
        <v>943</v>
      </c>
      <c r="I386" s="3" t="s">
        <v>943</v>
      </c>
      <c r="J386" s="3" t="s">
        <v>943</v>
      </c>
      <c r="K386" s="3">
        <v>93.8</v>
      </c>
      <c r="L386" s="3" t="s">
        <v>943</v>
      </c>
      <c r="M386" s="3">
        <v>3.3</v>
      </c>
      <c r="N386" s="3" t="s">
        <v>1244</v>
      </c>
      <c r="O386" s="3">
        <v>10</v>
      </c>
      <c r="P386" s="3">
        <f t="shared" si="50"/>
        <v>10.435516278555651</v>
      </c>
      <c r="Q386" s="3" t="s">
        <v>943</v>
      </c>
      <c r="R386" s="3">
        <v>57.2</v>
      </c>
      <c r="S386" s="3" t="s">
        <v>943</v>
      </c>
      <c r="T386" s="3">
        <v>6.4</v>
      </c>
      <c r="U386" s="3" t="s">
        <v>1244</v>
      </c>
      <c r="V386" s="3">
        <v>10</v>
      </c>
      <c r="W386" s="3">
        <f t="shared" si="51"/>
        <v>20.238577025077632</v>
      </c>
      <c r="X386" s="3">
        <v>2</v>
      </c>
    </row>
    <row r="387" spans="1:24" x14ac:dyDescent="0.3">
      <c r="A387" s="4">
        <v>386</v>
      </c>
      <c r="B387" s="19" t="s">
        <v>687</v>
      </c>
      <c r="C387" s="4">
        <v>2016</v>
      </c>
      <c r="D387" s="4">
        <v>1</v>
      </c>
      <c r="E387" s="4" t="s">
        <v>985</v>
      </c>
      <c r="F387" s="3" t="s">
        <v>81</v>
      </c>
      <c r="G387" s="4" t="s">
        <v>932</v>
      </c>
      <c r="H387" s="3">
        <v>43.1</v>
      </c>
      <c r="I387" s="3">
        <v>250</v>
      </c>
      <c r="J387" s="3">
        <v>30.94</v>
      </c>
      <c r="K387" s="3">
        <f t="shared" si="49"/>
        <v>179.46635730858469</v>
      </c>
      <c r="L387" s="3">
        <v>2.31</v>
      </c>
      <c r="M387" s="3">
        <f t="shared" si="52"/>
        <v>13.399071925754059</v>
      </c>
      <c r="N387" s="3">
        <v>6</v>
      </c>
      <c r="O387" s="3">
        <v>6</v>
      </c>
      <c r="P387" s="3">
        <f t="shared" si="50"/>
        <v>32.82088924494861</v>
      </c>
      <c r="Q387" s="3">
        <v>25.86</v>
      </c>
      <c r="R387" s="3">
        <f t="shared" si="53"/>
        <v>150</v>
      </c>
      <c r="S387" s="3">
        <v>1.54</v>
      </c>
      <c r="T387" s="3">
        <f t="shared" si="54"/>
        <v>8.9327146171693741</v>
      </c>
      <c r="U387" s="3">
        <v>6</v>
      </c>
      <c r="V387" s="3">
        <v>6</v>
      </c>
      <c r="W387" s="3">
        <f t="shared" si="51"/>
        <v>21.880592829965742</v>
      </c>
      <c r="X387" s="3">
        <v>1</v>
      </c>
    </row>
    <row r="388" spans="1:24" x14ac:dyDescent="0.3">
      <c r="A388" s="4">
        <v>387</v>
      </c>
      <c r="B388" s="19" t="s">
        <v>689</v>
      </c>
      <c r="C388" s="4">
        <v>2010</v>
      </c>
      <c r="D388" s="4">
        <v>1</v>
      </c>
      <c r="E388" s="4" t="s">
        <v>1198</v>
      </c>
      <c r="F388" s="3" t="s">
        <v>81</v>
      </c>
      <c r="G388" s="4" t="s">
        <v>932</v>
      </c>
      <c r="H388" s="3">
        <v>22.63</v>
      </c>
      <c r="I388" s="3">
        <v>300</v>
      </c>
      <c r="J388" s="3">
        <v>18.09</v>
      </c>
      <c r="K388" s="3">
        <f t="shared" si="49"/>
        <v>239.81440565620858</v>
      </c>
      <c r="L388" s="3">
        <v>0.46</v>
      </c>
      <c r="M388" s="3">
        <f t="shared" si="52"/>
        <v>6.0980998674326115</v>
      </c>
      <c r="N388" s="3" t="s">
        <v>1218</v>
      </c>
      <c r="O388" s="3">
        <v>10</v>
      </c>
      <c r="P388" s="3">
        <f t="shared" si="50"/>
        <v>19.283884980257906</v>
      </c>
      <c r="Q388" s="3">
        <v>14.78</v>
      </c>
      <c r="R388" s="3">
        <f t="shared" si="53"/>
        <v>195.93460008837826</v>
      </c>
      <c r="S388" s="3">
        <v>0.69</v>
      </c>
      <c r="T388" s="3">
        <f t="shared" si="54"/>
        <v>9.1471498011489167</v>
      </c>
      <c r="U388" s="3" t="s">
        <v>1218</v>
      </c>
      <c r="V388" s="3">
        <v>10</v>
      </c>
      <c r="W388" s="3">
        <f t="shared" si="51"/>
        <v>28.925827470386853</v>
      </c>
      <c r="X388" s="3">
        <v>3</v>
      </c>
    </row>
    <row r="389" spans="1:24" x14ac:dyDescent="0.3">
      <c r="A389" s="4">
        <v>388</v>
      </c>
      <c r="B389" s="19" t="s">
        <v>689</v>
      </c>
      <c r="C389" s="4">
        <v>2010</v>
      </c>
      <c r="D389" s="4">
        <v>2</v>
      </c>
      <c r="E389" s="4" t="s">
        <v>1198</v>
      </c>
      <c r="F389" s="3" t="s">
        <v>81</v>
      </c>
      <c r="G389" s="4" t="s">
        <v>932</v>
      </c>
      <c r="H389" s="3">
        <v>22.63</v>
      </c>
      <c r="I389" s="3">
        <v>300</v>
      </c>
      <c r="J389" s="3">
        <v>18.09</v>
      </c>
      <c r="K389" s="3">
        <f t="shared" si="49"/>
        <v>239.81440565620858</v>
      </c>
      <c r="L389" s="3">
        <v>0.46</v>
      </c>
      <c r="M389" s="3">
        <f t="shared" si="52"/>
        <v>6.0980998674326115</v>
      </c>
      <c r="N389" s="3" t="s">
        <v>1218</v>
      </c>
      <c r="O389" s="3">
        <v>10</v>
      </c>
      <c r="P389" s="3">
        <f t="shared" si="50"/>
        <v>19.283884980257906</v>
      </c>
      <c r="Q389" s="3">
        <v>11.78</v>
      </c>
      <c r="R389" s="3">
        <f t="shared" si="53"/>
        <v>156.16438356164383</v>
      </c>
      <c r="S389" s="3">
        <v>0.62</v>
      </c>
      <c r="T389" s="3">
        <f t="shared" si="54"/>
        <v>8.2191780821917817</v>
      </c>
      <c r="U389" s="3" t="s">
        <v>1218</v>
      </c>
      <c r="V389" s="3">
        <v>10</v>
      </c>
      <c r="W389" s="3">
        <f t="shared" si="51"/>
        <v>25.991323234260655</v>
      </c>
      <c r="X389" s="3">
        <v>3</v>
      </c>
    </row>
    <row r="390" spans="1:24" x14ac:dyDescent="0.3">
      <c r="A390" s="4">
        <v>389</v>
      </c>
      <c r="B390" s="19" t="s">
        <v>689</v>
      </c>
      <c r="C390" s="4">
        <v>2010</v>
      </c>
      <c r="D390" s="4">
        <v>3</v>
      </c>
      <c r="E390" s="4" t="s">
        <v>1198</v>
      </c>
      <c r="F390" s="3" t="s">
        <v>81</v>
      </c>
      <c r="G390" s="4" t="s">
        <v>932</v>
      </c>
      <c r="H390" s="3">
        <v>22.63</v>
      </c>
      <c r="I390" s="3">
        <v>300</v>
      </c>
      <c r="J390" s="3">
        <v>18.09</v>
      </c>
      <c r="K390" s="3">
        <f t="shared" si="49"/>
        <v>239.81440565620858</v>
      </c>
      <c r="L390" s="3">
        <v>0.46</v>
      </c>
      <c r="M390" s="3">
        <f t="shared" si="52"/>
        <v>6.0980998674326115</v>
      </c>
      <c r="N390" s="3" t="s">
        <v>1218</v>
      </c>
      <c r="O390" s="3">
        <v>10</v>
      </c>
      <c r="P390" s="3">
        <f t="shared" si="50"/>
        <v>19.283884980257906</v>
      </c>
      <c r="Q390" s="3">
        <v>8.24</v>
      </c>
      <c r="R390" s="3">
        <f t="shared" si="53"/>
        <v>109.23552806009722</v>
      </c>
      <c r="S390" s="3">
        <v>0.62</v>
      </c>
      <c r="T390" s="3">
        <f t="shared" si="54"/>
        <v>8.2191780821917817</v>
      </c>
      <c r="U390" s="3" t="s">
        <v>1218</v>
      </c>
      <c r="V390" s="3">
        <v>10</v>
      </c>
      <c r="W390" s="3">
        <f t="shared" si="51"/>
        <v>25.991323234260655</v>
      </c>
      <c r="X390" s="3">
        <v>3</v>
      </c>
    </row>
    <row r="391" spans="1:24" x14ac:dyDescent="0.3">
      <c r="A391" s="4">
        <v>390</v>
      </c>
      <c r="B391" s="19" t="s">
        <v>689</v>
      </c>
      <c r="C391" s="4">
        <v>2010</v>
      </c>
      <c r="D391" s="4">
        <v>4</v>
      </c>
      <c r="E391" s="4" t="s">
        <v>1242</v>
      </c>
      <c r="F391" s="3" t="s">
        <v>81</v>
      </c>
      <c r="G391" s="4" t="s">
        <v>932</v>
      </c>
      <c r="H391" s="3">
        <v>23.71</v>
      </c>
      <c r="I391" s="3">
        <v>300</v>
      </c>
      <c r="J391" s="3">
        <v>18.170000000000002</v>
      </c>
      <c r="K391" s="3">
        <f t="shared" si="49"/>
        <v>229.90299451708142</v>
      </c>
      <c r="L391" s="3">
        <v>0.46</v>
      </c>
      <c r="M391" s="3">
        <f t="shared" si="52"/>
        <v>5.8203289751159843</v>
      </c>
      <c r="N391" s="3" t="s">
        <v>1218</v>
      </c>
      <c r="O391" s="3">
        <v>10</v>
      </c>
      <c r="P391" s="3">
        <f t="shared" si="50"/>
        <v>18.405496292839999</v>
      </c>
      <c r="Q391" s="3">
        <v>17.010000000000002</v>
      </c>
      <c r="R391" s="3">
        <f t="shared" si="53"/>
        <v>215.22564318852807</v>
      </c>
      <c r="S391" s="3">
        <v>0.85</v>
      </c>
      <c r="T391" s="3">
        <f t="shared" si="54"/>
        <v>10.754955714888233</v>
      </c>
      <c r="U391" s="3" t="s">
        <v>1218</v>
      </c>
      <c r="V391" s="3">
        <v>10</v>
      </c>
      <c r="W391" s="3">
        <f t="shared" si="51"/>
        <v>34.010156193291301</v>
      </c>
      <c r="X391" s="3">
        <v>3</v>
      </c>
    </row>
    <row r="392" spans="1:24" x14ac:dyDescent="0.3">
      <c r="A392" s="4">
        <v>391</v>
      </c>
      <c r="B392" s="19" t="s">
        <v>689</v>
      </c>
      <c r="C392" s="4">
        <v>2010</v>
      </c>
      <c r="D392" s="4">
        <v>5</v>
      </c>
      <c r="E392" s="4" t="s">
        <v>1242</v>
      </c>
      <c r="F392" s="3" t="s">
        <v>81</v>
      </c>
      <c r="G392" s="4" t="s">
        <v>932</v>
      </c>
      <c r="H392" s="3">
        <v>23.71</v>
      </c>
      <c r="I392" s="3">
        <v>300</v>
      </c>
      <c r="J392" s="3">
        <v>18.170000000000002</v>
      </c>
      <c r="K392" s="3">
        <f t="shared" si="49"/>
        <v>229.90299451708142</v>
      </c>
      <c r="L392" s="3">
        <v>0.46</v>
      </c>
      <c r="M392" s="3">
        <f t="shared" si="52"/>
        <v>5.8203289751159843</v>
      </c>
      <c r="N392" s="3" t="s">
        <v>1218</v>
      </c>
      <c r="O392" s="3">
        <v>10</v>
      </c>
      <c r="P392" s="3">
        <f t="shared" si="50"/>
        <v>18.405496292839999</v>
      </c>
      <c r="Q392" s="3">
        <v>13.93</v>
      </c>
      <c r="R392" s="3">
        <f t="shared" si="53"/>
        <v>176.25474483340363</v>
      </c>
      <c r="S392" s="3">
        <v>0.77</v>
      </c>
      <c r="T392" s="3">
        <f t="shared" si="54"/>
        <v>9.7427245887811047</v>
      </c>
      <c r="U392" s="3" t="s">
        <v>1218</v>
      </c>
      <c r="V392" s="3">
        <v>10</v>
      </c>
      <c r="W392" s="3">
        <f t="shared" si="51"/>
        <v>30.80920031627565</v>
      </c>
      <c r="X392" s="3">
        <v>3</v>
      </c>
    </row>
    <row r="393" spans="1:24" x14ac:dyDescent="0.3">
      <c r="A393" s="4">
        <v>392</v>
      </c>
      <c r="B393" s="19" t="s">
        <v>689</v>
      </c>
      <c r="C393" s="4">
        <v>2010</v>
      </c>
      <c r="D393" s="4">
        <v>6</v>
      </c>
      <c r="E393" s="4" t="s">
        <v>1242</v>
      </c>
      <c r="F393" s="3" t="s">
        <v>81</v>
      </c>
      <c r="G393" s="4" t="s">
        <v>932</v>
      </c>
      <c r="H393" s="3">
        <v>23.71</v>
      </c>
      <c r="I393" s="3">
        <v>300</v>
      </c>
      <c r="J393" s="3">
        <v>18.170000000000002</v>
      </c>
      <c r="K393" s="3">
        <f t="shared" si="49"/>
        <v>229.90299451708142</v>
      </c>
      <c r="L393" s="3">
        <v>0.46</v>
      </c>
      <c r="M393" s="3">
        <f t="shared" si="52"/>
        <v>5.8203289751159843</v>
      </c>
      <c r="N393" s="3" t="s">
        <v>1218</v>
      </c>
      <c r="O393" s="3">
        <v>10</v>
      </c>
      <c r="P393" s="3">
        <f t="shared" si="50"/>
        <v>18.405496292839999</v>
      </c>
      <c r="Q393" s="3">
        <v>9.16</v>
      </c>
      <c r="R393" s="3">
        <f t="shared" si="53"/>
        <v>115.90046393926613</v>
      </c>
      <c r="S393" s="3">
        <v>1.54</v>
      </c>
      <c r="T393" s="3">
        <f t="shared" si="54"/>
        <v>19.485449177562209</v>
      </c>
      <c r="U393" s="3" t="s">
        <v>1218</v>
      </c>
      <c r="V393" s="3">
        <v>10</v>
      </c>
      <c r="W393" s="3">
        <f t="shared" si="51"/>
        <v>61.6184006325513</v>
      </c>
      <c r="X393" s="3">
        <v>3</v>
      </c>
    </row>
    <row r="394" spans="1:24" x14ac:dyDescent="0.3">
      <c r="A394" s="4">
        <v>393</v>
      </c>
      <c r="B394" s="19" t="s">
        <v>689</v>
      </c>
      <c r="C394" s="4">
        <v>2011</v>
      </c>
      <c r="D394" s="4">
        <v>1</v>
      </c>
      <c r="E394" s="4" t="s">
        <v>1017</v>
      </c>
      <c r="F394" s="3" t="s">
        <v>81</v>
      </c>
      <c r="G394" s="4" t="s">
        <v>932</v>
      </c>
      <c r="H394" s="3">
        <v>50.21</v>
      </c>
      <c r="I394" s="3">
        <v>300</v>
      </c>
      <c r="J394" s="3">
        <v>40.76</v>
      </c>
      <c r="K394" s="3">
        <f t="shared" si="49"/>
        <v>243.53714399522008</v>
      </c>
      <c r="L394" s="3">
        <v>2.54</v>
      </c>
      <c r="M394" s="3">
        <f t="shared" si="52"/>
        <v>15.17625970922127</v>
      </c>
      <c r="N394" s="3" t="s">
        <v>1043</v>
      </c>
      <c r="O394" s="3">
        <v>8</v>
      </c>
      <c r="P394" s="3">
        <f t="shared" si="50"/>
        <v>42.924944613754171</v>
      </c>
      <c r="Q394" s="3">
        <v>38.56</v>
      </c>
      <c r="R394" s="3">
        <f t="shared" si="53"/>
        <v>230.39235212109142</v>
      </c>
      <c r="S394" s="3">
        <v>2.54</v>
      </c>
      <c r="T394" s="3">
        <f t="shared" si="54"/>
        <v>15.17625970922127</v>
      </c>
      <c r="U394" s="3" t="s">
        <v>1043</v>
      </c>
      <c r="V394" s="3">
        <v>8</v>
      </c>
      <c r="W394" s="3">
        <f t="shared" si="51"/>
        <v>42.924944613754171</v>
      </c>
      <c r="X394" s="3">
        <v>3</v>
      </c>
    </row>
    <row r="395" spans="1:24" x14ac:dyDescent="0.3">
      <c r="A395" s="4">
        <v>394</v>
      </c>
      <c r="B395" s="19" t="s">
        <v>689</v>
      </c>
      <c r="C395" s="4">
        <v>2011</v>
      </c>
      <c r="D395" s="4">
        <v>2</v>
      </c>
      <c r="E395" s="4" t="s">
        <v>1017</v>
      </c>
      <c r="F395" s="3" t="s">
        <v>81</v>
      </c>
      <c r="G395" s="4" t="s">
        <v>932</v>
      </c>
      <c r="H395" s="3">
        <v>50.21</v>
      </c>
      <c r="I395" s="3">
        <v>300</v>
      </c>
      <c r="J395" s="3">
        <v>40.76</v>
      </c>
      <c r="K395" s="3">
        <f t="shared" si="49"/>
        <v>243.53714399522008</v>
      </c>
      <c r="L395" s="3">
        <v>2.54</v>
      </c>
      <c r="M395" s="3">
        <f t="shared" si="52"/>
        <v>15.17625970922127</v>
      </c>
      <c r="N395" s="3" t="s">
        <v>1043</v>
      </c>
      <c r="O395" s="3">
        <v>8</v>
      </c>
      <c r="P395" s="3">
        <f t="shared" si="50"/>
        <v>42.924944613754171</v>
      </c>
      <c r="Q395" s="3">
        <v>36.83</v>
      </c>
      <c r="R395" s="3">
        <f t="shared" si="53"/>
        <v>220.05576578370841</v>
      </c>
      <c r="S395" s="3">
        <v>2.4300000000000002</v>
      </c>
      <c r="T395" s="3">
        <f t="shared" si="54"/>
        <v>14.519020115514838</v>
      </c>
      <c r="U395" s="3" t="s">
        <v>1043</v>
      </c>
      <c r="V395" s="3">
        <v>8</v>
      </c>
      <c r="W395" s="3">
        <f t="shared" si="51"/>
        <v>41.065990319457732</v>
      </c>
      <c r="X395" s="3">
        <v>3</v>
      </c>
    </row>
    <row r="396" spans="1:24" x14ac:dyDescent="0.3">
      <c r="A396" s="4">
        <v>395</v>
      </c>
      <c r="B396" s="19" t="s">
        <v>689</v>
      </c>
      <c r="C396" s="4">
        <v>2011</v>
      </c>
      <c r="D396" s="4">
        <v>3</v>
      </c>
      <c r="E396" s="4" t="s">
        <v>1017</v>
      </c>
      <c r="F396" s="3" t="s">
        <v>81</v>
      </c>
      <c r="G396" s="4" t="s">
        <v>932</v>
      </c>
      <c r="H396" s="3">
        <v>50.21</v>
      </c>
      <c r="I396" s="3">
        <v>300</v>
      </c>
      <c r="J396" s="3">
        <v>40.76</v>
      </c>
      <c r="K396" s="3">
        <f t="shared" si="49"/>
        <v>243.53714399522008</v>
      </c>
      <c r="L396" s="3">
        <v>2.54</v>
      </c>
      <c r="M396" s="3">
        <f t="shared" si="52"/>
        <v>15.17625970922127</v>
      </c>
      <c r="N396" s="3" t="s">
        <v>1043</v>
      </c>
      <c r="O396" s="3">
        <v>8</v>
      </c>
      <c r="P396" s="3">
        <f t="shared" si="50"/>
        <v>42.924944613754171</v>
      </c>
      <c r="Q396" s="3">
        <v>24.59</v>
      </c>
      <c r="R396" s="3">
        <f t="shared" si="53"/>
        <v>146.92292372037443</v>
      </c>
      <c r="S396" s="3">
        <v>2.42</v>
      </c>
      <c r="T396" s="3">
        <f t="shared" si="54"/>
        <v>14.459271061541525</v>
      </c>
      <c r="U396" s="3" t="s">
        <v>1043</v>
      </c>
      <c r="V396" s="3">
        <v>8</v>
      </c>
      <c r="W396" s="3">
        <f t="shared" si="51"/>
        <v>40.896994474521691</v>
      </c>
      <c r="X396" s="3">
        <v>3</v>
      </c>
    </row>
    <row r="397" spans="1:24" x14ac:dyDescent="0.3">
      <c r="A397" s="4">
        <v>396</v>
      </c>
      <c r="B397" s="19" t="s">
        <v>689</v>
      </c>
      <c r="C397" s="4">
        <v>2011</v>
      </c>
      <c r="D397" s="4">
        <v>4</v>
      </c>
      <c r="E397" s="4" t="s">
        <v>1017</v>
      </c>
      <c r="F397" s="3" t="s">
        <v>81</v>
      </c>
      <c r="G397" s="4" t="s">
        <v>932</v>
      </c>
      <c r="H397" s="3">
        <v>50.21</v>
      </c>
      <c r="I397" s="3">
        <v>300</v>
      </c>
      <c r="J397" s="3">
        <v>38.22</v>
      </c>
      <c r="K397" s="3">
        <f t="shared" si="49"/>
        <v>228.36088428599879</v>
      </c>
      <c r="L397" s="3">
        <v>2.54</v>
      </c>
      <c r="M397" s="3">
        <f t="shared" si="52"/>
        <v>15.17625970922127</v>
      </c>
      <c r="N397" s="3" t="s">
        <v>1043</v>
      </c>
      <c r="O397" s="3">
        <v>8</v>
      </c>
      <c r="P397" s="3">
        <f t="shared" si="50"/>
        <v>42.924944613754171</v>
      </c>
      <c r="Q397" s="3">
        <v>35.1</v>
      </c>
      <c r="R397" s="3">
        <f t="shared" si="53"/>
        <v>209.71917944632543</v>
      </c>
      <c r="S397" s="3">
        <v>2.4300000000000002</v>
      </c>
      <c r="T397" s="3">
        <f t="shared" si="54"/>
        <v>14.519020115514838</v>
      </c>
      <c r="U397" s="3" t="s">
        <v>1043</v>
      </c>
      <c r="V397" s="3">
        <v>8</v>
      </c>
      <c r="W397" s="3">
        <f t="shared" si="51"/>
        <v>41.065990319457732</v>
      </c>
      <c r="X397" s="3">
        <v>3</v>
      </c>
    </row>
    <row r="398" spans="1:24" x14ac:dyDescent="0.3">
      <c r="A398" s="4">
        <v>397</v>
      </c>
      <c r="B398" s="19" t="s">
        <v>689</v>
      </c>
      <c r="C398" s="4">
        <v>2011</v>
      </c>
      <c r="D398" s="4">
        <v>5</v>
      </c>
      <c r="E398" s="4" t="s">
        <v>1017</v>
      </c>
      <c r="F398" s="3" t="s">
        <v>81</v>
      </c>
      <c r="G398" s="4" t="s">
        <v>932</v>
      </c>
      <c r="H398" s="3">
        <v>50.21</v>
      </c>
      <c r="I398" s="3">
        <v>300</v>
      </c>
      <c r="J398" s="3">
        <v>38.22</v>
      </c>
      <c r="K398" s="3">
        <f t="shared" si="49"/>
        <v>228.36088428599879</v>
      </c>
      <c r="L398" s="3">
        <v>2.54</v>
      </c>
      <c r="M398" s="3">
        <f t="shared" si="52"/>
        <v>15.17625970922127</v>
      </c>
      <c r="N398" s="3" t="s">
        <v>1043</v>
      </c>
      <c r="O398" s="3">
        <v>8</v>
      </c>
      <c r="P398" s="3">
        <f t="shared" si="50"/>
        <v>42.924944613754171</v>
      </c>
      <c r="Q398" s="3">
        <v>30.02</v>
      </c>
      <c r="R398" s="3">
        <f t="shared" si="53"/>
        <v>179.36666002788289</v>
      </c>
      <c r="S398" s="3">
        <v>2.54</v>
      </c>
      <c r="T398" s="3">
        <f t="shared" si="54"/>
        <v>15.17625970922127</v>
      </c>
      <c r="U398" s="3" t="s">
        <v>1043</v>
      </c>
      <c r="V398" s="3">
        <v>8</v>
      </c>
      <c r="W398" s="3">
        <f t="shared" si="51"/>
        <v>42.924944613754171</v>
      </c>
      <c r="X398" s="3">
        <v>3</v>
      </c>
    </row>
    <row r="399" spans="1:24" x14ac:dyDescent="0.3">
      <c r="A399" s="4">
        <v>398</v>
      </c>
      <c r="B399" s="19" t="s">
        <v>689</v>
      </c>
      <c r="C399" s="4">
        <v>2011</v>
      </c>
      <c r="D399" s="4">
        <v>6</v>
      </c>
      <c r="E399" s="4" t="s">
        <v>1017</v>
      </c>
      <c r="F399" s="3" t="s">
        <v>81</v>
      </c>
      <c r="G399" s="4" t="s">
        <v>932</v>
      </c>
      <c r="H399" s="3">
        <v>50.21</v>
      </c>
      <c r="I399" s="3">
        <v>300</v>
      </c>
      <c r="J399" s="3">
        <v>38.22</v>
      </c>
      <c r="K399" s="3">
        <f t="shared" si="49"/>
        <v>228.36088428599879</v>
      </c>
      <c r="L399" s="3">
        <v>2.54</v>
      </c>
      <c r="M399" s="3">
        <f t="shared" si="52"/>
        <v>15.17625970922127</v>
      </c>
      <c r="N399" s="3" t="s">
        <v>1043</v>
      </c>
      <c r="O399" s="3">
        <v>8</v>
      </c>
      <c r="P399" s="3">
        <f t="shared" si="50"/>
        <v>42.924944613754171</v>
      </c>
      <c r="Q399" s="3">
        <v>23.21</v>
      </c>
      <c r="R399" s="3">
        <f t="shared" si="53"/>
        <v>138.67755427205736</v>
      </c>
      <c r="S399" s="3">
        <v>2.54</v>
      </c>
      <c r="T399" s="3">
        <f t="shared" si="54"/>
        <v>15.17625970922127</v>
      </c>
      <c r="U399" s="3" t="s">
        <v>1043</v>
      </c>
      <c r="V399" s="3">
        <v>8</v>
      </c>
      <c r="W399" s="3">
        <f t="shared" si="51"/>
        <v>42.924944613754171</v>
      </c>
      <c r="X399" s="3">
        <v>3</v>
      </c>
    </row>
    <row r="400" spans="1:24" x14ac:dyDescent="0.3">
      <c r="A400" s="4">
        <v>399</v>
      </c>
      <c r="B400" s="19" t="s">
        <v>689</v>
      </c>
      <c r="C400" s="4">
        <v>2011</v>
      </c>
      <c r="D400" s="4">
        <v>7</v>
      </c>
      <c r="E400" s="4" t="s">
        <v>1017</v>
      </c>
      <c r="F400" s="3" t="s">
        <v>81</v>
      </c>
      <c r="G400" s="4" t="s">
        <v>932</v>
      </c>
      <c r="H400" s="3">
        <v>50.21</v>
      </c>
      <c r="I400" s="3">
        <v>300</v>
      </c>
      <c r="J400" s="3">
        <v>34.17</v>
      </c>
      <c r="K400" s="3">
        <f t="shared" si="49"/>
        <v>204.1625174268074</v>
      </c>
      <c r="L400" s="3">
        <v>2.42</v>
      </c>
      <c r="M400" s="3">
        <f t="shared" si="52"/>
        <v>14.459271061541525</v>
      </c>
      <c r="N400" s="3" t="s">
        <v>1043</v>
      </c>
      <c r="O400" s="3">
        <v>8</v>
      </c>
      <c r="P400" s="3">
        <f t="shared" si="50"/>
        <v>40.896994474521691</v>
      </c>
      <c r="Q400" s="3">
        <v>34.409999999999997</v>
      </c>
      <c r="R400" s="3">
        <f t="shared" si="53"/>
        <v>205.59649472216685</v>
      </c>
      <c r="S400" s="3">
        <v>2.42</v>
      </c>
      <c r="T400" s="3">
        <f t="shared" si="54"/>
        <v>14.459271061541525</v>
      </c>
      <c r="U400" s="3" t="s">
        <v>1043</v>
      </c>
      <c r="V400" s="3">
        <v>8</v>
      </c>
      <c r="W400" s="3">
        <f t="shared" si="51"/>
        <v>40.896994474521691</v>
      </c>
      <c r="X400" s="3">
        <v>3</v>
      </c>
    </row>
    <row r="401" spans="1:24" x14ac:dyDescent="0.3">
      <c r="A401" s="4">
        <v>400</v>
      </c>
      <c r="B401" s="19" t="s">
        <v>689</v>
      </c>
      <c r="C401" s="4">
        <v>2011</v>
      </c>
      <c r="D401" s="4">
        <v>8</v>
      </c>
      <c r="E401" s="4" t="s">
        <v>1017</v>
      </c>
      <c r="F401" s="3" t="s">
        <v>81</v>
      </c>
      <c r="G401" s="4" t="s">
        <v>932</v>
      </c>
      <c r="H401" s="3">
        <v>50.21</v>
      </c>
      <c r="I401" s="3">
        <v>300</v>
      </c>
      <c r="J401" s="3">
        <v>34.17</v>
      </c>
      <c r="K401" s="3">
        <f t="shared" si="49"/>
        <v>204.1625174268074</v>
      </c>
      <c r="L401" s="3">
        <v>2.42</v>
      </c>
      <c r="M401" s="3">
        <f t="shared" si="52"/>
        <v>14.459271061541525</v>
      </c>
      <c r="N401" s="3" t="s">
        <v>1043</v>
      </c>
      <c r="O401" s="3">
        <v>8</v>
      </c>
      <c r="P401" s="3">
        <f t="shared" si="50"/>
        <v>40.896994474521691</v>
      </c>
      <c r="Q401" s="3">
        <v>28.75</v>
      </c>
      <c r="R401" s="3">
        <f t="shared" si="53"/>
        <v>171.77853017327226</v>
      </c>
      <c r="S401" s="3">
        <v>2.54</v>
      </c>
      <c r="T401" s="3">
        <f t="shared" si="54"/>
        <v>15.17625970922127</v>
      </c>
      <c r="U401" s="3" t="s">
        <v>1043</v>
      </c>
      <c r="V401" s="3">
        <v>8</v>
      </c>
      <c r="W401" s="3">
        <f t="shared" si="51"/>
        <v>42.924944613754171</v>
      </c>
      <c r="X401" s="3">
        <v>3</v>
      </c>
    </row>
    <row r="402" spans="1:24" x14ac:dyDescent="0.3">
      <c r="A402" s="4">
        <v>401</v>
      </c>
      <c r="B402" s="19" t="s">
        <v>689</v>
      </c>
      <c r="C402" s="4">
        <v>2011</v>
      </c>
      <c r="D402" s="4">
        <v>9</v>
      </c>
      <c r="E402" s="4" t="s">
        <v>1017</v>
      </c>
      <c r="F402" s="3" t="s">
        <v>81</v>
      </c>
      <c r="G402" s="4" t="s">
        <v>932</v>
      </c>
      <c r="H402" s="3">
        <v>50.21</v>
      </c>
      <c r="I402" s="3">
        <v>300</v>
      </c>
      <c r="J402" s="3">
        <v>34.17</v>
      </c>
      <c r="K402" s="3">
        <f t="shared" si="49"/>
        <v>204.1625174268074</v>
      </c>
      <c r="L402" s="3">
        <v>2.42</v>
      </c>
      <c r="M402" s="3">
        <f t="shared" si="52"/>
        <v>14.459271061541525</v>
      </c>
      <c r="N402" s="3" t="s">
        <v>1043</v>
      </c>
      <c r="O402" s="3">
        <v>8</v>
      </c>
      <c r="P402" s="3">
        <f t="shared" si="50"/>
        <v>40.896994474521691</v>
      </c>
      <c r="Q402" s="3">
        <v>26.32</v>
      </c>
      <c r="R402" s="3">
        <f t="shared" si="53"/>
        <v>157.25951005775741</v>
      </c>
      <c r="S402" s="3">
        <v>2.31</v>
      </c>
      <c r="T402" s="3">
        <f t="shared" si="54"/>
        <v>13.802031467835093</v>
      </c>
      <c r="U402" s="3" t="s">
        <v>1043</v>
      </c>
      <c r="V402" s="3">
        <v>8</v>
      </c>
      <c r="W402" s="3">
        <f t="shared" si="51"/>
        <v>39.038040180225252</v>
      </c>
      <c r="X402" s="3">
        <v>3</v>
      </c>
    </row>
    <row r="403" spans="1:24" x14ac:dyDescent="0.3">
      <c r="A403" s="4">
        <v>402</v>
      </c>
      <c r="B403" s="19" t="s">
        <v>689</v>
      </c>
      <c r="C403" s="4">
        <v>2011</v>
      </c>
      <c r="D403" s="4">
        <v>10</v>
      </c>
      <c r="E403" s="4" t="s">
        <v>1017</v>
      </c>
      <c r="F403" s="3" t="s">
        <v>81</v>
      </c>
      <c r="G403" s="4" t="s">
        <v>932</v>
      </c>
      <c r="H403" s="3">
        <v>50.21</v>
      </c>
      <c r="I403" s="3">
        <v>300</v>
      </c>
      <c r="J403" s="3">
        <v>22.28</v>
      </c>
      <c r="K403" s="3">
        <f t="shared" si="49"/>
        <v>133.12089225253933</v>
      </c>
      <c r="L403" s="3">
        <v>2.54</v>
      </c>
      <c r="M403" s="3">
        <f t="shared" si="52"/>
        <v>15.17625970922127</v>
      </c>
      <c r="N403" s="3" t="s">
        <v>1043</v>
      </c>
      <c r="O403" s="3">
        <v>8</v>
      </c>
      <c r="P403" s="3">
        <f t="shared" si="50"/>
        <v>42.924944613754171</v>
      </c>
      <c r="Q403" s="3">
        <v>8.1999999999999993</v>
      </c>
      <c r="R403" s="3">
        <f t="shared" si="53"/>
        <v>48.994224258115914</v>
      </c>
      <c r="S403" s="3">
        <v>2.54</v>
      </c>
      <c r="T403" s="3">
        <f t="shared" si="54"/>
        <v>15.17625970922127</v>
      </c>
      <c r="U403" s="3" t="s">
        <v>1043</v>
      </c>
      <c r="V403" s="3">
        <v>8</v>
      </c>
      <c r="W403" s="3">
        <f t="shared" si="51"/>
        <v>42.924944613754171</v>
      </c>
      <c r="X403" s="3">
        <v>3</v>
      </c>
    </row>
    <row r="404" spans="1:24" x14ac:dyDescent="0.3">
      <c r="A404" s="4">
        <v>403</v>
      </c>
      <c r="B404" s="19" t="s">
        <v>689</v>
      </c>
      <c r="C404" s="4">
        <v>2011</v>
      </c>
      <c r="D404" s="4">
        <v>11</v>
      </c>
      <c r="E404" s="4" t="s">
        <v>1017</v>
      </c>
      <c r="F404" s="3" t="s">
        <v>81</v>
      </c>
      <c r="G404" s="4" t="s">
        <v>932</v>
      </c>
      <c r="H404" s="3">
        <v>50.21</v>
      </c>
      <c r="I404" s="3">
        <v>300</v>
      </c>
      <c r="J404" s="3">
        <v>22.28</v>
      </c>
      <c r="K404" s="3">
        <f t="shared" si="49"/>
        <v>133.12089225253933</v>
      </c>
      <c r="L404" s="3">
        <v>2.54</v>
      </c>
      <c r="M404" s="3">
        <f t="shared" si="52"/>
        <v>15.17625970922127</v>
      </c>
      <c r="N404" s="3" t="s">
        <v>1043</v>
      </c>
      <c r="O404" s="3">
        <v>8</v>
      </c>
      <c r="P404" s="3">
        <f t="shared" si="50"/>
        <v>42.924944613754171</v>
      </c>
      <c r="Q404" s="3">
        <v>7.27</v>
      </c>
      <c r="R404" s="3">
        <f t="shared" si="53"/>
        <v>43.437562238597891</v>
      </c>
      <c r="S404" s="3">
        <v>2.54</v>
      </c>
      <c r="T404" s="3">
        <f t="shared" si="54"/>
        <v>15.17625970922127</v>
      </c>
      <c r="U404" s="3" t="s">
        <v>1043</v>
      </c>
      <c r="V404" s="3">
        <v>8</v>
      </c>
      <c r="W404" s="3">
        <f t="shared" si="51"/>
        <v>42.924944613754171</v>
      </c>
      <c r="X404" s="3">
        <v>3</v>
      </c>
    </row>
    <row r="405" spans="1:24" x14ac:dyDescent="0.3">
      <c r="A405" s="4">
        <v>404</v>
      </c>
      <c r="B405" s="19" t="s">
        <v>689</v>
      </c>
      <c r="C405" s="4">
        <v>2011</v>
      </c>
      <c r="D405" s="4">
        <v>12</v>
      </c>
      <c r="E405" s="4" t="s">
        <v>1017</v>
      </c>
      <c r="F405" s="3" t="s">
        <v>81</v>
      </c>
      <c r="G405" s="4" t="s">
        <v>932</v>
      </c>
      <c r="H405" s="3">
        <v>50.21</v>
      </c>
      <c r="I405" s="3">
        <v>300</v>
      </c>
      <c r="J405" s="3">
        <v>22.28</v>
      </c>
      <c r="K405" s="3">
        <f t="shared" si="49"/>
        <v>133.12089225253933</v>
      </c>
      <c r="L405" s="3">
        <v>2.54</v>
      </c>
      <c r="M405" s="3">
        <f t="shared" si="52"/>
        <v>15.17625970922127</v>
      </c>
      <c r="N405" s="3" t="s">
        <v>1043</v>
      </c>
      <c r="O405" s="3">
        <v>8</v>
      </c>
      <c r="P405" s="3">
        <f t="shared" si="50"/>
        <v>42.924944613754171</v>
      </c>
      <c r="Q405" s="3">
        <v>5.77</v>
      </c>
      <c r="R405" s="3">
        <f t="shared" si="53"/>
        <v>34.475204142601072</v>
      </c>
      <c r="S405" s="3">
        <v>2.31</v>
      </c>
      <c r="T405" s="3">
        <f t="shared" si="54"/>
        <v>13.802031467835093</v>
      </c>
      <c r="U405" s="3" t="s">
        <v>1043</v>
      </c>
      <c r="V405" s="3">
        <v>8</v>
      </c>
      <c r="W405" s="3">
        <f t="shared" si="51"/>
        <v>39.038040180225252</v>
      </c>
      <c r="X405" s="3">
        <v>3</v>
      </c>
    </row>
    <row r="406" spans="1:24" x14ac:dyDescent="0.3">
      <c r="A406" s="4">
        <v>405</v>
      </c>
      <c r="B406" s="19" t="s">
        <v>689</v>
      </c>
      <c r="C406" s="4">
        <v>2011</v>
      </c>
      <c r="D406" s="4">
        <v>13</v>
      </c>
      <c r="E406" s="4" t="s">
        <v>1017</v>
      </c>
      <c r="F406" s="3" t="s">
        <v>81</v>
      </c>
      <c r="G406" s="4" t="s">
        <v>932</v>
      </c>
      <c r="H406" s="3">
        <v>50.21</v>
      </c>
      <c r="I406" s="3">
        <v>300</v>
      </c>
      <c r="J406" s="3">
        <v>23.44</v>
      </c>
      <c r="K406" s="3">
        <f t="shared" si="49"/>
        <v>140.05178251344353</v>
      </c>
      <c r="L406" s="3">
        <v>2.54</v>
      </c>
      <c r="M406" s="3">
        <f t="shared" si="52"/>
        <v>15.17625970922127</v>
      </c>
      <c r="N406" s="3" t="s">
        <v>1043</v>
      </c>
      <c r="O406" s="3">
        <v>8</v>
      </c>
      <c r="P406" s="3">
        <f t="shared" si="50"/>
        <v>42.924944613754171</v>
      </c>
      <c r="Q406" s="3">
        <v>16.05</v>
      </c>
      <c r="R406" s="3">
        <f t="shared" si="53"/>
        <v>95.897231627165908</v>
      </c>
      <c r="S406" s="3">
        <v>2.54</v>
      </c>
      <c r="T406" s="3">
        <f t="shared" si="54"/>
        <v>15.17625970922127</v>
      </c>
      <c r="U406" s="3" t="s">
        <v>1043</v>
      </c>
      <c r="V406" s="3">
        <v>8</v>
      </c>
      <c r="W406" s="3">
        <f t="shared" si="51"/>
        <v>42.924944613754171</v>
      </c>
      <c r="X406" s="3">
        <v>3</v>
      </c>
    </row>
    <row r="407" spans="1:24" x14ac:dyDescent="0.3">
      <c r="A407" s="4">
        <v>406</v>
      </c>
      <c r="B407" s="19" t="s">
        <v>689</v>
      </c>
      <c r="C407" s="4">
        <v>2011</v>
      </c>
      <c r="D407" s="4">
        <v>14</v>
      </c>
      <c r="E407" s="4" t="s">
        <v>1017</v>
      </c>
      <c r="F407" s="3" t="s">
        <v>81</v>
      </c>
      <c r="G407" s="4" t="s">
        <v>932</v>
      </c>
      <c r="H407" s="3">
        <v>50.21</v>
      </c>
      <c r="I407" s="3">
        <v>300</v>
      </c>
      <c r="J407" s="3">
        <v>23.44</v>
      </c>
      <c r="K407" s="3">
        <f t="shared" si="49"/>
        <v>140.05178251344353</v>
      </c>
      <c r="L407" s="3">
        <v>2.54</v>
      </c>
      <c r="M407" s="3">
        <f t="shared" si="52"/>
        <v>15.17625970922127</v>
      </c>
      <c r="N407" s="3" t="s">
        <v>1043</v>
      </c>
      <c r="O407" s="3">
        <v>8</v>
      </c>
      <c r="P407" s="3">
        <f t="shared" si="50"/>
        <v>42.924944613754171</v>
      </c>
      <c r="Q407" s="3">
        <v>13.39</v>
      </c>
      <c r="R407" s="3">
        <f t="shared" si="53"/>
        <v>80.003983270264882</v>
      </c>
      <c r="S407" s="3">
        <v>2.42</v>
      </c>
      <c r="T407" s="3">
        <f t="shared" si="54"/>
        <v>14.459271061541525</v>
      </c>
      <c r="U407" s="3" t="s">
        <v>1043</v>
      </c>
      <c r="V407" s="3">
        <v>8</v>
      </c>
      <c r="W407" s="3">
        <f t="shared" si="51"/>
        <v>40.896994474521691</v>
      </c>
      <c r="X407" s="3">
        <v>3</v>
      </c>
    </row>
    <row r="408" spans="1:24" x14ac:dyDescent="0.3">
      <c r="A408" s="4">
        <v>407</v>
      </c>
      <c r="B408" s="19" t="s">
        <v>689</v>
      </c>
      <c r="C408" s="4">
        <v>2011</v>
      </c>
      <c r="D408" s="4">
        <v>15</v>
      </c>
      <c r="E408" s="4" t="s">
        <v>1017</v>
      </c>
      <c r="F408" s="3" t="s">
        <v>81</v>
      </c>
      <c r="G408" s="4" t="s">
        <v>932</v>
      </c>
      <c r="H408" s="3">
        <v>50.21</v>
      </c>
      <c r="I408" s="3">
        <v>300</v>
      </c>
      <c r="J408" s="3">
        <v>23.44</v>
      </c>
      <c r="K408" s="3">
        <f t="shared" si="49"/>
        <v>140.05178251344353</v>
      </c>
      <c r="L408" s="3">
        <v>2.54</v>
      </c>
      <c r="M408" s="3">
        <f t="shared" si="52"/>
        <v>15.17625970922127</v>
      </c>
      <c r="N408" s="3" t="s">
        <v>1043</v>
      </c>
      <c r="O408" s="3">
        <v>8</v>
      </c>
      <c r="P408" s="3">
        <f t="shared" si="50"/>
        <v>42.924944613754171</v>
      </c>
      <c r="Q408" s="3">
        <v>12.7</v>
      </c>
      <c r="R408" s="3">
        <f t="shared" si="53"/>
        <v>75.88129854610635</v>
      </c>
      <c r="S408" s="3">
        <v>2.54</v>
      </c>
      <c r="T408" s="3">
        <f t="shared" si="54"/>
        <v>15.17625970922127</v>
      </c>
      <c r="U408" s="3" t="s">
        <v>1043</v>
      </c>
      <c r="V408" s="3">
        <v>8</v>
      </c>
      <c r="W408" s="3">
        <f t="shared" si="51"/>
        <v>42.924944613754171</v>
      </c>
      <c r="X408" s="3">
        <v>3</v>
      </c>
    </row>
    <row r="409" spans="1:24" x14ac:dyDescent="0.3">
      <c r="A409" s="4">
        <v>408</v>
      </c>
      <c r="B409" s="19" t="s">
        <v>690</v>
      </c>
      <c r="C409" s="4">
        <v>2001</v>
      </c>
      <c r="D409" s="4">
        <v>1</v>
      </c>
      <c r="E409" s="4" t="s">
        <v>1198</v>
      </c>
      <c r="F409" s="3" t="s">
        <v>81</v>
      </c>
      <c r="G409" s="4" t="s">
        <v>932</v>
      </c>
      <c r="H409" s="3">
        <v>58.38</v>
      </c>
      <c r="I409" s="3">
        <v>300</v>
      </c>
      <c r="J409" s="3">
        <v>40.82</v>
      </c>
      <c r="K409" s="3">
        <f t="shared" si="49"/>
        <v>209.76361767728673</v>
      </c>
      <c r="L409" s="3">
        <v>2.0299999999999998</v>
      </c>
      <c r="M409" s="3">
        <f t="shared" si="52"/>
        <v>10.43165467625899</v>
      </c>
      <c r="N409" s="3">
        <v>10</v>
      </c>
      <c r="O409" s="3">
        <v>10</v>
      </c>
      <c r="P409" s="3">
        <f t="shared" si="50"/>
        <v>32.987788541324811</v>
      </c>
      <c r="Q409" s="3">
        <v>32.880000000000003</v>
      </c>
      <c r="R409" s="3">
        <f t="shared" si="53"/>
        <v>168.96197327852002</v>
      </c>
      <c r="S409" s="3">
        <v>2.2200000000000002</v>
      </c>
      <c r="T409" s="3">
        <f t="shared" si="54"/>
        <v>11.408016443987668</v>
      </c>
      <c r="U409" s="3">
        <v>10</v>
      </c>
      <c r="V409" s="3">
        <v>10</v>
      </c>
      <c r="W409" s="3">
        <f t="shared" si="51"/>
        <v>36.07531554765572</v>
      </c>
      <c r="X409" s="3">
        <v>3</v>
      </c>
    </row>
    <row r="410" spans="1:24" x14ac:dyDescent="0.3">
      <c r="A410" s="4">
        <v>409</v>
      </c>
      <c r="B410" s="19" t="s">
        <v>690</v>
      </c>
      <c r="C410" s="4">
        <v>2001</v>
      </c>
      <c r="D410" s="4">
        <v>2</v>
      </c>
      <c r="E410" s="4" t="s">
        <v>1198</v>
      </c>
      <c r="F410" s="3" t="s">
        <v>81</v>
      </c>
      <c r="G410" s="4" t="s">
        <v>932</v>
      </c>
      <c r="H410" s="3">
        <v>58.38</v>
      </c>
      <c r="I410" s="3">
        <v>300</v>
      </c>
      <c r="J410" s="3">
        <v>40.82</v>
      </c>
      <c r="K410" s="3">
        <f t="shared" si="49"/>
        <v>209.76361767728673</v>
      </c>
      <c r="L410" s="3">
        <v>2.0299999999999998</v>
      </c>
      <c r="M410" s="3">
        <f t="shared" si="52"/>
        <v>10.43165467625899</v>
      </c>
      <c r="N410" s="3">
        <v>10</v>
      </c>
      <c r="O410" s="3">
        <v>10</v>
      </c>
      <c r="P410" s="3">
        <f t="shared" si="50"/>
        <v>32.987788541324811</v>
      </c>
      <c r="Q410" s="3">
        <v>31.4</v>
      </c>
      <c r="R410" s="3">
        <f t="shared" si="53"/>
        <v>161.35662898252826</v>
      </c>
      <c r="S410" s="3">
        <v>1.48</v>
      </c>
      <c r="T410" s="3">
        <f t="shared" si="54"/>
        <v>7.6053442959917774</v>
      </c>
      <c r="U410" s="3">
        <v>10</v>
      </c>
      <c r="V410" s="3">
        <v>10</v>
      </c>
      <c r="W410" s="3">
        <f t="shared" si="51"/>
        <v>24.050210365103808</v>
      </c>
      <c r="X410" s="3">
        <v>3</v>
      </c>
    </row>
    <row r="411" spans="1:24" x14ac:dyDescent="0.3">
      <c r="A411" s="4">
        <v>410</v>
      </c>
      <c r="B411" s="19" t="s">
        <v>690</v>
      </c>
      <c r="C411" s="4">
        <v>2001</v>
      </c>
      <c r="D411" s="4">
        <v>3</v>
      </c>
      <c r="E411" s="4" t="s">
        <v>1198</v>
      </c>
      <c r="F411" s="3" t="s">
        <v>81</v>
      </c>
      <c r="G411" s="4" t="s">
        <v>932</v>
      </c>
      <c r="H411" s="3">
        <v>58.38</v>
      </c>
      <c r="I411" s="3">
        <v>300</v>
      </c>
      <c r="J411" s="3">
        <v>40.82</v>
      </c>
      <c r="K411" s="3">
        <f t="shared" si="49"/>
        <v>209.76361767728673</v>
      </c>
      <c r="L411" s="3">
        <v>2.0299999999999998</v>
      </c>
      <c r="M411" s="3">
        <f t="shared" si="52"/>
        <v>10.43165467625899</v>
      </c>
      <c r="N411" s="3">
        <v>10</v>
      </c>
      <c r="O411" s="3">
        <v>10</v>
      </c>
      <c r="P411" s="3">
        <f t="shared" si="50"/>
        <v>32.987788541324811</v>
      </c>
      <c r="Q411" s="3">
        <v>26.05</v>
      </c>
      <c r="R411" s="3">
        <f t="shared" si="53"/>
        <v>133.86433710174717</v>
      </c>
      <c r="S411" s="3">
        <v>2.96</v>
      </c>
      <c r="T411" s="3">
        <f t="shared" si="54"/>
        <v>15.210688591983555</v>
      </c>
      <c r="U411" s="3">
        <v>10</v>
      </c>
      <c r="V411" s="3">
        <v>10</v>
      </c>
      <c r="W411" s="3">
        <f t="shared" si="51"/>
        <v>48.100420730207617</v>
      </c>
      <c r="X411" s="3">
        <v>3</v>
      </c>
    </row>
    <row r="412" spans="1:24" x14ac:dyDescent="0.3">
      <c r="A412" s="4">
        <v>411</v>
      </c>
      <c r="B412" s="19" t="s">
        <v>690</v>
      </c>
      <c r="C412" s="4">
        <v>2001</v>
      </c>
      <c r="D412" s="4">
        <v>4</v>
      </c>
      <c r="E412" s="4" t="s">
        <v>1299</v>
      </c>
      <c r="F412" s="3" t="s">
        <v>81</v>
      </c>
      <c r="G412" s="4" t="s">
        <v>932</v>
      </c>
      <c r="H412" s="3">
        <v>58.74</v>
      </c>
      <c r="I412" s="3">
        <v>300</v>
      </c>
      <c r="J412" s="3">
        <v>37.32</v>
      </c>
      <c r="K412" s="3">
        <f t="shared" si="49"/>
        <v>190.60265577119509</v>
      </c>
      <c r="L412" s="3">
        <v>2.0299999999999998</v>
      </c>
      <c r="M412" s="3">
        <f t="shared" si="52"/>
        <v>10.367722165474973</v>
      </c>
      <c r="N412" s="3">
        <v>10</v>
      </c>
      <c r="O412" s="3">
        <v>10</v>
      </c>
      <c r="P412" s="3">
        <f t="shared" si="50"/>
        <v>32.785616190714045</v>
      </c>
      <c r="Q412" s="3">
        <v>35.1</v>
      </c>
      <c r="R412" s="3">
        <f t="shared" si="53"/>
        <v>179.26455566905005</v>
      </c>
      <c r="S412" s="3">
        <v>2.2200000000000002</v>
      </c>
      <c r="T412" s="3">
        <f t="shared" si="54"/>
        <v>11.338100102145047</v>
      </c>
      <c r="U412" s="3">
        <v>10</v>
      </c>
      <c r="V412" s="3">
        <v>10</v>
      </c>
      <c r="W412" s="3">
        <f t="shared" si="51"/>
        <v>35.854220661766107</v>
      </c>
      <c r="X412" s="3">
        <v>3</v>
      </c>
    </row>
    <row r="413" spans="1:24" x14ac:dyDescent="0.3">
      <c r="A413" s="4">
        <v>412</v>
      </c>
      <c r="B413" s="19" t="s">
        <v>690</v>
      </c>
      <c r="C413" s="4">
        <v>2001</v>
      </c>
      <c r="D413" s="4">
        <v>5</v>
      </c>
      <c r="E413" s="4" t="s">
        <v>1299</v>
      </c>
      <c r="F413" s="3" t="s">
        <v>81</v>
      </c>
      <c r="G413" s="4" t="s">
        <v>932</v>
      </c>
      <c r="H413" s="3">
        <v>58.74</v>
      </c>
      <c r="I413" s="3">
        <v>300</v>
      </c>
      <c r="J413" s="3">
        <v>37.32</v>
      </c>
      <c r="K413" s="3">
        <f t="shared" ref="K413:K478" si="55">I413*J413/H413</f>
        <v>190.60265577119509</v>
      </c>
      <c r="L413" s="3">
        <v>2.0299999999999998</v>
      </c>
      <c r="M413" s="3">
        <f t="shared" si="52"/>
        <v>10.367722165474973</v>
      </c>
      <c r="N413" s="3">
        <v>10</v>
      </c>
      <c r="O413" s="3">
        <v>10</v>
      </c>
      <c r="P413" s="3">
        <f t="shared" si="50"/>
        <v>32.785616190714045</v>
      </c>
      <c r="Q413" s="3">
        <v>24.38</v>
      </c>
      <c r="R413" s="3">
        <f t="shared" si="53"/>
        <v>124.51481103166496</v>
      </c>
      <c r="S413" s="3">
        <v>1.66</v>
      </c>
      <c r="T413" s="3">
        <f t="shared" si="54"/>
        <v>8.4780388151174666</v>
      </c>
      <c r="U413" s="3">
        <v>10</v>
      </c>
      <c r="V413" s="3">
        <v>10</v>
      </c>
      <c r="W413" s="3">
        <f t="shared" si="51"/>
        <v>26.809912747086361</v>
      </c>
      <c r="X413" s="3">
        <v>3</v>
      </c>
    </row>
    <row r="414" spans="1:24" x14ac:dyDescent="0.3">
      <c r="A414" s="4">
        <v>413</v>
      </c>
      <c r="B414" s="19" t="s">
        <v>690</v>
      </c>
      <c r="C414" s="4">
        <v>2001</v>
      </c>
      <c r="D414" s="4">
        <v>6</v>
      </c>
      <c r="E414" s="4" t="s">
        <v>1299</v>
      </c>
      <c r="F414" s="3" t="s">
        <v>81</v>
      </c>
      <c r="G414" s="4" t="s">
        <v>932</v>
      </c>
      <c r="H414" s="3">
        <v>58.74</v>
      </c>
      <c r="I414" s="3">
        <v>300</v>
      </c>
      <c r="J414" s="3">
        <v>37.32</v>
      </c>
      <c r="K414" s="3">
        <f t="shared" si="55"/>
        <v>190.60265577119509</v>
      </c>
      <c r="L414" s="3">
        <v>2.0299999999999998</v>
      </c>
      <c r="M414" s="3">
        <f t="shared" si="52"/>
        <v>10.367722165474973</v>
      </c>
      <c r="N414" s="3">
        <v>10</v>
      </c>
      <c r="O414" s="3">
        <v>10</v>
      </c>
      <c r="P414" s="3">
        <f t="shared" si="50"/>
        <v>32.785616190714045</v>
      </c>
      <c r="Q414" s="3">
        <v>22.54</v>
      </c>
      <c r="R414" s="3">
        <f t="shared" si="53"/>
        <v>115.11746680286005</v>
      </c>
      <c r="S414" s="3">
        <v>2.59</v>
      </c>
      <c r="T414" s="3">
        <f t="shared" si="54"/>
        <v>13.227783452502553</v>
      </c>
      <c r="U414" s="3">
        <v>10</v>
      </c>
      <c r="V414" s="3">
        <v>10</v>
      </c>
      <c r="W414" s="3">
        <f t="shared" si="51"/>
        <v>41.829924105393786</v>
      </c>
      <c r="X414" s="3">
        <v>3</v>
      </c>
    </row>
    <row r="415" spans="1:24" x14ac:dyDescent="0.3">
      <c r="A415" s="4">
        <v>414</v>
      </c>
      <c r="B415" s="19" t="s">
        <v>690</v>
      </c>
      <c r="C415" s="4">
        <v>2001</v>
      </c>
      <c r="D415" s="4">
        <v>7</v>
      </c>
      <c r="E415" s="4" t="s">
        <v>1413</v>
      </c>
      <c r="F415" s="3" t="s">
        <v>81</v>
      </c>
      <c r="G415" s="4" t="s">
        <v>932</v>
      </c>
      <c r="H415" s="3">
        <v>59.67</v>
      </c>
      <c r="I415" s="3">
        <v>300</v>
      </c>
      <c r="J415" s="3">
        <v>38.79</v>
      </c>
      <c r="K415" s="3">
        <f t="shared" si="55"/>
        <v>195.02262443438914</v>
      </c>
      <c r="L415" s="3">
        <v>1.29</v>
      </c>
      <c r="M415" s="3">
        <f t="shared" si="52"/>
        <v>6.4856711915535445</v>
      </c>
      <c r="N415" s="3">
        <v>10</v>
      </c>
      <c r="O415" s="3">
        <v>10</v>
      </c>
      <c r="P415" s="3">
        <f t="shared" si="50"/>
        <v>20.509493120247409</v>
      </c>
      <c r="Q415" s="3">
        <v>42.86</v>
      </c>
      <c r="R415" s="3">
        <f t="shared" si="53"/>
        <v>215.4851684263449</v>
      </c>
      <c r="S415" s="3">
        <v>2.59</v>
      </c>
      <c r="T415" s="3">
        <f t="shared" si="54"/>
        <v>13.021618903971845</v>
      </c>
      <c r="U415" s="3">
        <v>10</v>
      </c>
      <c r="V415" s="3">
        <v>10</v>
      </c>
      <c r="W415" s="3">
        <f t="shared" si="51"/>
        <v>41.177974559256427</v>
      </c>
      <c r="X415" s="3">
        <v>3</v>
      </c>
    </row>
    <row r="416" spans="1:24" x14ac:dyDescent="0.3">
      <c r="A416" s="4">
        <v>415</v>
      </c>
      <c r="B416" s="19" t="s">
        <v>690</v>
      </c>
      <c r="C416" s="4">
        <v>2001</v>
      </c>
      <c r="D416" s="4">
        <v>8</v>
      </c>
      <c r="E416" s="4" t="s">
        <v>1413</v>
      </c>
      <c r="F416" s="3" t="s">
        <v>81</v>
      </c>
      <c r="G416" s="4" t="s">
        <v>932</v>
      </c>
      <c r="H416" s="3">
        <v>59.67</v>
      </c>
      <c r="I416" s="3">
        <v>300</v>
      </c>
      <c r="J416" s="3">
        <v>38.79</v>
      </c>
      <c r="K416" s="3">
        <f t="shared" si="55"/>
        <v>195.02262443438914</v>
      </c>
      <c r="L416" s="3">
        <v>1.29</v>
      </c>
      <c r="M416" s="3">
        <f t="shared" si="52"/>
        <v>6.4856711915535445</v>
      </c>
      <c r="N416" s="3">
        <v>10</v>
      </c>
      <c r="O416" s="3">
        <v>10</v>
      </c>
      <c r="P416" s="3">
        <f t="shared" si="50"/>
        <v>20.509493120247409</v>
      </c>
      <c r="Q416" s="3">
        <v>41.2</v>
      </c>
      <c r="R416" s="3">
        <f t="shared" si="53"/>
        <v>207.13926596279538</v>
      </c>
      <c r="S416" s="3">
        <v>2.4</v>
      </c>
      <c r="T416" s="3">
        <f t="shared" si="54"/>
        <v>12.066365007541478</v>
      </c>
      <c r="U416" s="3">
        <v>10</v>
      </c>
      <c r="V416" s="3">
        <v>10</v>
      </c>
      <c r="W416" s="3">
        <f t="shared" si="51"/>
        <v>38.157196502785872</v>
      </c>
      <c r="X416" s="3">
        <v>3</v>
      </c>
    </row>
    <row r="417" spans="1:24" x14ac:dyDescent="0.3">
      <c r="A417" s="4">
        <v>416</v>
      </c>
      <c r="B417" s="19" t="s">
        <v>690</v>
      </c>
      <c r="C417" s="4">
        <v>2001</v>
      </c>
      <c r="D417" s="4">
        <v>9</v>
      </c>
      <c r="E417" s="4" t="s">
        <v>1413</v>
      </c>
      <c r="F417" s="3" t="s">
        <v>81</v>
      </c>
      <c r="G417" s="4" t="s">
        <v>932</v>
      </c>
      <c r="H417" s="3">
        <v>59.67</v>
      </c>
      <c r="I417" s="3">
        <v>300</v>
      </c>
      <c r="J417" s="3">
        <v>38.79</v>
      </c>
      <c r="K417" s="3">
        <f t="shared" si="55"/>
        <v>195.02262443438914</v>
      </c>
      <c r="L417" s="3">
        <v>1.29</v>
      </c>
      <c r="M417" s="3">
        <f t="shared" si="52"/>
        <v>6.4856711915535445</v>
      </c>
      <c r="N417" s="3">
        <v>10</v>
      </c>
      <c r="O417" s="3">
        <v>10</v>
      </c>
      <c r="P417" s="3">
        <f t="shared" si="50"/>
        <v>20.509493120247409</v>
      </c>
      <c r="Q417" s="3">
        <v>41.01</v>
      </c>
      <c r="R417" s="3">
        <f t="shared" si="53"/>
        <v>206.184012066365</v>
      </c>
      <c r="S417" s="3">
        <v>2.77</v>
      </c>
      <c r="T417" s="3">
        <f t="shared" si="54"/>
        <v>13.926596279537456</v>
      </c>
      <c r="U417" s="3">
        <v>10</v>
      </c>
      <c r="V417" s="3">
        <v>10</v>
      </c>
      <c r="W417" s="3">
        <f t="shared" si="51"/>
        <v>44.039764296965366</v>
      </c>
      <c r="X417" s="3">
        <v>3</v>
      </c>
    </row>
    <row r="418" spans="1:24" x14ac:dyDescent="0.3">
      <c r="A418" s="4">
        <v>417</v>
      </c>
      <c r="B418" s="19" t="s">
        <v>690</v>
      </c>
      <c r="C418" s="4">
        <v>2001</v>
      </c>
      <c r="D418" s="4">
        <v>10</v>
      </c>
      <c r="E418" s="4" t="s">
        <v>1277</v>
      </c>
      <c r="F418" s="3" t="s">
        <v>81</v>
      </c>
      <c r="G418" s="4" t="s">
        <v>932</v>
      </c>
      <c r="H418" s="3">
        <v>59.67</v>
      </c>
      <c r="I418" s="3">
        <v>300</v>
      </c>
      <c r="J418" s="3">
        <v>36.21</v>
      </c>
      <c r="K418" s="3">
        <f t="shared" si="55"/>
        <v>182.05128205128204</v>
      </c>
      <c r="L418" s="3">
        <v>1.48</v>
      </c>
      <c r="M418" s="3">
        <f t="shared" si="52"/>
        <v>7.4409250879839117</v>
      </c>
      <c r="N418" s="3">
        <v>10</v>
      </c>
      <c r="O418" s="3">
        <v>10</v>
      </c>
      <c r="P418" s="3">
        <f t="shared" si="50"/>
        <v>23.530271176717957</v>
      </c>
      <c r="Q418" s="3">
        <v>32.700000000000003</v>
      </c>
      <c r="R418" s="3">
        <f t="shared" si="53"/>
        <v>164.40422322775262</v>
      </c>
      <c r="S418" s="3">
        <v>1.66</v>
      </c>
      <c r="T418" s="3">
        <f t="shared" si="54"/>
        <v>8.3459024635495229</v>
      </c>
      <c r="U418" s="3">
        <v>10</v>
      </c>
      <c r="V418" s="3">
        <v>10</v>
      </c>
      <c r="W418" s="3">
        <f t="shared" si="51"/>
        <v>26.392060914426899</v>
      </c>
      <c r="X418" s="3">
        <v>3</v>
      </c>
    </row>
    <row r="419" spans="1:24" x14ac:dyDescent="0.3">
      <c r="A419" s="4">
        <v>418</v>
      </c>
      <c r="B419" s="19" t="s">
        <v>690</v>
      </c>
      <c r="C419" s="4">
        <v>2001</v>
      </c>
      <c r="D419" s="4">
        <v>11</v>
      </c>
      <c r="E419" s="4" t="s">
        <v>1277</v>
      </c>
      <c r="F419" s="3" t="s">
        <v>81</v>
      </c>
      <c r="G419" s="4" t="s">
        <v>932</v>
      </c>
      <c r="H419" s="3">
        <v>59.67</v>
      </c>
      <c r="I419" s="3">
        <v>300</v>
      </c>
      <c r="J419" s="3">
        <v>36.21</v>
      </c>
      <c r="K419" s="3">
        <f t="shared" si="55"/>
        <v>182.05128205128204</v>
      </c>
      <c r="L419" s="3">
        <v>1.48</v>
      </c>
      <c r="M419" s="3">
        <f t="shared" si="52"/>
        <v>7.4409250879839117</v>
      </c>
      <c r="N419" s="3">
        <v>10</v>
      </c>
      <c r="O419" s="3">
        <v>10</v>
      </c>
      <c r="P419" s="3">
        <f t="shared" si="50"/>
        <v>23.530271176717957</v>
      </c>
      <c r="Q419" s="3">
        <v>32.700000000000003</v>
      </c>
      <c r="R419" s="3">
        <f t="shared" si="53"/>
        <v>164.40422322775262</v>
      </c>
      <c r="S419" s="3">
        <v>2.59</v>
      </c>
      <c r="T419" s="3">
        <f t="shared" si="54"/>
        <v>13.021618903971845</v>
      </c>
      <c r="U419" s="3">
        <v>10</v>
      </c>
      <c r="V419" s="3">
        <v>10</v>
      </c>
      <c r="W419" s="3">
        <f t="shared" si="51"/>
        <v>41.177974559256427</v>
      </c>
      <c r="X419" s="3">
        <v>3</v>
      </c>
    </row>
    <row r="420" spans="1:24" x14ac:dyDescent="0.3">
      <c r="A420" s="4">
        <v>419</v>
      </c>
      <c r="B420" s="19" t="s">
        <v>690</v>
      </c>
      <c r="C420" s="4">
        <v>2001</v>
      </c>
      <c r="D420" s="4">
        <v>12</v>
      </c>
      <c r="E420" s="4" t="s">
        <v>1277</v>
      </c>
      <c r="F420" s="3" t="s">
        <v>81</v>
      </c>
      <c r="G420" s="4" t="s">
        <v>932</v>
      </c>
      <c r="H420" s="3">
        <v>59.67</v>
      </c>
      <c r="I420" s="3">
        <v>300</v>
      </c>
      <c r="J420" s="3">
        <v>36.21</v>
      </c>
      <c r="K420" s="3">
        <f t="shared" si="55"/>
        <v>182.05128205128204</v>
      </c>
      <c r="L420" s="3">
        <v>1.48</v>
      </c>
      <c r="M420" s="3">
        <f t="shared" si="52"/>
        <v>7.4409250879839117</v>
      </c>
      <c r="N420" s="3">
        <v>10</v>
      </c>
      <c r="O420" s="3">
        <v>10</v>
      </c>
      <c r="P420" s="3">
        <f t="shared" si="50"/>
        <v>23.530271176717957</v>
      </c>
      <c r="Q420" s="3">
        <v>33.25</v>
      </c>
      <c r="R420" s="3">
        <f t="shared" si="53"/>
        <v>167.16943187531422</v>
      </c>
      <c r="S420" s="3">
        <v>2.2200000000000002</v>
      </c>
      <c r="T420" s="3">
        <f t="shared" si="54"/>
        <v>11.161387631975868</v>
      </c>
      <c r="U420" s="3">
        <v>10</v>
      </c>
      <c r="V420" s="3">
        <v>10</v>
      </c>
      <c r="W420" s="3">
        <f t="shared" si="51"/>
        <v>35.29540676507694</v>
      </c>
      <c r="X420" s="3">
        <v>3</v>
      </c>
    </row>
    <row r="421" spans="1:24" x14ac:dyDescent="0.3">
      <c r="A421" s="4">
        <v>420</v>
      </c>
      <c r="B421" s="19" t="s">
        <v>690</v>
      </c>
      <c r="C421" s="4">
        <v>2001</v>
      </c>
      <c r="D421" s="4">
        <v>13</v>
      </c>
      <c r="E421" s="4" t="s">
        <v>1346</v>
      </c>
      <c r="F421" s="3" t="s">
        <v>81</v>
      </c>
      <c r="G421" s="4" t="s">
        <v>932</v>
      </c>
      <c r="H421" s="3">
        <v>59.67</v>
      </c>
      <c r="I421" s="3">
        <v>300</v>
      </c>
      <c r="J421" s="3">
        <v>37.130000000000003</v>
      </c>
      <c r="K421" s="3">
        <f t="shared" si="55"/>
        <v>186.67672197083962</v>
      </c>
      <c r="L421" s="3">
        <v>1.66</v>
      </c>
      <c r="M421" s="3">
        <f t="shared" si="52"/>
        <v>8.3459024635495229</v>
      </c>
      <c r="N421" s="3">
        <v>10</v>
      </c>
      <c r="O421" s="3">
        <v>10</v>
      </c>
      <c r="P421" s="3">
        <f t="shared" si="50"/>
        <v>26.392060914426899</v>
      </c>
      <c r="Q421" s="3">
        <v>35.29</v>
      </c>
      <c r="R421" s="3">
        <f t="shared" si="53"/>
        <v>177.42584213172447</v>
      </c>
      <c r="S421" s="3">
        <v>2.59</v>
      </c>
      <c r="T421" s="3">
        <f t="shared" si="54"/>
        <v>13.021618903971845</v>
      </c>
      <c r="U421" s="3">
        <v>10</v>
      </c>
      <c r="V421" s="3">
        <v>10</v>
      </c>
      <c r="W421" s="3">
        <f t="shared" si="51"/>
        <v>41.177974559256427</v>
      </c>
      <c r="X421" s="3">
        <v>3</v>
      </c>
    </row>
    <row r="422" spans="1:24" x14ac:dyDescent="0.3">
      <c r="A422" s="4">
        <v>421</v>
      </c>
      <c r="B422" s="19" t="s">
        <v>690</v>
      </c>
      <c r="C422" s="4">
        <v>2001</v>
      </c>
      <c r="D422" s="4">
        <v>14</v>
      </c>
      <c r="E422" s="4" t="s">
        <v>1346</v>
      </c>
      <c r="F422" s="3" t="s">
        <v>81</v>
      </c>
      <c r="G422" s="4" t="s">
        <v>932</v>
      </c>
      <c r="H422" s="3">
        <v>59.67</v>
      </c>
      <c r="I422" s="3">
        <v>300</v>
      </c>
      <c r="J422" s="3">
        <v>37.130000000000003</v>
      </c>
      <c r="K422" s="3">
        <f t="shared" si="55"/>
        <v>186.67672197083962</v>
      </c>
      <c r="L422" s="3">
        <v>1.66</v>
      </c>
      <c r="M422" s="3">
        <f t="shared" si="52"/>
        <v>8.3459024635495229</v>
      </c>
      <c r="N422" s="3">
        <v>10</v>
      </c>
      <c r="O422" s="3">
        <v>10</v>
      </c>
      <c r="P422" s="3">
        <f t="shared" si="50"/>
        <v>26.392060914426899</v>
      </c>
      <c r="Q422" s="3">
        <v>33.44</v>
      </c>
      <c r="R422" s="3">
        <f t="shared" si="53"/>
        <v>168.12468577174459</v>
      </c>
      <c r="S422" s="3">
        <v>2.2200000000000002</v>
      </c>
      <c r="T422" s="3">
        <f t="shared" si="54"/>
        <v>11.161387631975868</v>
      </c>
      <c r="U422" s="3">
        <v>10</v>
      </c>
      <c r="V422" s="3">
        <v>10</v>
      </c>
      <c r="W422" s="3">
        <f t="shared" si="51"/>
        <v>35.29540676507694</v>
      </c>
      <c r="X422" s="3">
        <v>3</v>
      </c>
    </row>
    <row r="423" spans="1:24" x14ac:dyDescent="0.3">
      <c r="A423" s="4">
        <v>422</v>
      </c>
      <c r="B423" s="19" t="s">
        <v>690</v>
      </c>
      <c r="C423" s="4">
        <v>2001</v>
      </c>
      <c r="D423" s="4">
        <v>15</v>
      </c>
      <c r="E423" s="4" t="s">
        <v>1346</v>
      </c>
      <c r="F423" s="3" t="s">
        <v>81</v>
      </c>
      <c r="G423" s="4" t="s">
        <v>932</v>
      </c>
      <c r="H423" s="3">
        <v>59.67</v>
      </c>
      <c r="I423" s="3">
        <v>300</v>
      </c>
      <c r="J423" s="3">
        <v>37.130000000000003</v>
      </c>
      <c r="K423" s="3">
        <f t="shared" si="55"/>
        <v>186.67672197083962</v>
      </c>
      <c r="L423" s="3">
        <v>1.66</v>
      </c>
      <c r="M423" s="3">
        <f t="shared" si="52"/>
        <v>8.3459024635495229</v>
      </c>
      <c r="N423" s="3">
        <v>10</v>
      </c>
      <c r="O423" s="3">
        <v>10</v>
      </c>
      <c r="P423" s="3">
        <f t="shared" si="50"/>
        <v>26.392060914426899</v>
      </c>
      <c r="Q423" s="3">
        <v>34.18</v>
      </c>
      <c r="R423" s="3">
        <f t="shared" si="53"/>
        <v>171.84514831573654</v>
      </c>
      <c r="S423" s="3">
        <v>2.77</v>
      </c>
      <c r="T423" s="3">
        <f t="shared" si="54"/>
        <v>13.926596279537456</v>
      </c>
      <c r="U423" s="3">
        <v>10</v>
      </c>
      <c r="V423" s="3">
        <v>10</v>
      </c>
      <c r="W423" s="3">
        <f t="shared" si="51"/>
        <v>44.039764296965366</v>
      </c>
      <c r="X423" s="3">
        <v>3</v>
      </c>
    </row>
    <row r="424" spans="1:24" x14ac:dyDescent="0.3">
      <c r="A424" s="4">
        <v>423</v>
      </c>
      <c r="B424" s="19" t="s">
        <v>690</v>
      </c>
      <c r="C424" s="4">
        <v>2001</v>
      </c>
      <c r="D424" s="4">
        <v>16</v>
      </c>
      <c r="E424" s="4" t="s">
        <v>1674</v>
      </c>
      <c r="F424" s="3" t="s">
        <v>81</v>
      </c>
      <c r="G424" s="4" t="s">
        <v>932</v>
      </c>
      <c r="H424" s="3">
        <v>53.57</v>
      </c>
      <c r="I424" s="3">
        <v>300</v>
      </c>
      <c r="J424" s="3">
        <v>33.25</v>
      </c>
      <c r="K424" s="3">
        <f t="shared" si="55"/>
        <v>186.20496546574574</v>
      </c>
      <c r="L424" s="3">
        <v>1.85</v>
      </c>
      <c r="M424" s="3">
        <f t="shared" si="52"/>
        <v>10.360276274033975</v>
      </c>
      <c r="N424" s="3">
        <v>10</v>
      </c>
      <c r="O424" s="3">
        <v>10</v>
      </c>
      <c r="P424" s="3">
        <f t="shared" si="50"/>
        <v>32.762070214550135</v>
      </c>
      <c r="Q424" s="3">
        <v>34.36</v>
      </c>
      <c r="R424" s="3">
        <f t="shared" si="53"/>
        <v>192.42113123016614</v>
      </c>
      <c r="S424" s="3">
        <v>3.15</v>
      </c>
      <c r="T424" s="3">
        <f t="shared" si="54"/>
        <v>17.640470412544335</v>
      </c>
      <c r="U424" s="3">
        <v>10</v>
      </c>
      <c r="V424" s="3">
        <v>10</v>
      </c>
      <c r="W424" s="3">
        <f t="shared" si="51"/>
        <v>55.784065500450232</v>
      </c>
      <c r="X424" s="3">
        <v>3</v>
      </c>
    </row>
    <row r="425" spans="1:24" x14ac:dyDescent="0.3">
      <c r="A425" s="4">
        <v>424</v>
      </c>
      <c r="B425" s="19" t="s">
        <v>690</v>
      </c>
      <c r="C425" s="4">
        <v>2001</v>
      </c>
      <c r="D425" s="4">
        <v>17</v>
      </c>
      <c r="E425" s="4" t="s">
        <v>1674</v>
      </c>
      <c r="F425" s="3" t="s">
        <v>81</v>
      </c>
      <c r="G425" s="4" t="s">
        <v>932</v>
      </c>
      <c r="H425" s="3">
        <v>53.57</v>
      </c>
      <c r="I425" s="3">
        <v>300</v>
      </c>
      <c r="J425" s="3">
        <v>33.25</v>
      </c>
      <c r="K425" s="3">
        <f t="shared" si="55"/>
        <v>186.20496546574574</v>
      </c>
      <c r="L425" s="3">
        <v>1.85</v>
      </c>
      <c r="M425" s="3">
        <f t="shared" si="52"/>
        <v>10.360276274033975</v>
      </c>
      <c r="N425" s="3">
        <v>10</v>
      </c>
      <c r="O425" s="3">
        <v>10</v>
      </c>
      <c r="P425" s="3">
        <f t="shared" si="50"/>
        <v>32.762070214550135</v>
      </c>
      <c r="Q425" s="3">
        <v>34.729999999999997</v>
      </c>
      <c r="R425" s="3">
        <f t="shared" si="53"/>
        <v>194.49318648497291</v>
      </c>
      <c r="S425" s="3">
        <v>2.96</v>
      </c>
      <c r="T425" s="3">
        <f t="shared" si="54"/>
        <v>16.57644203845436</v>
      </c>
      <c r="U425" s="3">
        <v>10</v>
      </c>
      <c r="V425" s="3">
        <v>10</v>
      </c>
      <c r="W425" s="3">
        <f t="shared" si="51"/>
        <v>52.419312343280218</v>
      </c>
      <c r="X425" s="3">
        <v>3</v>
      </c>
    </row>
    <row r="426" spans="1:24" x14ac:dyDescent="0.3">
      <c r="A426" s="4">
        <v>425</v>
      </c>
      <c r="B426" s="19" t="s">
        <v>690</v>
      </c>
      <c r="C426" s="4">
        <v>2001</v>
      </c>
      <c r="D426" s="4">
        <v>18</v>
      </c>
      <c r="E426" s="4" t="s">
        <v>1674</v>
      </c>
      <c r="F426" s="3" t="s">
        <v>81</v>
      </c>
      <c r="G426" s="4" t="s">
        <v>932</v>
      </c>
      <c r="H426" s="3">
        <v>53.57</v>
      </c>
      <c r="I426" s="3">
        <v>300</v>
      </c>
      <c r="J426" s="3">
        <v>33.25</v>
      </c>
      <c r="K426" s="3">
        <f t="shared" si="55"/>
        <v>186.20496546574574</v>
      </c>
      <c r="L426" s="3">
        <v>1.85</v>
      </c>
      <c r="M426" s="3">
        <f t="shared" si="52"/>
        <v>10.360276274033975</v>
      </c>
      <c r="N426" s="3">
        <v>10</v>
      </c>
      <c r="O426" s="3">
        <v>10</v>
      </c>
      <c r="P426" s="3">
        <f t="shared" si="50"/>
        <v>32.762070214550135</v>
      </c>
      <c r="Q426" s="3">
        <v>26.42</v>
      </c>
      <c r="R426" s="3">
        <f t="shared" si="53"/>
        <v>147.95594549187979</v>
      </c>
      <c r="S426" s="3">
        <v>2.4</v>
      </c>
      <c r="T426" s="3">
        <f t="shared" si="54"/>
        <v>13.440358409557588</v>
      </c>
      <c r="U426" s="3">
        <v>10</v>
      </c>
      <c r="V426" s="3">
        <v>10</v>
      </c>
      <c r="W426" s="3">
        <f t="shared" si="51"/>
        <v>42.502145143200174</v>
      </c>
      <c r="X426" s="3">
        <v>3</v>
      </c>
    </row>
    <row r="427" spans="1:24" x14ac:dyDescent="0.3">
      <c r="A427" s="4">
        <v>426</v>
      </c>
      <c r="B427" s="19" t="s">
        <v>691</v>
      </c>
      <c r="C427" s="4">
        <v>2017</v>
      </c>
      <c r="D427" s="4">
        <v>1</v>
      </c>
      <c r="E427" s="4" t="s">
        <v>984</v>
      </c>
      <c r="F427" s="3" t="s">
        <v>81</v>
      </c>
      <c r="G427" s="4" t="s">
        <v>932</v>
      </c>
      <c r="H427" s="3">
        <v>33.479999999999997</v>
      </c>
      <c r="I427" s="3">
        <v>300</v>
      </c>
      <c r="J427" s="3">
        <v>26.79</v>
      </c>
      <c r="K427" s="3">
        <f t="shared" si="55"/>
        <v>240.05376344086025</v>
      </c>
      <c r="L427" s="3">
        <v>2.19</v>
      </c>
      <c r="M427" s="3">
        <f t="shared" si="52"/>
        <v>19.623655913978496</v>
      </c>
      <c r="N427" s="3">
        <v>6</v>
      </c>
      <c r="O427" s="3">
        <v>6</v>
      </c>
      <c r="P427" s="3">
        <f t="shared" si="50"/>
        <v>48.067943877196775</v>
      </c>
      <c r="Q427" s="3">
        <v>21.01</v>
      </c>
      <c r="R427" s="3">
        <f t="shared" si="53"/>
        <v>188.26164874551975</v>
      </c>
      <c r="S427" s="3">
        <v>0.35</v>
      </c>
      <c r="T427" s="3">
        <f t="shared" si="54"/>
        <v>3.1362007168458783</v>
      </c>
      <c r="U427" s="3">
        <v>6</v>
      </c>
      <c r="V427" s="3">
        <v>6</v>
      </c>
      <c r="W427" s="3">
        <f t="shared" si="51"/>
        <v>7.6820914872232287</v>
      </c>
      <c r="X427" s="3">
        <v>3</v>
      </c>
    </row>
    <row r="428" spans="1:24" x14ac:dyDescent="0.3">
      <c r="A428" s="4">
        <v>427</v>
      </c>
      <c r="B428" s="19" t="s">
        <v>691</v>
      </c>
      <c r="C428" s="4">
        <v>2017</v>
      </c>
      <c r="D428" s="4">
        <v>2</v>
      </c>
      <c r="E428" s="4" t="s">
        <v>984</v>
      </c>
      <c r="F428" s="3" t="s">
        <v>81</v>
      </c>
      <c r="G428" s="4" t="s">
        <v>932</v>
      </c>
      <c r="H428" s="3">
        <v>33.479999999999997</v>
      </c>
      <c r="I428" s="3">
        <v>300</v>
      </c>
      <c r="J428" s="3">
        <v>26.79</v>
      </c>
      <c r="K428" s="3">
        <f t="shared" si="55"/>
        <v>240.05376344086025</v>
      </c>
      <c r="L428" s="3">
        <v>2.19</v>
      </c>
      <c r="M428" s="3">
        <f t="shared" si="52"/>
        <v>19.623655913978496</v>
      </c>
      <c r="N428" s="3">
        <v>6</v>
      </c>
      <c r="O428" s="3">
        <v>6</v>
      </c>
      <c r="P428" s="3">
        <f t="shared" si="50"/>
        <v>48.067943877196775</v>
      </c>
      <c r="Q428" s="3">
        <v>15.59</v>
      </c>
      <c r="R428" s="3">
        <f t="shared" si="53"/>
        <v>139.69534050179212</v>
      </c>
      <c r="S428" s="3">
        <v>0.81</v>
      </c>
      <c r="T428" s="3">
        <f t="shared" si="54"/>
        <v>7.2580645161290338</v>
      </c>
      <c r="U428" s="3">
        <v>6</v>
      </c>
      <c r="V428" s="3">
        <v>6</v>
      </c>
      <c r="W428" s="3">
        <f t="shared" si="51"/>
        <v>17.778554584716616</v>
      </c>
      <c r="X428" s="3">
        <v>3</v>
      </c>
    </row>
    <row r="429" spans="1:24" x14ac:dyDescent="0.3">
      <c r="A429" s="4">
        <v>428</v>
      </c>
      <c r="B429" s="19" t="s">
        <v>691</v>
      </c>
      <c r="C429" s="4">
        <v>2017</v>
      </c>
      <c r="D429" s="4">
        <v>3</v>
      </c>
      <c r="E429" s="4" t="s">
        <v>984</v>
      </c>
      <c r="F429" s="3" t="s">
        <v>81</v>
      </c>
      <c r="G429" s="4" t="s">
        <v>932</v>
      </c>
      <c r="H429" s="3">
        <v>33.479999999999997</v>
      </c>
      <c r="I429" s="3">
        <v>300</v>
      </c>
      <c r="J429" s="3">
        <v>26.79</v>
      </c>
      <c r="K429" s="3">
        <f t="shared" si="55"/>
        <v>240.05376344086025</v>
      </c>
      <c r="L429" s="3">
        <v>2.19</v>
      </c>
      <c r="M429" s="3">
        <f t="shared" si="52"/>
        <v>19.623655913978496</v>
      </c>
      <c r="N429" s="3">
        <v>6</v>
      </c>
      <c r="O429" s="3">
        <v>6</v>
      </c>
      <c r="P429" s="3">
        <f t="shared" si="50"/>
        <v>48.067943877196775</v>
      </c>
      <c r="Q429" s="3">
        <v>9.81</v>
      </c>
      <c r="R429" s="3">
        <f t="shared" si="53"/>
        <v>87.903225806451616</v>
      </c>
      <c r="S429" s="3">
        <v>1.73</v>
      </c>
      <c r="T429" s="3">
        <f t="shared" si="54"/>
        <v>15.501792114695341</v>
      </c>
      <c r="U429" s="3">
        <v>6</v>
      </c>
      <c r="V429" s="3">
        <v>6</v>
      </c>
      <c r="W429" s="3">
        <f t="shared" si="51"/>
        <v>37.971480779703384</v>
      </c>
      <c r="X429" s="3">
        <v>3</v>
      </c>
    </row>
    <row r="430" spans="1:24" x14ac:dyDescent="0.3">
      <c r="A430" s="4">
        <v>429</v>
      </c>
      <c r="B430" s="19" t="s">
        <v>692</v>
      </c>
      <c r="C430" s="4">
        <v>2016</v>
      </c>
      <c r="D430" s="4">
        <v>1</v>
      </c>
      <c r="E430" s="4" t="s">
        <v>1017</v>
      </c>
      <c r="F430" s="3" t="s">
        <v>81</v>
      </c>
      <c r="G430" s="4" t="s">
        <v>932</v>
      </c>
      <c r="H430" s="3">
        <v>36.950000000000003</v>
      </c>
      <c r="I430" s="3">
        <v>160</v>
      </c>
      <c r="J430" s="3">
        <v>33.71</v>
      </c>
      <c r="K430" s="3">
        <f t="shared" si="55"/>
        <v>145.9702300405954</v>
      </c>
      <c r="L430" s="3">
        <v>1.08</v>
      </c>
      <c r="M430" s="3">
        <f t="shared" si="52"/>
        <v>4.6765899864682003</v>
      </c>
      <c r="N430" s="3">
        <v>10</v>
      </c>
      <c r="O430" s="3">
        <v>10</v>
      </c>
      <c r="P430" s="3">
        <f t="shared" si="50"/>
        <v>14.788676039975535</v>
      </c>
      <c r="Q430" s="3">
        <v>25.86</v>
      </c>
      <c r="R430" s="3">
        <f t="shared" si="53"/>
        <v>111.97834912043302</v>
      </c>
      <c r="S430" s="3">
        <v>1.08</v>
      </c>
      <c r="T430" s="3">
        <f t="shared" si="54"/>
        <v>4.6765899864682003</v>
      </c>
      <c r="U430" s="3">
        <v>10</v>
      </c>
      <c r="V430" s="3">
        <v>10</v>
      </c>
      <c r="W430" s="3">
        <f t="shared" si="51"/>
        <v>14.788676039975535</v>
      </c>
      <c r="X430" s="3">
        <v>1</v>
      </c>
    </row>
    <row r="431" spans="1:24" x14ac:dyDescent="0.3">
      <c r="A431" s="4">
        <v>430</v>
      </c>
      <c r="B431" s="19" t="s">
        <v>693</v>
      </c>
      <c r="C431" s="4">
        <v>2017</v>
      </c>
      <c r="D431" s="4">
        <v>1</v>
      </c>
      <c r="E431" s="4" t="s">
        <v>984</v>
      </c>
      <c r="F431" s="3" t="s">
        <v>81</v>
      </c>
      <c r="G431" s="4" t="s">
        <v>932</v>
      </c>
      <c r="H431" s="3">
        <v>36.15</v>
      </c>
      <c r="I431" s="3">
        <v>150</v>
      </c>
      <c r="J431" s="3">
        <v>27.15</v>
      </c>
      <c r="K431" s="3">
        <f t="shared" si="55"/>
        <v>112.65560165975104</v>
      </c>
      <c r="L431" s="3">
        <v>3.76</v>
      </c>
      <c r="M431" s="3">
        <f t="shared" si="52"/>
        <v>15.601659751037346</v>
      </c>
      <c r="N431" s="3">
        <v>6</v>
      </c>
      <c r="O431" s="3">
        <v>6</v>
      </c>
      <c r="P431" s="3">
        <f t="shared" si="50"/>
        <v>38.216105530559126</v>
      </c>
      <c r="Q431" s="3">
        <v>18.16</v>
      </c>
      <c r="R431" s="3">
        <f t="shared" si="53"/>
        <v>75.352697095435687</v>
      </c>
      <c r="S431" s="3">
        <v>3.11</v>
      </c>
      <c r="T431" s="3">
        <f t="shared" si="54"/>
        <v>12.904564315352697</v>
      </c>
      <c r="U431" s="3">
        <v>6</v>
      </c>
      <c r="V431" s="3">
        <v>6</v>
      </c>
      <c r="W431" s="3">
        <f t="shared" si="51"/>
        <v>31.609597925542253</v>
      </c>
      <c r="X431" s="3">
        <v>1</v>
      </c>
    </row>
    <row r="432" spans="1:24" x14ac:dyDescent="0.3">
      <c r="A432" s="4">
        <v>431</v>
      </c>
      <c r="B432" s="19" t="s">
        <v>694</v>
      </c>
      <c r="C432" s="4">
        <v>2004</v>
      </c>
      <c r="D432" s="4">
        <v>1</v>
      </c>
      <c r="E432" s="4" t="s">
        <v>1017</v>
      </c>
      <c r="F432" s="3" t="s">
        <v>81</v>
      </c>
      <c r="G432" s="4" t="s">
        <v>1001</v>
      </c>
      <c r="H432" s="3">
        <v>56.14</v>
      </c>
      <c r="I432" s="3">
        <v>50</v>
      </c>
      <c r="J432" s="3">
        <v>43.57</v>
      </c>
      <c r="K432" s="3">
        <f t="shared" si="55"/>
        <v>38.804773779836125</v>
      </c>
      <c r="L432" s="3">
        <v>1.63</v>
      </c>
      <c r="M432" s="3">
        <f t="shared" si="52"/>
        <v>1.4517278232988957</v>
      </c>
      <c r="N432" s="3">
        <v>10</v>
      </c>
      <c r="O432" s="3">
        <v>10</v>
      </c>
      <c r="P432" s="3">
        <f t="shared" si="50"/>
        <v>4.5907664642629671</v>
      </c>
      <c r="Q432" s="3">
        <v>45.21</v>
      </c>
      <c r="R432" s="3">
        <f t="shared" si="53"/>
        <v>40.265407908799432</v>
      </c>
      <c r="S432" s="3">
        <v>2.2799999999999998</v>
      </c>
      <c r="T432" s="3">
        <f t="shared" si="54"/>
        <v>2.0306376914855715</v>
      </c>
      <c r="U432" s="3">
        <v>10</v>
      </c>
      <c r="V432" s="3">
        <v>10</v>
      </c>
      <c r="W432" s="3">
        <f t="shared" si="51"/>
        <v>6.4214402076807131</v>
      </c>
      <c r="X432" s="3">
        <v>1</v>
      </c>
    </row>
    <row r="433" spans="1:24" x14ac:dyDescent="0.3">
      <c r="A433" s="4">
        <v>432</v>
      </c>
      <c r="B433" s="19" t="s">
        <v>694</v>
      </c>
      <c r="C433" s="4">
        <v>2004</v>
      </c>
      <c r="D433" s="4">
        <v>2</v>
      </c>
      <c r="E433" s="4" t="s">
        <v>984</v>
      </c>
      <c r="F433" s="3" t="s">
        <v>81</v>
      </c>
      <c r="G433" s="4" t="s">
        <v>1001</v>
      </c>
      <c r="H433" s="3">
        <v>37.049999999999997</v>
      </c>
      <c r="I433" s="3">
        <v>50</v>
      </c>
      <c r="J433" s="3">
        <v>28.56</v>
      </c>
      <c r="K433" s="3">
        <f t="shared" si="55"/>
        <v>38.542510121457489</v>
      </c>
      <c r="L433" s="3">
        <v>1.23</v>
      </c>
      <c r="M433" s="3">
        <f t="shared" si="52"/>
        <v>1.6599190283400811</v>
      </c>
      <c r="N433" s="3">
        <v>10</v>
      </c>
      <c r="O433" s="3">
        <v>10</v>
      </c>
      <c r="P433" s="3">
        <f t="shared" si="50"/>
        <v>5.2491248610082417</v>
      </c>
      <c r="Q433" s="3">
        <v>21.09</v>
      </c>
      <c r="R433" s="3">
        <f t="shared" si="53"/>
        <v>28.461538461538463</v>
      </c>
      <c r="S433" s="3">
        <v>0.92</v>
      </c>
      <c r="T433" s="3">
        <f t="shared" si="54"/>
        <v>1.2415654520917681</v>
      </c>
      <c r="U433" s="3">
        <v>10</v>
      </c>
      <c r="V433" s="3">
        <v>10</v>
      </c>
      <c r="W433" s="3">
        <f t="shared" si="51"/>
        <v>3.9261746927866525</v>
      </c>
      <c r="X433" s="3">
        <v>1</v>
      </c>
    </row>
    <row r="434" spans="1:24" x14ac:dyDescent="0.3">
      <c r="A434" s="4">
        <v>433</v>
      </c>
      <c r="B434" s="19" t="s">
        <v>694</v>
      </c>
      <c r="C434" s="4">
        <v>2004</v>
      </c>
      <c r="D434" s="4">
        <v>3</v>
      </c>
      <c r="E434" s="4" t="s">
        <v>973</v>
      </c>
      <c r="F434" s="3" t="s">
        <v>81</v>
      </c>
      <c r="G434" s="4" t="s">
        <v>1001</v>
      </c>
      <c r="H434" s="3">
        <v>37.1</v>
      </c>
      <c r="I434" s="3">
        <v>50</v>
      </c>
      <c r="J434" s="3">
        <v>28.71</v>
      </c>
      <c r="K434" s="3">
        <f t="shared" si="55"/>
        <v>38.692722371967655</v>
      </c>
      <c r="L434" s="3">
        <v>1.1499999999999999</v>
      </c>
      <c r="M434" s="3">
        <f t="shared" si="52"/>
        <v>1.5498652291105119</v>
      </c>
      <c r="N434" s="3">
        <v>10</v>
      </c>
      <c r="O434" s="3">
        <v>10</v>
      </c>
      <c r="P434" s="3">
        <f t="shared" si="50"/>
        <v>4.9011041902879189</v>
      </c>
      <c r="Q434" s="3">
        <v>16.239999999999998</v>
      </c>
      <c r="R434" s="3">
        <f t="shared" si="53"/>
        <v>21.886792452830186</v>
      </c>
      <c r="S434" s="3">
        <v>2.39</v>
      </c>
      <c r="T434" s="3">
        <f t="shared" si="54"/>
        <v>3.2210242587601079</v>
      </c>
      <c r="U434" s="3">
        <v>10</v>
      </c>
      <c r="V434" s="3">
        <v>10</v>
      </c>
      <c r="W434" s="3">
        <f t="shared" si="51"/>
        <v>10.185773056337503</v>
      </c>
      <c r="X434" s="3">
        <v>1</v>
      </c>
    </row>
    <row r="435" spans="1:24" x14ac:dyDescent="0.3">
      <c r="A435" s="4">
        <v>434</v>
      </c>
      <c r="B435" s="19" t="s">
        <v>694</v>
      </c>
      <c r="C435" s="4">
        <v>2005</v>
      </c>
      <c r="D435" s="4">
        <v>1</v>
      </c>
      <c r="E435" s="4" t="s">
        <v>984</v>
      </c>
      <c r="F435" s="3" t="s">
        <v>81</v>
      </c>
      <c r="G435" s="4" t="s">
        <v>1001</v>
      </c>
      <c r="H435" s="3">
        <v>48.38</v>
      </c>
      <c r="I435" s="3">
        <v>60</v>
      </c>
      <c r="J435" s="3">
        <v>33.6</v>
      </c>
      <c r="K435" s="3">
        <f t="shared" si="55"/>
        <v>41.670111616370399</v>
      </c>
      <c r="L435" s="3">
        <v>1.5</v>
      </c>
      <c r="M435" s="3">
        <f t="shared" si="52"/>
        <v>1.8602728400165356</v>
      </c>
      <c r="N435" s="3">
        <v>10</v>
      </c>
      <c r="O435" s="3">
        <v>10</v>
      </c>
      <c r="P435" s="3">
        <f t="shared" ref="P435:P499" si="56">M435*SQRT(O435)</f>
        <v>5.8826992438022767</v>
      </c>
      <c r="Q435" s="3">
        <v>31.98</v>
      </c>
      <c r="R435" s="3">
        <f t="shared" si="53"/>
        <v>39.66101694915254</v>
      </c>
      <c r="S435" s="3">
        <v>1.62</v>
      </c>
      <c r="T435" s="3">
        <f t="shared" si="54"/>
        <v>2.0090946672178585</v>
      </c>
      <c r="U435" s="3">
        <v>10</v>
      </c>
      <c r="V435" s="3">
        <v>10</v>
      </c>
      <c r="W435" s="3">
        <f t="shared" ref="W435:W499" si="57">T435*SQRT(V435)</f>
        <v>6.3533151833064583</v>
      </c>
      <c r="X435" s="3">
        <v>1</v>
      </c>
    </row>
    <row r="436" spans="1:24" x14ac:dyDescent="0.3">
      <c r="A436" s="4">
        <v>435</v>
      </c>
      <c r="B436" s="19" t="s">
        <v>694</v>
      </c>
      <c r="C436" s="4">
        <v>2005</v>
      </c>
      <c r="D436" s="4">
        <v>2</v>
      </c>
      <c r="E436" s="4" t="s">
        <v>984</v>
      </c>
      <c r="F436" s="3" t="s">
        <v>81</v>
      </c>
      <c r="G436" s="4" t="s">
        <v>1001</v>
      </c>
      <c r="H436" s="3">
        <v>48.84</v>
      </c>
      <c r="I436" s="3">
        <v>60</v>
      </c>
      <c r="J436" s="3">
        <v>41.22</v>
      </c>
      <c r="K436" s="3">
        <f t="shared" si="55"/>
        <v>50.638820638820633</v>
      </c>
      <c r="L436" s="3">
        <v>0.92</v>
      </c>
      <c r="M436" s="3">
        <f t="shared" si="52"/>
        <v>1.1302211302211302</v>
      </c>
      <c r="N436" s="3">
        <v>10</v>
      </c>
      <c r="O436" s="3">
        <v>10</v>
      </c>
      <c r="P436" s="3">
        <f t="shared" si="56"/>
        <v>3.5740730311485369</v>
      </c>
      <c r="Q436" s="3">
        <v>38.22</v>
      </c>
      <c r="R436" s="3">
        <f t="shared" si="53"/>
        <v>46.953316953316943</v>
      </c>
      <c r="S436" s="3">
        <v>1.27</v>
      </c>
      <c r="T436" s="3">
        <f t="shared" si="54"/>
        <v>1.5601965601965602</v>
      </c>
      <c r="U436" s="3">
        <v>10</v>
      </c>
      <c r="V436" s="3">
        <v>10</v>
      </c>
      <c r="W436" s="3">
        <f t="shared" si="57"/>
        <v>4.9337747277811328</v>
      </c>
      <c r="X436" s="3">
        <v>1</v>
      </c>
    </row>
    <row r="437" spans="1:24" x14ac:dyDescent="0.3">
      <c r="A437" s="4">
        <v>436</v>
      </c>
      <c r="B437" s="19" t="s">
        <v>694</v>
      </c>
      <c r="C437" s="4">
        <v>2005</v>
      </c>
      <c r="D437" s="4">
        <v>3</v>
      </c>
      <c r="E437" s="4" t="s">
        <v>973</v>
      </c>
      <c r="F437" s="3" t="s">
        <v>81</v>
      </c>
      <c r="G437" s="4" t="s">
        <v>1001</v>
      </c>
      <c r="H437" s="3">
        <v>48.61</v>
      </c>
      <c r="I437" s="3">
        <v>60</v>
      </c>
      <c r="J437" s="3">
        <v>33.6</v>
      </c>
      <c r="K437" s="3">
        <f t="shared" si="55"/>
        <v>41.472947953096075</v>
      </c>
      <c r="L437" s="3">
        <v>1.96</v>
      </c>
      <c r="M437" s="3">
        <f t="shared" si="52"/>
        <v>2.4192552972639372</v>
      </c>
      <c r="N437" s="3">
        <v>10</v>
      </c>
      <c r="O437" s="3">
        <v>10</v>
      </c>
      <c r="P437" s="3">
        <f t="shared" si="56"/>
        <v>7.6503569807817611</v>
      </c>
      <c r="Q437" s="3">
        <v>23.21</v>
      </c>
      <c r="R437" s="3">
        <f t="shared" si="53"/>
        <v>28.648426249742855</v>
      </c>
      <c r="S437" s="3">
        <v>1.39</v>
      </c>
      <c r="T437" s="3">
        <f t="shared" si="54"/>
        <v>1.7156963587739147</v>
      </c>
      <c r="U437" s="3">
        <v>10</v>
      </c>
      <c r="V437" s="3">
        <v>10</v>
      </c>
      <c r="W437" s="3">
        <f t="shared" si="57"/>
        <v>5.4255082669829839</v>
      </c>
      <c r="X437" s="3">
        <v>1</v>
      </c>
    </row>
    <row r="438" spans="1:24" x14ac:dyDescent="0.3">
      <c r="A438" s="4">
        <v>437</v>
      </c>
      <c r="B438" s="19" t="s">
        <v>694</v>
      </c>
      <c r="C438" s="4">
        <v>2005</v>
      </c>
      <c r="D438" s="4">
        <v>4</v>
      </c>
      <c r="E438" s="4" t="s">
        <v>973</v>
      </c>
      <c r="F438" s="3" t="s">
        <v>81</v>
      </c>
      <c r="G438" s="4" t="s">
        <v>1001</v>
      </c>
      <c r="H438" s="3">
        <v>48.14</v>
      </c>
      <c r="I438" s="3">
        <v>60</v>
      </c>
      <c r="J438" s="3">
        <v>42.83</v>
      </c>
      <c r="K438" s="3">
        <f t="shared" si="55"/>
        <v>53.381803074366424</v>
      </c>
      <c r="L438" s="3">
        <v>0.92</v>
      </c>
      <c r="M438" s="3">
        <f t="shared" si="52"/>
        <v>1.1466555878687164</v>
      </c>
      <c r="N438" s="3">
        <v>10</v>
      </c>
      <c r="O438" s="3">
        <v>10</v>
      </c>
      <c r="P438" s="3">
        <f t="shared" si="56"/>
        <v>3.6260433494244819</v>
      </c>
      <c r="Q438" s="3">
        <v>23.67</v>
      </c>
      <c r="R438" s="3">
        <f t="shared" si="53"/>
        <v>29.501454092230993</v>
      </c>
      <c r="S438" s="3">
        <v>2.89</v>
      </c>
      <c r="T438" s="3">
        <f t="shared" si="54"/>
        <v>3.601994183631076</v>
      </c>
      <c r="U438" s="3">
        <v>10</v>
      </c>
      <c r="V438" s="3">
        <v>10</v>
      </c>
      <c r="W438" s="3">
        <f t="shared" si="57"/>
        <v>11.390505738952992</v>
      </c>
      <c r="X438" s="3">
        <v>1</v>
      </c>
    </row>
    <row r="439" spans="1:24" x14ac:dyDescent="0.3">
      <c r="A439" s="4">
        <v>438</v>
      </c>
      <c r="B439" s="19" t="s">
        <v>694</v>
      </c>
      <c r="C439" s="4">
        <v>2005</v>
      </c>
      <c r="D439" s="4">
        <v>5</v>
      </c>
      <c r="E439" s="4" t="s">
        <v>985</v>
      </c>
      <c r="F439" s="3" t="s">
        <v>81</v>
      </c>
      <c r="G439" s="4" t="s">
        <v>1001</v>
      </c>
      <c r="H439" s="3">
        <v>49.76</v>
      </c>
      <c r="I439" s="3">
        <v>60</v>
      </c>
      <c r="J439" s="3">
        <v>32.79</v>
      </c>
      <c r="K439" s="3">
        <f t="shared" si="55"/>
        <v>39.537781350482312</v>
      </c>
      <c r="L439" s="3">
        <v>1.1499999999999999</v>
      </c>
      <c r="M439" s="3">
        <f t="shared" si="52"/>
        <v>1.3866559485530547</v>
      </c>
      <c r="N439" s="3">
        <v>10</v>
      </c>
      <c r="O439" s="3">
        <v>10</v>
      </c>
      <c r="P439" s="3">
        <f t="shared" si="56"/>
        <v>4.3849911284489185</v>
      </c>
      <c r="Q439" s="3">
        <v>13.05</v>
      </c>
      <c r="R439" s="3">
        <f t="shared" si="53"/>
        <v>15.735530546623794</v>
      </c>
      <c r="S439" s="3">
        <v>2.89</v>
      </c>
      <c r="T439" s="3">
        <f t="shared" si="54"/>
        <v>3.484726688102894</v>
      </c>
      <c r="U439" s="3">
        <v>10</v>
      </c>
      <c r="V439" s="3">
        <v>10</v>
      </c>
      <c r="W439" s="3">
        <f t="shared" si="57"/>
        <v>11.019673357580325</v>
      </c>
      <c r="X439" s="3">
        <v>1</v>
      </c>
    </row>
    <row r="440" spans="1:24" x14ac:dyDescent="0.3">
      <c r="A440" s="4">
        <v>439</v>
      </c>
      <c r="B440" s="19" t="s">
        <v>694</v>
      </c>
      <c r="C440" s="4">
        <v>2005</v>
      </c>
      <c r="D440" s="4">
        <v>6</v>
      </c>
      <c r="E440" s="4" t="s">
        <v>985</v>
      </c>
      <c r="F440" s="3" t="s">
        <v>81</v>
      </c>
      <c r="G440" s="4" t="s">
        <v>1001</v>
      </c>
      <c r="H440" s="3">
        <v>49.42</v>
      </c>
      <c r="I440" s="3">
        <v>60</v>
      </c>
      <c r="J440" s="3">
        <v>40.18</v>
      </c>
      <c r="K440" s="3">
        <f t="shared" si="55"/>
        <v>48.781869688385271</v>
      </c>
      <c r="L440" s="3">
        <v>1.62</v>
      </c>
      <c r="M440" s="3">
        <f t="shared" si="52"/>
        <v>1.9668150546337515</v>
      </c>
      <c r="N440" s="3">
        <v>10</v>
      </c>
      <c r="O440" s="3">
        <v>10</v>
      </c>
      <c r="P440" s="3">
        <f t="shared" si="56"/>
        <v>6.2196153089511634</v>
      </c>
      <c r="Q440" s="3">
        <v>24.71</v>
      </c>
      <c r="R440" s="3">
        <f t="shared" si="53"/>
        <v>30</v>
      </c>
      <c r="S440" s="3">
        <v>5.08</v>
      </c>
      <c r="T440" s="3">
        <f t="shared" si="54"/>
        <v>6.1675435046539864</v>
      </c>
      <c r="U440" s="3">
        <v>10</v>
      </c>
      <c r="V440" s="3">
        <v>10</v>
      </c>
      <c r="W440" s="3">
        <f t="shared" si="57"/>
        <v>19.503485042883895</v>
      </c>
      <c r="X440" s="3">
        <v>1</v>
      </c>
    </row>
    <row r="441" spans="1:24" x14ac:dyDescent="0.3">
      <c r="A441" s="4">
        <v>440</v>
      </c>
      <c r="B441" s="19" t="s">
        <v>695</v>
      </c>
      <c r="C441" s="4">
        <v>2010</v>
      </c>
      <c r="D441" s="4">
        <v>1</v>
      </c>
      <c r="E441" s="4" t="s">
        <v>984</v>
      </c>
      <c r="F441" s="3" t="s">
        <v>81</v>
      </c>
      <c r="G441" s="4" t="s">
        <v>932</v>
      </c>
      <c r="H441" s="3">
        <v>23.94</v>
      </c>
      <c r="I441" s="3">
        <v>400</v>
      </c>
      <c r="J441" s="3">
        <v>20.239999999999998</v>
      </c>
      <c r="K441" s="3">
        <f t="shared" si="55"/>
        <v>338.1787802840434</v>
      </c>
      <c r="L441" s="3">
        <v>1.92</v>
      </c>
      <c r="M441" s="3">
        <f t="shared" si="52"/>
        <v>32.080200501253131</v>
      </c>
      <c r="N441" s="3">
        <v>12</v>
      </c>
      <c r="O441" s="3">
        <v>12</v>
      </c>
      <c r="P441" s="3">
        <f t="shared" si="56"/>
        <v>111.12907437033397</v>
      </c>
      <c r="Q441" s="3">
        <v>9.39</v>
      </c>
      <c r="R441" s="3">
        <f t="shared" si="53"/>
        <v>156.89223057644111</v>
      </c>
      <c r="S441" s="3">
        <v>0.85</v>
      </c>
      <c r="T441" s="3">
        <f t="shared" si="54"/>
        <v>14.202172096908939</v>
      </c>
      <c r="U441" s="3">
        <v>12</v>
      </c>
      <c r="V441" s="3">
        <v>12</v>
      </c>
      <c r="W441" s="3">
        <f t="shared" si="57"/>
        <v>49.197767299366603</v>
      </c>
      <c r="X441" s="3">
        <v>1</v>
      </c>
    </row>
    <row r="442" spans="1:24" x14ac:dyDescent="0.3">
      <c r="A442" s="4">
        <v>441</v>
      </c>
      <c r="B442" s="19" t="s">
        <v>695</v>
      </c>
      <c r="C442" s="4">
        <v>2010</v>
      </c>
      <c r="D442" s="4">
        <v>2</v>
      </c>
      <c r="E442" s="4" t="s">
        <v>984</v>
      </c>
      <c r="F442" s="3" t="s">
        <v>81</v>
      </c>
      <c r="G442" s="4" t="s">
        <v>932</v>
      </c>
      <c r="H442" s="3">
        <v>23.94</v>
      </c>
      <c r="I442" s="3">
        <v>400</v>
      </c>
      <c r="J442" s="3">
        <v>17.86</v>
      </c>
      <c r="K442" s="3">
        <f t="shared" si="55"/>
        <v>298.41269841269838</v>
      </c>
      <c r="L442" s="3">
        <v>2</v>
      </c>
      <c r="M442" s="3">
        <f t="shared" si="52"/>
        <v>33.416875522138682</v>
      </c>
      <c r="N442" s="3">
        <v>12</v>
      </c>
      <c r="O442" s="3">
        <v>12</v>
      </c>
      <c r="P442" s="3">
        <f t="shared" si="56"/>
        <v>115.75945246909789</v>
      </c>
      <c r="Q442" s="3">
        <v>12.7</v>
      </c>
      <c r="R442" s="3">
        <f t="shared" si="53"/>
        <v>212.19715956558062</v>
      </c>
      <c r="S442" s="3">
        <v>1.69</v>
      </c>
      <c r="T442" s="3">
        <f t="shared" si="54"/>
        <v>28.237259816207182</v>
      </c>
      <c r="U442" s="3">
        <v>12</v>
      </c>
      <c r="V442" s="3">
        <v>12</v>
      </c>
      <c r="W442" s="3">
        <f t="shared" si="57"/>
        <v>97.816737336387703</v>
      </c>
      <c r="X442" s="3">
        <v>1</v>
      </c>
    </row>
    <row r="443" spans="1:24" x14ac:dyDescent="0.3">
      <c r="A443" s="4">
        <v>442</v>
      </c>
      <c r="B443" s="19" t="s">
        <v>695</v>
      </c>
      <c r="C443" s="4">
        <v>2010</v>
      </c>
      <c r="D443" s="4">
        <v>3</v>
      </c>
      <c r="E443" s="4" t="s">
        <v>984</v>
      </c>
      <c r="F443" s="3" t="s">
        <v>81</v>
      </c>
      <c r="G443" s="4" t="s">
        <v>932</v>
      </c>
      <c r="H443" s="3">
        <v>23.94</v>
      </c>
      <c r="I443" s="3">
        <v>400</v>
      </c>
      <c r="J443" s="3">
        <v>20.010000000000002</v>
      </c>
      <c r="K443" s="3">
        <f t="shared" si="55"/>
        <v>334.3358395989975</v>
      </c>
      <c r="L443" s="3">
        <v>2.08</v>
      </c>
      <c r="M443" s="3">
        <f t="shared" ref="M443:M499" si="58">I443*L443/H443</f>
        <v>34.753550543024225</v>
      </c>
      <c r="N443" s="3">
        <v>6</v>
      </c>
      <c r="O443" s="3">
        <v>6</v>
      </c>
      <c r="P443" s="3">
        <f t="shared" si="56"/>
        <v>85.128465580434579</v>
      </c>
      <c r="Q443" s="3">
        <v>11.39</v>
      </c>
      <c r="R443" s="3">
        <f t="shared" ref="R443:R499" si="59">I443*Q443/H443</f>
        <v>190.30910609857978</v>
      </c>
      <c r="S443" s="3">
        <v>0.62</v>
      </c>
      <c r="T443" s="3">
        <f t="shared" ref="T443:T499" si="60">I443*S443/H443</f>
        <v>10.359231411862991</v>
      </c>
      <c r="U443" s="3">
        <v>6</v>
      </c>
      <c r="V443" s="3">
        <v>6</v>
      </c>
      <c r="W443" s="3">
        <f t="shared" si="57"/>
        <v>25.374831086475695</v>
      </c>
      <c r="X443" s="3">
        <v>1</v>
      </c>
    </row>
    <row r="444" spans="1:24" x14ac:dyDescent="0.3">
      <c r="A444" s="4">
        <v>443</v>
      </c>
      <c r="B444" s="19" t="s">
        <v>695</v>
      </c>
      <c r="C444" s="4">
        <v>2010</v>
      </c>
      <c r="D444" s="4">
        <v>4</v>
      </c>
      <c r="E444" s="4" t="s">
        <v>984</v>
      </c>
      <c r="F444" s="3" t="s">
        <v>81</v>
      </c>
      <c r="G444" s="4" t="s">
        <v>932</v>
      </c>
      <c r="H444" s="3">
        <v>23.94</v>
      </c>
      <c r="I444" s="3">
        <v>400</v>
      </c>
      <c r="J444" s="3">
        <v>13.78</v>
      </c>
      <c r="K444" s="3">
        <f t="shared" si="55"/>
        <v>230.2422723475355</v>
      </c>
      <c r="L444" s="3">
        <v>3</v>
      </c>
      <c r="M444" s="3">
        <f t="shared" si="58"/>
        <v>50.125313283208015</v>
      </c>
      <c r="N444" s="3">
        <v>12</v>
      </c>
      <c r="O444" s="3">
        <v>12</v>
      </c>
      <c r="P444" s="3">
        <f t="shared" si="56"/>
        <v>173.63917870364682</v>
      </c>
      <c r="Q444" s="3">
        <v>14.93</v>
      </c>
      <c r="R444" s="3">
        <f t="shared" si="59"/>
        <v>249.45697577276525</v>
      </c>
      <c r="S444" s="3">
        <v>1.93</v>
      </c>
      <c r="T444" s="3">
        <f t="shared" si="60"/>
        <v>32.247284878863823</v>
      </c>
      <c r="U444" s="3">
        <v>12</v>
      </c>
      <c r="V444" s="3">
        <v>12</v>
      </c>
      <c r="W444" s="3">
        <f t="shared" si="57"/>
        <v>111.70787163267946</v>
      </c>
      <c r="X444" s="3">
        <v>1</v>
      </c>
    </row>
    <row r="445" spans="1:24" x14ac:dyDescent="0.3">
      <c r="A445" s="4">
        <v>444</v>
      </c>
      <c r="B445" s="19" t="s">
        <v>696</v>
      </c>
      <c r="C445" s="4">
        <v>1995</v>
      </c>
      <c r="D445" s="4">
        <v>1</v>
      </c>
      <c r="E445" s="4" t="s">
        <v>963</v>
      </c>
      <c r="F445" s="3" t="s">
        <v>81</v>
      </c>
      <c r="G445" s="4" t="s">
        <v>932</v>
      </c>
      <c r="H445" s="3" t="s">
        <v>943</v>
      </c>
      <c r="I445" s="3" t="s">
        <v>943</v>
      </c>
      <c r="J445" s="3" t="s">
        <v>943</v>
      </c>
      <c r="K445" s="3">
        <v>88.8</v>
      </c>
      <c r="L445" s="3" t="s">
        <v>943</v>
      </c>
      <c r="M445" s="3">
        <v>4.5999999999999996</v>
      </c>
      <c r="N445" s="3" t="s">
        <v>1696</v>
      </c>
      <c r="O445" s="3">
        <v>13</v>
      </c>
      <c r="P445" s="3">
        <f t="shared" si="56"/>
        <v>16.58553586713435</v>
      </c>
      <c r="Q445" s="3" t="s">
        <v>943</v>
      </c>
      <c r="R445" s="3">
        <v>37.200000000000003</v>
      </c>
      <c r="S445" s="3" t="s">
        <v>943</v>
      </c>
      <c r="T445" s="3">
        <v>6.3</v>
      </c>
      <c r="U445" s="3" t="s">
        <v>1697</v>
      </c>
      <c r="V445" s="3">
        <v>13</v>
      </c>
      <c r="W445" s="3">
        <v>6.3</v>
      </c>
      <c r="X445" s="3">
        <v>1</v>
      </c>
    </row>
    <row r="446" spans="1:24" x14ac:dyDescent="0.3">
      <c r="A446" s="4">
        <v>445</v>
      </c>
      <c r="B446" s="19" t="s">
        <v>697</v>
      </c>
      <c r="C446" s="4">
        <v>2010</v>
      </c>
      <c r="D446" s="4">
        <v>1</v>
      </c>
      <c r="E446" s="4" t="s">
        <v>1299</v>
      </c>
      <c r="F446" s="3" t="s">
        <v>81</v>
      </c>
      <c r="G446" s="4" t="s">
        <v>932</v>
      </c>
      <c r="H446" s="3">
        <v>47.27</v>
      </c>
      <c r="I446" s="3">
        <v>300</v>
      </c>
      <c r="J446" s="3">
        <v>26.43</v>
      </c>
      <c r="K446" s="3">
        <f t="shared" si="55"/>
        <v>167.73852337634864</v>
      </c>
      <c r="L446" s="3">
        <v>4.5999999999999996</v>
      </c>
      <c r="M446" s="3">
        <f t="shared" si="58"/>
        <v>29.193991961074676</v>
      </c>
      <c r="N446" s="3" t="s">
        <v>1369</v>
      </c>
      <c r="O446" s="3">
        <v>10</v>
      </c>
      <c r="P446" s="3">
        <f t="shared" si="56"/>
        <v>92.319508589641714</v>
      </c>
      <c r="Q446" s="3">
        <v>28.12</v>
      </c>
      <c r="R446" s="3">
        <f t="shared" si="59"/>
        <v>178.46414216204781</v>
      </c>
      <c r="S446" s="3">
        <v>4.07</v>
      </c>
      <c r="T446" s="3">
        <f t="shared" si="60"/>
        <v>25.83033636555955</v>
      </c>
      <c r="U446" s="3" t="s">
        <v>1369</v>
      </c>
      <c r="V446" s="3">
        <v>10</v>
      </c>
      <c r="W446" s="3">
        <f t="shared" si="57"/>
        <v>81.682695643443864</v>
      </c>
      <c r="X446" s="3">
        <v>3</v>
      </c>
    </row>
    <row r="447" spans="1:24" x14ac:dyDescent="0.3">
      <c r="A447" s="4">
        <v>446</v>
      </c>
      <c r="B447" s="19" t="s">
        <v>697</v>
      </c>
      <c r="C447" s="4">
        <v>2010</v>
      </c>
      <c r="D447" s="4">
        <v>2</v>
      </c>
      <c r="E447" s="4" t="s">
        <v>1299</v>
      </c>
      <c r="F447" s="3" t="s">
        <v>81</v>
      </c>
      <c r="G447" s="4" t="s">
        <v>932</v>
      </c>
      <c r="H447" s="3">
        <v>47.27</v>
      </c>
      <c r="I447" s="3">
        <v>300</v>
      </c>
      <c r="J447" s="3">
        <v>26.43</v>
      </c>
      <c r="K447" s="3">
        <f t="shared" si="55"/>
        <v>167.73852337634864</v>
      </c>
      <c r="L447" s="3">
        <v>4.5999999999999996</v>
      </c>
      <c r="M447" s="3">
        <f t="shared" si="58"/>
        <v>29.193991961074676</v>
      </c>
      <c r="N447" s="3" t="s">
        <v>1369</v>
      </c>
      <c r="O447" s="3">
        <v>10</v>
      </c>
      <c r="P447" s="3">
        <f t="shared" si="56"/>
        <v>92.319508589641714</v>
      </c>
      <c r="Q447" s="3">
        <v>13.38</v>
      </c>
      <c r="R447" s="3">
        <f t="shared" si="59"/>
        <v>84.916437486778094</v>
      </c>
      <c r="S447" s="3">
        <v>3.39</v>
      </c>
      <c r="T447" s="3">
        <f t="shared" si="60"/>
        <v>21.514702771313729</v>
      </c>
      <c r="U447" s="3" t="s">
        <v>1369</v>
      </c>
      <c r="V447" s="3">
        <v>10</v>
      </c>
      <c r="W447" s="3">
        <f t="shared" si="57"/>
        <v>68.035463938888128</v>
      </c>
      <c r="X447" s="3">
        <v>3</v>
      </c>
    </row>
    <row r="448" spans="1:24" x14ac:dyDescent="0.3">
      <c r="A448" s="4">
        <v>447</v>
      </c>
      <c r="B448" s="19" t="s">
        <v>697</v>
      </c>
      <c r="C448" s="4">
        <v>2010</v>
      </c>
      <c r="D448" s="4">
        <v>3</v>
      </c>
      <c r="E448" s="4" t="s">
        <v>1299</v>
      </c>
      <c r="F448" s="3" t="s">
        <v>81</v>
      </c>
      <c r="G448" s="4" t="s">
        <v>932</v>
      </c>
      <c r="H448" s="3">
        <v>47.27</v>
      </c>
      <c r="I448" s="3">
        <v>300</v>
      </c>
      <c r="J448" s="3">
        <v>26.43</v>
      </c>
      <c r="K448" s="3">
        <f t="shared" si="55"/>
        <v>167.73852337634864</v>
      </c>
      <c r="L448" s="3">
        <v>4.5999999999999996</v>
      </c>
      <c r="M448" s="3">
        <f t="shared" si="58"/>
        <v>29.193991961074676</v>
      </c>
      <c r="N448" s="3" t="s">
        <v>1369</v>
      </c>
      <c r="O448" s="3">
        <v>10</v>
      </c>
      <c r="P448" s="3">
        <f t="shared" si="56"/>
        <v>92.319508589641714</v>
      </c>
      <c r="Q448" s="3">
        <v>7.96</v>
      </c>
      <c r="R448" s="3">
        <f t="shared" si="59"/>
        <v>50.518299132642262</v>
      </c>
      <c r="S448" s="3">
        <v>3.73</v>
      </c>
      <c r="T448" s="3">
        <f t="shared" si="60"/>
        <v>23.672519568436638</v>
      </c>
      <c r="U448" s="3" t="s">
        <v>1369</v>
      </c>
      <c r="V448" s="3">
        <v>10</v>
      </c>
      <c r="W448" s="3">
        <f t="shared" si="57"/>
        <v>74.859079791165982</v>
      </c>
      <c r="X448" s="3">
        <v>3</v>
      </c>
    </row>
    <row r="449" spans="1:24" x14ac:dyDescent="0.3">
      <c r="A449" s="4">
        <v>448</v>
      </c>
      <c r="B449" s="19" t="s">
        <v>701</v>
      </c>
      <c r="C449" s="4">
        <v>2008</v>
      </c>
      <c r="D449" s="4">
        <v>1</v>
      </c>
      <c r="E449" s="4" t="s">
        <v>1017</v>
      </c>
      <c r="F449" s="3" t="s">
        <v>81</v>
      </c>
      <c r="G449" s="4" t="s">
        <v>932</v>
      </c>
      <c r="H449" s="3">
        <v>51.52</v>
      </c>
      <c r="I449" s="3">
        <v>250</v>
      </c>
      <c r="J449" s="3">
        <v>45.3</v>
      </c>
      <c r="K449" s="3">
        <f t="shared" si="55"/>
        <v>219.81754658385091</v>
      </c>
      <c r="L449" s="3">
        <v>3.76</v>
      </c>
      <c r="M449" s="3">
        <f t="shared" si="58"/>
        <v>18.245341614906831</v>
      </c>
      <c r="N449" s="3">
        <v>8</v>
      </c>
      <c r="O449" s="3">
        <v>8</v>
      </c>
      <c r="P449" s="3">
        <f t="shared" si="56"/>
        <v>51.605619123862944</v>
      </c>
      <c r="Q449" s="3">
        <v>27.15</v>
      </c>
      <c r="R449" s="3">
        <f t="shared" si="59"/>
        <v>131.74495341614906</v>
      </c>
      <c r="S449" s="3">
        <v>2.62</v>
      </c>
      <c r="T449" s="3">
        <f t="shared" si="60"/>
        <v>12.713509316770185</v>
      </c>
      <c r="U449" s="3">
        <v>8</v>
      </c>
      <c r="V449" s="3">
        <v>8</v>
      </c>
      <c r="W449" s="3">
        <f t="shared" si="57"/>
        <v>35.9592346022662</v>
      </c>
      <c r="X449" s="3">
        <v>1</v>
      </c>
    </row>
    <row r="450" spans="1:24" x14ac:dyDescent="0.3">
      <c r="A450" s="4">
        <v>449</v>
      </c>
      <c r="B450" s="19" t="s">
        <v>702</v>
      </c>
      <c r="C450" s="4">
        <v>2006</v>
      </c>
      <c r="D450" s="4">
        <v>1</v>
      </c>
      <c r="E450" s="4" t="s">
        <v>964</v>
      </c>
      <c r="F450" s="3" t="s">
        <v>81</v>
      </c>
      <c r="G450" s="4" t="s">
        <v>932</v>
      </c>
      <c r="H450" s="3" t="s">
        <v>943</v>
      </c>
      <c r="I450" s="3" t="s">
        <v>943</v>
      </c>
      <c r="J450" s="3" t="s">
        <v>943</v>
      </c>
      <c r="K450" s="3">
        <v>195.4</v>
      </c>
      <c r="L450" s="3" t="s">
        <v>943</v>
      </c>
      <c r="M450" s="3">
        <v>14.5</v>
      </c>
      <c r="N450" s="3">
        <v>8</v>
      </c>
      <c r="O450" s="3">
        <v>8</v>
      </c>
      <c r="P450" s="3">
        <f t="shared" si="56"/>
        <v>41.012193308819761</v>
      </c>
      <c r="Q450" s="3" t="s">
        <v>943</v>
      </c>
      <c r="R450" s="3">
        <v>161.5</v>
      </c>
      <c r="S450" s="3" t="s">
        <v>943</v>
      </c>
      <c r="T450" s="3">
        <v>10.7</v>
      </c>
      <c r="U450" s="3">
        <v>10</v>
      </c>
      <c r="V450" s="3">
        <v>10</v>
      </c>
      <c r="W450" s="3">
        <f t="shared" si="57"/>
        <v>33.836370963801656</v>
      </c>
      <c r="X450" s="3">
        <v>2</v>
      </c>
    </row>
    <row r="451" spans="1:24" x14ac:dyDescent="0.3">
      <c r="A451" s="4">
        <v>450</v>
      </c>
      <c r="B451" s="19" t="s">
        <v>702</v>
      </c>
      <c r="C451" s="4">
        <v>2006</v>
      </c>
      <c r="D451" s="4">
        <v>2</v>
      </c>
      <c r="E451" s="4" t="s">
        <v>964</v>
      </c>
      <c r="F451" s="3" t="s">
        <v>81</v>
      </c>
      <c r="G451" s="4" t="s">
        <v>932</v>
      </c>
      <c r="H451" s="3" t="s">
        <v>943</v>
      </c>
      <c r="I451" s="3" t="s">
        <v>943</v>
      </c>
      <c r="J451" s="3" t="s">
        <v>943</v>
      </c>
      <c r="K451" s="3">
        <v>195.4</v>
      </c>
      <c r="L451" s="3" t="s">
        <v>943</v>
      </c>
      <c r="M451" s="3">
        <v>14.5</v>
      </c>
      <c r="N451" s="3">
        <v>8</v>
      </c>
      <c r="O451" s="3">
        <v>8</v>
      </c>
      <c r="P451" s="3">
        <f t="shared" si="56"/>
        <v>41.012193308819761</v>
      </c>
      <c r="Q451" s="3" t="s">
        <v>943</v>
      </c>
      <c r="R451" s="3">
        <v>101.8</v>
      </c>
      <c r="S451" s="3" t="s">
        <v>943</v>
      </c>
      <c r="T451" s="3">
        <v>10.8</v>
      </c>
      <c r="U451" s="3">
        <v>8</v>
      </c>
      <c r="V451" s="3">
        <v>8</v>
      </c>
      <c r="W451" s="3">
        <f t="shared" si="57"/>
        <v>30.547012947258857</v>
      </c>
      <c r="X451" s="3">
        <v>2</v>
      </c>
    </row>
    <row r="452" spans="1:24" x14ac:dyDescent="0.3">
      <c r="A452" s="4">
        <v>451</v>
      </c>
      <c r="B452" s="19" t="s">
        <v>703</v>
      </c>
      <c r="C452" s="4">
        <v>2017</v>
      </c>
      <c r="D452" s="4">
        <v>1</v>
      </c>
      <c r="E452" s="4" t="s">
        <v>985</v>
      </c>
      <c r="F452" s="3" t="s">
        <v>81</v>
      </c>
      <c r="G452" s="4" t="s">
        <v>932</v>
      </c>
      <c r="H452" s="3">
        <v>31.22</v>
      </c>
      <c r="I452" s="3">
        <v>300</v>
      </c>
      <c r="J452" s="3">
        <v>19.03</v>
      </c>
      <c r="K452" s="3">
        <f t="shared" si="55"/>
        <v>182.86354900704677</v>
      </c>
      <c r="L452" s="3">
        <v>1.29</v>
      </c>
      <c r="M452" s="3">
        <f t="shared" si="58"/>
        <v>12.3959000640615</v>
      </c>
      <c r="N452" s="3">
        <v>15</v>
      </c>
      <c r="O452" s="3">
        <v>15</v>
      </c>
      <c r="P452" s="3">
        <f t="shared" si="56"/>
        <v>48.009114509361645</v>
      </c>
      <c r="Q452" s="3">
        <v>18.66</v>
      </c>
      <c r="R452" s="3">
        <f t="shared" si="59"/>
        <v>179.30813581037796</v>
      </c>
      <c r="S452" s="3">
        <v>1.85</v>
      </c>
      <c r="T452" s="3">
        <f t="shared" si="60"/>
        <v>17.777065983344009</v>
      </c>
      <c r="U452" s="3">
        <v>15</v>
      </c>
      <c r="V452" s="3">
        <v>15</v>
      </c>
      <c r="W452" s="3">
        <f t="shared" si="57"/>
        <v>68.85028049792173</v>
      </c>
      <c r="X452" s="3">
        <v>1</v>
      </c>
    </row>
    <row r="453" spans="1:24" x14ac:dyDescent="0.3">
      <c r="A453" s="4">
        <v>452</v>
      </c>
      <c r="B453" s="19" t="s">
        <v>704</v>
      </c>
      <c r="C453" s="4">
        <v>2016</v>
      </c>
      <c r="D453" s="4">
        <v>1</v>
      </c>
      <c r="E453" s="4" t="s">
        <v>973</v>
      </c>
      <c r="F453" s="3" t="s">
        <v>81</v>
      </c>
      <c r="G453" s="4" t="s">
        <v>932</v>
      </c>
      <c r="H453" s="3">
        <v>51.52</v>
      </c>
      <c r="I453" s="3">
        <v>200</v>
      </c>
      <c r="J453" s="3">
        <v>45.3</v>
      </c>
      <c r="K453" s="3">
        <f t="shared" si="55"/>
        <v>175.85403726708074</v>
      </c>
      <c r="L453" s="3">
        <v>2.29</v>
      </c>
      <c r="M453" s="3">
        <f t="shared" si="58"/>
        <v>8.8897515527950297</v>
      </c>
      <c r="N453" s="3">
        <v>8</v>
      </c>
      <c r="O453" s="3">
        <v>8</v>
      </c>
      <c r="P453" s="3">
        <f t="shared" si="56"/>
        <v>25.144014424180025</v>
      </c>
      <c r="Q453" s="3">
        <v>33.369999999999997</v>
      </c>
      <c r="R453" s="3">
        <f t="shared" si="59"/>
        <v>129.54192546583849</v>
      </c>
      <c r="S453" s="3">
        <v>1.31</v>
      </c>
      <c r="T453" s="3">
        <f t="shared" si="60"/>
        <v>5.0854037267080745</v>
      </c>
      <c r="U453" s="3">
        <v>8</v>
      </c>
      <c r="V453" s="3">
        <v>8</v>
      </c>
      <c r="W453" s="3">
        <f t="shared" si="57"/>
        <v>14.38369384090648</v>
      </c>
      <c r="X453" s="3">
        <v>1</v>
      </c>
    </row>
    <row r="454" spans="1:24" x14ac:dyDescent="0.3">
      <c r="A454" s="4">
        <v>453</v>
      </c>
      <c r="B454" s="19" t="s">
        <v>704</v>
      </c>
      <c r="C454" s="4">
        <v>2016</v>
      </c>
      <c r="D454" s="4">
        <v>2</v>
      </c>
      <c r="E454" s="4" t="s">
        <v>1346</v>
      </c>
      <c r="F454" s="3" t="s">
        <v>81</v>
      </c>
      <c r="G454" s="4" t="s">
        <v>932</v>
      </c>
      <c r="H454" s="3">
        <v>42.69</v>
      </c>
      <c r="I454" s="3">
        <v>200</v>
      </c>
      <c r="J454" s="3">
        <v>36.47</v>
      </c>
      <c r="K454" s="3">
        <f t="shared" si="55"/>
        <v>170.85968610915907</v>
      </c>
      <c r="L454" s="3">
        <v>1.47</v>
      </c>
      <c r="M454" s="3">
        <f t="shared" si="58"/>
        <v>6.8868587491215747</v>
      </c>
      <c r="N454" s="3">
        <v>8</v>
      </c>
      <c r="O454" s="3">
        <v>8</v>
      </c>
      <c r="P454" s="3">
        <f t="shared" si="56"/>
        <v>19.478978090311081</v>
      </c>
      <c r="Q454" s="3">
        <v>28.79</v>
      </c>
      <c r="R454" s="3">
        <f t="shared" si="59"/>
        <v>134.87936284844227</v>
      </c>
      <c r="S454" s="3">
        <v>1.8</v>
      </c>
      <c r="T454" s="3">
        <f t="shared" si="60"/>
        <v>8.432888264230499</v>
      </c>
      <c r="U454" s="3">
        <v>8</v>
      </c>
      <c r="V454" s="3">
        <v>8</v>
      </c>
      <c r="W454" s="3">
        <f t="shared" si="57"/>
        <v>23.851809906503362</v>
      </c>
      <c r="X454" s="3">
        <v>1</v>
      </c>
    </row>
    <row r="455" spans="1:24" x14ac:dyDescent="0.3">
      <c r="A455" s="4">
        <v>454</v>
      </c>
      <c r="B455" s="19" t="s">
        <v>704</v>
      </c>
      <c r="C455" s="4">
        <v>2016</v>
      </c>
      <c r="D455" s="4">
        <v>3</v>
      </c>
      <c r="E455" s="4" t="s">
        <v>1347</v>
      </c>
      <c r="F455" s="3" t="s">
        <v>81</v>
      </c>
      <c r="G455" s="4" t="s">
        <v>932</v>
      </c>
      <c r="H455" s="3">
        <v>42.52</v>
      </c>
      <c r="I455" s="3">
        <v>200</v>
      </c>
      <c r="J455" s="3">
        <v>33.369999999999997</v>
      </c>
      <c r="K455" s="3">
        <f t="shared" si="55"/>
        <v>156.96142991533392</v>
      </c>
      <c r="L455" s="3">
        <v>1.47</v>
      </c>
      <c r="M455" s="3">
        <f t="shared" si="58"/>
        <v>6.9143932267168386</v>
      </c>
      <c r="N455" s="3">
        <v>8</v>
      </c>
      <c r="O455" s="3">
        <v>8</v>
      </c>
      <c r="P455" s="3">
        <f t="shared" si="56"/>
        <v>19.556857353607242</v>
      </c>
      <c r="Q455" s="3">
        <v>35.979999999999997</v>
      </c>
      <c r="R455" s="3">
        <f t="shared" si="59"/>
        <v>169.23800564440259</v>
      </c>
      <c r="S455" s="3">
        <v>1.37</v>
      </c>
      <c r="T455" s="3">
        <f t="shared" si="60"/>
        <v>6.4440263405456255</v>
      </c>
      <c r="U455" s="3">
        <v>8</v>
      </c>
      <c r="V455" s="3">
        <v>8</v>
      </c>
      <c r="W455" s="3">
        <f t="shared" si="57"/>
        <v>18.22645889417818</v>
      </c>
      <c r="X455" s="3">
        <v>1</v>
      </c>
    </row>
    <row r="456" spans="1:24" x14ac:dyDescent="0.3">
      <c r="A456" s="4">
        <v>455</v>
      </c>
      <c r="B456" s="19" t="s">
        <v>704</v>
      </c>
      <c r="C456" s="4">
        <v>2016</v>
      </c>
      <c r="D456" s="4">
        <v>4</v>
      </c>
      <c r="E456" s="4" t="s">
        <v>1348</v>
      </c>
      <c r="F456" s="3" t="s">
        <v>81</v>
      </c>
      <c r="G456" s="4" t="s">
        <v>932</v>
      </c>
      <c r="H456" s="3">
        <v>42.52</v>
      </c>
      <c r="I456" s="3">
        <v>200</v>
      </c>
      <c r="J456" s="3">
        <v>39.909999999999997</v>
      </c>
      <c r="K456" s="3">
        <f t="shared" si="55"/>
        <v>187.7234242709313</v>
      </c>
      <c r="L456" s="3">
        <v>1.47</v>
      </c>
      <c r="M456" s="3">
        <f t="shared" si="58"/>
        <v>6.9143932267168386</v>
      </c>
      <c r="N456" s="3">
        <v>8</v>
      </c>
      <c r="O456" s="3">
        <v>8</v>
      </c>
      <c r="P456" s="3">
        <f t="shared" si="56"/>
        <v>19.556857353607242</v>
      </c>
      <c r="Q456" s="3">
        <v>29.6</v>
      </c>
      <c r="R456" s="3">
        <f t="shared" si="59"/>
        <v>139.2285983066792</v>
      </c>
      <c r="S456" s="3">
        <v>0.98</v>
      </c>
      <c r="T456" s="3">
        <f t="shared" si="60"/>
        <v>4.6095954844778921</v>
      </c>
      <c r="U456" s="3">
        <v>8</v>
      </c>
      <c r="V456" s="3">
        <v>8</v>
      </c>
      <c r="W456" s="3">
        <f t="shared" si="57"/>
        <v>13.037904902404826</v>
      </c>
      <c r="X456" s="3">
        <v>1</v>
      </c>
    </row>
    <row r="457" spans="1:24" x14ac:dyDescent="0.3">
      <c r="A457" s="4">
        <v>456</v>
      </c>
      <c r="B457" s="19" t="s">
        <v>705</v>
      </c>
      <c r="C457" s="4">
        <v>2013</v>
      </c>
      <c r="D457" s="4">
        <v>1</v>
      </c>
      <c r="E457" s="4" t="s">
        <v>957</v>
      </c>
      <c r="F457" s="3" t="s">
        <v>81</v>
      </c>
      <c r="G457" s="4" t="s">
        <v>932</v>
      </c>
      <c r="H457" s="3">
        <v>33.11</v>
      </c>
      <c r="I457" s="3">
        <v>100</v>
      </c>
      <c r="J457" s="3">
        <v>33.28</v>
      </c>
      <c r="K457" s="3">
        <f t="shared" si="55"/>
        <v>100.51344004832377</v>
      </c>
      <c r="L457" s="3">
        <v>3.49</v>
      </c>
      <c r="M457" s="3">
        <f t="shared" si="58"/>
        <v>10.540622168529145</v>
      </c>
      <c r="N457" s="3">
        <v>10</v>
      </c>
      <c r="O457" s="3">
        <v>10</v>
      </c>
      <c r="P457" s="3">
        <f t="shared" si="56"/>
        <v>33.332374007815297</v>
      </c>
      <c r="Q457" s="3">
        <v>23.87</v>
      </c>
      <c r="R457" s="3">
        <f t="shared" si="59"/>
        <v>72.093023255813961</v>
      </c>
      <c r="S457" s="3">
        <v>2.44</v>
      </c>
      <c r="T457" s="3">
        <f t="shared" si="60"/>
        <v>7.3693748112352768</v>
      </c>
      <c r="U457" s="3">
        <v>10</v>
      </c>
      <c r="V457" s="3">
        <v>10</v>
      </c>
      <c r="W457" s="3">
        <f t="shared" si="57"/>
        <v>23.304009334976886</v>
      </c>
      <c r="X457" s="3">
        <v>1</v>
      </c>
    </row>
    <row r="458" spans="1:24" x14ac:dyDescent="0.3">
      <c r="A458" s="4">
        <v>457</v>
      </c>
      <c r="B458" s="19" t="s">
        <v>705</v>
      </c>
      <c r="C458" s="4">
        <v>2008</v>
      </c>
      <c r="D458" s="4">
        <v>1</v>
      </c>
      <c r="E458" s="4" t="s">
        <v>984</v>
      </c>
      <c r="F458" s="3" t="s">
        <v>81</v>
      </c>
      <c r="G458" s="4" t="s">
        <v>932</v>
      </c>
      <c r="H458" s="3">
        <v>52.19</v>
      </c>
      <c r="I458" s="3">
        <v>140</v>
      </c>
      <c r="J458" s="3">
        <v>27.4</v>
      </c>
      <c r="K458" s="3">
        <f t="shared" si="55"/>
        <v>73.500670626556811</v>
      </c>
      <c r="L458" s="3">
        <v>4.7699999999999996</v>
      </c>
      <c r="M458" s="3">
        <f t="shared" si="58"/>
        <v>12.795554703966276</v>
      </c>
      <c r="N458" s="3">
        <v>10</v>
      </c>
      <c r="O458" s="3">
        <v>10</v>
      </c>
      <c r="P458" s="3">
        <f t="shared" si="56"/>
        <v>40.463096789814976</v>
      </c>
      <c r="Q458" s="3">
        <v>20.94</v>
      </c>
      <c r="R458" s="3">
        <f t="shared" si="59"/>
        <v>56.171680398543792</v>
      </c>
      <c r="S458" s="3">
        <v>3.54</v>
      </c>
      <c r="T458" s="3">
        <f t="shared" si="60"/>
        <v>9.496072044452962</v>
      </c>
      <c r="U458" s="3">
        <v>10</v>
      </c>
      <c r="V458" s="3">
        <v>10</v>
      </c>
      <c r="W458" s="3">
        <f t="shared" si="57"/>
        <v>30.029216485523072</v>
      </c>
      <c r="X458" s="3">
        <v>1</v>
      </c>
    </row>
    <row r="459" spans="1:24" x14ac:dyDescent="0.3">
      <c r="A459" s="4">
        <v>458</v>
      </c>
      <c r="B459" s="19" t="s">
        <v>705</v>
      </c>
      <c r="C459" s="4">
        <v>2008</v>
      </c>
      <c r="D459" s="4">
        <v>2</v>
      </c>
      <c r="E459" s="4" t="s">
        <v>984</v>
      </c>
      <c r="F459" s="3" t="s">
        <v>81</v>
      </c>
      <c r="G459" s="4" t="s">
        <v>932</v>
      </c>
      <c r="H459" s="3">
        <v>53.19</v>
      </c>
      <c r="I459" s="3">
        <v>140</v>
      </c>
      <c r="J459" s="3">
        <v>40.49</v>
      </c>
      <c r="K459" s="3">
        <f t="shared" si="55"/>
        <v>106.57266403459298</v>
      </c>
      <c r="L459" s="3">
        <v>4.3099999999999996</v>
      </c>
      <c r="M459" s="3">
        <f t="shared" si="58"/>
        <v>11.344237638653883</v>
      </c>
      <c r="N459" s="3">
        <v>10</v>
      </c>
      <c r="O459" s="3">
        <v>10</v>
      </c>
      <c r="P459" s="3">
        <f t="shared" si="56"/>
        <v>35.873629256356466</v>
      </c>
      <c r="Q459" s="3">
        <v>13.24</v>
      </c>
      <c r="R459" s="3">
        <f t="shared" si="59"/>
        <v>34.848655762361354</v>
      </c>
      <c r="S459" s="3">
        <v>2.16</v>
      </c>
      <c r="T459" s="3">
        <f t="shared" si="60"/>
        <v>5.6852791878172599</v>
      </c>
      <c r="U459" s="3">
        <v>10</v>
      </c>
      <c r="V459" s="3">
        <v>10</v>
      </c>
      <c r="W459" s="3">
        <f t="shared" si="57"/>
        <v>17.97843136745475</v>
      </c>
      <c r="X459" s="3">
        <v>1</v>
      </c>
    </row>
    <row r="460" spans="1:24" x14ac:dyDescent="0.3">
      <c r="A460" s="4">
        <v>459</v>
      </c>
      <c r="B460" s="19" t="s">
        <v>706</v>
      </c>
      <c r="C460" s="4">
        <v>2014</v>
      </c>
      <c r="D460" s="4">
        <v>1</v>
      </c>
      <c r="E460" s="4" t="s">
        <v>1463</v>
      </c>
      <c r="F460" s="3" t="s">
        <v>81</v>
      </c>
      <c r="G460" s="4" t="s">
        <v>932</v>
      </c>
      <c r="H460" s="3">
        <v>42.18</v>
      </c>
      <c r="I460" s="3">
        <v>250</v>
      </c>
      <c r="J460" s="3">
        <v>21.86</v>
      </c>
      <c r="K460" s="3">
        <f t="shared" si="55"/>
        <v>129.56377430061642</v>
      </c>
      <c r="L460" s="3">
        <v>2.16</v>
      </c>
      <c r="M460" s="3">
        <f t="shared" si="58"/>
        <v>12.802275960170697</v>
      </c>
      <c r="N460" s="3">
        <v>12</v>
      </c>
      <c r="O460" s="3">
        <v>12</v>
      </c>
      <c r="P460" s="3">
        <f t="shared" si="56"/>
        <v>44.348384831066554</v>
      </c>
      <c r="Q460" s="3">
        <v>13.55</v>
      </c>
      <c r="R460" s="3">
        <f t="shared" si="59"/>
        <v>80.310573731626363</v>
      </c>
      <c r="S460" s="3">
        <v>2.46</v>
      </c>
      <c r="T460" s="3">
        <f t="shared" si="60"/>
        <v>14.580369843527738</v>
      </c>
      <c r="U460" s="3">
        <v>12</v>
      </c>
      <c r="V460" s="3">
        <v>12</v>
      </c>
      <c r="W460" s="3">
        <f t="shared" si="57"/>
        <v>50.507882724270246</v>
      </c>
      <c r="X460" s="3">
        <v>1</v>
      </c>
    </row>
    <row r="461" spans="1:24" x14ac:dyDescent="0.3">
      <c r="A461" s="4">
        <v>460</v>
      </c>
      <c r="B461" s="19" t="s">
        <v>707</v>
      </c>
      <c r="C461" s="4">
        <v>2007</v>
      </c>
      <c r="D461" s="4">
        <v>1</v>
      </c>
      <c r="E461" s="4" t="s">
        <v>1057</v>
      </c>
      <c r="F461" s="3" t="s">
        <v>81</v>
      </c>
      <c r="G461" s="4" t="s">
        <v>932</v>
      </c>
      <c r="H461" s="3" t="s">
        <v>943</v>
      </c>
      <c r="I461" s="3" t="s">
        <v>943</v>
      </c>
      <c r="J461" s="3" t="s">
        <v>943</v>
      </c>
      <c r="K461" s="3">
        <v>167.1</v>
      </c>
      <c r="L461" s="3" t="s">
        <v>943</v>
      </c>
      <c r="M461" s="3">
        <v>6.7</v>
      </c>
      <c r="N461" s="3" t="s">
        <v>1321</v>
      </c>
      <c r="O461" s="3">
        <v>10</v>
      </c>
      <c r="P461" s="3">
        <f t="shared" si="56"/>
        <v>21.187260323128143</v>
      </c>
      <c r="Q461" s="3" t="s">
        <v>943</v>
      </c>
      <c r="R461" s="3">
        <v>149.1</v>
      </c>
      <c r="S461" s="3" t="s">
        <v>943</v>
      </c>
      <c r="T461" s="3">
        <v>10.7</v>
      </c>
      <c r="U461" s="3" t="s">
        <v>1321</v>
      </c>
      <c r="V461" s="3">
        <v>10</v>
      </c>
      <c r="W461" s="3">
        <f t="shared" si="57"/>
        <v>33.836370963801656</v>
      </c>
      <c r="X461" s="3">
        <v>2</v>
      </c>
    </row>
    <row r="462" spans="1:24" x14ac:dyDescent="0.3">
      <c r="A462" s="4">
        <v>461</v>
      </c>
      <c r="B462" s="19" t="s">
        <v>707</v>
      </c>
      <c r="C462" s="4">
        <v>2007</v>
      </c>
      <c r="D462" s="4">
        <v>2</v>
      </c>
      <c r="E462" s="4" t="s">
        <v>1057</v>
      </c>
      <c r="F462" s="3" t="s">
        <v>81</v>
      </c>
      <c r="G462" s="4" t="s">
        <v>932</v>
      </c>
      <c r="H462" s="3" t="s">
        <v>943</v>
      </c>
      <c r="I462" s="3" t="s">
        <v>943</v>
      </c>
      <c r="J462" s="3" t="s">
        <v>943</v>
      </c>
      <c r="K462" s="3">
        <v>167.1</v>
      </c>
      <c r="L462" s="3" t="s">
        <v>943</v>
      </c>
      <c r="M462" s="3">
        <v>6.7</v>
      </c>
      <c r="N462" s="3" t="s">
        <v>1321</v>
      </c>
      <c r="O462" s="3">
        <v>10</v>
      </c>
      <c r="P462" s="3">
        <f t="shared" si="56"/>
        <v>21.187260323128143</v>
      </c>
      <c r="Q462" s="3" t="s">
        <v>943</v>
      </c>
      <c r="R462" s="3">
        <v>107.8</v>
      </c>
      <c r="S462" s="3" t="s">
        <v>943</v>
      </c>
      <c r="T462" s="3">
        <v>12.4</v>
      </c>
      <c r="U462" s="3" t="s">
        <v>1321</v>
      </c>
      <c r="V462" s="3">
        <v>10</v>
      </c>
      <c r="W462" s="3">
        <f t="shared" si="57"/>
        <v>39.212242986087908</v>
      </c>
      <c r="X462" s="3">
        <v>2</v>
      </c>
    </row>
    <row r="463" spans="1:24" x14ac:dyDescent="0.3">
      <c r="A463" s="4">
        <v>462</v>
      </c>
      <c r="B463" s="19" t="s">
        <v>708</v>
      </c>
      <c r="C463" s="4">
        <v>2002</v>
      </c>
      <c r="D463" s="4">
        <v>1</v>
      </c>
      <c r="E463" s="4" t="s">
        <v>963</v>
      </c>
      <c r="F463" s="3" t="s">
        <v>81</v>
      </c>
      <c r="G463" s="4" t="s">
        <v>932</v>
      </c>
      <c r="H463" s="3" t="s">
        <v>943</v>
      </c>
      <c r="I463" s="3" t="s">
        <v>943</v>
      </c>
      <c r="J463" s="3" t="s">
        <v>943</v>
      </c>
      <c r="K463" s="3">
        <v>243.6</v>
      </c>
      <c r="L463" s="3" t="s">
        <v>943</v>
      </c>
      <c r="M463" s="3">
        <v>8.1999999999999993</v>
      </c>
      <c r="N463" s="3">
        <v>10</v>
      </c>
      <c r="O463" s="3">
        <v>10</v>
      </c>
      <c r="P463" s="3">
        <f t="shared" si="56"/>
        <v>25.93067681338071</v>
      </c>
      <c r="Q463" s="3" t="s">
        <v>943</v>
      </c>
      <c r="R463" s="3">
        <v>158.80000000000001</v>
      </c>
      <c r="S463" s="3" t="s">
        <v>943</v>
      </c>
      <c r="T463" s="3">
        <v>7.4</v>
      </c>
      <c r="U463" s="3">
        <v>10</v>
      </c>
      <c r="V463" s="3">
        <v>10</v>
      </c>
      <c r="W463" s="3">
        <f t="shared" si="57"/>
        <v>23.40085468524601</v>
      </c>
      <c r="X463" s="3">
        <v>1</v>
      </c>
    </row>
    <row r="464" spans="1:24" x14ac:dyDescent="0.3">
      <c r="A464" s="4">
        <v>463</v>
      </c>
      <c r="B464" s="19" t="s">
        <v>709</v>
      </c>
      <c r="C464" s="4">
        <v>2015</v>
      </c>
      <c r="D464" s="4">
        <v>1</v>
      </c>
      <c r="E464" s="4" t="s">
        <v>1174</v>
      </c>
      <c r="F464" s="3" t="s">
        <v>81</v>
      </c>
      <c r="G464" s="4" t="s">
        <v>932</v>
      </c>
      <c r="H464" s="3">
        <v>34.29</v>
      </c>
      <c r="I464" s="3">
        <v>240</v>
      </c>
      <c r="J464" s="3">
        <v>23.55</v>
      </c>
      <c r="K464" s="3">
        <f t="shared" si="55"/>
        <v>164.82939632545933</v>
      </c>
      <c r="L464" s="3">
        <v>0.69</v>
      </c>
      <c r="M464" s="3">
        <f t="shared" si="58"/>
        <v>4.8293963254593173</v>
      </c>
      <c r="N464" s="3">
        <v>9</v>
      </c>
      <c r="O464" s="3">
        <v>9</v>
      </c>
      <c r="P464" s="3">
        <f t="shared" si="56"/>
        <v>14.488188976377952</v>
      </c>
      <c r="Q464" s="3">
        <v>19.28</v>
      </c>
      <c r="R464" s="3">
        <f t="shared" si="59"/>
        <v>134.94313210848645</v>
      </c>
      <c r="S464" s="3">
        <v>1.39</v>
      </c>
      <c r="T464" s="3">
        <f t="shared" si="60"/>
        <v>9.728783902012248</v>
      </c>
      <c r="U464" s="3">
        <v>9</v>
      </c>
      <c r="V464" s="3">
        <v>9</v>
      </c>
      <c r="W464" s="3">
        <f t="shared" si="57"/>
        <v>29.186351706036746</v>
      </c>
      <c r="X464" s="3">
        <v>1</v>
      </c>
    </row>
    <row r="465" spans="1:24" x14ac:dyDescent="0.3">
      <c r="A465" s="4">
        <v>464</v>
      </c>
      <c r="B465" s="19" t="s">
        <v>710</v>
      </c>
      <c r="C465" s="4">
        <v>2014</v>
      </c>
      <c r="D465" s="4">
        <v>1</v>
      </c>
      <c r="E465" s="4" t="s">
        <v>1017</v>
      </c>
      <c r="F465" s="3" t="s">
        <v>81</v>
      </c>
      <c r="G465" s="4" t="s">
        <v>932</v>
      </c>
      <c r="H465" s="3">
        <v>56.59</v>
      </c>
      <c r="I465" s="3">
        <v>200</v>
      </c>
      <c r="J465" s="3">
        <v>47.11</v>
      </c>
      <c r="K465" s="3">
        <f t="shared" si="55"/>
        <v>166.49584732284856</v>
      </c>
      <c r="L465" s="3">
        <v>2.94</v>
      </c>
      <c r="M465" s="3">
        <f>I465*L465/H465</f>
        <v>10.390528361901396</v>
      </c>
      <c r="N465" s="3" t="s">
        <v>1244</v>
      </c>
      <c r="O465" s="3">
        <v>10</v>
      </c>
      <c r="P465" s="3">
        <f t="shared" si="56"/>
        <v>32.857735716186731</v>
      </c>
      <c r="Q465" s="3">
        <v>15.05</v>
      </c>
      <c r="R465" s="3">
        <f t="shared" si="59"/>
        <v>53.189609471638093</v>
      </c>
      <c r="S465" s="3">
        <v>2.95</v>
      </c>
      <c r="T465" s="3">
        <f>I465*S465/H465</f>
        <v>10.425870295105142</v>
      </c>
      <c r="U465" s="3" t="s">
        <v>1244</v>
      </c>
      <c r="V465" s="3">
        <v>10</v>
      </c>
      <c r="W465" s="3">
        <f t="shared" si="57"/>
        <v>32.969496722024104</v>
      </c>
      <c r="X465" s="3">
        <v>1</v>
      </c>
    </row>
    <row r="466" spans="1:24" x14ac:dyDescent="0.3">
      <c r="A466" s="4">
        <v>465</v>
      </c>
      <c r="B466" s="19" t="s">
        <v>918</v>
      </c>
      <c r="C466" s="4">
        <v>2017</v>
      </c>
      <c r="D466" s="4">
        <v>1</v>
      </c>
      <c r="E466" s="4" t="s">
        <v>1733</v>
      </c>
      <c r="F466" s="3" t="s">
        <v>81</v>
      </c>
      <c r="G466" s="4" t="s">
        <v>932</v>
      </c>
      <c r="H466" s="3">
        <v>29.19</v>
      </c>
      <c r="I466" s="3">
        <v>200</v>
      </c>
      <c r="J466" s="3">
        <v>21.24</v>
      </c>
      <c r="K466" s="3">
        <f t="shared" si="55"/>
        <v>145.52929085303185</v>
      </c>
      <c r="L466" s="3" t="s">
        <v>943</v>
      </c>
      <c r="M466" s="3">
        <v>4.810042073020762</v>
      </c>
      <c r="N466" s="3">
        <v>10</v>
      </c>
      <c r="O466" s="3">
        <v>10</v>
      </c>
      <c r="P466" s="3">
        <f t="shared" si="56"/>
        <v>15.210688591983557</v>
      </c>
      <c r="Q466" s="3">
        <v>13.67</v>
      </c>
      <c r="R466" s="3">
        <f t="shared" si="59"/>
        <v>93.662213086673518</v>
      </c>
      <c r="S466" s="3" t="s">
        <v>943</v>
      </c>
      <c r="T466" s="3">
        <v>1.9933507689995948</v>
      </c>
      <c r="U466" s="3">
        <v>10</v>
      </c>
      <c r="V466" s="3">
        <v>10</v>
      </c>
      <c r="W466" s="3">
        <f t="shared" si="57"/>
        <v>6.3035286056868784</v>
      </c>
      <c r="X466" s="3">
        <v>1</v>
      </c>
    </row>
    <row r="467" spans="1:24" x14ac:dyDescent="0.3">
      <c r="A467" s="4">
        <v>466</v>
      </c>
      <c r="B467" s="19" t="s">
        <v>917</v>
      </c>
      <c r="C467" s="4">
        <v>2012</v>
      </c>
      <c r="D467" s="4">
        <v>1</v>
      </c>
      <c r="E467" s="4" t="s">
        <v>1174</v>
      </c>
      <c r="F467" s="3" t="s">
        <v>81</v>
      </c>
      <c r="G467" s="4" t="s">
        <v>932</v>
      </c>
      <c r="H467" s="3">
        <v>39.83</v>
      </c>
      <c r="I467" s="3">
        <v>140</v>
      </c>
      <c r="J467" s="3">
        <v>35.1</v>
      </c>
      <c r="K467" s="3">
        <f t="shared" si="55"/>
        <v>123.3743409490334</v>
      </c>
      <c r="L467" s="3">
        <v>2.54</v>
      </c>
      <c r="M467" s="3">
        <f>I467*L467/H467</f>
        <v>8.9279437609841832</v>
      </c>
      <c r="N467" s="3" t="s">
        <v>1744</v>
      </c>
      <c r="O467" s="3">
        <v>11</v>
      </c>
      <c r="P467" s="3">
        <f t="shared" si="56"/>
        <v>29.610639604578967</v>
      </c>
      <c r="Q467" s="3">
        <v>22.86</v>
      </c>
      <c r="R467" s="3">
        <f t="shared" si="59"/>
        <v>80.351493848857658</v>
      </c>
      <c r="S467" s="3">
        <v>1.96</v>
      </c>
      <c r="T467" s="3">
        <f>I467*S467/H467</f>
        <v>6.8892794376098418</v>
      </c>
      <c r="U467" s="3" t="s">
        <v>1744</v>
      </c>
      <c r="V467" s="3">
        <v>11</v>
      </c>
      <c r="W467" s="3">
        <f t="shared" si="57"/>
        <v>22.849154970462507</v>
      </c>
      <c r="X467" s="3">
        <v>1</v>
      </c>
    </row>
    <row r="468" spans="1:24" x14ac:dyDescent="0.3">
      <c r="A468" s="4">
        <v>467</v>
      </c>
      <c r="B468" s="19" t="s">
        <v>917</v>
      </c>
      <c r="C468" s="4">
        <v>2012</v>
      </c>
      <c r="D468" s="4">
        <v>2</v>
      </c>
      <c r="E468" s="4" t="s">
        <v>1198</v>
      </c>
      <c r="F468" s="3" t="s">
        <v>81</v>
      </c>
      <c r="G468" s="4" t="s">
        <v>932</v>
      </c>
      <c r="H468" s="3">
        <v>39.369999999999997</v>
      </c>
      <c r="I468" s="3">
        <v>140</v>
      </c>
      <c r="J468" s="3">
        <v>30.02</v>
      </c>
      <c r="K468" s="3">
        <f t="shared" si="55"/>
        <v>106.75133350266702</v>
      </c>
      <c r="L468" s="3">
        <v>2.54</v>
      </c>
      <c r="M468" s="3">
        <f t="shared" ref="M468:M469" si="61">I468*L468/H468</f>
        <v>9.0322580645161299</v>
      </c>
      <c r="N468" s="3">
        <v>8</v>
      </c>
      <c r="O468" s="3">
        <v>8</v>
      </c>
      <c r="P468" s="3">
        <f t="shared" si="56"/>
        <v>25.547083707384946</v>
      </c>
      <c r="Q468" s="3">
        <v>23.32</v>
      </c>
      <c r="R468" s="3">
        <f t="shared" si="59"/>
        <v>82.92608585217171</v>
      </c>
      <c r="S468" s="3">
        <v>1.73</v>
      </c>
      <c r="T468" s="3">
        <f t="shared" ref="T468:T470" si="62">I468*S468/H468</f>
        <v>6.1518923037846074</v>
      </c>
      <c r="U468" s="3">
        <v>8</v>
      </c>
      <c r="V468" s="3">
        <v>8</v>
      </c>
      <c r="W468" s="3">
        <f t="shared" si="57"/>
        <v>17.400179060541713</v>
      </c>
      <c r="X468" s="3">
        <v>1</v>
      </c>
    </row>
    <row r="469" spans="1:24" x14ac:dyDescent="0.3">
      <c r="A469" s="4">
        <v>468</v>
      </c>
      <c r="B469" s="19" t="s">
        <v>917</v>
      </c>
      <c r="C469" s="4">
        <v>2012</v>
      </c>
      <c r="D469" s="4">
        <v>3</v>
      </c>
      <c r="E469" s="4" t="s">
        <v>985</v>
      </c>
      <c r="F469" s="3" t="s">
        <v>81</v>
      </c>
      <c r="G469" s="4" t="s">
        <v>932</v>
      </c>
      <c r="H469" s="3">
        <v>38.79</v>
      </c>
      <c r="I469" s="3">
        <v>140</v>
      </c>
      <c r="J469" s="3">
        <v>33.44</v>
      </c>
      <c r="K469" s="3">
        <f t="shared" si="55"/>
        <v>120.69089971642175</v>
      </c>
      <c r="L469" s="3">
        <v>2.2200000000000002</v>
      </c>
      <c r="M469" s="3">
        <f t="shared" si="61"/>
        <v>8.0123743232791966</v>
      </c>
      <c r="N469" s="3">
        <v>8</v>
      </c>
      <c r="O469" s="3">
        <v>8</v>
      </c>
      <c r="P469" s="3">
        <f t="shared" si="56"/>
        <v>22.662416869582781</v>
      </c>
      <c r="Q469" s="3">
        <v>22.72</v>
      </c>
      <c r="R469" s="3">
        <f t="shared" si="59"/>
        <v>82.000515596803297</v>
      </c>
      <c r="S469" s="3">
        <v>1.29</v>
      </c>
      <c r="T469" s="3">
        <f t="shared" si="62"/>
        <v>4.6558391337973708</v>
      </c>
      <c r="U469" s="3">
        <v>8</v>
      </c>
      <c r="V469" s="3">
        <v>8</v>
      </c>
      <c r="W469" s="3">
        <f t="shared" si="57"/>
        <v>13.168701694487291</v>
      </c>
      <c r="X469" s="3">
        <v>1</v>
      </c>
    </row>
    <row r="470" spans="1:24" x14ac:dyDescent="0.3">
      <c r="A470" s="4">
        <v>469</v>
      </c>
      <c r="B470" s="19" t="s">
        <v>711</v>
      </c>
      <c r="C470" s="4">
        <v>2010</v>
      </c>
      <c r="D470" s="4">
        <v>1</v>
      </c>
      <c r="E470" s="4" t="s">
        <v>957</v>
      </c>
      <c r="F470" s="3" t="s">
        <v>81</v>
      </c>
      <c r="G470" s="4" t="s">
        <v>932</v>
      </c>
      <c r="H470" s="3">
        <v>35.72</v>
      </c>
      <c r="I470" s="3">
        <v>300</v>
      </c>
      <c r="J470" s="3">
        <v>32.479999999999997</v>
      </c>
      <c r="K470" s="3">
        <f t="shared" si="55"/>
        <v>272.78835386338181</v>
      </c>
      <c r="L470" s="3">
        <v>0.31</v>
      </c>
      <c r="M470" s="3">
        <f t="shared" si="58"/>
        <v>2.6035834266517357</v>
      </c>
      <c r="N470" s="3">
        <v>6</v>
      </c>
      <c r="O470" s="3">
        <v>6</v>
      </c>
      <c r="P470" s="3">
        <f t="shared" si="56"/>
        <v>6.3774508980637048</v>
      </c>
      <c r="Q470" s="3">
        <v>29.4</v>
      </c>
      <c r="R470" s="3">
        <f t="shared" si="59"/>
        <v>246.92049272116463</v>
      </c>
      <c r="S470" s="3">
        <v>1.08</v>
      </c>
      <c r="T470" s="3">
        <f t="shared" si="62"/>
        <v>9.0705487122060475</v>
      </c>
      <c r="U470" s="3">
        <v>6</v>
      </c>
      <c r="V470" s="3">
        <v>6</v>
      </c>
      <c r="W470" s="3">
        <f t="shared" si="57"/>
        <v>22.218216031963877</v>
      </c>
      <c r="X470" s="3">
        <v>5</v>
      </c>
    </row>
    <row r="471" spans="1:24" x14ac:dyDescent="0.3">
      <c r="A471" s="4">
        <v>470</v>
      </c>
      <c r="B471" s="19" t="s">
        <v>711</v>
      </c>
      <c r="C471" s="4">
        <v>2010</v>
      </c>
      <c r="D471" s="4">
        <v>2</v>
      </c>
      <c r="E471" s="4" t="s">
        <v>957</v>
      </c>
      <c r="F471" s="3" t="s">
        <v>81</v>
      </c>
      <c r="G471" s="4" t="s">
        <v>932</v>
      </c>
      <c r="H471" s="3">
        <v>35.72</v>
      </c>
      <c r="I471" s="3">
        <v>300</v>
      </c>
      <c r="J471" s="3">
        <v>32.479999999999997</v>
      </c>
      <c r="K471" s="3">
        <f t="shared" si="55"/>
        <v>272.78835386338181</v>
      </c>
      <c r="L471" s="3">
        <v>0.31</v>
      </c>
      <c r="M471" s="3">
        <f t="shared" si="58"/>
        <v>2.6035834266517357</v>
      </c>
      <c r="N471" s="3">
        <v>6</v>
      </c>
      <c r="O471" s="3">
        <v>6</v>
      </c>
      <c r="P471" s="3">
        <f t="shared" si="56"/>
        <v>6.3774508980637048</v>
      </c>
      <c r="Q471" s="3">
        <v>23.24</v>
      </c>
      <c r="R471" s="3">
        <f t="shared" si="59"/>
        <v>195.1847704367301</v>
      </c>
      <c r="S471" s="3">
        <v>1.08</v>
      </c>
      <c r="T471" s="3">
        <f t="shared" si="60"/>
        <v>9.0705487122060475</v>
      </c>
      <c r="U471" s="3">
        <v>6</v>
      </c>
      <c r="V471" s="3">
        <v>6</v>
      </c>
      <c r="W471" s="3">
        <f t="shared" si="57"/>
        <v>22.218216031963877</v>
      </c>
      <c r="X471" s="3">
        <v>5</v>
      </c>
    </row>
    <row r="472" spans="1:24" x14ac:dyDescent="0.3">
      <c r="A472" s="4">
        <v>471</v>
      </c>
      <c r="B472" s="19" t="s">
        <v>711</v>
      </c>
      <c r="C472" s="4">
        <v>2010</v>
      </c>
      <c r="D472" s="4">
        <v>3</v>
      </c>
      <c r="E472" s="4" t="s">
        <v>957</v>
      </c>
      <c r="F472" s="3" t="s">
        <v>81</v>
      </c>
      <c r="G472" s="4" t="s">
        <v>932</v>
      </c>
      <c r="H472" s="3">
        <v>35.72</v>
      </c>
      <c r="I472" s="3">
        <v>300</v>
      </c>
      <c r="J472" s="3">
        <v>32.479999999999997</v>
      </c>
      <c r="K472" s="3">
        <f t="shared" si="55"/>
        <v>272.78835386338181</v>
      </c>
      <c r="L472" s="3">
        <v>0.31</v>
      </c>
      <c r="M472" s="3">
        <f t="shared" si="58"/>
        <v>2.6035834266517357</v>
      </c>
      <c r="N472" s="3">
        <v>6</v>
      </c>
      <c r="O472" s="3">
        <v>6</v>
      </c>
      <c r="P472" s="3">
        <f t="shared" si="56"/>
        <v>6.3774508980637048</v>
      </c>
      <c r="Q472" s="3">
        <v>17.7</v>
      </c>
      <c r="R472" s="3">
        <f t="shared" si="59"/>
        <v>148.65621500559911</v>
      </c>
      <c r="S472" s="3">
        <v>0.77</v>
      </c>
      <c r="T472" s="3">
        <f t="shared" si="60"/>
        <v>6.4669652855543118</v>
      </c>
      <c r="U472" s="3">
        <v>6</v>
      </c>
      <c r="V472" s="3">
        <v>6</v>
      </c>
      <c r="W472" s="3">
        <f t="shared" si="57"/>
        <v>15.840765133900172</v>
      </c>
      <c r="X472" s="3">
        <v>5</v>
      </c>
    </row>
    <row r="473" spans="1:24" x14ac:dyDescent="0.3">
      <c r="A473" s="4">
        <v>472</v>
      </c>
      <c r="B473" s="19" t="s">
        <v>711</v>
      </c>
      <c r="C473" s="4">
        <v>2010</v>
      </c>
      <c r="D473" s="4">
        <v>4</v>
      </c>
      <c r="E473" s="4" t="s">
        <v>957</v>
      </c>
      <c r="F473" s="3" t="s">
        <v>81</v>
      </c>
      <c r="G473" s="4" t="s">
        <v>932</v>
      </c>
      <c r="H473" s="3">
        <v>35.72</v>
      </c>
      <c r="I473" s="3">
        <v>300</v>
      </c>
      <c r="J473" s="3">
        <v>32.479999999999997</v>
      </c>
      <c r="K473" s="3">
        <f t="shared" si="55"/>
        <v>272.78835386338181</v>
      </c>
      <c r="L473" s="3">
        <v>0.31</v>
      </c>
      <c r="M473" s="3">
        <f t="shared" si="58"/>
        <v>2.6035834266517357</v>
      </c>
      <c r="N473" s="3">
        <v>6</v>
      </c>
      <c r="O473" s="3">
        <v>6</v>
      </c>
      <c r="P473" s="3">
        <f t="shared" si="56"/>
        <v>6.3774508980637048</v>
      </c>
      <c r="Q473" s="3">
        <v>14.93</v>
      </c>
      <c r="R473" s="3">
        <f t="shared" si="59"/>
        <v>125.3919372900336</v>
      </c>
      <c r="S473" s="3">
        <v>0.46</v>
      </c>
      <c r="T473" s="3">
        <f t="shared" si="60"/>
        <v>3.8633818589025757</v>
      </c>
      <c r="U473" s="3">
        <v>6</v>
      </c>
      <c r="V473" s="3">
        <v>6</v>
      </c>
      <c r="W473" s="3">
        <f t="shared" si="57"/>
        <v>9.4633142358364655</v>
      </c>
      <c r="X473" s="3">
        <v>5</v>
      </c>
    </row>
    <row r="474" spans="1:24" x14ac:dyDescent="0.3">
      <c r="A474" s="4">
        <v>473</v>
      </c>
      <c r="B474" s="19" t="s">
        <v>711</v>
      </c>
      <c r="C474" s="4">
        <v>2010</v>
      </c>
      <c r="D474" s="4">
        <v>5</v>
      </c>
      <c r="E474" s="4" t="s">
        <v>957</v>
      </c>
      <c r="F474" s="3" t="s">
        <v>81</v>
      </c>
      <c r="G474" s="4" t="s">
        <v>932</v>
      </c>
      <c r="H474" s="3">
        <v>35.72</v>
      </c>
      <c r="I474" s="3">
        <v>300</v>
      </c>
      <c r="J474" s="3">
        <v>32.479999999999997</v>
      </c>
      <c r="K474" s="3">
        <f t="shared" si="55"/>
        <v>272.78835386338181</v>
      </c>
      <c r="L474" s="3">
        <v>0.31</v>
      </c>
      <c r="M474" s="3">
        <f t="shared" si="58"/>
        <v>2.6035834266517357</v>
      </c>
      <c r="N474" s="3">
        <v>6</v>
      </c>
      <c r="O474" s="3">
        <v>6</v>
      </c>
      <c r="P474" s="3">
        <f t="shared" si="56"/>
        <v>6.3774508980637048</v>
      </c>
      <c r="Q474" s="3">
        <v>14.47</v>
      </c>
      <c r="R474" s="3">
        <f t="shared" si="59"/>
        <v>121.52855543113102</v>
      </c>
      <c r="S474" s="3">
        <v>0.46</v>
      </c>
      <c r="T474" s="3">
        <f t="shared" si="60"/>
        <v>3.8633818589025757</v>
      </c>
      <c r="U474" s="3">
        <v>6</v>
      </c>
      <c r="V474" s="3">
        <v>6</v>
      </c>
      <c r="W474" s="3">
        <f t="shared" si="57"/>
        <v>9.4633142358364655</v>
      </c>
      <c r="X474" s="3">
        <v>5</v>
      </c>
    </row>
    <row r="475" spans="1:24" x14ac:dyDescent="0.3">
      <c r="A475" s="4">
        <v>474</v>
      </c>
      <c r="B475" s="19" t="s">
        <v>711</v>
      </c>
      <c r="C475" s="4">
        <v>2010</v>
      </c>
      <c r="D475" s="4">
        <v>6</v>
      </c>
      <c r="E475" s="4" t="s">
        <v>1448</v>
      </c>
      <c r="F475" s="3" t="s">
        <v>81</v>
      </c>
      <c r="G475" s="4" t="s">
        <v>932</v>
      </c>
      <c r="H475" s="3">
        <v>35.869999999999997</v>
      </c>
      <c r="I475" s="3">
        <v>300</v>
      </c>
      <c r="J475" s="3">
        <v>34.17</v>
      </c>
      <c r="K475" s="3">
        <f t="shared" si="55"/>
        <v>285.78199052132703</v>
      </c>
      <c r="L475" s="3">
        <v>0.77</v>
      </c>
      <c r="M475" s="3">
        <f t="shared" si="58"/>
        <v>6.4399219403401178</v>
      </c>
      <c r="N475" s="3">
        <v>6</v>
      </c>
      <c r="O475" s="3">
        <v>6</v>
      </c>
      <c r="P475" s="3">
        <f t="shared" si="56"/>
        <v>15.774522737187459</v>
      </c>
      <c r="Q475" s="3">
        <v>30.48</v>
      </c>
      <c r="R475" s="3">
        <f t="shared" si="59"/>
        <v>254.92054641761919</v>
      </c>
      <c r="S475" s="3">
        <v>0.46</v>
      </c>
      <c r="T475" s="3">
        <f t="shared" si="60"/>
        <v>3.847226094229161</v>
      </c>
      <c r="U475" s="3">
        <v>6</v>
      </c>
      <c r="V475" s="3">
        <v>6</v>
      </c>
      <c r="W475" s="3">
        <f t="shared" si="57"/>
        <v>9.4237408559821176</v>
      </c>
      <c r="X475" s="3">
        <v>5</v>
      </c>
    </row>
    <row r="476" spans="1:24" x14ac:dyDescent="0.3">
      <c r="A476" s="4">
        <v>475</v>
      </c>
      <c r="B476" s="19" t="s">
        <v>711</v>
      </c>
      <c r="C476" s="4">
        <v>2010</v>
      </c>
      <c r="D476" s="4">
        <v>7</v>
      </c>
      <c r="E476" s="4" t="s">
        <v>1448</v>
      </c>
      <c r="F476" s="3" t="s">
        <v>81</v>
      </c>
      <c r="G476" s="4" t="s">
        <v>932</v>
      </c>
      <c r="H476" s="3">
        <v>35.869999999999997</v>
      </c>
      <c r="I476" s="3">
        <v>300</v>
      </c>
      <c r="J476" s="3">
        <v>34.17</v>
      </c>
      <c r="K476" s="3">
        <f t="shared" si="55"/>
        <v>285.78199052132703</v>
      </c>
      <c r="L476" s="3">
        <v>0.77</v>
      </c>
      <c r="M476" s="3">
        <f t="shared" si="58"/>
        <v>6.4399219403401178</v>
      </c>
      <c r="N476" s="3">
        <v>6</v>
      </c>
      <c r="O476" s="3">
        <v>6</v>
      </c>
      <c r="P476" s="3">
        <f t="shared" si="56"/>
        <v>15.774522737187459</v>
      </c>
      <c r="Q476" s="3">
        <v>25.71</v>
      </c>
      <c r="R476" s="3">
        <f t="shared" si="59"/>
        <v>215.0264845274603</v>
      </c>
      <c r="S476" s="3">
        <v>1.08</v>
      </c>
      <c r="T476" s="3">
        <f t="shared" si="60"/>
        <v>9.0326177864510733</v>
      </c>
      <c r="U476" s="3">
        <v>6</v>
      </c>
      <c r="V476" s="3">
        <v>6</v>
      </c>
      <c r="W476" s="3">
        <f t="shared" si="57"/>
        <v>22.125304618392796</v>
      </c>
      <c r="X476" s="3">
        <v>5</v>
      </c>
    </row>
    <row r="477" spans="1:24" x14ac:dyDescent="0.3">
      <c r="A477" s="4">
        <v>476</v>
      </c>
      <c r="B477" s="19" t="s">
        <v>711</v>
      </c>
      <c r="C477" s="4">
        <v>2010</v>
      </c>
      <c r="D477" s="4">
        <v>8</v>
      </c>
      <c r="E477" s="4" t="s">
        <v>1448</v>
      </c>
      <c r="F477" s="3" t="s">
        <v>81</v>
      </c>
      <c r="G477" s="4" t="s">
        <v>932</v>
      </c>
      <c r="H477" s="3">
        <v>35.869999999999997</v>
      </c>
      <c r="I477" s="3">
        <v>300</v>
      </c>
      <c r="J477" s="3">
        <v>34.17</v>
      </c>
      <c r="K477" s="3">
        <f t="shared" si="55"/>
        <v>285.78199052132703</v>
      </c>
      <c r="L477" s="3">
        <v>0.77</v>
      </c>
      <c r="M477" s="3">
        <f t="shared" si="58"/>
        <v>6.4399219403401178</v>
      </c>
      <c r="N477" s="3">
        <v>6</v>
      </c>
      <c r="O477" s="3">
        <v>6</v>
      </c>
      <c r="P477" s="3">
        <f t="shared" si="56"/>
        <v>15.774522737187459</v>
      </c>
      <c r="Q477" s="3">
        <v>23.86</v>
      </c>
      <c r="R477" s="3">
        <f t="shared" si="59"/>
        <v>199.55394480066909</v>
      </c>
      <c r="S477" s="3">
        <v>0.92</v>
      </c>
      <c r="T477" s="3">
        <f t="shared" si="60"/>
        <v>7.6944521884583219</v>
      </c>
      <c r="U477" s="3">
        <v>6</v>
      </c>
      <c r="V477" s="3">
        <v>6</v>
      </c>
      <c r="W477" s="3">
        <f t="shared" si="57"/>
        <v>18.847481711964235</v>
      </c>
      <c r="X477" s="3">
        <v>5</v>
      </c>
    </row>
    <row r="478" spans="1:24" x14ac:dyDescent="0.3">
      <c r="A478" s="4">
        <v>477</v>
      </c>
      <c r="B478" s="19" t="s">
        <v>711</v>
      </c>
      <c r="C478" s="4">
        <v>2010</v>
      </c>
      <c r="D478" s="4">
        <v>9</v>
      </c>
      <c r="E478" s="4" t="s">
        <v>1448</v>
      </c>
      <c r="F478" s="3" t="s">
        <v>81</v>
      </c>
      <c r="G478" s="4" t="s">
        <v>932</v>
      </c>
      <c r="H478" s="3">
        <v>35.869999999999997</v>
      </c>
      <c r="I478" s="3">
        <v>300</v>
      </c>
      <c r="J478" s="3">
        <v>34.17</v>
      </c>
      <c r="K478" s="3">
        <f t="shared" si="55"/>
        <v>285.78199052132703</v>
      </c>
      <c r="L478" s="3">
        <v>0.77</v>
      </c>
      <c r="M478" s="3">
        <f t="shared" si="58"/>
        <v>6.4399219403401178</v>
      </c>
      <c r="N478" s="3">
        <v>6</v>
      </c>
      <c r="O478" s="3">
        <v>6</v>
      </c>
      <c r="P478" s="3">
        <f t="shared" si="56"/>
        <v>15.774522737187459</v>
      </c>
      <c r="Q478" s="3">
        <v>16.63</v>
      </c>
      <c r="R478" s="3">
        <f t="shared" si="59"/>
        <v>139.08558684137162</v>
      </c>
      <c r="S478" s="3">
        <v>0.77</v>
      </c>
      <c r="T478" s="3">
        <f t="shared" si="60"/>
        <v>6.4399219403401178</v>
      </c>
      <c r="U478" s="3">
        <v>6</v>
      </c>
      <c r="V478" s="3">
        <v>6</v>
      </c>
      <c r="W478" s="3">
        <f t="shared" si="57"/>
        <v>15.774522737187459</v>
      </c>
      <c r="X478" s="3">
        <v>5</v>
      </c>
    </row>
    <row r="479" spans="1:24" x14ac:dyDescent="0.3">
      <c r="A479" s="4">
        <v>478</v>
      </c>
      <c r="B479" s="19" t="s">
        <v>711</v>
      </c>
      <c r="C479" s="4">
        <v>2010</v>
      </c>
      <c r="D479" s="4">
        <v>10</v>
      </c>
      <c r="E479" s="4" t="s">
        <v>1448</v>
      </c>
      <c r="F479" s="3" t="s">
        <v>81</v>
      </c>
      <c r="G479" s="4" t="s">
        <v>932</v>
      </c>
      <c r="H479" s="3">
        <v>35.869999999999997</v>
      </c>
      <c r="I479" s="3">
        <v>300</v>
      </c>
      <c r="J479" s="3">
        <v>34.17</v>
      </c>
      <c r="K479" s="3">
        <f t="shared" ref="K479:K528" si="63">I479*J479/H479</f>
        <v>285.78199052132703</v>
      </c>
      <c r="L479" s="3">
        <v>0.77</v>
      </c>
      <c r="M479" s="3">
        <f t="shared" si="58"/>
        <v>6.4399219403401178</v>
      </c>
      <c r="N479" s="3">
        <v>6</v>
      </c>
      <c r="O479" s="3">
        <v>6</v>
      </c>
      <c r="P479" s="3">
        <f t="shared" si="56"/>
        <v>15.774522737187459</v>
      </c>
      <c r="Q479" s="3">
        <v>19.09</v>
      </c>
      <c r="R479" s="3">
        <f t="shared" si="59"/>
        <v>159.65988291051019</v>
      </c>
      <c r="S479" s="3">
        <v>1.23</v>
      </c>
      <c r="T479" s="3">
        <f t="shared" si="60"/>
        <v>10.287148034569279</v>
      </c>
      <c r="U479" s="3">
        <v>6</v>
      </c>
      <c r="V479" s="3">
        <v>6</v>
      </c>
      <c r="W479" s="3">
        <f t="shared" si="57"/>
        <v>25.198263593169578</v>
      </c>
      <c r="X479" s="3">
        <v>5</v>
      </c>
    </row>
    <row r="480" spans="1:24" x14ac:dyDescent="0.3">
      <c r="A480" s="4">
        <v>479</v>
      </c>
      <c r="B480" s="19" t="s">
        <v>711</v>
      </c>
      <c r="C480" s="4">
        <v>2002</v>
      </c>
      <c r="D480" s="4">
        <v>1</v>
      </c>
      <c r="E480" s="4" t="s">
        <v>957</v>
      </c>
      <c r="F480" s="3" t="s">
        <v>81</v>
      </c>
      <c r="G480" s="4" t="s">
        <v>932</v>
      </c>
      <c r="H480" s="3">
        <v>34.51</v>
      </c>
      <c r="I480" s="3">
        <v>250</v>
      </c>
      <c r="J480" s="3">
        <v>32.58</v>
      </c>
      <c r="K480" s="3">
        <f t="shared" si="63"/>
        <v>236.01854534917416</v>
      </c>
      <c r="L480" s="3">
        <v>1.1299999999999999</v>
      </c>
      <c r="M480" s="3">
        <f t="shared" si="58"/>
        <v>8.1860330339032163</v>
      </c>
      <c r="N480" s="3" t="s">
        <v>1244</v>
      </c>
      <c r="O480" s="3">
        <v>10</v>
      </c>
      <c r="P480" s="3">
        <f t="shared" si="56"/>
        <v>25.886509388512525</v>
      </c>
      <c r="Q480" s="3">
        <v>21.45</v>
      </c>
      <c r="R480" s="3">
        <f t="shared" si="59"/>
        <v>155.38974210373806</v>
      </c>
      <c r="S480" s="3">
        <v>0.97</v>
      </c>
      <c r="T480" s="3">
        <f t="shared" si="60"/>
        <v>7.026948710518691</v>
      </c>
      <c r="U480" s="3" t="s">
        <v>1244</v>
      </c>
      <c r="V480" s="3">
        <v>10</v>
      </c>
      <c r="W480" s="3">
        <f t="shared" si="57"/>
        <v>22.221162926422259</v>
      </c>
      <c r="X480" s="3">
        <v>2</v>
      </c>
    </row>
    <row r="481" spans="1:24" x14ac:dyDescent="0.3">
      <c r="A481" s="4">
        <v>480</v>
      </c>
      <c r="B481" s="19" t="s">
        <v>711</v>
      </c>
      <c r="C481" s="4">
        <v>2002</v>
      </c>
      <c r="D481" s="4">
        <v>2</v>
      </c>
      <c r="E481" s="4" t="s">
        <v>957</v>
      </c>
      <c r="F481" s="3" t="s">
        <v>81</v>
      </c>
      <c r="G481" s="4" t="s">
        <v>932</v>
      </c>
      <c r="H481" s="3">
        <v>34.51</v>
      </c>
      <c r="I481" s="3">
        <v>250</v>
      </c>
      <c r="J481" s="3">
        <v>32.58</v>
      </c>
      <c r="K481" s="3">
        <f t="shared" si="63"/>
        <v>236.01854534917416</v>
      </c>
      <c r="L481" s="3">
        <v>1.1299999999999999</v>
      </c>
      <c r="M481" s="3">
        <f t="shared" si="58"/>
        <v>8.1860330339032163</v>
      </c>
      <c r="N481" s="3" t="s">
        <v>1244</v>
      </c>
      <c r="O481" s="3">
        <v>10</v>
      </c>
      <c r="P481" s="3">
        <f t="shared" si="56"/>
        <v>25.886509388512525</v>
      </c>
      <c r="Q481" s="3">
        <v>13.71</v>
      </c>
      <c r="R481" s="3">
        <f t="shared" si="59"/>
        <v>99.319037960011599</v>
      </c>
      <c r="S481" s="3">
        <v>1.94</v>
      </c>
      <c r="T481" s="3">
        <f t="shared" si="60"/>
        <v>14.053897421037382</v>
      </c>
      <c r="U481" s="3" t="s">
        <v>1244</v>
      </c>
      <c r="V481" s="3">
        <v>10</v>
      </c>
      <c r="W481" s="3">
        <f t="shared" si="57"/>
        <v>44.442325852844519</v>
      </c>
      <c r="X481" s="3">
        <v>2</v>
      </c>
    </row>
    <row r="482" spans="1:24" x14ac:dyDescent="0.3">
      <c r="A482" s="4">
        <v>481</v>
      </c>
      <c r="B482" s="19" t="s">
        <v>711</v>
      </c>
      <c r="C482" s="4">
        <v>2002</v>
      </c>
      <c r="D482" s="4">
        <v>3</v>
      </c>
      <c r="E482" s="4" t="s">
        <v>963</v>
      </c>
      <c r="F482" s="3" t="s">
        <v>81</v>
      </c>
      <c r="G482" s="4" t="s">
        <v>932</v>
      </c>
      <c r="H482" s="3" t="s">
        <v>943</v>
      </c>
      <c r="I482" s="3" t="s">
        <v>943</v>
      </c>
      <c r="J482" s="3" t="s">
        <v>943</v>
      </c>
      <c r="K482" s="3">
        <v>240.8</v>
      </c>
      <c r="L482" s="3" t="s">
        <v>943</v>
      </c>
      <c r="M482" s="3">
        <v>3.5</v>
      </c>
      <c r="N482" s="3" t="s">
        <v>1747</v>
      </c>
      <c r="O482" s="3">
        <v>9</v>
      </c>
      <c r="P482" s="3">
        <f t="shared" si="56"/>
        <v>10.5</v>
      </c>
      <c r="Q482" s="3" t="s">
        <v>943</v>
      </c>
      <c r="R482" s="3">
        <v>142.30000000000001</v>
      </c>
      <c r="S482" s="3" t="s">
        <v>943</v>
      </c>
      <c r="T482" s="3">
        <v>8.1999999999999993</v>
      </c>
      <c r="U482" s="3" t="s">
        <v>1447</v>
      </c>
      <c r="V482" s="3">
        <v>9</v>
      </c>
      <c r="W482" s="3">
        <f t="shared" si="57"/>
        <v>24.599999999999998</v>
      </c>
      <c r="X482" s="3">
        <v>1</v>
      </c>
    </row>
    <row r="483" spans="1:24" x14ac:dyDescent="0.3">
      <c r="A483" s="4">
        <v>482</v>
      </c>
      <c r="B483" s="19" t="s">
        <v>1014</v>
      </c>
      <c r="C483" s="4">
        <v>2011</v>
      </c>
      <c r="D483" s="4">
        <v>1</v>
      </c>
      <c r="E483" s="4" t="s">
        <v>985</v>
      </c>
      <c r="F483" s="3" t="s">
        <v>81</v>
      </c>
      <c r="G483" s="4" t="s">
        <v>932</v>
      </c>
      <c r="H483" s="3">
        <v>24.09</v>
      </c>
      <c r="I483" s="3">
        <v>300</v>
      </c>
      <c r="J483" s="3">
        <v>20.78</v>
      </c>
      <c r="K483" s="3">
        <f t="shared" si="63"/>
        <v>258.77957658779576</v>
      </c>
      <c r="L483" s="3">
        <v>0.92</v>
      </c>
      <c r="M483" s="3">
        <f t="shared" si="58"/>
        <v>11.457036114570361</v>
      </c>
      <c r="N483" s="3" t="s">
        <v>1755</v>
      </c>
      <c r="O483" s="3">
        <v>11</v>
      </c>
      <c r="P483" s="3">
        <f t="shared" si="56"/>
        <v>37.998690001581167</v>
      </c>
      <c r="Q483" s="3">
        <v>16.39</v>
      </c>
      <c r="R483" s="3">
        <f t="shared" si="59"/>
        <v>204.10958904109589</v>
      </c>
      <c r="S483" s="3">
        <v>1.85</v>
      </c>
      <c r="T483" s="3">
        <f t="shared" si="60"/>
        <v>23.038605230386054</v>
      </c>
      <c r="U483" s="3" t="s">
        <v>1755</v>
      </c>
      <c r="V483" s="3">
        <v>11</v>
      </c>
      <c r="W483" s="3">
        <f t="shared" si="57"/>
        <v>76.410409242309967</v>
      </c>
      <c r="X483" s="3">
        <v>6</v>
      </c>
    </row>
    <row r="484" spans="1:24" x14ac:dyDescent="0.3">
      <c r="A484" s="4">
        <v>483</v>
      </c>
      <c r="B484" s="19" t="s">
        <v>1014</v>
      </c>
      <c r="C484" s="4">
        <v>2011</v>
      </c>
      <c r="D484" s="4">
        <v>2</v>
      </c>
      <c r="E484" s="4" t="s">
        <v>985</v>
      </c>
      <c r="F484" s="3" t="s">
        <v>81</v>
      </c>
      <c r="G484" s="4" t="s">
        <v>932</v>
      </c>
      <c r="H484" s="3">
        <v>24.09</v>
      </c>
      <c r="I484" s="3">
        <v>300</v>
      </c>
      <c r="J484" s="3">
        <v>20.78</v>
      </c>
      <c r="K484" s="3">
        <f t="shared" si="63"/>
        <v>258.77957658779576</v>
      </c>
      <c r="L484" s="3">
        <v>0.92</v>
      </c>
      <c r="M484" s="3">
        <f t="shared" si="58"/>
        <v>11.457036114570361</v>
      </c>
      <c r="N484" s="3" t="s">
        <v>1755</v>
      </c>
      <c r="O484" s="3">
        <v>11</v>
      </c>
      <c r="P484" s="3">
        <f t="shared" si="56"/>
        <v>37.998690001581167</v>
      </c>
      <c r="Q484" s="3">
        <v>11.7</v>
      </c>
      <c r="R484" s="3">
        <f t="shared" si="59"/>
        <v>145.70361145703612</v>
      </c>
      <c r="S484" s="3">
        <v>1.92</v>
      </c>
      <c r="T484" s="3">
        <f t="shared" si="60"/>
        <v>23.910336239103362</v>
      </c>
      <c r="U484" s="3" t="s">
        <v>1755</v>
      </c>
      <c r="V484" s="3">
        <v>11</v>
      </c>
      <c r="W484" s="3">
        <f t="shared" si="57"/>
        <v>79.301613916343314</v>
      </c>
      <c r="X484" s="3">
        <v>6</v>
      </c>
    </row>
    <row r="485" spans="1:24" x14ac:dyDescent="0.3">
      <c r="A485" s="4">
        <v>484</v>
      </c>
      <c r="B485" s="19" t="s">
        <v>1014</v>
      </c>
      <c r="C485" s="4">
        <v>2011</v>
      </c>
      <c r="D485" s="4">
        <v>3</v>
      </c>
      <c r="E485" s="4" t="s">
        <v>985</v>
      </c>
      <c r="F485" s="3" t="s">
        <v>81</v>
      </c>
      <c r="G485" s="4" t="s">
        <v>932</v>
      </c>
      <c r="H485" s="3">
        <v>24.09</v>
      </c>
      <c r="I485" s="3">
        <v>300</v>
      </c>
      <c r="J485" s="3">
        <v>20.78</v>
      </c>
      <c r="K485" s="3">
        <f t="shared" si="63"/>
        <v>258.77957658779576</v>
      </c>
      <c r="L485" s="3">
        <v>0.92</v>
      </c>
      <c r="M485" s="3">
        <f t="shared" si="58"/>
        <v>11.457036114570361</v>
      </c>
      <c r="N485" s="3" t="s">
        <v>1755</v>
      </c>
      <c r="O485" s="3">
        <v>11</v>
      </c>
      <c r="P485" s="3">
        <f t="shared" si="56"/>
        <v>37.998690001581167</v>
      </c>
      <c r="Q485" s="3">
        <v>19.010000000000002</v>
      </c>
      <c r="R485" s="3">
        <f t="shared" si="59"/>
        <v>236.73723536737239</v>
      </c>
      <c r="S485" s="3">
        <v>1</v>
      </c>
      <c r="T485" s="3">
        <f t="shared" si="60"/>
        <v>12.453300124533001</v>
      </c>
      <c r="U485" s="3" t="s">
        <v>1755</v>
      </c>
      <c r="V485" s="3">
        <v>11</v>
      </c>
      <c r="W485" s="3">
        <f t="shared" si="57"/>
        <v>41.30292391476214</v>
      </c>
      <c r="X485" s="3">
        <v>6</v>
      </c>
    </row>
    <row r="486" spans="1:24" x14ac:dyDescent="0.3">
      <c r="A486" s="4">
        <v>485</v>
      </c>
      <c r="B486" s="19" t="s">
        <v>1014</v>
      </c>
      <c r="C486" s="4">
        <v>2011</v>
      </c>
      <c r="D486" s="4">
        <v>4</v>
      </c>
      <c r="E486" s="4" t="s">
        <v>985</v>
      </c>
      <c r="F486" s="3" t="s">
        <v>81</v>
      </c>
      <c r="G486" s="4" t="s">
        <v>932</v>
      </c>
      <c r="H486" s="3">
        <v>24.09</v>
      </c>
      <c r="I486" s="3">
        <v>300</v>
      </c>
      <c r="J486" s="3">
        <v>20.78</v>
      </c>
      <c r="K486" s="3">
        <f t="shared" si="63"/>
        <v>258.77957658779576</v>
      </c>
      <c r="L486" s="3">
        <v>0.92</v>
      </c>
      <c r="M486" s="3">
        <f t="shared" si="58"/>
        <v>11.457036114570361</v>
      </c>
      <c r="N486" s="3" t="s">
        <v>1755</v>
      </c>
      <c r="O486" s="3">
        <v>11</v>
      </c>
      <c r="P486" s="3">
        <f t="shared" si="56"/>
        <v>37.998690001581167</v>
      </c>
      <c r="Q486" s="3">
        <v>19.399999999999999</v>
      </c>
      <c r="R486" s="3">
        <f t="shared" si="59"/>
        <v>241.59402241594023</v>
      </c>
      <c r="S486" s="3">
        <v>1</v>
      </c>
      <c r="T486" s="3">
        <f t="shared" si="60"/>
        <v>12.453300124533001</v>
      </c>
      <c r="U486" s="3" t="s">
        <v>1755</v>
      </c>
      <c r="V486" s="3">
        <v>11</v>
      </c>
      <c r="W486" s="3">
        <f t="shared" si="57"/>
        <v>41.30292391476214</v>
      </c>
      <c r="X486" s="3">
        <v>6</v>
      </c>
    </row>
    <row r="487" spans="1:24" x14ac:dyDescent="0.3">
      <c r="A487" s="4">
        <v>486</v>
      </c>
      <c r="B487" s="19" t="s">
        <v>1014</v>
      </c>
      <c r="C487" s="4">
        <v>2011</v>
      </c>
      <c r="D487" s="4">
        <v>5</v>
      </c>
      <c r="E487" s="4" t="s">
        <v>985</v>
      </c>
      <c r="F487" s="3" t="s">
        <v>81</v>
      </c>
      <c r="G487" s="4" t="s">
        <v>932</v>
      </c>
      <c r="H487" s="3">
        <v>24.09</v>
      </c>
      <c r="I487" s="3">
        <v>300</v>
      </c>
      <c r="J487" s="3">
        <v>20.78</v>
      </c>
      <c r="K487" s="3">
        <f t="shared" si="63"/>
        <v>258.77957658779576</v>
      </c>
      <c r="L487" s="3">
        <v>0.92</v>
      </c>
      <c r="M487" s="3">
        <f t="shared" si="58"/>
        <v>11.457036114570361</v>
      </c>
      <c r="N487" s="3" t="s">
        <v>1755</v>
      </c>
      <c r="O487" s="3">
        <v>11</v>
      </c>
      <c r="P487" s="3">
        <f t="shared" si="56"/>
        <v>37.998690001581167</v>
      </c>
      <c r="Q487" s="3">
        <v>18.32</v>
      </c>
      <c r="R487" s="3">
        <f t="shared" si="59"/>
        <v>228.14445828144457</v>
      </c>
      <c r="S487" s="3">
        <v>1.23</v>
      </c>
      <c r="T487" s="3">
        <f t="shared" si="60"/>
        <v>15.317559153175592</v>
      </c>
      <c r="U487" s="3" t="s">
        <v>1755</v>
      </c>
      <c r="V487" s="3">
        <v>11</v>
      </c>
      <c r="W487" s="3">
        <f t="shared" si="57"/>
        <v>50.802596415157431</v>
      </c>
      <c r="X487" s="3">
        <v>6</v>
      </c>
    </row>
    <row r="488" spans="1:24" x14ac:dyDescent="0.3">
      <c r="A488" s="4">
        <v>487</v>
      </c>
      <c r="B488" s="19" t="s">
        <v>1014</v>
      </c>
      <c r="C488" s="4">
        <v>2011</v>
      </c>
      <c r="D488" s="4">
        <v>6</v>
      </c>
      <c r="E488" s="4" t="s">
        <v>985</v>
      </c>
      <c r="F488" s="3" t="s">
        <v>81</v>
      </c>
      <c r="G488" s="4" t="s">
        <v>932</v>
      </c>
      <c r="H488" s="3">
        <v>24.09</v>
      </c>
      <c r="I488" s="3">
        <v>300</v>
      </c>
      <c r="J488" s="3">
        <v>20.78</v>
      </c>
      <c r="K488" s="3">
        <f t="shared" si="63"/>
        <v>258.77957658779576</v>
      </c>
      <c r="L488" s="3">
        <v>0.92</v>
      </c>
      <c r="M488" s="3">
        <f t="shared" si="58"/>
        <v>11.457036114570361</v>
      </c>
      <c r="N488" s="3" t="s">
        <v>1755</v>
      </c>
      <c r="O488" s="3">
        <v>11</v>
      </c>
      <c r="P488" s="3">
        <f t="shared" si="56"/>
        <v>37.998690001581167</v>
      </c>
      <c r="Q488" s="3">
        <v>16.47</v>
      </c>
      <c r="R488" s="3">
        <f t="shared" si="59"/>
        <v>205.10585305105855</v>
      </c>
      <c r="S488" s="3">
        <v>1.69</v>
      </c>
      <c r="T488" s="3">
        <f t="shared" si="60"/>
        <v>21.046077210460773</v>
      </c>
      <c r="U488" s="3" t="s">
        <v>1755</v>
      </c>
      <c r="V488" s="3">
        <v>11</v>
      </c>
      <c r="W488" s="3">
        <f t="shared" si="57"/>
        <v>69.801941415948022</v>
      </c>
      <c r="X488" s="3">
        <v>6</v>
      </c>
    </row>
    <row r="489" spans="1:24" x14ac:dyDescent="0.3">
      <c r="A489" s="4">
        <v>488</v>
      </c>
      <c r="B489" s="19" t="s">
        <v>1014</v>
      </c>
      <c r="C489" s="4">
        <v>2011</v>
      </c>
      <c r="D489" s="4">
        <v>7</v>
      </c>
      <c r="E489" s="4" t="s">
        <v>985</v>
      </c>
      <c r="F489" s="3" t="s">
        <v>81</v>
      </c>
      <c r="G489" s="4" t="s">
        <v>932</v>
      </c>
      <c r="H489" s="3">
        <v>24.09</v>
      </c>
      <c r="I489" s="3">
        <v>300</v>
      </c>
      <c r="J489" s="3">
        <v>19.399999999999999</v>
      </c>
      <c r="K489" s="3">
        <f t="shared" si="63"/>
        <v>241.59402241594023</v>
      </c>
      <c r="L489" s="3">
        <v>1.62</v>
      </c>
      <c r="M489" s="3">
        <f t="shared" si="58"/>
        <v>20.174346201743464</v>
      </c>
      <c r="N489" s="3" t="s">
        <v>1755</v>
      </c>
      <c r="O489" s="3">
        <v>11</v>
      </c>
      <c r="P489" s="3">
        <f t="shared" si="56"/>
        <v>66.910736741914675</v>
      </c>
      <c r="Q489" s="3">
        <v>17.55</v>
      </c>
      <c r="R489" s="3">
        <f t="shared" si="59"/>
        <v>218.55541718555418</v>
      </c>
      <c r="S489" s="3">
        <v>1.08</v>
      </c>
      <c r="T489" s="3">
        <f t="shared" si="60"/>
        <v>13.449564134495642</v>
      </c>
      <c r="U489" s="3" t="s">
        <v>1755</v>
      </c>
      <c r="V489" s="3">
        <v>11</v>
      </c>
      <c r="W489" s="3">
        <f t="shared" si="57"/>
        <v>44.607157827943112</v>
      </c>
      <c r="X489" s="3">
        <v>7</v>
      </c>
    </row>
    <row r="490" spans="1:24" x14ac:dyDescent="0.3">
      <c r="A490" s="4">
        <v>489</v>
      </c>
      <c r="B490" s="19" t="s">
        <v>1014</v>
      </c>
      <c r="C490" s="4">
        <v>2011</v>
      </c>
      <c r="D490" s="4">
        <v>8</v>
      </c>
      <c r="E490" s="4" t="s">
        <v>985</v>
      </c>
      <c r="F490" s="3" t="s">
        <v>81</v>
      </c>
      <c r="G490" s="4" t="s">
        <v>932</v>
      </c>
      <c r="H490" s="3">
        <v>24.09</v>
      </c>
      <c r="I490" s="3">
        <v>300</v>
      </c>
      <c r="J490" s="3">
        <v>19.399999999999999</v>
      </c>
      <c r="K490" s="3">
        <f t="shared" si="63"/>
        <v>241.59402241594023</v>
      </c>
      <c r="L490" s="3">
        <v>1.62</v>
      </c>
      <c r="M490" s="3">
        <f t="shared" si="58"/>
        <v>20.174346201743464</v>
      </c>
      <c r="N490" s="3" t="s">
        <v>1755</v>
      </c>
      <c r="O490" s="3">
        <v>11</v>
      </c>
      <c r="P490" s="3">
        <f t="shared" si="56"/>
        <v>66.910736741914675</v>
      </c>
      <c r="Q490" s="3">
        <v>12.16</v>
      </c>
      <c r="R490" s="3">
        <f t="shared" si="59"/>
        <v>151.4321295143213</v>
      </c>
      <c r="S490" s="3">
        <v>1.85</v>
      </c>
      <c r="T490" s="3">
        <f t="shared" si="60"/>
        <v>23.038605230386054</v>
      </c>
      <c r="U490" s="3" t="s">
        <v>1755</v>
      </c>
      <c r="V490" s="3">
        <v>11</v>
      </c>
      <c r="W490" s="3">
        <f t="shared" si="57"/>
        <v>76.410409242309967</v>
      </c>
      <c r="X490" s="3">
        <v>7</v>
      </c>
    </row>
    <row r="491" spans="1:24" x14ac:dyDescent="0.3">
      <c r="A491" s="4">
        <v>490</v>
      </c>
      <c r="B491" s="19" t="s">
        <v>1014</v>
      </c>
      <c r="C491" s="4">
        <v>2011</v>
      </c>
      <c r="D491" s="4">
        <v>9</v>
      </c>
      <c r="E491" s="4" t="s">
        <v>985</v>
      </c>
      <c r="F491" s="3" t="s">
        <v>81</v>
      </c>
      <c r="G491" s="4" t="s">
        <v>932</v>
      </c>
      <c r="H491" s="3">
        <v>24.09</v>
      </c>
      <c r="I491" s="3">
        <v>300</v>
      </c>
      <c r="J491" s="3">
        <v>19.399999999999999</v>
      </c>
      <c r="K491" s="3">
        <f t="shared" si="63"/>
        <v>241.59402241594023</v>
      </c>
      <c r="L491" s="3">
        <v>1.62</v>
      </c>
      <c r="M491" s="3">
        <f t="shared" si="58"/>
        <v>20.174346201743464</v>
      </c>
      <c r="N491" s="3" t="s">
        <v>1755</v>
      </c>
      <c r="O491" s="3">
        <v>11</v>
      </c>
      <c r="P491" s="3">
        <f t="shared" si="56"/>
        <v>66.910736741914675</v>
      </c>
      <c r="Q491" s="3">
        <v>15.39</v>
      </c>
      <c r="R491" s="3">
        <f t="shared" si="59"/>
        <v>191.65628891656289</v>
      </c>
      <c r="S491" s="3">
        <v>2.7</v>
      </c>
      <c r="T491" s="3">
        <f t="shared" si="60"/>
        <v>33.623910336239106</v>
      </c>
      <c r="U491" s="3" t="s">
        <v>1755</v>
      </c>
      <c r="V491" s="3">
        <v>11</v>
      </c>
      <c r="W491" s="3">
        <f t="shared" si="57"/>
        <v>111.51789456985779</v>
      </c>
      <c r="X491" s="3">
        <v>7</v>
      </c>
    </row>
    <row r="492" spans="1:24" x14ac:dyDescent="0.3">
      <c r="A492" s="4">
        <v>491</v>
      </c>
      <c r="B492" s="19" t="s">
        <v>1014</v>
      </c>
      <c r="C492" s="4">
        <v>2011</v>
      </c>
      <c r="D492" s="4">
        <v>10</v>
      </c>
      <c r="E492" s="4" t="s">
        <v>985</v>
      </c>
      <c r="F492" s="3" t="s">
        <v>81</v>
      </c>
      <c r="G492" s="4" t="s">
        <v>932</v>
      </c>
      <c r="H492" s="3">
        <v>24.09</v>
      </c>
      <c r="I492" s="3">
        <v>300</v>
      </c>
      <c r="J492" s="3">
        <v>19.399999999999999</v>
      </c>
      <c r="K492" s="3">
        <f t="shared" si="63"/>
        <v>241.59402241594023</v>
      </c>
      <c r="L492" s="3">
        <v>1.62</v>
      </c>
      <c r="M492" s="3">
        <f t="shared" si="58"/>
        <v>20.174346201743464</v>
      </c>
      <c r="N492" s="3" t="s">
        <v>1755</v>
      </c>
      <c r="O492" s="3">
        <v>11</v>
      </c>
      <c r="P492" s="3">
        <f t="shared" si="56"/>
        <v>66.910736741914675</v>
      </c>
      <c r="Q492" s="3">
        <v>19.55</v>
      </c>
      <c r="R492" s="3">
        <f t="shared" si="59"/>
        <v>243.46201743462018</v>
      </c>
      <c r="S492" s="3">
        <v>0.92</v>
      </c>
      <c r="T492" s="3">
        <f t="shared" si="60"/>
        <v>11.457036114570361</v>
      </c>
      <c r="U492" s="3" t="s">
        <v>1755</v>
      </c>
      <c r="V492" s="3">
        <v>11</v>
      </c>
      <c r="W492" s="3">
        <f t="shared" si="57"/>
        <v>37.998690001581167</v>
      </c>
      <c r="X492" s="3">
        <v>7</v>
      </c>
    </row>
    <row r="493" spans="1:24" x14ac:dyDescent="0.3">
      <c r="A493" s="4">
        <v>492</v>
      </c>
      <c r="B493" s="19" t="s">
        <v>1014</v>
      </c>
      <c r="C493" s="4">
        <v>2011</v>
      </c>
      <c r="D493" s="4">
        <v>11</v>
      </c>
      <c r="E493" s="4" t="s">
        <v>985</v>
      </c>
      <c r="F493" s="3" t="s">
        <v>81</v>
      </c>
      <c r="G493" s="4" t="s">
        <v>932</v>
      </c>
      <c r="H493" s="3">
        <v>24.09</v>
      </c>
      <c r="I493" s="3">
        <v>300</v>
      </c>
      <c r="J493" s="3">
        <v>19.399999999999999</v>
      </c>
      <c r="K493" s="3">
        <f t="shared" si="63"/>
        <v>241.59402241594023</v>
      </c>
      <c r="L493" s="3">
        <v>1.62</v>
      </c>
      <c r="M493" s="3">
        <f t="shared" si="58"/>
        <v>20.174346201743464</v>
      </c>
      <c r="N493" s="3" t="s">
        <v>1755</v>
      </c>
      <c r="O493" s="3">
        <v>11</v>
      </c>
      <c r="P493" s="3">
        <f t="shared" si="56"/>
        <v>66.910736741914675</v>
      </c>
      <c r="Q493" s="3">
        <v>18.78</v>
      </c>
      <c r="R493" s="3">
        <f t="shared" si="59"/>
        <v>233.87297633872976</v>
      </c>
      <c r="S493" s="3">
        <v>1.08</v>
      </c>
      <c r="T493" s="3">
        <f t="shared" si="60"/>
        <v>13.449564134495642</v>
      </c>
      <c r="U493" s="3" t="s">
        <v>1755</v>
      </c>
      <c r="V493" s="3">
        <v>11</v>
      </c>
      <c r="W493" s="3">
        <f t="shared" si="57"/>
        <v>44.607157827943112</v>
      </c>
      <c r="X493" s="3">
        <v>7</v>
      </c>
    </row>
    <row r="494" spans="1:24" x14ac:dyDescent="0.3">
      <c r="A494" s="4">
        <v>493</v>
      </c>
      <c r="B494" s="19" t="s">
        <v>1014</v>
      </c>
      <c r="C494" s="4">
        <v>2011</v>
      </c>
      <c r="D494" s="4">
        <v>12</v>
      </c>
      <c r="E494" s="4" t="s">
        <v>985</v>
      </c>
      <c r="F494" s="3" t="s">
        <v>81</v>
      </c>
      <c r="G494" s="4" t="s">
        <v>932</v>
      </c>
      <c r="H494" s="3">
        <v>24.09</v>
      </c>
      <c r="I494" s="3">
        <v>300</v>
      </c>
      <c r="J494" s="3">
        <v>19.399999999999999</v>
      </c>
      <c r="K494" s="3">
        <f t="shared" si="63"/>
        <v>241.59402241594023</v>
      </c>
      <c r="L494" s="3">
        <v>1.62</v>
      </c>
      <c r="M494" s="3">
        <f t="shared" si="58"/>
        <v>20.174346201743464</v>
      </c>
      <c r="N494" s="3" t="s">
        <v>1755</v>
      </c>
      <c r="O494" s="3">
        <v>11</v>
      </c>
      <c r="P494" s="3">
        <f t="shared" si="56"/>
        <v>66.910736741914675</v>
      </c>
      <c r="Q494" s="3">
        <v>14.47</v>
      </c>
      <c r="R494" s="3">
        <f t="shared" si="59"/>
        <v>180.19925280199254</v>
      </c>
      <c r="S494" s="3">
        <v>2.31</v>
      </c>
      <c r="T494" s="3">
        <f t="shared" si="60"/>
        <v>28.767123287671232</v>
      </c>
      <c r="U494" s="3" t="s">
        <v>1755</v>
      </c>
      <c r="V494" s="3">
        <v>11</v>
      </c>
      <c r="W494" s="3">
        <f t="shared" si="57"/>
        <v>95.409754243100537</v>
      </c>
      <c r="X494" s="3">
        <v>7</v>
      </c>
    </row>
    <row r="495" spans="1:24" x14ac:dyDescent="0.3">
      <c r="A495" s="4">
        <v>494</v>
      </c>
      <c r="B495" s="19" t="s">
        <v>1014</v>
      </c>
      <c r="C495" s="4">
        <v>2011</v>
      </c>
      <c r="D495" s="4">
        <v>13</v>
      </c>
      <c r="E495" s="4" t="s">
        <v>1035</v>
      </c>
      <c r="F495" s="3" t="s">
        <v>81</v>
      </c>
      <c r="G495" s="4" t="s">
        <v>932</v>
      </c>
      <c r="H495" s="3">
        <v>24.09</v>
      </c>
      <c r="I495" s="3">
        <v>300</v>
      </c>
      <c r="J495" s="3">
        <v>19.399999999999999</v>
      </c>
      <c r="K495" s="3">
        <f t="shared" si="63"/>
        <v>241.59402241594023</v>
      </c>
      <c r="L495" s="3">
        <v>1.62</v>
      </c>
      <c r="M495" s="3">
        <f t="shared" si="58"/>
        <v>20.174346201743464</v>
      </c>
      <c r="N495" s="3" t="s">
        <v>1755</v>
      </c>
      <c r="O495" s="3">
        <v>11</v>
      </c>
      <c r="P495" s="3">
        <f t="shared" si="56"/>
        <v>66.910736741914675</v>
      </c>
      <c r="Q495" s="3">
        <v>8.01</v>
      </c>
      <c r="R495" s="3">
        <f t="shared" si="59"/>
        <v>99.750933997509335</v>
      </c>
      <c r="S495" s="3">
        <v>2.54</v>
      </c>
      <c r="T495" s="3">
        <f t="shared" si="60"/>
        <v>31.631382316313822</v>
      </c>
      <c r="U495" s="3" t="s">
        <v>1755</v>
      </c>
      <c r="V495" s="3">
        <v>11</v>
      </c>
      <c r="W495" s="3">
        <f t="shared" si="57"/>
        <v>104.90942674349583</v>
      </c>
      <c r="X495" s="3">
        <v>7</v>
      </c>
    </row>
    <row r="496" spans="1:24" x14ac:dyDescent="0.3">
      <c r="A496" s="4">
        <v>495</v>
      </c>
      <c r="B496" s="19" t="s">
        <v>1818</v>
      </c>
      <c r="C496" s="4">
        <v>2013</v>
      </c>
      <c r="D496" s="4">
        <v>1</v>
      </c>
      <c r="E496" s="4" t="s">
        <v>1174</v>
      </c>
      <c r="F496" s="3" t="s">
        <v>81</v>
      </c>
      <c r="G496" s="4" t="s">
        <v>932</v>
      </c>
      <c r="H496" s="3">
        <v>31.17</v>
      </c>
      <c r="I496" s="3">
        <v>200</v>
      </c>
      <c r="J496" s="3">
        <v>25.17</v>
      </c>
      <c r="K496" s="3">
        <f t="shared" si="63"/>
        <v>161.50144369586138</v>
      </c>
      <c r="L496" s="3">
        <v>1.85</v>
      </c>
      <c r="M496" s="3">
        <f t="shared" si="58"/>
        <v>11.870388193776066</v>
      </c>
      <c r="N496" s="3" t="s">
        <v>1217</v>
      </c>
      <c r="O496" s="3">
        <v>10</v>
      </c>
      <c r="P496" s="3">
        <f t="shared" si="56"/>
        <v>37.537463402704532</v>
      </c>
      <c r="Q496" s="3">
        <v>2.42</v>
      </c>
      <c r="R496" s="3">
        <f t="shared" si="59"/>
        <v>15.527751042669232</v>
      </c>
      <c r="S496" s="3">
        <v>0.35</v>
      </c>
      <c r="T496" s="3">
        <f t="shared" si="60"/>
        <v>2.2457491177414179</v>
      </c>
      <c r="U496" s="3" t="s">
        <v>1217</v>
      </c>
      <c r="V496" s="3">
        <v>10</v>
      </c>
      <c r="W496" s="3">
        <f t="shared" si="57"/>
        <v>7.1016822653765335</v>
      </c>
      <c r="X496" s="3">
        <v>1</v>
      </c>
    </row>
    <row r="497" spans="1:24" x14ac:dyDescent="0.3">
      <c r="A497" s="4">
        <v>496</v>
      </c>
      <c r="B497" s="19" t="s">
        <v>1818</v>
      </c>
      <c r="C497" s="4">
        <v>2013</v>
      </c>
      <c r="D497" s="4">
        <v>2</v>
      </c>
      <c r="E497" s="4" t="s">
        <v>1242</v>
      </c>
      <c r="F497" s="3" t="s">
        <v>81</v>
      </c>
      <c r="G497" s="4" t="s">
        <v>932</v>
      </c>
      <c r="H497" s="3">
        <v>31.29</v>
      </c>
      <c r="I497" s="3">
        <v>200</v>
      </c>
      <c r="J497" s="3">
        <v>24.94</v>
      </c>
      <c r="K497" s="3">
        <f t="shared" si="63"/>
        <v>159.41195270054331</v>
      </c>
      <c r="L497" s="3">
        <v>1.73</v>
      </c>
      <c r="M497" s="3">
        <f t="shared" si="58"/>
        <v>11.057845957174816</v>
      </c>
      <c r="N497" s="3" t="s">
        <v>1217</v>
      </c>
      <c r="O497" s="3">
        <v>10</v>
      </c>
      <c r="P497" s="3">
        <f t="shared" si="56"/>
        <v>34.967979239957153</v>
      </c>
      <c r="Q497" s="3">
        <v>7.97</v>
      </c>
      <c r="R497" s="3">
        <f t="shared" si="59"/>
        <v>50.942793224672421</v>
      </c>
      <c r="S497" s="3">
        <v>0.81</v>
      </c>
      <c r="T497" s="3">
        <f t="shared" si="60"/>
        <v>5.177372962607862</v>
      </c>
      <c r="U497" s="3" t="s">
        <v>1217</v>
      </c>
      <c r="V497" s="3">
        <v>10</v>
      </c>
      <c r="W497" s="3">
        <f t="shared" si="57"/>
        <v>16.372290858014622</v>
      </c>
      <c r="X497" s="3">
        <v>1</v>
      </c>
    </row>
    <row r="498" spans="1:24" x14ac:dyDescent="0.3">
      <c r="A498" s="4">
        <v>497</v>
      </c>
      <c r="B498" s="19" t="s">
        <v>1819</v>
      </c>
      <c r="C498" s="4">
        <v>2011</v>
      </c>
      <c r="D498" s="4">
        <v>1</v>
      </c>
      <c r="E498" s="4" t="s">
        <v>1277</v>
      </c>
      <c r="F498" s="3" t="s">
        <v>81</v>
      </c>
      <c r="G498" s="4" t="s">
        <v>1042</v>
      </c>
      <c r="H498" s="3">
        <v>28.63</v>
      </c>
      <c r="I498" s="3">
        <v>100</v>
      </c>
      <c r="J498" s="3">
        <v>10.97</v>
      </c>
      <c r="K498" s="3">
        <f t="shared" si="63"/>
        <v>38.316451274886482</v>
      </c>
      <c r="L498" s="3">
        <v>0.81</v>
      </c>
      <c r="M498" s="3">
        <f t="shared" si="58"/>
        <v>2.8292001397135871</v>
      </c>
      <c r="N498" s="3">
        <v>13</v>
      </c>
      <c r="O498" s="3">
        <v>13</v>
      </c>
      <c r="P498" s="3">
        <f t="shared" si="56"/>
        <v>10.20082617228722</v>
      </c>
      <c r="Q498" s="3">
        <v>11.08</v>
      </c>
      <c r="R498" s="3">
        <f t="shared" si="59"/>
        <v>38.700663639538945</v>
      </c>
      <c r="S498" s="3">
        <v>0.92</v>
      </c>
      <c r="T498" s="3">
        <f t="shared" si="60"/>
        <v>3.2134125043660497</v>
      </c>
      <c r="U498" s="3">
        <v>17</v>
      </c>
      <c r="V498" s="3">
        <v>17</v>
      </c>
      <c r="W498" s="3">
        <f t="shared" si="57"/>
        <v>13.249239174181795</v>
      </c>
      <c r="X498" s="3">
        <v>1</v>
      </c>
    </row>
    <row r="499" spans="1:24" x14ac:dyDescent="0.3">
      <c r="A499" s="4">
        <v>498</v>
      </c>
      <c r="B499" s="19" t="s">
        <v>1830</v>
      </c>
      <c r="C499" s="4">
        <v>2013</v>
      </c>
      <c r="D499" s="4">
        <v>1</v>
      </c>
      <c r="E499" s="4" t="s">
        <v>984</v>
      </c>
      <c r="F499" s="3" t="s">
        <v>81</v>
      </c>
      <c r="G499" s="4" t="s">
        <v>932</v>
      </c>
      <c r="H499" s="3">
        <v>49.88</v>
      </c>
      <c r="I499" s="3">
        <v>15</v>
      </c>
      <c r="J499" s="3">
        <v>34.64</v>
      </c>
      <c r="K499" s="3">
        <f t="shared" si="63"/>
        <v>10.417000801924619</v>
      </c>
      <c r="L499" s="3">
        <v>3</v>
      </c>
      <c r="M499" s="3">
        <f t="shared" si="58"/>
        <v>0.90216519647153159</v>
      </c>
      <c r="N499" s="3">
        <v>5</v>
      </c>
      <c r="O499" s="3">
        <v>5</v>
      </c>
      <c r="P499" s="3">
        <f t="shared" si="56"/>
        <v>2.0173027062447981</v>
      </c>
      <c r="Q499" s="3">
        <v>22.63</v>
      </c>
      <c r="R499" s="3">
        <f t="shared" si="59"/>
        <v>6.8053327987169201</v>
      </c>
      <c r="S499" s="3">
        <v>2.31</v>
      </c>
      <c r="T499" s="3">
        <f t="shared" si="60"/>
        <v>0.69466720128307935</v>
      </c>
      <c r="U499" s="3">
        <v>5</v>
      </c>
      <c r="V499" s="3">
        <v>5</v>
      </c>
      <c r="W499" s="3">
        <f t="shared" si="57"/>
        <v>1.5533230838084946</v>
      </c>
      <c r="X499" s="3">
        <v>1</v>
      </c>
    </row>
    <row r="500" spans="1:24" x14ac:dyDescent="0.3">
      <c r="A500" s="4">
        <v>499</v>
      </c>
      <c r="B500" s="19" t="s">
        <v>587</v>
      </c>
      <c r="C500" s="4">
        <v>2005</v>
      </c>
      <c r="D500" s="4">
        <v>1</v>
      </c>
      <c r="E500" s="4" t="s">
        <v>963</v>
      </c>
      <c r="F500" s="3" t="s">
        <v>81</v>
      </c>
      <c r="G500" s="4" t="s">
        <v>932</v>
      </c>
      <c r="H500" s="3" t="s">
        <v>943</v>
      </c>
      <c r="I500" s="3" t="s">
        <v>943</v>
      </c>
      <c r="J500" s="3" t="s">
        <v>943</v>
      </c>
      <c r="K500" s="3">
        <v>105</v>
      </c>
      <c r="L500" s="3" t="s">
        <v>943</v>
      </c>
      <c r="M500" s="3">
        <v>10.3</v>
      </c>
      <c r="N500" s="3">
        <v>12</v>
      </c>
      <c r="O500" s="3">
        <v>12</v>
      </c>
      <c r="P500" s="3">
        <f t="shared" ref="P500:P560" si="64">M500*SQRT(O500)</f>
        <v>35.68024663591887</v>
      </c>
      <c r="Q500" s="3" t="s">
        <v>943</v>
      </c>
      <c r="R500" s="3">
        <v>54.7</v>
      </c>
      <c r="S500" s="3" t="s">
        <v>943</v>
      </c>
      <c r="T500" s="3">
        <v>10.5</v>
      </c>
      <c r="U500" s="3">
        <v>12</v>
      </c>
      <c r="V500" s="3">
        <v>12</v>
      </c>
      <c r="W500" s="3">
        <f t="shared" ref="W500:W560" si="65">T500*SQRT(V500)</f>
        <v>36.373066958946424</v>
      </c>
      <c r="X500" s="3">
        <v>4</v>
      </c>
    </row>
    <row r="501" spans="1:24" x14ac:dyDescent="0.3">
      <c r="A501" s="4">
        <v>500</v>
      </c>
      <c r="B501" s="19" t="s">
        <v>587</v>
      </c>
      <c r="C501" s="4">
        <v>2005</v>
      </c>
      <c r="D501" s="4">
        <v>2</v>
      </c>
      <c r="E501" s="4" t="s">
        <v>963</v>
      </c>
      <c r="F501" s="3" t="s">
        <v>81</v>
      </c>
      <c r="G501" s="4" t="s">
        <v>932</v>
      </c>
      <c r="H501" s="3" t="s">
        <v>943</v>
      </c>
      <c r="I501" s="3" t="s">
        <v>943</v>
      </c>
      <c r="J501" s="3" t="s">
        <v>943</v>
      </c>
      <c r="K501" s="3">
        <v>105</v>
      </c>
      <c r="L501" s="3" t="s">
        <v>943</v>
      </c>
      <c r="M501" s="3">
        <v>10.3</v>
      </c>
      <c r="N501" s="3">
        <v>12</v>
      </c>
      <c r="O501" s="3">
        <v>12</v>
      </c>
      <c r="P501" s="3">
        <f t="shared" si="64"/>
        <v>35.68024663591887</v>
      </c>
      <c r="Q501" s="3" t="s">
        <v>943</v>
      </c>
      <c r="R501" s="3">
        <v>43.9</v>
      </c>
      <c r="S501" s="3" t="s">
        <v>943</v>
      </c>
      <c r="T501" s="3">
        <v>11</v>
      </c>
      <c r="U501" s="3">
        <v>12</v>
      </c>
      <c r="V501" s="3">
        <v>12</v>
      </c>
      <c r="W501" s="3">
        <f t="shared" si="65"/>
        <v>38.105117766515299</v>
      </c>
      <c r="X501" s="3">
        <v>4</v>
      </c>
    </row>
    <row r="502" spans="1:24" x14ac:dyDescent="0.3">
      <c r="A502" s="4">
        <v>501</v>
      </c>
      <c r="B502" s="19" t="s">
        <v>587</v>
      </c>
      <c r="C502" s="4">
        <v>2005</v>
      </c>
      <c r="D502" s="4">
        <v>3</v>
      </c>
      <c r="E502" s="4" t="s">
        <v>963</v>
      </c>
      <c r="F502" s="3" t="s">
        <v>81</v>
      </c>
      <c r="G502" s="4" t="s">
        <v>932</v>
      </c>
      <c r="H502" s="3" t="s">
        <v>943</v>
      </c>
      <c r="I502" s="3" t="s">
        <v>943</v>
      </c>
      <c r="J502" s="3" t="s">
        <v>943</v>
      </c>
      <c r="K502" s="3">
        <v>105</v>
      </c>
      <c r="L502" s="3" t="s">
        <v>943</v>
      </c>
      <c r="M502" s="3">
        <v>10.3</v>
      </c>
      <c r="N502" s="3">
        <v>12</v>
      </c>
      <c r="O502" s="3">
        <v>12</v>
      </c>
      <c r="P502" s="3">
        <f t="shared" si="64"/>
        <v>35.68024663591887</v>
      </c>
      <c r="Q502" s="3" t="s">
        <v>943</v>
      </c>
      <c r="R502" s="3">
        <v>64</v>
      </c>
      <c r="S502" s="3" t="s">
        <v>943</v>
      </c>
      <c r="T502" s="3">
        <v>13.6</v>
      </c>
      <c r="U502" s="3">
        <v>12</v>
      </c>
      <c r="V502" s="3">
        <v>12</v>
      </c>
      <c r="W502" s="3">
        <f t="shared" si="65"/>
        <v>47.111781965873462</v>
      </c>
      <c r="X502" s="3">
        <v>4</v>
      </c>
    </row>
    <row r="503" spans="1:24" x14ac:dyDescent="0.3">
      <c r="A503" s="4">
        <v>502</v>
      </c>
      <c r="B503" s="19" t="s">
        <v>587</v>
      </c>
      <c r="C503" s="4">
        <v>2005</v>
      </c>
      <c r="D503" s="4">
        <v>4</v>
      </c>
      <c r="E503" s="4" t="s">
        <v>963</v>
      </c>
      <c r="F503" s="3" t="s">
        <v>81</v>
      </c>
      <c r="G503" s="4" t="s">
        <v>932</v>
      </c>
      <c r="H503" s="3" t="s">
        <v>943</v>
      </c>
      <c r="I503" s="3" t="s">
        <v>943</v>
      </c>
      <c r="J503" s="3" t="s">
        <v>943</v>
      </c>
      <c r="K503" s="3">
        <v>105</v>
      </c>
      <c r="L503" s="3" t="s">
        <v>943</v>
      </c>
      <c r="M503" s="3">
        <v>10.3</v>
      </c>
      <c r="N503" s="3">
        <v>12</v>
      </c>
      <c r="O503" s="3">
        <v>12</v>
      </c>
      <c r="P503" s="3">
        <f t="shared" si="64"/>
        <v>35.68024663591887</v>
      </c>
      <c r="Q503" s="3" t="s">
        <v>943</v>
      </c>
      <c r="R503" s="3">
        <v>33.1</v>
      </c>
      <c r="S503" s="3" t="s">
        <v>943</v>
      </c>
      <c r="T503" s="3">
        <v>8.6999999999999993</v>
      </c>
      <c r="U503" s="3">
        <v>12</v>
      </c>
      <c r="V503" s="3">
        <v>12</v>
      </c>
      <c r="W503" s="3">
        <f t="shared" si="65"/>
        <v>30.137684051698461</v>
      </c>
      <c r="X503" s="3">
        <v>4</v>
      </c>
    </row>
    <row r="504" spans="1:24" x14ac:dyDescent="0.3">
      <c r="A504" s="4">
        <v>503</v>
      </c>
      <c r="B504" s="19" t="s">
        <v>587</v>
      </c>
      <c r="C504" s="4">
        <v>2005</v>
      </c>
      <c r="D504" s="4">
        <v>5</v>
      </c>
      <c r="E504" s="4" t="s">
        <v>963</v>
      </c>
      <c r="F504" s="3" t="s">
        <v>81</v>
      </c>
      <c r="G504" s="4" t="s">
        <v>932</v>
      </c>
      <c r="H504" s="3" t="s">
        <v>943</v>
      </c>
      <c r="I504" s="3" t="s">
        <v>943</v>
      </c>
      <c r="J504" s="3" t="s">
        <v>943</v>
      </c>
      <c r="K504" s="3">
        <v>90.1</v>
      </c>
      <c r="L504" s="3" t="s">
        <v>943</v>
      </c>
      <c r="M504" s="3">
        <v>13.1</v>
      </c>
      <c r="N504" s="3">
        <v>12</v>
      </c>
      <c r="O504" s="3">
        <v>12</v>
      </c>
      <c r="P504" s="3">
        <f t="shared" si="64"/>
        <v>45.37973115830458</v>
      </c>
      <c r="Q504" s="3" t="s">
        <v>943</v>
      </c>
      <c r="R504" s="3">
        <v>51.5</v>
      </c>
      <c r="S504" s="3" t="s">
        <v>943</v>
      </c>
      <c r="T504" s="3">
        <v>8.1</v>
      </c>
      <c r="U504" s="3">
        <v>12</v>
      </c>
      <c r="V504" s="3">
        <v>12</v>
      </c>
      <c r="W504" s="3">
        <f t="shared" si="65"/>
        <v>28.059223082615809</v>
      </c>
      <c r="X504" s="3">
        <v>4</v>
      </c>
    </row>
    <row r="505" spans="1:24" x14ac:dyDescent="0.3">
      <c r="A505" s="4">
        <v>504</v>
      </c>
      <c r="B505" s="19" t="s">
        <v>587</v>
      </c>
      <c r="C505" s="4">
        <v>2005</v>
      </c>
      <c r="D505" s="4">
        <v>6</v>
      </c>
      <c r="E505" s="4" t="s">
        <v>963</v>
      </c>
      <c r="F505" s="3" t="s">
        <v>81</v>
      </c>
      <c r="G505" s="4" t="s">
        <v>932</v>
      </c>
      <c r="H505" s="3" t="s">
        <v>943</v>
      </c>
      <c r="I505" s="3" t="s">
        <v>943</v>
      </c>
      <c r="J505" s="3" t="s">
        <v>943</v>
      </c>
      <c r="K505" s="3">
        <v>90.1</v>
      </c>
      <c r="L505" s="3" t="s">
        <v>943</v>
      </c>
      <c r="M505" s="3">
        <v>13.1</v>
      </c>
      <c r="N505" s="3">
        <v>12</v>
      </c>
      <c r="O505" s="3">
        <v>12</v>
      </c>
      <c r="P505" s="3">
        <f t="shared" si="64"/>
        <v>45.37973115830458</v>
      </c>
      <c r="Q505" s="3" t="s">
        <v>943</v>
      </c>
      <c r="R505" s="3">
        <v>37</v>
      </c>
      <c r="S505" s="3" t="s">
        <v>943</v>
      </c>
      <c r="T505" s="3">
        <v>12.4</v>
      </c>
      <c r="U505" s="3">
        <v>12</v>
      </c>
      <c r="V505" s="3">
        <v>12</v>
      </c>
      <c r="W505" s="3">
        <f t="shared" si="65"/>
        <v>42.954860027708158</v>
      </c>
      <c r="X505" s="3">
        <v>4</v>
      </c>
    </row>
    <row r="506" spans="1:24" x14ac:dyDescent="0.3">
      <c r="A506" s="4">
        <v>505</v>
      </c>
      <c r="B506" s="19" t="s">
        <v>587</v>
      </c>
      <c r="C506" s="4">
        <v>2005</v>
      </c>
      <c r="D506" s="4">
        <v>7</v>
      </c>
      <c r="E506" s="4" t="s">
        <v>963</v>
      </c>
      <c r="F506" s="3" t="s">
        <v>81</v>
      </c>
      <c r="G506" s="4" t="s">
        <v>932</v>
      </c>
      <c r="H506" s="3" t="s">
        <v>943</v>
      </c>
      <c r="I506" s="3" t="s">
        <v>943</v>
      </c>
      <c r="J506" s="3" t="s">
        <v>943</v>
      </c>
      <c r="K506" s="3">
        <v>90.1</v>
      </c>
      <c r="L506" s="3" t="s">
        <v>943</v>
      </c>
      <c r="M506" s="3">
        <v>13.1</v>
      </c>
      <c r="N506" s="3">
        <v>12</v>
      </c>
      <c r="O506" s="3">
        <v>12</v>
      </c>
      <c r="P506" s="3">
        <f t="shared" si="64"/>
        <v>45.37973115830458</v>
      </c>
      <c r="Q506" s="3" t="s">
        <v>943</v>
      </c>
      <c r="R506" s="3">
        <v>31.8</v>
      </c>
      <c r="S506" s="3" t="s">
        <v>943</v>
      </c>
      <c r="T506" s="3">
        <v>5.6</v>
      </c>
      <c r="U506" s="3">
        <v>12</v>
      </c>
      <c r="V506" s="3">
        <v>12</v>
      </c>
      <c r="W506" s="3">
        <f t="shared" si="65"/>
        <v>19.398969044771423</v>
      </c>
      <c r="X506" s="3">
        <v>4</v>
      </c>
    </row>
    <row r="507" spans="1:24" x14ac:dyDescent="0.3">
      <c r="A507" s="4">
        <v>506</v>
      </c>
      <c r="B507" s="19" t="s">
        <v>587</v>
      </c>
      <c r="C507" s="4">
        <v>2005</v>
      </c>
      <c r="D507" s="4">
        <v>8</v>
      </c>
      <c r="E507" s="4" t="s">
        <v>963</v>
      </c>
      <c r="F507" s="3" t="s">
        <v>81</v>
      </c>
      <c r="G507" s="4" t="s">
        <v>932</v>
      </c>
      <c r="H507" s="3" t="s">
        <v>943</v>
      </c>
      <c r="I507" s="3" t="s">
        <v>943</v>
      </c>
      <c r="J507" s="3" t="s">
        <v>943</v>
      </c>
      <c r="K507" s="3">
        <v>90.1</v>
      </c>
      <c r="L507" s="3" t="s">
        <v>943</v>
      </c>
      <c r="M507" s="3">
        <v>13.1</v>
      </c>
      <c r="N507" s="3">
        <v>12</v>
      </c>
      <c r="O507" s="3">
        <v>12</v>
      </c>
      <c r="P507" s="3">
        <f t="shared" si="64"/>
        <v>45.37973115830458</v>
      </c>
      <c r="Q507" s="3" t="s">
        <v>943</v>
      </c>
      <c r="R507" s="3">
        <v>31.2</v>
      </c>
      <c r="S507" s="3" t="s">
        <v>943</v>
      </c>
      <c r="T507" s="3">
        <v>14.7</v>
      </c>
      <c r="U507" s="3">
        <v>12</v>
      </c>
      <c r="V507" s="3">
        <v>12</v>
      </c>
      <c r="W507" s="3">
        <f t="shared" si="65"/>
        <v>50.922293742524985</v>
      </c>
      <c r="X507" s="3">
        <v>4</v>
      </c>
    </row>
    <row r="508" spans="1:24" x14ac:dyDescent="0.3">
      <c r="A508" s="4">
        <v>507</v>
      </c>
      <c r="B508" s="19" t="s">
        <v>587</v>
      </c>
      <c r="C508" s="4">
        <v>2005</v>
      </c>
      <c r="D508" s="4">
        <v>9</v>
      </c>
      <c r="E508" s="4" t="s">
        <v>963</v>
      </c>
      <c r="F508" s="3" t="s">
        <v>81</v>
      </c>
      <c r="G508" s="4" t="s">
        <v>932</v>
      </c>
      <c r="H508" s="3" t="s">
        <v>943</v>
      </c>
      <c r="I508" s="3" t="s">
        <v>943</v>
      </c>
      <c r="J508" s="3" t="s">
        <v>943</v>
      </c>
      <c r="K508" s="3">
        <v>102.6</v>
      </c>
      <c r="L508" s="3" t="s">
        <v>943</v>
      </c>
      <c r="M508" s="3">
        <v>9.9</v>
      </c>
      <c r="N508" s="3">
        <v>12</v>
      </c>
      <c r="O508" s="3">
        <v>12</v>
      </c>
      <c r="P508" s="3">
        <f t="shared" si="64"/>
        <v>34.294605989863769</v>
      </c>
      <c r="Q508" s="3" t="s">
        <v>943</v>
      </c>
      <c r="R508" s="3">
        <v>25.4</v>
      </c>
      <c r="S508" s="3" t="s">
        <v>943</v>
      </c>
      <c r="T508" s="3">
        <v>7.9</v>
      </c>
      <c r="U508" s="3">
        <v>12</v>
      </c>
      <c r="V508" s="3">
        <v>12</v>
      </c>
      <c r="W508" s="3">
        <f t="shared" si="65"/>
        <v>27.366402759588262</v>
      </c>
      <c r="X508" s="3">
        <v>4</v>
      </c>
    </row>
    <row r="509" spans="1:24" x14ac:dyDescent="0.3">
      <c r="A509" s="4">
        <v>508</v>
      </c>
      <c r="B509" s="19" t="s">
        <v>587</v>
      </c>
      <c r="C509" s="4">
        <v>2005</v>
      </c>
      <c r="D509" s="4">
        <v>10</v>
      </c>
      <c r="E509" s="4" t="s">
        <v>963</v>
      </c>
      <c r="F509" s="3" t="s">
        <v>81</v>
      </c>
      <c r="G509" s="4" t="s">
        <v>932</v>
      </c>
      <c r="H509" s="3" t="s">
        <v>943</v>
      </c>
      <c r="I509" s="3" t="s">
        <v>943</v>
      </c>
      <c r="J509" s="3" t="s">
        <v>943</v>
      </c>
      <c r="K509" s="3">
        <v>102.6</v>
      </c>
      <c r="L509" s="3" t="s">
        <v>943</v>
      </c>
      <c r="M509" s="3">
        <v>9.9</v>
      </c>
      <c r="N509" s="3">
        <v>12</v>
      </c>
      <c r="O509" s="3">
        <v>12</v>
      </c>
      <c r="P509" s="3">
        <f t="shared" si="64"/>
        <v>34.294605989863769</v>
      </c>
      <c r="Q509" s="3" t="s">
        <v>943</v>
      </c>
      <c r="R509" s="3">
        <v>27.4</v>
      </c>
      <c r="S509" s="3" t="s">
        <v>943</v>
      </c>
      <c r="T509" s="3">
        <v>7.7</v>
      </c>
      <c r="U509" s="3">
        <v>12</v>
      </c>
      <c r="V509" s="3">
        <v>12</v>
      </c>
      <c r="W509" s="3">
        <f t="shared" si="65"/>
        <v>26.673582436560711</v>
      </c>
      <c r="X509" s="3">
        <v>4</v>
      </c>
    </row>
    <row r="510" spans="1:24" x14ac:dyDescent="0.3">
      <c r="A510" s="4">
        <v>509</v>
      </c>
      <c r="B510" s="19" t="s">
        <v>587</v>
      </c>
      <c r="C510" s="4">
        <v>2005</v>
      </c>
      <c r="D510" s="4">
        <v>11</v>
      </c>
      <c r="E510" s="4" t="s">
        <v>963</v>
      </c>
      <c r="F510" s="3" t="s">
        <v>81</v>
      </c>
      <c r="G510" s="4" t="s">
        <v>932</v>
      </c>
      <c r="H510" s="3" t="s">
        <v>943</v>
      </c>
      <c r="I510" s="3" t="s">
        <v>943</v>
      </c>
      <c r="J510" s="3" t="s">
        <v>943</v>
      </c>
      <c r="K510" s="3">
        <v>102.6</v>
      </c>
      <c r="L510" s="3" t="s">
        <v>943</v>
      </c>
      <c r="M510" s="3">
        <v>9.9</v>
      </c>
      <c r="N510" s="3">
        <v>12</v>
      </c>
      <c r="O510" s="3">
        <v>12</v>
      </c>
      <c r="P510" s="3">
        <f t="shared" si="64"/>
        <v>34.294605989863769</v>
      </c>
      <c r="Q510" s="3" t="s">
        <v>943</v>
      </c>
      <c r="R510" s="3">
        <v>30</v>
      </c>
      <c r="S510" s="3" t="s">
        <v>943</v>
      </c>
      <c r="T510" s="3">
        <v>6.6</v>
      </c>
      <c r="U510" s="3">
        <v>12</v>
      </c>
      <c r="V510" s="3">
        <v>12</v>
      </c>
      <c r="W510" s="3">
        <f t="shared" si="65"/>
        <v>22.863070659909177</v>
      </c>
      <c r="X510" s="3">
        <v>4</v>
      </c>
    </row>
    <row r="511" spans="1:24" x14ac:dyDescent="0.3">
      <c r="A511" s="4">
        <v>510</v>
      </c>
      <c r="B511" s="19" t="s">
        <v>587</v>
      </c>
      <c r="C511" s="4">
        <v>2005</v>
      </c>
      <c r="D511" s="4">
        <v>12</v>
      </c>
      <c r="E511" s="4" t="s">
        <v>963</v>
      </c>
      <c r="F511" s="3" t="s">
        <v>81</v>
      </c>
      <c r="G511" s="4" t="s">
        <v>932</v>
      </c>
      <c r="H511" s="3" t="s">
        <v>943</v>
      </c>
      <c r="I511" s="3" t="s">
        <v>943</v>
      </c>
      <c r="J511" s="3" t="s">
        <v>943</v>
      </c>
      <c r="K511" s="3">
        <v>102.6</v>
      </c>
      <c r="L511" s="3" t="s">
        <v>943</v>
      </c>
      <c r="M511" s="3">
        <v>9.9</v>
      </c>
      <c r="N511" s="3">
        <v>12</v>
      </c>
      <c r="O511" s="3">
        <v>12</v>
      </c>
      <c r="P511" s="3">
        <f t="shared" si="64"/>
        <v>34.294605989863769</v>
      </c>
      <c r="Q511" s="3" t="s">
        <v>943</v>
      </c>
      <c r="R511" s="3">
        <v>28.4</v>
      </c>
      <c r="S511" s="3" t="s">
        <v>943</v>
      </c>
      <c r="T511" s="3">
        <v>7.2</v>
      </c>
      <c r="U511" s="3">
        <v>12</v>
      </c>
      <c r="V511" s="3">
        <v>12</v>
      </c>
      <c r="W511" s="3">
        <f t="shared" si="65"/>
        <v>24.941531628991832</v>
      </c>
      <c r="X511" s="3">
        <v>4</v>
      </c>
    </row>
    <row r="512" spans="1:24" x14ac:dyDescent="0.3">
      <c r="A512" s="4">
        <v>511</v>
      </c>
      <c r="B512" s="19" t="s">
        <v>1820</v>
      </c>
      <c r="C512" s="4">
        <v>2014</v>
      </c>
      <c r="D512" s="4">
        <v>1</v>
      </c>
      <c r="E512" s="4" t="s">
        <v>957</v>
      </c>
      <c r="F512" s="3" t="s">
        <v>81</v>
      </c>
      <c r="G512" s="4" t="s">
        <v>932</v>
      </c>
      <c r="H512" s="3">
        <v>38.1</v>
      </c>
      <c r="I512" s="3">
        <v>250</v>
      </c>
      <c r="J512" s="3">
        <v>27.48</v>
      </c>
      <c r="K512" s="3">
        <f t="shared" si="63"/>
        <v>180.31496062992125</v>
      </c>
      <c r="L512" s="3">
        <v>0.92</v>
      </c>
      <c r="M512" s="3">
        <f t="shared" ref="M512:M560" si="66">I512*L512/H512</f>
        <v>6.0367454068241466</v>
      </c>
      <c r="N512" s="3">
        <v>7</v>
      </c>
      <c r="O512" s="3">
        <v>7</v>
      </c>
      <c r="P512" s="3">
        <f t="shared" si="64"/>
        <v>15.971727074668133</v>
      </c>
      <c r="Q512" s="3">
        <v>26.21</v>
      </c>
      <c r="R512" s="3">
        <f t="shared" ref="R512:R560" si="67">I512*Q512/H512</f>
        <v>171.98162729658793</v>
      </c>
      <c r="S512" s="3">
        <v>1.96</v>
      </c>
      <c r="T512" s="3">
        <f t="shared" ref="T512:T560" si="68">I512*S512/H512</f>
        <v>12.860892388451443</v>
      </c>
      <c r="U512" s="3">
        <v>7</v>
      </c>
      <c r="V512" s="3">
        <v>7</v>
      </c>
      <c r="W512" s="3">
        <f t="shared" si="65"/>
        <v>34.026722898206025</v>
      </c>
      <c r="X512" s="3">
        <v>4</v>
      </c>
    </row>
    <row r="513" spans="1:24" x14ac:dyDescent="0.3">
      <c r="A513" s="4">
        <v>512</v>
      </c>
      <c r="B513" s="19" t="s">
        <v>1820</v>
      </c>
      <c r="C513" s="4">
        <v>2014</v>
      </c>
      <c r="D513" s="4">
        <v>2</v>
      </c>
      <c r="E513" s="4" t="s">
        <v>957</v>
      </c>
      <c r="F513" s="3" t="s">
        <v>81</v>
      </c>
      <c r="G513" s="4" t="s">
        <v>932</v>
      </c>
      <c r="H513" s="3">
        <v>38.1</v>
      </c>
      <c r="I513" s="3">
        <v>250</v>
      </c>
      <c r="J513" s="3">
        <v>27.48</v>
      </c>
      <c r="K513" s="3">
        <f t="shared" si="63"/>
        <v>180.31496062992125</v>
      </c>
      <c r="L513" s="3">
        <v>0.92</v>
      </c>
      <c r="M513" s="3">
        <f t="shared" si="66"/>
        <v>6.0367454068241466</v>
      </c>
      <c r="N513" s="3">
        <v>7</v>
      </c>
      <c r="O513" s="3">
        <v>7</v>
      </c>
      <c r="P513" s="3">
        <f t="shared" si="64"/>
        <v>15.971727074668133</v>
      </c>
      <c r="Q513" s="3">
        <v>20.67</v>
      </c>
      <c r="R513" s="3">
        <f t="shared" si="67"/>
        <v>135.62992125984252</v>
      </c>
      <c r="S513" s="3">
        <v>2.08</v>
      </c>
      <c r="T513" s="3">
        <f t="shared" si="68"/>
        <v>13.648293963254593</v>
      </c>
      <c r="U513" s="3">
        <v>7</v>
      </c>
      <c r="V513" s="3">
        <v>7</v>
      </c>
      <c r="W513" s="3">
        <f t="shared" si="65"/>
        <v>36.10999164707578</v>
      </c>
      <c r="X513" s="3">
        <v>4</v>
      </c>
    </row>
    <row r="514" spans="1:24" x14ac:dyDescent="0.3">
      <c r="A514" s="4">
        <v>513</v>
      </c>
      <c r="B514" s="19" t="s">
        <v>1820</v>
      </c>
      <c r="C514" s="4">
        <v>2014</v>
      </c>
      <c r="D514" s="4">
        <v>3</v>
      </c>
      <c r="E514" s="4" t="s">
        <v>957</v>
      </c>
      <c r="F514" s="3" t="s">
        <v>81</v>
      </c>
      <c r="G514" s="4" t="s">
        <v>932</v>
      </c>
      <c r="H514" s="3">
        <v>38.1</v>
      </c>
      <c r="I514" s="3">
        <v>250</v>
      </c>
      <c r="J514" s="3">
        <v>27.48</v>
      </c>
      <c r="K514" s="3">
        <f t="shared" si="63"/>
        <v>180.31496062992125</v>
      </c>
      <c r="L514" s="3">
        <v>0.92</v>
      </c>
      <c r="M514" s="3">
        <f t="shared" si="66"/>
        <v>6.0367454068241466</v>
      </c>
      <c r="N514" s="3">
        <v>7</v>
      </c>
      <c r="O514" s="3">
        <v>7</v>
      </c>
      <c r="P514" s="3">
        <f t="shared" si="64"/>
        <v>15.971727074668133</v>
      </c>
      <c r="Q514" s="3">
        <v>12.24</v>
      </c>
      <c r="R514" s="3">
        <f t="shared" si="67"/>
        <v>80.314960629921259</v>
      </c>
      <c r="S514" s="3">
        <v>1.04</v>
      </c>
      <c r="T514" s="3">
        <f t="shared" si="68"/>
        <v>6.8241469816272966</v>
      </c>
      <c r="U514" s="3">
        <v>7</v>
      </c>
      <c r="V514" s="3">
        <v>7</v>
      </c>
      <c r="W514" s="3">
        <f t="shared" si="65"/>
        <v>18.05499582353789</v>
      </c>
      <c r="X514" s="3">
        <v>4</v>
      </c>
    </row>
    <row r="515" spans="1:24" x14ac:dyDescent="0.3">
      <c r="A515" s="4">
        <v>514</v>
      </c>
      <c r="B515" s="19" t="s">
        <v>1820</v>
      </c>
      <c r="C515" s="4">
        <v>2014</v>
      </c>
      <c r="D515" s="4">
        <v>4</v>
      </c>
      <c r="E515" s="4" t="s">
        <v>957</v>
      </c>
      <c r="F515" s="3" t="s">
        <v>81</v>
      </c>
      <c r="G515" s="4" t="s">
        <v>932</v>
      </c>
      <c r="H515" s="3">
        <v>38.1</v>
      </c>
      <c r="I515" s="3">
        <v>250</v>
      </c>
      <c r="J515" s="3">
        <v>27.48</v>
      </c>
      <c r="K515" s="3">
        <f t="shared" si="63"/>
        <v>180.31496062992125</v>
      </c>
      <c r="L515" s="3">
        <v>0.92</v>
      </c>
      <c r="M515" s="3">
        <f t="shared" si="66"/>
        <v>6.0367454068241466</v>
      </c>
      <c r="N515" s="3">
        <v>7</v>
      </c>
      <c r="O515" s="3">
        <v>7</v>
      </c>
      <c r="P515" s="3">
        <f t="shared" si="64"/>
        <v>15.971727074668133</v>
      </c>
      <c r="Q515" s="3">
        <v>12.01</v>
      </c>
      <c r="R515" s="3">
        <f t="shared" si="67"/>
        <v>78.805774278215225</v>
      </c>
      <c r="S515" s="3">
        <v>2.77</v>
      </c>
      <c r="T515" s="3">
        <f t="shared" si="68"/>
        <v>18.175853018372703</v>
      </c>
      <c r="U515" s="3">
        <v>7</v>
      </c>
      <c r="V515" s="3">
        <v>7</v>
      </c>
      <c r="W515" s="3">
        <f t="shared" si="65"/>
        <v>48.088786953076877</v>
      </c>
      <c r="X515" s="3">
        <v>4</v>
      </c>
    </row>
    <row r="516" spans="1:24" x14ac:dyDescent="0.3">
      <c r="A516" s="4">
        <v>515</v>
      </c>
      <c r="B516" s="19" t="s">
        <v>1821</v>
      </c>
      <c r="C516" s="4">
        <v>1996</v>
      </c>
      <c r="D516" s="4">
        <v>1</v>
      </c>
      <c r="E516" s="4" t="s">
        <v>1165</v>
      </c>
      <c r="F516" s="3" t="s">
        <v>81</v>
      </c>
      <c r="G516" s="4" t="s">
        <v>932</v>
      </c>
      <c r="H516" s="3" t="s">
        <v>943</v>
      </c>
      <c r="I516" s="3" t="s">
        <v>943</v>
      </c>
      <c r="J516" s="3" t="s">
        <v>943</v>
      </c>
      <c r="K516" s="3">
        <v>182.73</v>
      </c>
      <c r="L516" s="3" t="s">
        <v>943</v>
      </c>
      <c r="M516" s="3">
        <v>3.82</v>
      </c>
      <c r="N516" s="3">
        <v>8</v>
      </c>
      <c r="O516" s="3">
        <v>8</v>
      </c>
      <c r="P516" s="3">
        <f t="shared" si="64"/>
        <v>10.804591616530447</v>
      </c>
      <c r="Q516" s="3" t="s">
        <v>943</v>
      </c>
      <c r="R516" s="3">
        <v>145.54</v>
      </c>
      <c r="S516" s="3" t="s">
        <v>943</v>
      </c>
      <c r="T516" s="3">
        <v>9.59</v>
      </c>
      <c r="U516" s="3">
        <v>8</v>
      </c>
      <c r="V516" s="3">
        <v>8</v>
      </c>
      <c r="W516" s="3">
        <f t="shared" si="65"/>
        <v>27.124616126315964</v>
      </c>
      <c r="X516" s="3">
        <v>1</v>
      </c>
    </row>
    <row r="517" spans="1:24" x14ac:dyDescent="0.3">
      <c r="A517" s="4">
        <v>516</v>
      </c>
      <c r="B517" s="19" t="s">
        <v>1821</v>
      </c>
      <c r="C517" s="4">
        <v>1996</v>
      </c>
      <c r="D517" s="4">
        <v>2</v>
      </c>
      <c r="E517" s="4" t="s">
        <v>1165</v>
      </c>
      <c r="F517" s="3" t="s">
        <v>81</v>
      </c>
      <c r="G517" s="4" t="s">
        <v>932</v>
      </c>
      <c r="H517" s="3" t="s">
        <v>943</v>
      </c>
      <c r="I517" s="3" t="s">
        <v>943</v>
      </c>
      <c r="J517" s="3" t="s">
        <v>943</v>
      </c>
      <c r="K517" s="3">
        <v>184.6</v>
      </c>
      <c r="L517" s="3" t="s">
        <v>943</v>
      </c>
      <c r="M517" s="3">
        <v>3.76</v>
      </c>
      <c r="N517" s="3">
        <v>8</v>
      </c>
      <c r="O517" s="3">
        <v>8</v>
      </c>
      <c r="P517" s="3">
        <f t="shared" si="64"/>
        <v>10.634885989045674</v>
      </c>
      <c r="Q517" s="3" t="s">
        <v>943</v>
      </c>
      <c r="R517" s="3">
        <v>139.66</v>
      </c>
      <c r="S517" s="3" t="s">
        <v>943</v>
      </c>
      <c r="T517" s="3">
        <v>11.31</v>
      </c>
      <c r="U517" s="3">
        <v>8</v>
      </c>
      <c r="V517" s="3">
        <v>8</v>
      </c>
      <c r="W517" s="3">
        <f t="shared" si="65"/>
        <v>31.989510780879414</v>
      </c>
      <c r="X517" s="3">
        <v>1</v>
      </c>
    </row>
    <row r="518" spans="1:24" x14ac:dyDescent="0.3">
      <c r="A518" s="4">
        <v>517</v>
      </c>
      <c r="B518" s="19" t="s">
        <v>1822</v>
      </c>
      <c r="C518" s="4">
        <v>2007</v>
      </c>
      <c r="D518" s="4">
        <v>1</v>
      </c>
      <c r="E518" s="4" t="s">
        <v>1017</v>
      </c>
      <c r="F518" s="3" t="s">
        <v>81</v>
      </c>
      <c r="G518" s="4" t="s">
        <v>932</v>
      </c>
      <c r="H518" s="3">
        <v>37.869999999999997</v>
      </c>
      <c r="I518" s="3">
        <v>300</v>
      </c>
      <c r="J518" s="3">
        <v>26.32</v>
      </c>
      <c r="K518" s="3">
        <f t="shared" si="63"/>
        <v>208.50277264325325</v>
      </c>
      <c r="L518" s="3">
        <v>0.31</v>
      </c>
      <c r="M518" s="3">
        <f t="shared" si="66"/>
        <v>2.4557697385793507</v>
      </c>
      <c r="N518" s="3" t="s">
        <v>1856</v>
      </c>
      <c r="O518" s="3">
        <v>19</v>
      </c>
      <c r="P518" s="3">
        <f t="shared" si="64"/>
        <v>10.704452119072689</v>
      </c>
      <c r="Q518" s="3">
        <v>17.55</v>
      </c>
      <c r="R518" s="3">
        <f t="shared" si="67"/>
        <v>139.02825455505678</v>
      </c>
      <c r="S518" s="3">
        <v>1.54</v>
      </c>
      <c r="T518" s="3">
        <f t="shared" si="68"/>
        <v>12.199630314232904</v>
      </c>
      <c r="U518" s="3" t="s">
        <v>1856</v>
      </c>
      <c r="V518" s="3">
        <v>19</v>
      </c>
      <c r="W518" s="3">
        <f t="shared" si="65"/>
        <v>53.176955688296587</v>
      </c>
      <c r="X518" s="3">
        <v>1</v>
      </c>
    </row>
    <row r="519" spans="1:24" x14ac:dyDescent="0.3">
      <c r="A519" s="4">
        <v>518</v>
      </c>
      <c r="B519" s="19" t="s">
        <v>1822</v>
      </c>
      <c r="C519" s="4">
        <v>2007</v>
      </c>
      <c r="D519" s="4">
        <v>2</v>
      </c>
      <c r="E519" s="4" t="s">
        <v>973</v>
      </c>
      <c r="F519" s="3" t="s">
        <v>81</v>
      </c>
      <c r="G519" s="4" t="s">
        <v>932</v>
      </c>
      <c r="H519" s="3">
        <v>28.64</v>
      </c>
      <c r="I519" s="3">
        <v>300</v>
      </c>
      <c r="J519" s="3">
        <v>20.47</v>
      </c>
      <c r="K519" s="3">
        <f t="shared" si="63"/>
        <v>214.42039106145251</v>
      </c>
      <c r="L519" s="3">
        <v>0.62</v>
      </c>
      <c r="M519" s="3">
        <f t="shared" si="66"/>
        <v>6.494413407821229</v>
      </c>
      <c r="N519" s="3" t="s">
        <v>1857</v>
      </c>
      <c r="O519" s="3">
        <v>8</v>
      </c>
      <c r="P519" s="3">
        <f t="shared" si="64"/>
        <v>18.368975041996904</v>
      </c>
      <c r="Q519" s="3">
        <v>17.09</v>
      </c>
      <c r="R519" s="3">
        <f t="shared" si="67"/>
        <v>179.01536312849163</v>
      </c>
      <c r="S519" s="3">
        <v>0.62</v>
      </c>
      <c r="T519" s="3">
        <f t="shared" si="68"/>
        <v>6.494413407821229</v>
      </c>
      <c r="U519" s="3" t="s">
        <v>1857</v>
      </c>
      <c r="V519" s="3">
        <v>8</v>
      </c>
      <c r="W519" s="3">
        <f t="shared" si="65"/>
        <v>18.368975041996904</v>
      </c>
      <c r="X519" s="3">
        <v>1</v>
      </c>
    </row>
    <row r="520" spans="1:24" x14ac:dyDescent="0.3">
      <c r="A520" s="4">
        <v>519</v>
      </c>
      <c r="B520" s="19" t="s">
        <v>1823</v>
      </c>
      <c r="C520" s="4">
        <v>1999</v>
      </c>
      <c r="D520" s="4">
        <v>1</v>
      </c>
      <c r="E520" s="4" t="s">
        <v>1017</v>
      </c>
      <c r="F520" s="3" t="s">
        <v>81</v>
      </c>
      <c r="G520" s="4" t="s">
        <v>932</v>
      </c>
      <c r="H520" s="3">
        <v>35.869999999999997</v>
      </c>
      <c r="I520" s="3">
        <v>250</v>
      </c>
      <c r="J520" s="3">
        <v>29.1</v>
      </c>
      <c r="K520" s="3">
        <f t="shared" si="63"/>
        <v>202.81572344577643</v>
      </c>
      <c r="L520" s="3">
        <v>1.92</v>
      </c>
      <c r="M520" s="3">
        <f t="shared" si="66"/>
        <v>13.381655979927517</v>
      </c>
      <c r="N520" s="3">
        <v>8</v>
      </c>
      <c r="O520" s="3">
        <v>8</v>
      </c>
      <c r="P520" s="3">
        <f t="shared" si="64"/>
        <v>37.849038747649054</v>
      </c>
      <c r="Q520" s="3">
        <v>27.09</v>
      </c>
      <c r="R520" s="3">
        <f t="shared" si="67"/>
        <v>188.80680234178982</v>
      </c>
      <c r="S520" s="3">
        <v>1.46</v>
      </c>
      <c r="T520" s="3">
        <f t="shared" si="68"/>
        <v>10.175634234736549</v>
      </c>
      <c r="U520" s="3">
        <v>8</v>
      </c>
      <c r="V520" s="3">
        <v>8</v>
      </c>
      <c r="W520" s="3">
        <f t="shared" si="65"/>
        <v>28.781039881024796</v>
      </c>
      <c r="X520" s="3">
        <v>3</v>
      </c>
    </row>
    <row r="521" spans="1:24" x14ac:dyDescent="0.3">
      <c r="A521" s="4">
        <v>520</v>
      </c>
      <c r="B521" s="19" t="s">
        <v>1823</v>
      </c>
      <c r="C521" s="4">
        <v>1999</v>
      </c>
      <c r="D521" s="4">
        <v>2</v>
      </c>
      <c r="E521" s="4" t="s">
        <v>1017</v>
      </c>
      <c r="F521" s="3" t="s">
        <v>81</v>
      </c>
      <c r="G521" s="4" t="s">
        <v>932</v>
      </c>
      <c r="H521" s="3">
        <v>35.869999999999997</v>
      </c>
      <c r="I521" s="3">
        <v>250</v>
      </c>
      <c r="J521" s="3">
        <v>29.1</v>
      </c>
      <c r="K521" s="3">
        <f t="shared" si="63"/>
        <v>202.81572344577643</v>
      </c>
      <c r="L521" s="3">
        <v>1.92</v>
      </c>
      <c r="M521" s="3">
        <f t="shared" si="66"/>
        <v>13.381655979927517</v>
      </c>
      <c r="N521" s="3">
        <v>8</v>
      </c>
      <c r="O521" s="3">
        <v>8</v>
      </c>
      <c r="P521" s="3">
        <f t="shared" si="64"/>
        <v>37.849038747649054</v>
      </c>
      <c r="Q521" s="3">
        <v>23.02</v>
      </c>
      <c r="R521" s="3">
        <f t="shared" si="67"/>
        <v>160.4404795093393</v>
      </c>
      <c r="S521" s="3">
        <v>1.69</v>
      </c>
      <c r="T521" s="3">
        <f t="shared" si="68"/>
        <v>11.778645107332034</v>
      </c>
      <c r="U521" s="3">
        <v>8</v>
      </c>
      <c r="V521" s="3">
        <v>8</v>
      </c>
      <c r="W521" s="3">
        <f t="shared" si="65"/>
        <v>33.315039314336929</v>
      </c>
      <c r="X521" s="3">
        <v>3</v>
      </c>
    </row>
    <row r="522" spans="1:24" x14ac:dyDescent="0.3">
      <c r="A522" s="4">
        <v>521</v>
      </c>
      <c r="B522" s="19" t="s">
        <v>1823</v>
      </c>
      <c r="C522" s="4">
        <v>1999</v>
      </c>
      <c r="D522" s="4">
        <v>3</v>
      </c>
      <c r="E522" s="4" t="s">
        <v>1017</v>
      </c>
      <c r="F522" s="3" t="s">
        <v>81</v>
      </c>
      <c r="G522" s="4" t="s">
        <v>932</v>
      </c>
      <c r="H522" s="3">
        <v>35.869999999999997</v>
      </c>
      <c r="I522" s="3">
        <v>250</v>
      </c>
      <c r="J522" s="3">
        <v>29.1</v>
      </c>
      <c r="K522" s="3">
        <f t="shared" si="63"/>
        <v>202.81572344577643</v>
      </c>
      <c r="L522" s="3">
        <v>1.92</v>
      </c>
      <c r="M522" s="3">
        <f t="shared" si="66"/>
        <v>13.381655979927517</v>
      </c>
      <c r="N522" s="3">
        <v>8</v>
      </c>
      <c r="O522" s="3">
        <v>8</v>
      </c>
      <c r="P522" s="3">
        <f t="shared" si="64"/>
        <v>37.849038747649054</v>
      </c>
      <c r="Q522" s="3">
        <v>19.09</v>
      </c>
      <c r="R522" s="3">
        <f t="shared" si="67"/>
        <v>133.04990242542516</v>
      </c>
      <c r="S522" s="3">
        <v>2.16</v>
      </c>
      <c r="T522" s="3">
        <f t="shared" si="68"/>
        <v>15.054362977418457</v>
      </c>
      <c r="U522" s="3">
        <v>8</v>
      </c>
      <c r="V522" s="3">
        <v>8</v>
      </c>
      <c r="W522" s="3">
        <f t="shared" si="65"/>
        <v>42.580168591105185</v>
      </c>
      <c r="X522" s="3">
        <v>3</v>
      </c>
    </row>
    <row r="523" spans="1:24" x14ac:dyDescent="0.3">
      <c r="A523" s="4">
        <v>522</v>
      </c>
      <c r="B523" s="19" t="s">
        <v>1825</v>
      </c>
      <c r="C523" s="4">
        <v>2014</v>
      </c>
      <c r="D523" s="4">
        <v>1</v>
      </c>
      <c r="E523" s="4" t="s">
        <v>1198</v>
      </c>
      <c r="F523" s="3" t="s">
        <v>81</v>
      </c>
      <c r="G523" s="4" t="s">
        <v>932</v>
      </c>
      <c r="H523" s="3">
        <v>52.5</v>
      </c>
      <c r="I523" s="3">
        <v>150</v>
      </c>
      <c r="J523" s="3">
        <v>48.74</v>
      </c>
      <c r="K523" s="3">
        <f t="shared" si="63"/>
        <v>139.25714285714287</v>
      </c>
      <c r="L523" s="3">
        <v>2.4500000000000002</v>
      </c>
      <c r="M523" s="3">
        <f t="shared" si="66"/>
        <v>7</v>
      </c>
      <c r="N523" s="3">
        <v>10</v>
      </c>
      <c r="O523" s="3">
        <v>10</v>
      </c>
      <c r="P523" s="3">
        <f t="shared" si="64"/>
        <v>22.135943621178658</v>
      </c>
      <c r="Q523" s="3">
        <v>34.51</v>
      </c>
      <c r="R523" s="3">
        <f t="shared" si="67"/>
        <v>98.6</v>
      </c>
      <c r="S523" s="3">
        <v>3.43</v>
      </c>
      <c r="T523" s="3">
        <f t="shared" si="68"/>
        <v>9.8000000000000007</v>
      </c>
      <c r="U523" s="3">
        <v>10</v>
      </c>
      <c r="V523" s="3">
        <v>10</v>
      </c>
      <c r="W523" s="3">
        <f t="shared" si="65"/>
        <v>30.990321069650122</v>
      </c>
      <c r="X523" s="3">
        <v>1</v>
      </c>
    </row>
    <row r="524" spans="1:24" x14ac:dyDescent="0.3">
      <c r="A524" s="4">
        <v>523</v>
      </c>
      <c r="B524" s="19" t="s">
        <v>1864</v>
      </c>
      <c r="C524" s="4">
        <v>2014</v>
      </c>
      <c r="D524" s="4">
        <v>1</v>
      </c>
      <c r="E524" s="4" t="s">
        <v>1296</v>
      </c>
      <c r="F524" s="3" t="s">
        <v>81</v>
      </c>
      <c r="G524" s="4" t="s">
        <v>932</v>
      </c>
      <c r="H524" s="3">
        <v>37.29</v>
      </c>
      <c r="I524" s="3">
        <v>160</v>
      </c>
      <c r="J524" s="3">
        <v>33.04</v>
      </c>
      <c r="K524" s="3">
        <f t="shared" si="63"/>
        <v>141.76454813622954</v>
      </c>
      <c r="L524" s="3">
        <v>2.29</v>
      </c>
      <c r="M524" s="3">
        <f t="shared" si="66"/>
        <v>9.8256905336551359</v>
      </c>
      <c r="N524" s="3">
        <v>10</v>
      </c>
      <c r="O524" s="3">
        <v>10</v>
      </c>
      <c r="P524" s="3">
        <f t="shared" si="64"/>
        <v>31.071561670305559</v>
      </c>
      <c r="Q524" s="3">
        <v>21.43</v>
      </c>
      <c r="R524" s="3">
        <f t="shared" si="67"/>
        <v>91.949584338964883</v>
      </c>
      <c r="S524" s="3">
        <v>1.64</v>
      </c>
      <c r="T524" s="3">
        <f t="shared" si="68"/>
        <v>7.0367390721373022</v>
      </c>
      <c r="U524" s="3">
        <v>10</v>
      </c>
      <c r="V524" s="3">
        <v>10</v>
      </c>
      <c r="W524" s="3">
        <f t="shared" si="65"/>
        <v>22.252122768253763</v>
      </c>
      <c r="X524" s="3">
        <v>1</v>
      </c>
    </row>
    <row r="525" spans="1:24" x14ac:dyDescent="0.3">
      <c r="A525" s="4">
        <v>524</v>
      </c>
      <c r="B525" s="19" t="s">
        <v>1826</v>
      </c>
      <c r="C525" s="4">
        <v>2016</v>
      </c>
      <c r="D525" s="4">
        <v>1</v>
      </c>
      <c r="E525" s="4" t="s">
        <v>973</v>
      </c>
      <c r="F525" s="3" t="s">
        <v>81</v>
      </c>
      <c r="G525" s="4" t="s">
        <v>932</v>
      </c>
      <c r="H525" s="3">
        <v>34.97</v>
      </c>
      <c r="I525" s="3">
        <v>60</v>
      </c>
      <c r="J525" s="3">
        <v>4.21</v>
      </c>
      <c r="K525" s="3">
        <f t="shared" si="63"/>
        <v>7.2233342865313128</v>
      </c>
      <c r="L525" s="3">
        <v>0.5</v>
      </c>
      <c r="M525" s="3">
        <f t="shared" si="66"/>
        <v>0.85787818129825566</v>
      </c>
      <c r="N525" s="3" t="s">
        <v>1217</v>
      </c>
      <c r="O525" s="3">
        <v>10</v>
      </c>
      <c r="P525" s="3">
        <f t="shared" si="64"/>
        <v>2.7128490078653527</v>
      </c>
      <c r="Q525" s="3">
        <v>7.4</v>
      </c>
      <c r="R525" s="3">
        <f t="shared" si="67"/>
        <v>12.696597083214185</v>
      </c>
      <c r="S525" s="3">
        <v>2.35</v>
      </c>
      <c r="T525" s="3">
        <f t="shared" si="68"/>
        <v>4.0320274521018016</v>
      </c>
      <c r="U525" s="3" t="s">
        <v>1217</v>
      </c>
      <c r="V525" s="3">
        <v>10</v>
      </c>
      <c r="W525" s="3">
        <f t="shared" si="65"/>
        <v>12.750390336967158</v>
      </c>
      <c r="X525" s="3">
        <v>1</v>
      </c>
    </row>
    <row r="526" spans="1:24" x14ac:dyDescent="0.3">
      <c r="A526" s="4">
        <v>525</v>
      </c>
      <c r="B526" s="19" t="s">
        <v>1826</v>
      </c>
      <c r="C526" s="4">
        <v>2016</v>
      </c>
      <c r="D526" s="4">
        <v>2</v>
      </c>
      <c r="E526" s="4" t="s">
        <v>973</v>
      </c>
      <c r="F526" s="3" t="s">
        <v>81</v>
      </c>
      <c r="G526" s="4" t="s">
        <v>932</v>
      </c>
      <c r="H526" s="3">
        <v>34.97</v>
      </c>
      <c r="I526" s="3">
        <v>60</v>
      </c>
      <c r="J526" s="3">
        <v>28.42</v>
      </c>
      <c r="K526" s="3">
        <f t="shared" si="63"/>
        <v>48.761795824992852</v>
      </c>
      <c r="L526" s="3">
        <v>5.04</v>
      </c>
      <c r="M526" s="3">
        <f t="shared" si="66"/>
        <v>8.6474120674864174</v>
      </c>
      <c r="N526" s="3" t="s">
        <v>1217</v>
      </c>
      <c r="O526" s="3">
        <v>10</v>
      </c>
      <c r="P526" s="3">
        <f t="shared" si="64"/>
        <v>27.345517999282759</v>
      </c>
      <c r="Q526" s="3">
        <v>7.74</v>
      </c>
      <c r="R526" s="3">
        <f t="shared" si="67"/>
        <v>13.279954246496999</v>
      </c>
      <c r="S526" s="3">
        <v>0.84</v>
      </c>
      <c r="T526" s="3">
        <f t="shared" si="68"/>
        <v>1.4412353445810695</v>
      </c>
      <c r="U526" s="3" t="s">
        <v>1217</v>
      </c>
      <c r="V526" s="3">
        <v>10</v>
      </c>
      <c r="W526" s="3">
        <f t="shared" si="65"/>
        <v>4.5575863332137923</v>
      </c>
      <c r="X526" s="3">
        <v>1</v>
      </c>
    </row>
    <row r="527" spans="1:24" x14ac:dyDescent="0.3">
      <c r="A527" s="4">
        <v>526</v>
      </c>
      <c r="B527" s="19" t="s">
        <v>1827</v>
      </c>
      <c r="C527" s="4">
        <v>2014</v>
      </c>
      <c r="D527" s="4">
        <v>1</v>
      </c>
      <c r="E527" s="4" t="s">
        <v>1305</v>
      </c>
      <c r="F527" s="3" t="s">
        <v>81</v>
      </c>
      <c r="G527" s="4" t="s">
        <v>932</v>
      </c>
      <c r="H527" s="3">
        <v>27.25</v>
      </c>
      <c r="I527" s="3">
        <v>150</v>
      </c>
      <c r="J527" s="3">
        <v>21.13</v>
      </c>
      <c r="K527" s="3">
        <f t="shared" si="63"/>
        <v>116.31192660550458</v>
      </c>
      <c r="L527" s="3">
        <v>1.62</v>
      </c>
      <c r="M527" s="3">
        <f t="shared" si="66"/>
        <v>8.9174311926605512</v>
      </c>
      <c r="N527" s="3">
        <v>9</v>
      </c>
      <c r="O527" s="3">
        <v>9</v>
      </c>
      <c r="P527" s="3">
        <f t="shared" si="64"/>
        <v>26.752293577981654</v>
      </c>
      <c r="Q527" s="3">
        <v>11.2</v>
      </c>
      <c r="R527" s="3">
        <f t="shared" si="67"/>
        <v>61.651376146788991</v>
      </c>
      <c r="S527" s="3">
        <v>0.69</v>
      </c>
      <c r="T527" s="3">
        <f t="shared" si="68"/>
        <v>3.7981651376146783</v>
      </c>
      <c r="U527" s="3">
        <v>9</v>
      </c>
      <c r="V527" s="3">
        <v>9</v>
      </c>
      <c r="W527" s="3">
        <f t="shared" si="65"/>
        <v>11.394495412844035</v>
      </c>
      <c r="X527" s="3">
        <v>1</v>
      </c>
    </row>
    <row r="528" spans="1:24" x14ac:dyDescent="0.3">
      <c r="A528" s="4">
        <v>527</v>
      </c>
      <c r="B528" s="19" t="s">
        <v>1828</v>
      </c>
      <c r="C528" s="4">
        <v>2017</v>
      </c>
      <c r="D528" s="4">
        <v>1</v>
      </c>
      <c r="E528" s="4" t="s">
        <v>1179</v>
      </c>
      <c r="F528" s="3" t="s">
        <v>81</v>
      </c>
      <c r="G528" s="4" t="s">
        <v>932</v>
      </c>
      <c r="H528" s="3">
        <v>32.64</v>
      </c>
      <c r="I528" s="3">
        <v>200</v>
      </c>
      <c r="J528" s="3">
        <v>28.02</v>
      </c>
      <c r="K528" s="3">
        <f t="shared" si="63"/>
        <v>171.69117647058823</v>
      </c>
      <c r="L528" s="3">
        <v>0.92</v>
      </c>
      <c r="M528" s="3">
        <f t="shared" si="66"/>
        <v>5.6372549019607838</v>
      </c>
      <c r="N528" s="3">
        <v>8</v>
      </c>
      <c r="O528" s="3">
        <v>8</v>
      </c>
      <c r="P528" s="3">
        <f t="shared" si="64"/>
        <v>15.944564673814307</v>
      </c>
      <c r="Q528" s="3">
        <v>20.239999999999998</v>
      </c>
      <c r="R528" s="3">
        <f t="shared" si="67"/>
        <v>124.01960784313724</v>
      </c>
      <c r="S528" s="3">
        <v>1.77</v>
      </c>
      <c r="T528" s="3">
        <f t="shared" si="68"/>
        <v>10.845588235294118</v>
      </c>
      <c r="U528" s="3">
        <v>8</v>
      </c>
      <c r="V528" s="3">
        <v>8</v>
      </c>
      <c r="W528" s="3">
        <f t="shared" si="65"/>
        <v>30.67595594853405</v>
      </c>
      <c r="X528" s="3">
        <v>1</v>
      </c>
    </row>
    <row r="529" spans="1:24" x14ac:dyDescent="0.3">
      <c r="A529" s="4">
        <v>528</v>
      </c>
      <c r="B529" s="19" t="s">
        <v>1829</v>
      </c>
      <c r="C529" s="4">
        <v>2011</v>
      </c>
      <c r="D529" s="4">
        <v>1</v>
      </c>
      <c r="E529" s="4" t="s">
        <v>963</v>
      </c>
      <c r="F529" s="3" t="s">
        <v>81</v>
      </c>
      <c r="G529" s="4" t="s">
        <v>932</v>
      </c>
      <c r="H529" s="3" t="s">
        <v>943</v>
      </c>
      <c r="I529" s="3" t="s">
        <v>943</v>
      </c>
      <c r="J529" s="3" t="s">
        <v>943</v>
      </c>
      <c r="K529" s="3">
        <v>224.7</v>
      </c>
      <c r="L529" s="3" t="s">
        <v>943</v>
      </c>
      <c r="M529" s="3">
        <v>13.8</v>
      </c>
      <c r="N529" s="3">
        <v>6</v>
      </c>
      <c r="O529" s="3">
        <v>6</v>
      </c>
      <c r="P529" s="3">
        <f t="shared" si="64"/>
        <v>33.802958450407857</v>
      </c>
      <c r="Q529" s="3" t="s">
        <v>943</v>
      </c>
      <c r="R529" s="3">
        <v>110.7</v>
      </c>
      <c r="S529" s="3" t="s">
        <v>943</v>
      </c>
      <c r="T529" s="3">
        <v>16.5</v>
      </c>
      <c r="U529" s="3">
        <v>6</v>
      </c>
      <c r="V529" s="3">
        <v>6</v>
      </c>
      <c r="W529" s="3">
        <f t="shared" si="65"/>
        <v>40.416580755922432</v>
      </c>
      <c r="X529" s="3">
        <v>2</v>
      </c>
    </row>
    <row r="530" spans="1:24" x14ac:dyDescent="0.3">
      <c r="A530" s="4">
        <v>529</v>
      </c>
      <c r="B530" s="19" t="s">
        <v>1829</v>
      </c>
      <c r="C530" s="4">
        <v>2011</v>
      </c>
      <c r="D530" s="4">
        <v>2</v>
      </c>
      <c r="E530" s="4" t="s">
        <v>963</v>
      </c>
      <c r="F530" s="3" t="s">
        <v>81</v>
      </c>
      <c r="G530" s="4" t="s">
        <v>932</v>
      </c>
      <c r="H530" s="3" t="s">
        <v>943</v>
      </c>
      <c r="I530" s="3" t="s">
        <v>943</v>
      </c>
      <c r="J530" s="3" t="s">
        <v>943</v>
      </c>
      <c r="K530" s="3">
        <v>224.7</v>
      </c>
      <c r="L530" s="3" t="s">
        <v>943</v>
      </c>
      <c r="M530" s="3">
        <v>13.8</v>
      </c>
      <c r="N530" s="3">
        <v>6</v>
      </c>
      <c r="O530" s="3">
        <v>6</v>
      </c>
      <c r="P530" s="3">
        <f t="shared" si="64"/>
        <v>33.802958450407857</v>
      </c>
      <c r="Q530" s="3" t="s">
        <v>943</v>
      </c>
      <c r="R530" s="3">
        <v>127.3</v>
      </c>
      <c r="S530" s="3" t="s">
        <v>943</v>
      </c>
      <c r="T530" s="3">
        <v>15.9</v>
      </c>
      <c r="U530" s="3">
        <v>6</v>
      </c>
      <c r="V530" s="3">
        <v>6</v>
      </c>
      <c r="W530" s="3">
        <f t="shared" si="65"/>
        <v>38.94688691025253</v>
      </c>
      <c r="X530" s="3">
        <v>2</v>
      </c>
    </row>
    <row r="531" spans="1:24" x14ac:dyDescent="0.3">
      <c r="A531" s="4">
        <v>530</v>
      </c>
      <c r="B531" s="19" t="s">
        <v>1831</v>
      </c>
      <c r="C531" s="4">
        <v>2013</v>
      </c>
      <c r="D531" s="4">
        <v>1</v>
      </c>
      <c r="E531" s="4" t="s">
        <v>1095</v>
      </c>
      <c r="F531" s="3" t="s">
        <v>81</v>
      </c>
      <c r="G531" s="4" t="s">
        <v>932</v>
      </c>
      <c r="H531" s="3" t="s">
        <v>943</v>
      </c>
      <c r="I531" s="3" t="s">
        <v>943</v>
      </c>
      <c r="J531" s="3" t="s">
        <v>943</v>
      </c>
      <c r="K531" s="3">
        <v>185.9</v>
      </c>
      <c r="L531" s="3" t="s">
        <v>943</v>
      </c>
      <c r="M531" s="3">
        <v>2</v>
      </c>
      <c r="N531" s="3">
        <v>8</v>
      </c>
      <c r="O531" s="3">
        <v>8</v>
      </c>
      <c r="P531" s="3">
        <f t="shared" si="64"/>
        <v>5.6568542494923806</v>
      </c>
      <c r="Q531" s="3" t="s">
        <v>943</v>
      </c>
      <c r="R531" s="3">
        <v>175.9</v>
      </c>
      <c r="S531" s="3" t="s">
        <v>943</v>
      </c>
      <c r="T531" s="3">
        <v>4.0999999999999996</v>
      </c>
      <c r="U531" s="3">
        <v>8</v>
      </c>
      <c r="V531" s="3">
        <v>8</v>
      </c>
      <c r="W531" s="3">
        <f t="shared" si="65"/>
        <v>11.59655121145938</v>
      </c>
      <c r="X531" s="3">
        <v>6</v>
      </c>
    </row>
    <row r="532" spans="1:24" x14ac:dyDescent="0.3">
      <c r="A532" s="4">
        <v>531</v>
      </c>
      <c r="B532" s="19" t="s">
        <v>1831</v>
      </c>
      <c r="C532" s="4">
        <v>2013</v>
      </c>
      <c r="D532" s="4">
        <v>2</v>
      </c>
      <c r="E532" s="4" t="s">
        <v>1095</v>
      </c>
      <c r="F532" s="3" t="s">
        <v>81</v>
      </c>
      <c r="G532" s="4" t="s">
        <v>932</v>
      </c>
      <c r="H532" s="3" t="s">
        <v>943</v>
      </c>
      <c r="I532" s="3" t="s">
        <v>943</v>
      </c>
      <c r="J532" s="3" t="s">
        <v>943</v>
      </c>
      <c r="K532" s="3">
        <v>185.9</v>
      </c>
      <c r="L532" s="3" t="s">
        <v>943</v>
      </c>
      <c r="M532" s="3">
        <v>2</v>
      </c>
      <c r="N532" s="3">
        <v>8</v>
      </c>
      <c r="O532" s="3">
        <v>8</v>
      </c>
      <c r="P532" s="3">
        <f t="shared" si="64"/>
        <v>5.6568542494923806</v>
      </c>
      <c r="Q532" s="3" t="s">
        <v>943</v>
      </c>
      <c r="R532" s="3">
        <v>171.1</v>
      </c>
      <c r="S532" s="3" t="s">
        <v>943</v>
      </c>
      <c r="T532" s="3">
        <v>5.4</v>
      </c>
      <c r="U532" s="3">
        <v>8</v>
      </c>
      <c r="V532" s="3">
        <v>8</v>
      </c>
      <c r="W532" s="3">
        <f t="shared" si="65"/>
        <v>15.273506473629428</v>
      </c>
      <c r="X532" s="3">
        <v>6</v>
      </c>
    </row>
    <row r="533" spans="1:24" x14ac:dyDescent="0.3">
      <c r="A533" s="4">
        <v>532</v>
      </c>
      <c r="B533" s="19" t="s">
        <v>1831</v>
      </c>
      <c r="C533" s="4">
        <v>2013</v>
      </c>
      <c r="D533" s="4">
        <v>3</v>
      </c>
      <c r="E533" s="4" t="s">
        <v>1095</v>
      </c>
      <c r="F533" s="3" t="s">
        <v>81</v>
      </c>
      <c r="G533" s="4" t="s">
        <v>932</v>
      </c>
      <c r="H533" s="3" t="s">
        <v>943</v>
      </c>
      <c r="I533" s="3" t="s">
        <v>943</v>
      </c>
      <c r="J533" s="3" t="s">
        <v>943</v>
      </c>
      <c r="K533" s="3">
        <v>185.9</v>
      </c>
      <c r="L533" s="3" t="s">
        <v>943</v>
      </c>
      <c r="M533" s="3">
        <v>2</v>
      </c>
      <c r="N533" s="3">
        <v>8</v>
      </c>
      <c r="O533" s="3">
        <v>8</v>
      </c>
      <c r="P533" s="3">
        <f t="shared" si="64"/>
        <v>5.6568542494923806</v>
      </c>
      <c r="Q533" s="3" t="s">
        <v>943</v>
      </c>
      <c r="R533" s="3">
        <v>140.5</v>
      </c>
      <c r="S533" s="3" t="s">
        <v>943</v>
      </c>
      <c r="T533" s="3">
        <v>12.8</v>
      </c>
      <c r="U533" s="3">
        <v>8</v>
      </c>
      <c r="V533" s="3">
        <v>8</v>
      </c>
      <c r="W533" s="3">
        <f t="shared" si="65"/>
        <v>36.20386719675124</v>
      </c>
      <c r="X533" s="3">
        <v>6</v>
      </c>
    </row>
    <row r="534" spans="1:24" x14ac:dyDescent="0.3">
      <c r="A534" s="4">
        <v>533</v>
      </c>
      <c r="B534" s="19" t="s">
        <v>1831</v>
      </c>
      <c r="C534" s="4">
        <v>2013</v>
      </c>
      <c r="D534" s="4">
        <v>4</v>
      </c>
      <c r="E534" s="4" t="s">
        <v>1095</v>
      </c>
      <c r="F534" s="3" t="s">
        <v>81</v>
      </c>
      <c r="G534" s="4" t="s">
        <v>932</v>
      </c>
      <c r="H534" s="3" t="s">
        <v>943</v>
      </c>
      <c r="I534" s="3" t="s">
        <v>943</v>
      </c>
      <c r="J534" s="3" t="s">
        <v>943</v>
      </c>
      <c r="K534" s="3">
        <v>185.9</v>
      </c>
      <c r="L534" s="3" t="s">
        <v>943</v>
      </c>
      <c r="M534" s="3">
        <v>2</v>
      </c>
      <c r="N534" s="3">
        <v>8</v>
      </c>
      <c r="O534" s="3">
        <v>8</v>
      </c>
      <c r="P534" s="3">
        <f t="shared" si="64"/>
        <v>5.6568542494923806</v>
      </c>
      <c r="Q534" s="3" t="s">
        <v>943</v>
      </c>
      <c r="R534" s="3">
        <v>172.7</v>
      </c>
      <c r="S534" s="3" t="s">
        <v>943</v>
      </c>
      <c r="T534" s="3">
        <v>4</v>
      </c>
      <c r="U534" s="3">
        <v>8</v>
      </c>
      <c r="V534" s="3">
        <v>8</v>
      </c>
      <c r="W534" s="3">
        <f t="shared" si="65"/>
        <v>11.313708498984761</v>
      </c>
      <c r="X534" s="3">
        <v>6</v>
      </c>
    </row>
    <row r="535" spans="1:24" x14ac:dyDescent="0.3">
      <c r="A535" s="4">
        <v>534</v>
      </c>
      <c r="B535" s="19" t="s">
        <v>1831</v>
      </c>
      <c r="C535" s="4">
        <v>2013</v>
      </c>
      <c r="D535" s="4">
        <v>5</v>
      </c>
      <c r="E535" s="4" t="s">
        <v>1095</v>
      </c>
      <c r="F535" s="3" t="s">
        <v>81</v>
      </c>
      <c r="G535" s="4" t="s">
        <v>932</v>
      </c>
      <c r="H535" s="3" t="s">
        <v>943</v>
      </c>
      <c r="I535" s="3" t="s">
        <v>943</v>
      </c>
      <c r="J535" s="3" t="s">
        <v>943</v>
      </c>
      <c r="K535" s="3">
        <v>185.9</v>
      </c>
      <c r="L535" s="3" t="s">
        <v>943</v>
      </c>
      <c r="M535" s="3">
        <v>2</v>
      </c>
      <c r="N535" s="3">
        <v>8</v>
      </c>
      <c r="O535" s="3">
        <v>8</v>
      </c>
      <c r="P535" s="3">
        <f t="shared" si="64"/>
        <v>5.6568542494923806</v>
      </c>
      <c r="Q535" s="3" t="s">
        <v>943</v>
      </c>
      <c r="R535" s="3">
        <v>165.6</v>
      </c>
      <c r="S535" s="3" t="s">
        <v>943</v>
      </c>
      <c r="T535" s="3">
        <v>3.9</v>
      </c>
      <c r="U535" s="3">
        <v>8</v>
      </c>
      <c r="V535" s="3">
        <v>8</v>
      </c>
      <c r="W535" s="3">
        <f t="shared" si="65"/>
        <v>11.030865786510143</v>
      </c>
      <c r="X535" s="3">
        <v>6</v>
      </c>
    </row>
    <row r="536" spans="1:24" x14ac:dyDescent="0.3">
      <c r="A536" s="4">
        <v>535</v>
      </c>
      <c r="B536" s="19" t="s">
        <v>1831</v>
      </c>
      <c r="C536" s="4">
        <v>2013</v>
      </c>
      <c r="D536" s="4">
        <v>6</v>
      </c>
      <c r="E536" s="4" t="s">
        <v>1095</v>
      </c>
      <c r="F536" s="3" t="s">
        <v>81</v>
      </c>
      <c r="G536" s="4" t="s">
        <v>932</v>
      </c>
      <c r="H536" s="3" t="s">
        <v>943</v>
      </c>
      <c r="I536" s="3" t="s">
        <v>943</v>
      </c>
      <c r="J536" s="3" t="s">
        <v>943</v>
      </c>
      <c r="K536" s="3">
        <v>185.9</v>
      </c>
      <c r="L536" s="3" t="s">
        <v>943</v>
      </c>
      <c r="M536" s="3">
        <v>2</v>
      </c>
      <c r="N536" s="3">
        <v>8</v>
      </c>
      <c r="O536" s="3">
        <v>8</v>
      </c>
      <c r="P536" s="3">
        <f t="shared" si="64"/>
        <v>5.6568542494923806</v>
      </c>
      <c r="Q536" s="3" t="s">
        <v>943</v>
      </c>
      <c r="R536" s="3">
        <v>157</v>
      </c>
      <c r="S536" s="3" t="s">
        <v>943</v>
      </c>
      <c r="T536" s="3">
        <v>4.5999999999999996</v>
      </c>
      <c r="U536" s="3">
        <v>8</v>
      </c>
      <c r="V536" s="3">
        <v>8</v>
      </c>
      <c r="W536" s="3">
        <f t="shared" si="65"/>
        <v>13.010764773832474</v>
      </c>
      <c r="X536" s="3">
        <v>6</v>
      </c>
    </row>
    <row r="537" spans="1:24" x14ac:dyDescent="0.3">
      <c r="A537" s="4">
        <v>536</v>
      </c>
      <c r="B537" s="19" t="s">
        <v>1831</v>
      </c>
      <c r="C537" s="4">
        <v>2013</v>
      </c>
      <c r="D537" s="4">
        <v>7</v>
      </c>
      <c r="E537" s="4" t="s">
        <v>1095</v>
      </c>
      <c r="F537" s="3" t="s">
        <v>81</v>
      </c>
      <c r="G537" s="4" t="s">
        <v>932</v>
      </c>
      <c r="H537" s="3" t="s">
        <v>943</v>
      </c>
      <c r="I537" s="3" t="s">
        <v>943</v>
      </c>
      <c r="J537" s="3" t="s">
        <v>943</v>
      </c>
      <c r="K537" s="3">
        <v>222.1</v>
      </c>
      <c r="L537" s="3" t="s">
        <v>943</v>
      </c>
      <c r="M537" s="3">
        <v>4.0999999999999996</v>
      </c>
      <c r="N537" s="3">
        <v>8</v>
      </c>
      <c r="O537" s="3">
        <v>8</v>
      </c>
      <c r="P537" s="3">
        <f t="shared" si="64"/>
        <v>11.59655121145938</v>
      </c>
      <c r="Q537" s="3" t="s">
        <v>943</v>
      </c>
      <c r="R537" s="3">
        <v>224.3</v>
      </c>
      <c r="S537" s="3" t="s">
        <v>943</v>
      </c>
      <c r="T537" s="3">
        <v>3.9</v>
      </c>
      <c r="U537" s="3">
        <v>8</v>
      </c>
      <c r="V537" s="3">
        <v>8</v>
      </c>
      <c r="W537" s="3">
        <f t="shared" si="65"/>
        <v>11.030865786510143</v>
      </c>
      <c r="X537" s="3">
        <v>6</v>
      </c>
    </row>
    <row r="538" spans="1:24" x14ac:dyDescent="0.3">
      <c r="A538" s="4">
        <v>537</v>
      </c>
      <c r="B538" s="19" t="s">
        <v>1831</v>
      </c>
      <c r="C538" s="4">
        <v>2013</v>
      </c>
      <c r="D538" s="4">
        <v>8</v>
      </c>
      <c r="E538" s="4" t="s">
        <v>1095</v>
      </c>
      <c r="F538" s="3" t="s">
        <v>81</v>
      </c>
      <c r="G538" s="4" t="s">
        <v>932</v>
      </c>
      <c r="H538" s="3" t="s">
        <v>943</v>
      </c>
      <c r="I538" s="3" t="s">
        <v>943</v>
      </c>
      <c r="J538" s="3" t="s">
        <v>943</v>
      </c>
      <c r="K538" s="3">
        <v>222.1</v>
      </c>
      <c r="L538" s="3" t="s">
        <v>943</v>
      </c>
      <c r="M538" s="3">
        <v>4.0999999999999996</v>
      </c>
      <c r="N538" s="3">
        <v>8</v>
      </c>
      <c r="O538" s="3">
        <v>8</v>
      </c>
      <c r="P538" s="3">
        <f t="shared" si="64"/>
        <v>11.59655121145938</v>
      </c>
      <c r="Q538" s="3" t="s">
        <v>943</v>
      </c>
      <c r="R538" s="3">
        <v>220.2</v>
      </c>
      <c r="S538" s="3" t="s">
        <v>943</v>
      </c>
      <c r="T538" s="3">
        <v>3.7</v>
      </c>
      <c r="U538" s="3">
        <v>8</v>
      </c>
      <c r="V538" s="3">
        <v>8</v>
      </c>
      <c r="W538" s="3">
        <f t="shared" si="65"/>
        <v>10.465180361560904</v>
      </c>
      <c r="X538" s="3">
        <v>6</v>
      </c>
    </row>
    <row r="539" spans="1:24" x14ac:dyDescent="0.3">
      <c r="A539" s="4">
        <v>538</v>
      </c>
      <c r="B539" s="19" t="s">
        <v>1831</v>
      </c>
      <c r="C539" s="4">
        <v>2013</v>
      </c>
      <c r="D539" s="4">
        <v>9</v>
      </c>
      <c r="E539" s="4" t="s">
        <v>1095</v>
      </c>
      <c r="F539" s="3" t="s">
        <v>81</v>
      </c>
      <c r="G539" s="4" t="s">
        <v>932</v>
      </c>
      <c r="H539" s="3" t="s">
        <v>943</v>
      </c>
      <c r="I539" s="3" t="s">
        <v>943</v>
      </c>
      <c r="J539" s="3" t="s">
        <v>943</v>
      </c>
      <c r="K539" s="3">
        <v>222.1</v>
      </c>
      <c r="L539" s="3" t="s">
        <v>943</v>
      </c>
      <c r="M539" s="3">
        <v>4.0999999999999996</v>
      </c>
      <c r="N539" s="3">
        <v>8</v>
      </c>
      <c r="O539" s="3">
        <v>8</v>
      </c>
      <c r="P539" s="3">
        <f t="shared" si="64"/>
        <v>11.59655121145938</v>
      </c>
      <c r="Q539" s="3" t="s">
        <v>943</v>
      </c>
      <c r="R539" s="3">
        <v>216.5</v>
      </c>
      <c r="S539" s="3" t="s">
        <v>943</v>
      </c>
      <c r="T539" s="3">
        <v>4.0999999999999996</v>
      </c>
      <c r="U539" s="3">
        <v>8</v>
      </c>
      <c r="V539" s="3">
        <v>8</v>
      </c>
      <c r="W539" s="3">
        <f t="shared" si="65"/>
        <v>11.59655121145938</v>
      </c>
      <c r="X539" s="3">
        <v>6</v>
      </c>
    </row>
    <row r="540" spans="1:24" x14ac:dyDescent="0.3">
      <c r="A540" s="4">
        <v>539</v>
      </c>
      <c r="B540" s="19" t="s">
        <v>1831</v>
      </c>
      <c r="C540" s="4">
        <v>2013</v>
      </c>
      <c r="D540" s="4">
        <v>10</v>
      </c>
      <c r="E540" s="4" t="s">
        <v>1095</v>
      </c>
      <c r="F540" s="3" t="s">
        <v>81</v>
      </c>
      <c r="G540" s="4" t="s">
        <v>932</v>
      </c>
      <c r="H540" s="3" t="s">
        <v>943</v>
      </c>
      <c r="I540" s="3" t="s">
        <v>943</v>
      </c>
      <c r="J540" s="3" t="s">
        <v>943</v>
      </c>
      <c r="K540" s="3">
        <v>222.1</v>
      </c>
      <c r="L540" s="3" t="s">
        <v>943</v>
      </c>
      <c r="M540" s="3">
        <v>4.0999999999999996</v>
      </c>
      <c r="N540" s="3">
        <v>8</v>
      </c>
      <c r="O540" s="3">
        <v>8</v>
      </c>
      <c r="P540" s="3">
        <f t="shared" si="64"/>
        <v>11.59655121145938</v>
      </c>
      <c r="Q540" s="3" t="s">
        <v>943</v>
      </c>
      <c r="R540" s="3">
        <v>214.1</v>
      </c>
      <c r="S540" s="3" t="s">
        <v>943</v>
      </c>
      <c r="T540" s="3">
        <v>5</v>
      </c>
      <c r="U540" s="3">
        <v>8</v>
      </c>
      <c r="V540" s="3">
        <v>8</v>
      </c>
      <c r="W540" s="3">
        <f t="shared" si="65"/>
        <v>14.142135623730951</v>
      </c>
      <c r="X540" s="3">
        <v>6</v>
      </c>
    </row>
    <row r="541" spans="1:24" x14ac:dyDescent="0.3">
      <c r="A541" s="4">
        <v>540</v>
      </c>
      <c r="B541" s="19" t="s">
        <v>1831</v>
      </c>
      <c r="C541" s="4">
        <v>2013</v>
      </c>
      <c r="D541" s="4">
        <v>11</v>
      </c>
      <c r="E541" s="4" t="s">
        <v>1095</v>
      </c>
      <c r="F541" s="3" t="s">
        <v>81</v>
      </c>
      <c r="G541" s="4" t="s">
        <v>932</v>
      </c>
      <c r="H541" s="3" t="s">
        <v>943</v>
      </c>
      <c r="I541" s="3" t="s">
        <v>943</v>
      </c>
      <c r="J541" s="3" t="s">
        <v>943</v>
      </c>
      <c r="K541" s="3">
        <v>222.1</v>
      </c>
      <c r="L541" s="3" t="s">
        <v>943</v>
      </c>
      <c r="M541" s="3">
        <v>4.0999999999999996</v>
      </c>
      <c r="N541" s="3">
        <v>8</v>
      </c>
      <c r="O541" s="3">
        <v>8</v>
      </c>
      <c r="P541" s="3">
        <f t="shared" si="64"/>
        <v>11.59655121145938</v>
      </c>
      <c r="Q541" s="3" t="s">
        <v>943</v>
      </c>
      <c r="R541" s="3">
        <v>220.3</v>
      </c>
      <c r="S541" s="3" t="s">
        <v>943</v>
      </c>
      <c r="T541" s="3">
        <v>3.8</v>
      </c>
      <c r="U541" s="3">
        <v>8</v>
      </c>
      <c r="V541" s="3">
        <v>8</v>
      </c>
      <c r="W541" s="3">
        <f t="shared" si="65"/>
        <v>10.748023074035522</v>
      </c>
      <c r="X541" s="3">
        <v>6</v>
      </c>
    </row>
    <row r="542" spans="1:24" x14ac:dyDescent="0.3">
      <c r="A542" s="4">
        <v>541</v>
      </c>
      <c r="B542" s="19" t="s">
        <v>1831</v>
      </c>
      <c r="C542" s="4">
        <v>2013</v>
      </c>
      <c r="D542" s="4">
        <v>12</v>
      </c>
      <c r="E542" s="4" t="s">
        <v>1095</v>
      </c>
      <c r="F542" s="3" t="s">
        <v>81</v>
      </c>
      <c r="G542" s="4" t="s">
        <v>932</v>
      </c>
      <c r="H542" s="3" t="s">
        <v>943</v>
      </c>
      <c r="I542" s="3" t="s">
        <v>943</v>
      </c>
      <c r="J542" s="3" t="s">
        <v>943</v>
      </c>
      <c r="K542" s="3">
        <v>222.1</v>
      </c>
      <c r="L542" s="3" t="s">
        <v>943</v>
      </c>
      <c r="M542" s="3">
        <v>4.0999999999999996</v>
      </c>
      <c r="N542" s="3">
        <v>8</v>
      </c>
      <c r="O542" s="3">
        <v>8</v>
      </c>
      <c r="P542" s="3">
        <f t="shared" si="64"/>
        <v>11.59655121145938</v>
      </c>
      <c r="Q542" s="3" t="s">
        <v>943</v>
      </c>
      <c r="R542" s="3">
        <v>209.8</v>
      </c>
      <c r="S542" s="3" t="s">
        <v>943</v>
      </c>
      <c r="T542" s="3">
        <v>9.6</v>
      </c>
      <c r="U542" s="3">
        <v>8</v>
      </c>
      <c r="V542" s="3">
        <v>8</v>
      </c>
      <c r="W542" s="3">
        <f t="shared" si="65"/>
        <v>27.152900397563425</v>
      </c>
      <c r="X542" s="3">
        <v>6</v>
      </c>
    </row>
    <row r="543" spans="1:24" x14ac:dyDescent="0.3">
      <c r="A543" s="4">
        <v>542</v>
      </c>
      <c r="B543" s="19" t="s">
        <v>1832</v>
      </c>
      <c r="C543" s="4">
        <v>2002</v>
      </c>
      <c r="D543" s="4">
        <v>1</v>
      </c>
      <c r="E543" s="4" t="s">
        <v>963</v>
      </c>
      <c r="F543" s="3" t="s">
        <v>81</v>
      </c>
      <c r="G543" s="4" t="s">
        <v>932</v>
      </c>
      <c r="H543" s="3" t="s">
        <v>943</v>
      </c>
      <c r="I543" s="3" t="s">
        <v>943</v>
      </c>
      <c r="J543" s="3" t="s">
        <v>943</v>
      </c>
      <c r="K543" s="3">
        <v>248.9</v>
      </c>
      <c r="L543" s="3" t="s">
        <v>943</v>
      </c>
      <c r="M543" s="3">
        <v>12.8</v>
      </c>
      <c r="N543" s="3">
        <v>8</v>
      </c>
      <c r="O543" s="3">
        <v>8</v>
      </c>
      <c r="P543" s="3">
        <f t="shared" si="64"/>
        <v>36.20386719675124</v>
      </c>
      <c r="Q543" s="3" t="s">
        <v>943</v>
      </c>
      <c r="R543" s="3">
        <v>260.89999999999998</v>
      </c>
      <c r="S543" s="3" t="s">
        <v>943</v>
      </c>
      <c r="T543" s="3">
        <v>12.1</v>
      </c>
      <c r="U543" s="3">
        <v>8</v>
      </c>
      <c r="V543" s="3">
        <v>8</v>
      </c>
      <c r="W543" s="3">
        <f t="shared" si="65"/>
        <v>34.223968209428904</v>
      </c>
      <c r="X543" s="3">
        <v>2</v>
      </c>
    </row>
    <row r="544" spans="1:24" x14ac:dyDescent="0.3">
      <c r="A544" s="4">
        <v>543</v>
      </c>
      <c r="B544" s="19" t="s">
        <v>1832</v>
      </c>
      <c r="C544" s="4">
        <v>2002</v>
      </c>
      <c r="D544" s="4">
        <v>2</v>
      </c>
      <c r="E544" s="4" t="s">
        <v>963</v>
      </c>
      <c r="F544" s="3" t="s">
        <v>81</v>
      </c>
      <c r="G544" s="4" t="s">
        <v>932</v>
      </c>
      <c r="H544" s="3" t="s">
        <v>943</v>
      </c>
      <c r="I544" s="3" t="s">
        <v>943</v>
      </c>
      <c r="J544" s="3" t="s">
        <v>943</v>
      </c>
      <c r="K544" s="3">
        <v>248.9</v>
      </c>
      <c r="L544" s="3" t="s">
        <v>943</v>
      </c>
      <c r="M544" s="3">
        <v>12.8</v>
      </c>
      <c r="N544" s="3">
        <v>8</v>
      </c>
      <c r="O544" s="3">
        <v>8</v>
      </c>
      <c r="P544" s="3">
        <f t="shared" si="64"/>
        <v>36.20386719675124</v>
      </c>
      <c r="Q544" s="3" t="s">
        <v>943</v>
      </c>
      <c r="R544" s="3">
        <v>231</v>
      </c>
      <c r="S544" s="3" t="s">
        <v>943</v>
      </c>
      <c r="T544" s="3">
        <v>11.9</v>
      </c>
      <c r="U544" s="3">
        <v>8</v>
      </c>
      <c r="V544" s="3">
        <v>8</v>
      </c>
      <c r="W544" s="3">
        <f t="shared" si="65"/>
        <v>33.658282784479667</v>
      </c>
      <c r="X544" s="3">
        <v>2</v>
      </c>
    </row>
    <row r="545" spans="1:24" x14ac:dyDescent="0.3">
      <c r="A545" s="4">
        <v>544</v>
      </c>
      <c r="B545" s="19" t="s">
        <v>1832</v>
      </c>
      <c r="C545" s="4">
        <v>2002</v>
      </c>
      <c r="D545" s="4">
        <v>3</v>
      </c>
      <c r="E545" s="4" t="s">
        <v>963</v>
      </c>
      <c r="F545" s="3" t="s">
        <v>81</v>
      </c>
      <c r="G545" s="4" t="s">
        <v>932</v>
      </c>
      <c r="H545" s="3" t="s">
        <v>943</v>
      </c>
      <c r="I545" s="3" t="s">
        <v>943</v>
      </c>
      <c r="J545" s="3" t="s">
        <v>943</v>
      </c>
      <c r="K545" s="3">
        <v>258.8</v>
      </c>
      <c r="L545" s="3" t="s">
        <v>943</v>
      </c>
      <c r="M545" s="3">
        <v>7.8</v>
      </c>
      <c r="N545" s="3">
        <v>8</v>
      </c>
      <c r="O545" s="3">
        <v>8</v>
      </c>
      <c r="P545" s="3">
        <f t="shared" si="64"/>
        <v>22.061731573020285</v>
      </c>
      <c r="Q545" s="3" t="s">
        <v>943</v>
      </c>
      <c r="R545" s="3">
        <v>229.4</v>
      </c>
      <c r="S545" s="3" t="s">
        <v>943</v>
      </c>
      <c r="T545" s="3">
        <v>8.5</v>
      </c>
      <c r="U545" s="3">
        <v>8</v>
      </c>
      <c r="V545" s="3">
        <v>8</v>
      </c>
      <c r="W545" s="3">
        <f t="shared" si="65"/>
        <v>24.041630560342618</v>
      </c>
      <c r="X545" s="3">
        <v>2</v>
      </c>
    </row>
    <row r="546" spans="1:24" x14ac:dyDescent="0.3">
      <c r="A546" s="4">
        <v>545</v>
      </c>
      <c r="B546" s="19" t="s">
        <v>1832</v>
      </c>
      <c r="C546" s="4">
        <v>2002</v>
      </c>
      <c r="D546" s="4">
        <v>4</v>
      </c>
      <c r="E546" s="4" t="s">
        <v>963</v>
      </c>
      <c r="F546" s="3" t="s">
        <v>81</v>
      </c>
      <c r="G546" s="4" t="s">
        <v>932</v>
      </c>
      <c r="H546" s="3" t="s">
        <v>943</v>
      </c>
      <c r="I546" s="3" t="s">
        <v>943</v>
      </c>
      <c r="J546" s="3" t="s">
        <v>943</v>
      </c>
      <c r="K546" s="3">
        <v>258.8</v>
      </c>
      <c r="L546" s="3" t="s">
        <v>943</v>
      </c>
      <c r="M546" s="3">
        <v>7.8</v>
      </c>
      <c r="N546" s="3">
        <v>8</v>
      </c>
      <c r="O546" s="3">
        <v>8</v>
      </c>
      <c r="P546" s="3">
        <f t="shared" si="64"/>
        <v>22.061731573020285</v>
      </c>
      <c r="Q546" s="3" t="s">
        <v>943</v>
      </c>
      <c r="R546" s="3">
        <v>240.6</v>
      </c>
      <c r="S546" s="3" t="s">
        <v>943</v>
      </c>
      <c r="T546" s="3">
        <v>6.1</v>
      </c>
      <c r="U546" s="3">
        <v>8</v>
      </c>
      <c r="V546" s="3">
        <v>8</v>
      </c>
      <c r="W546" s="3">
        <f t="shared" si="65"/>
        <v>17.253405460951761</v>
      </c>
      <c r="X546" s="3">
        <v>2</v>
      </c>
    </row>
    <row r="547" spans="1:24" x14ac:dyDescent="0.3">
      <c r="A547" s="4">
        <v>546</v>
      </c>
      <c r="B547" s="19" t="s">
        <v>1832</v>
      </c>
      <c r="C547" s="4">
        <v>2002</v>
      </c>
      <c r="D547" s="4">
        <v>5</v>
      </c>
      <c r="E547" s="4" t="s">
        <v>964</v>
      </c>
      <c r="F547" s="3" t="s">
        <v>81</v>
      </c>
      <c r="G547" s="4" t="s">
        <v>932</v>
      </c>
      <c r="H547" s="3" t="s">
        <v>943</v>
      </c>
      <c r="I547" s="3" t="s">
        <v>943</v>
      </c>
      <c r="J547" s="3" t="s">
        <v>943</v>
      </c>
      <c r="K547" s="3">
        <v>228.1</v>
      </c>
      <c r="L547" s="3" t="s">
        <v>943</v>
      </c>
      <c r="M547" s="3">
        <v>13.1</v>
      </c>
      <c r="N547" s="3">
        <v>8</v>
      </c>
      <c r="O547" s="3">
        <v>8</v>
      </c>
      <c r="P547" s="3">
        <f t="shared" si="64"/>
        <v>37.052395334175095</v>
      </c>
      <c r="Q547" s="3" t="s">
        <v>943</v>
      </c>
      <c r="R547" s="3">
        <v>216.6</v>
      </c>
      <c r="S547" s="3" t="s">
        <v>943</v>
      </c>
      <c r="T547" s="3">
        <v>9.9</v>
      </c>
      <c r="U547" s="3">
        <v>8</v>
      </c>
      <c r="V547" s="3">
        <v>8</v>
      </c>
      <c r="W547" s="3">
        <f t="shared" si="65"/>
        <v>28.001428534987284</v>
      </c>
      <c r="X547" s="3">
        <v>1</v>
      </c>
    </row>
    <row r="548" spans="1:24" x14ac:dyDescent="0.3">
      <c r="A548" s="4">
        <v>547</v>
      </c>
      <c r="B548" s="19" t="s">
        <v>1832</v>
      </c>
      <c r="C548" s="4">
        <v>2002</v>
      </c>
      <c r="D548" s="4">
        <v>6</v>
      </c>
      <c r="E548" s="4" t="s">
        <v>964</v>
      </c>
      <c r="F548" s="3" t="s">
        <v>81</v>
      </c>
      <c r="G548" s="4" t="s">
        <v>932</v>
      </c>
      <c r="H548" s="3" t="s">
        <v>943</v>
      </c>
      <c r="I548" s="3" t="s">
        <v>943</v>
      </c>
      <c r="J548" s="3" t="s">
        <v>943</v>
      </c>
      <c r="K548" s="3">
        <v>251.9</v>
      </c>
      <c r="L548" s="3" t="s">
        <v>943</v>
      </c>
      <c r="M548" s="3">
        <v>9.1999999999999993</v>
      </c>
      <c r="N548" s="3">
        <v>8</v>
      </c>
      <c r="O548" s="3">
        <v>8</v>
      </c>
      <c r="P548" s="3">
        <f t="shared" si="64"/>
        <v>26.021529547664947</v>
      </c>
      <c r="Q548" s="3" t="s">
        <v>943</v>
      </c>
      <c r="R548" s="3">
        <v>228.9</v>
      </c>
      <c r="S548" s="3" t="s">
        <v>943</v>
      </c>
      <c r="T548" s="3">
        <v>9.1999999999999993</v>
      </c>
      <c r="U548" s="3">
        <v>8</v>
      </c>
      <c r="V548" s="3">
        <v>8</v>
      </c>
      <c r="W548" s="3">
        <f t="shared" si="65"/>
        <v>26.021529547664947</v>
      </c>
      <c r="X548" s="3">
        <v>1</v>
      </c>
    </row>
    <row r="549" spans="1:24" x14ac:dyDescent="0.3">
      <c r="A549" s="4">
        <v>548</v>
      </c>
      <c r="B549" s="19" t="s">
        <v>1832</v>
      </c>
      <c r="C549" s="4">
        <v>2002</v>
      </c>
      <c r="D549" s="4">
        <v>7</v>
      </c>
      <c r="E549" s="4" t="s">
        <v>964</v>
      </c>
      <c r="F549" s="3" t="s">
        <v>81</v>
      </c>
      <c r="G549" s="4" t="s">
        <v>932</v>
      </c>
      <c r="H549" s="3" t="s">
        <v>943</v>
      </c>
      <c r="I549" s="3" t="s">
        <v>943</v>
      </c>
      <c r="J549" s="3" t="s">
        <v>943</v>
      </c>
      <c r="K549" s="3">
        <v>253.9</v>
      </c>
      <c r="L549" s="3" t="s">
        <v>943</v>
      </c>
      <c r="M549" s="3">
        <v>7.6</v>
      </c>
      <c r="N549" s="3">
        <v>8</v>
      </c>
      <c r="O549" s="3">
        <v>8</v>
      </c>
      <c r="P549" s="3">
        <f t="shared" si="64"/>
        <v>21.496046148071045</v>
      </c>
      <c r="Q549" s="3" t="s">
        <v>943</v>
      </c>
      <c r="R549" s="3">
        <v>263.3</v>
      </c>
      <c r="S549" s="3" t="s">
        <v>943</v>
      </c>
      <c r="T549" s="3">
        <v>7.7</v>
      </c>
      <c r="U549" s="3">
        <v>8</v>
      </c>
      <c r="V549" s="3">
        <v>8</v>
      </c>
      <c r="W549" s="3">
        <f t="shared" si="65"/>
        <v>21.778888860545667</v>
      </c>
      <c r="X549" s="3">
        <v>1</v>
      </c>
    </row>
    <row r="550" spans="1:24" x14ac:dyDescent="0.3">
      <c r="A550" s="4">
        <v>549</v>
      </c>
      <c r="B550" s="19" t="s">
        <v>1832</v>
      </c>
      <c r="C550" s="4">
        <v>2002</v>
      </c>
      <c r="D550" s="4">
        <v>8</v>
      </c>
      <c r="E550" s="4" t="s">
        <v>1095</v>
      </c>
      <c r="F550" s="3" t="s">
        <v>81</v>
      </c>
      <c r="G550" s="4" t="s">
        <v>932</v>
      </c>
      <c r="H550" s="3" t="s">
        <v>943</v>
      </c>
      <c r="I550" s="3" t="s">
        <v>943</v>
      </c>
      <c r="J550" s="3" t="s">
        <v>943</v>
      </c>
      <c r="K550" s="3">
        <v>230.4</v>
      </c>
      <c r="L550" s="3" t="s">
        <v>943</v>
      </c>
      <c r="M550" s="3">
        <v>8.1999999999999993</v>
      </c>
      <c r="N550" s="3">
        <v>8</v>
      </c>
      <c r="O550" s="3">
        <v>8</v>
      </c>
      <c r="P550" s="3">
        <f t="shared" si="64"/>
        <v>23.193102422918759</v>
      </c>
      <c r="Q550" s="3" t="s">
        <v>943</v>
      </c>
      <c r="R550" s="3">
        <v>247.5</v>
      </c>
      <c r="S550" s="3" t="s">
        <v>943</v>
      </c>
      <c r="T550" s="3">
        <v>11.2</v>
      </c>
      <c r="U550" s="3">
        <v>8</v>
      </c>
      <c r="V550" s="3">
        <v>8</v>
      </c>
      <c r="W550" s="3">
        <f t="shared" si="65"/>
        <v>31.678383797157331</v>
      </c>
      <c r="X550" s="3">
        <v>1</v>
      </c>
    </row>
    <row r="551" spans="1:24" x14ac:dyDescent="0.3">
      <c r="A551" s="4">
        <v>550</v>
      </c>
      <c r="B551" s="19" t="s">
        <v>1832</v>
      </c>
      <c r="C551" s="4">
        <v>2002</v>
      </c>
      <c r="D551" s="4">
        <v>9</v>
      </c>
      <c r="E551" s="4" t="s">
        <v>1095</v>
      </c>
      <c r="F551" s="3" t="s">
        <v>81</v>
      </c>
      <c r="G551" s="4" t="s">
        <v>932</v>
      </c>
      <c r="H551" s="3" t="s">
        <v>943</v>
      </c>
      <c r="I551" s="3" t="s">
        <v>943</v>
      </c>
      <c r="J551" s="3" t="s">
        <v>943</v>
      </c>
      <c r="K551" s="3">
        <v>259.60000000000002</v>
      </c>
      <c r="L551" s="3" t="s">
        <v>943</v>
      </c>
      <c r="M551" s="3">
        <v>8.3000000000000007</v>
      </c>
      <c r="N551" s="3">
        <v>8</v>
      </c>
      <c r="O551" s="3">
        <v>8</v>
      </c>
      <c r="P551" s="3">
        <f t="shared" si="64"/>
        <v>23.475945135393381</v>
      </c>
      <c r="Q551" s="3" t="s">
        <v>943</v>
      </c>
      <c r="R551" s="3">
        <v>240.1</v>
      </c>
      <c r="S551" s="3" t="s">
        <v>943</v>
      </c>
      <c r="T551" s="3">
        <v>15.3</v>
      </c>
      <c r="U551" s="3">
        <v>8</v>
      </c>
      <c r="V551" s="3">
        <v>8</v>
      </c>
      <c r="W551" s="3">
        <f t="shared" si="65"/>
        <v>43.274935008616715</v>
      </c>
      <c r="X551" s="3">
        <v>1</v>
      </c>
    </row>
    <row r="552" spans="1:24" x14ac:dyDescent="0.3">
      <c r="A552" s="4">
        <v>551</v>
      </c>
      <c r="B552" s="19" t="s">
        <v>1832</v>
      </c>
      <c r="C552" s="4">
        <v>2002</v>
      </c>
      <c r="D552" s="4">
        <v>10</v>
      </c>
      <c r="E552" s="4" t="s">
        <v>1095</v>
      </c>
      <c r="F552" s="3" t="s">
        <v>81</v>
      </c>
      <c r="G552" s="4" t="s">
        <v>932</v>
      </c>
      <c r="H552" s="3" t="s">
        <v>943</v>
      </c>
      <c r="I552" s="3" t="s">
        <v>943</v>
      </c>
      <c r="J552" s="3" t="s">
        <v>943</v>
      </c>
      <c r="K552" s="3">
        <v>247.5</v>
      </c>
      <c r="L552" s="3" t="s">
        <v>943</v>
      </c>
      <c r="M552" s="3">
        <v>13.1</v>
      </c>
      <c r="N552" s="3">
        <v>8</v>
      </c>
      <c r="O552" s="3">
        <v>8</v>
      </c>
      <c r="P552" s="3">
        <f t="shared" si="64"/>
        <v>37.052395334175095</v>
      </c>
      <c r="Q552" s="3" t="s">
        <v>943</v>
      </c>
      <c r="R552" s="3">
        <v>249.9</v>
      </c>
      <c r="S552" s="3" t="s">
        <v>943</v>
      </c>
      <c r="T552" s="3">
        <v>11</v>
      </c>
      <c r="U552" s="3">
        <v>8</v>
      </c>
      <c r="V552" s="3">
        <v>8</v>
      </c>
      <c r="W552" s="3">
        <f t="shared" si="65"/>
        <v>31.112698372208094</v>
      </c>
      <c r="X552" s="3">
        <v>1</v>
      </c>
    </row>
    <row r="553" spans="1:24" x14ac:dyDescent="0.3">
      <c r="A553" s="4">
        <v>552</v>
      </c>
      <c r="B553" s="19" t="s">
        <v>1833</v>
      </c>
      <c r="C553" s="4">
        <v>2008</v>
      </c>
      <c r="D553" s="4">
        <v>1</v>
      </c>
      <c r="E553" s="4" t="s">
        <v>1885</v>
      </c>
      <c r="F553" s="3" t="s">
        <v>81</v>
      </c>
      <c r="G553" s="4" t="s">
        <v>932</v>
      </c>
      <c r="H553" s="3" t="s">
        <v>943</v>
      </c>
      <c r="I553" s="3" t="s">
        <v>943</v>
      </c>
      <c r="J553" s="3" t="s">
        <v>943</v>
      </c>
      <c r="K553" s="3">
        <v>180</v>
      </c>
      <c r="L553" s="3" t="s">
        <v>943</v>
      </c>
      <c r="M553" s="3">
        <v>10</v>
      </c>
      <c r="N553" s="3">
        <v>9</v>
      </c>
      <c r="O553" s="3">
        <v>9</v>
      </c>
      <c r="P553" s="3">
        <f t="shared" si="64"/>
        <v>30</v>
      </c>
      <c r="Q553" s="3" t="s">
        <v>943</v>
      </c>
      <c r="R553" s="3">
        <v>94</v>
      </c>
      <c r="S553" s="3" t="s">
        <v>943</v>
      </c>
      <c r="T553" s="3">
        <v>12</v>
      </c>
      <c r="U553" s="3">
        <v>9</v>
      </c>
      <c r="V553" s="3">
        <v>9</v>
      </c>
      <c r="W553" s="3">
        <f t="shared" si="65"/>
        <v>36</v>
      </c>
      <c r="X553" s="3">
        <v>2</v>
      </c>
    </row>
    <row r="554" spans="1:24" x14ac:dyDescent="0.3">
      <c r="A554" s="4">
        <v>553</v>
      </c>
      <c r="B554" s="19" t="s">
        <v>1833</v>
      </c>
      <c r="C554" s="4">
        <v>2008</v>
      </c>
      <c r="D554" s="4">
        <v>2</v>
      </c>
      <c r="E554" s="4" t="s">
        <v>1886</v>
      </c>
      <c r="F554" s="3" t="s">
        <v>81</v>
      </c>
      <c r="G554" s="4" t="s">
        <v>932</v>
      </c>
      <c r="H554" s="3" t="s">
        <v>943</v>
      </c>
      <c r="I554" s="3" t="s">
        <v>943</v>
      </c>
      <c r="J554" s="3" t="s">
        <v>943</v>
      </c>
      <c r="K554" s="3">
        <v>180</v>
      </c>
      <c r="L554" s="3" t="s">
        <v>943</v>
      </c>
      <c r="M554" s="3">
        <v>10</v>
      </c>
      <c r="N554" s="3">
        <v>9</v>
      </c>
      <c r="O554" s="3">
        <v>9</v>
      </c>
      <c r="P554" s="3">
        <f t="shared" si="64"/>
        <v>30</v>
      </c>
      <c r="Q554" s="3" t="s">
        <v>943</v>
      </c>
      <c r="R554" s="3">
        <v>98</v>
      </c>
      <c r="S554" s="3" t="s">
        <v>943</v>
      </c>
      <c r="T554" s="3">
        <v>17</v>
      </c>
      <c r="U554" s="3">
        <v>9</v>
      </c>
      <c r="V554" s="3">
        <v>9</v>
      </c>
      <c r="W554" s="3">
        <f t="shared" si="65"/>
        <v>51</v>
      </c>
      <c r="X554" s="3">
        <v>2</v>
      </c>
    </row>
    <row r="555" spans="1:24" x14ac:dyDescent="0.3">
      <c r="A555" s="4">
        <v>554</v>
      </c>
      <c r="B555" s="19" t="s">
        <v>1834</v>
      </c>
      <c r="C555" s="4">
        <v>2017</v>
      </c>
      <c r="D555" s="4">
        <v>1</v>
      </c>
      <c r="E555" s="4" t="s">
        <v>1017</v>
      </c>
      <c r="F555" s="3" t="s">
        <v>81</v>
      </c>
      <c r="G555" s="4" t="s">
        <v>932</v>
      </c>
      <c r="H555" s="3" t="s">
        <v>943</v>
      </c>
      <c r="I555" s="3" t="s">
        <v>943</v>
      </c>
      <c r="J555" s="3" t="s">
        <v>943</v>
      </c>
      <c r="K555" s="3">
        <v>16.939039999999999</v>
      </c>
      <c r="L555" s="3" t="s">
        <v>943</v>
      </c>
      <c r="M555" s="3" t="e">
        <f>I555*L555/H555</f>
        <v>#VALUE!</v>
      </c>
      <c r="N555" s="3">
        <v>12</v>
      </c>
      <c r="O555" s="3">
        <v>12</v>
      </c>
      <c r="P555" s="3">
        <v>15.72246</v>
      </c>
      <c r="Q555" s="3" t="s">
        <v>943</v>
      </c>
      <c r="R555" s="3">
        <v>6.3067039999999999</v>
      </c>
      <c r="S555" s="3" t="s">
        <v>943</v>
      </c>
      <c r="T555" s="3" t="e">
        <f t="shared" si="68"/>
        <v>#VALUE!</v>
      </c>
      <c r="U555" s="3">
        <v>12</v>
      </c>
      <c r="V555" s="3">
        <v>12</v>
      </c>
      <c r="W555" s="3">
        <v>11.72761</v>
      </c>
      <c r="X555" s="3">
        <v>1</v>
      </c>
    </row>
    <row r="556" spans="1:24" x14ac:dyDescent="0.3">
      <c r="A556" s="4">
        <v>555</v>
      </c>
      <c r="B556" s="19" t="s">
        <v>1904</v>
      </c>
      <c r="C556" s="4">
        <v>2015</v>
      </c>
      <c r="D556" s="4">
        <v>1</v>
      </c>
      <c r="E556" s="4" t="s">
        <v>1179</v>
      </c>
      <c r="F556" s="3" t="s">
        <v>81</v>
      </c>
      <c r="G556" s="4" t="s">
        <v>932</v>
      </c>
      <c r="H556" s="3">
        <v>43.41</v>
      </c>
      <c r="I556" s="3">
        <v>200</v>
      </c>
      <c r="J556" s="3">
        <v>30.6</v>
      </c>
      <c r="K556" s="3">
        <f t="shared" ref="K556:K560" si="69">I556*J556/H556</f>
        <v>140.98134070490673</v>
      </c>
      <c r="L556" s="3">
        <v>1.39</v>
      </c>
      <c r="M556" s="3">
        <f t="shared" si="66"/>
        <v>6.4040543653536055</v>
      </c>
      <c r="N556" s="3">
        <v>10</v>
      </c>
      <c r="O556" s="3">
        <v>10</v>
      </c>
      <c r="P556" s="3">
        <f t="shared" si="64"/>
        <v>20.251398054061497</v>
      </c>
      <c r="Q556" s="3">
        <v>19.399999999999999</v>
      </c>
      <c r="R556" s="3">
        <f t="shared" si="67"/>
        <v>89.380327113568299</v>
      </c>
      <c r="S556" s="3">
        <v>1.39</v>
      </c>
      <c r="T556" s="3">
        <f t="shared" si="68"/>
        <v>6.4040543653536055</v>
      </c>
      <c r="U556" s="3">
        <v>10</v>
      </c>
      <c r="V556" s="3">
        <v>10</v>
      </c>
      <c r="W556" s="3">
        <f t="shared" si="65"/>
        <v>20.251398054061497</v>
      </c>
      <c r="X556" s="3">
        <v>1</v>
      </c>
    </row>
    <row r="557" spans="1:24" x14ac:dyDescent="0.3">
      <c r="A557" s="4">
        <v>556</v>
      </c>
      <c r="B557" s="19" t="s">
        <v>2047</v>
      </c>
      <c r="C557" s="4">
        <v>2017</v>
      </c>
      <c r="D557" s="4">
        <v>1</v>
      </c>
      <c r="E557" s="4" t="s">
        <v>2055</v>
      </c>
      <c r="F557" s="3" t="s">
        <v>81</v>
      </c>
      <c r="G557" s="4" t="s">
        <v>932</v>
      </c>
      <c r="H557" s="3">
        <v>27.94</v>
      </c>
      <c r="I557" s="3">
        <v>200</v>
      </c>
      <c r="J557" s="3">
        <v>19.63</v>
      </c>
      <c r="K557" s="3">
        <f t="shared" si="69"/>
        <v>140.51539012168934</v>
      </c>
      <c r="L557" s="3" t="s">
        <v>943</v>
      </c>
      <c r="M557" s="3">
        <v>2.6320366944667479</v>
      </c>
      <c r="N557" s="3">
        <v>8</v>
      </c>
      <c r="O557" s="3">
        <v>8</v>
      </c>
      <c r="P557" s="3">
        <f t="shared" si="64"/>
        <v>7.4445239799570508</v>
      </c>
      <c r="Q557" s="3">
        <v>15.82</v>
      </c>
      <c r="R557" s="3">
        <f t="shared" si="67"/>
        <v>113.24266284896206</v>
      </c>
      <c r="S557" s="3" t="s">
        <v>943</v>
      </c>
      <c r="T557" s="3">
        <v>2.9104251909968841</v>
      </c>
      <c r="U557" s="3">
        <v>8</v>
      </c>
      <c r="V557" s="3">
        <v>8</v>
      </c>
      <c r="W557" s="3">
        <f t="shared" si="65"/>
        <v>8.231925554760199</v>
      </c>
      <c r="X557" s="3">
        <v>1</v>
      </c>
    </row>
    <row r="558" spans="1:24" x14ac:dyDescent="0.3">
      <c r="A558" s="4">
        <v>557</v>
      </c>
      <c r="B558" s="19" t="s">
        <v>2049</v>
      </c>
      <c r="C558" s="4">
        <v>2016</v>
      </c>
      <c r="D558" s="4">
        <v>1</v>
      </c>
      <c r="E558" s="4" t="s">
        <v>1095</v>
      </c>
      <c r="F558" s="3" t="s">
        <v>81</v>
      </c>
      <c r="G558" s="4" t="s">
        <v>932</v>
      </c>
      <c r="H558" s="3" t="s">
        <v>943</v>
      </c>
      <c r="I558" s="3" t="s">
        <v>943</v>
      </c>
      <c r="J558" s="3" t="s">
        <v>943</v>
      </c>
      <c r="K558" s="3">
        <v>160.5</v>
      </c>
      <c r="L558" s="3" t="s">
        <v>943</v>
      </c>
      <c r="M558" s="3">
        <v>20.6</v>
      </c>
      <c r="N558" s="3">
        <v>10</v>
      </c>
      <c r="O558" s="3">
        <v>10</v>
      </c>
      <c r="P558" s="3">
        <f t="shared" si="64"/>
        <v>65.142919799468629</v>
      </c>
      <c r="Q558" s="3" t="s">
        <v>943</v>
      </c>
      <c r="R558" s="3">
        <v>87.8</v>
      </c>
      <c r="S558" s="3" t="s">
        <v>943</v>
      </c>
      <c r="T558" s="3">
        <v>8.92</v>
      </c>
      <c r="U558" s="3">
        <v>10</v>
      </c>
      <c r="V558" s="3">
        <v>10</v>
      </c>
      <c r="W558" s="3">
        <f t="shared" si="65"/>
        <v>28.207516728701947</v>
      </c>
      <c r="X558" s="3">
        <v>1</v>
      </c>
    </row>
    <row r="559" spans="1:24" x14ac:dyDescent="0.3">
      <c r="A559" s="4">
        <v>558</v>
      </c>
      <c r="B559" s="19" t="s">
        <v>2053</v>
      </c>
      <c r="C559" s="4">
        <v>2014</v>
      </c>
      <c r="D559" s="4">
        <v>1</v>
      </c>
      <c r="E559" s="4" t="s">
        <v>2065</v>
      </c>
      <c r="F559" s="3" t="s">
        <v>81</v>
      </c>
      <c r="G559" s="4" t="s">
        <v>932</v>
      </c>
      <c r="H559" s="3">
        <v>26.87</v>
      </c>
      <c r="I559" s="3">
        <v>80</v>
      </c>
      <c r="J559" s="3">
        <v>12.28</v>
      </c>
      <c r="K559" s="3">
        <f t="shared" si="69"/>
        <v>36.561220692221809</v>
      </c>
      <c r="L559" s="3">
        <v>2.82</v>
      </c>
      <c r="M559" s="3">
        <f t="shared" si="66"/>
        <v>8.395980647562336</v>
      </c>
      <c r="N559" s="3">
        <v>10</v>
      </c>
      <c r="O559" s="3">
        <v>10</v>
      </c>
      <c r="P559" s="3">
        <f t="shared" si="64"/>
        <v>26.550422036992419</v>
      </c>
      <c r="Q559" s="3">
        <v>13.1</v>
      </c>
      <c r="R559" s="3">
        <f t="shared" si="67"/>
        <v>39.002605135839225</v>
      </c>
      <c r="S559" s="3">
        <v>2.16</v>
      </c>
      <c r="T559" s="3">
        <f t="shared" si="68"/>
        <v>6.4309639002605135</v>
      </c>
      <c r="U559" s="3">
        <v>5</v>
      </c>
      <c r="V559" s="3">
        <v>5</v>
      </c>
      <c r="W559" s="3">
        <f t="shared" si="65"/>
        <v>14.380072441829686</v>
      </c>
      <c r="X559" s="3">
        <v>1</v>
      </c>
    </row>
    <row r="560" spans="1:24" x14ac:dyDescent="0.3">
      <c r="A560" s="4">
        <v>559</v>
      </c>
      <c r="B560" s="19" t="s">
        <v>2053</v>
      </c>
      <c r="C560" s="4">
        <v>2014</v>
      </c>
      <c r="D560" s="4">
        <v>2</v>
      </c>
      <c r="E560" s="4" t="s">
        <v>2065</v>
      </c>
      <c r="F560" s="3" t="s">
        <v>81</v>
      </c>
      <c r="G560" s="4" t="s">
        <v>932</v>
      </c>
      <c r="H560" s="3">
        <v>26.87</v>
      </c>
      <c r="I560" s="3">
        <v>80</v>
      </c>
      <c r="J560" s="3">
        <v>21.07</v>
      </c>
      <c r="K560" s="3">
        <f t="shared" si="69"/>
        <v>62.731671008559729</v>
      </c>
      <c r="L560" s="3">
        <v>2.16</v>
      </c>
      <c r="M560" s="3">
        <f t="shared" si="66"/>
        <v>6.4309639002605135</v>
      </c>
      <c r="N560" s="3">
        <v>13</v>
      </c>
      <c r="O560" s="3">
        <v>13</v>
      </c>
      <c r="P560" s="3">
        <f t="shared" si="64"/>
        <v>23.187170093047165</v>
      </c>
      <c r="Q560" s="3">
        <v>11.28</v>
      </c>
      <c r="R560" s="3">
        <f t="shared" si="67"/>
        <v>33.583922590249344</v>
      </c>
      <c r="S560" s="3">
        <v>1.33</v>
      </c>
      <c r="T560" s="3">
        <f t="shared" si="68"/>
        <v>3.9598064756233717</v>
      </c>
      <c r="U560" s="3">
        <v>14</v>
      </c>
      <c r="V560" s="3">
        <v>14</v>
      </c>
      <c r="W560" s="3">
        <f t="shared" si="65"/>
        <v>14.816239149711476</v>
      </c>
      <c r="X560" s="3">
        <v>1</v>
      </c>
    </row>
    <row r="561" spans="1:24" x14ac:dyDescent="0.3">
      <c r="A561" s="4">
        <v>560</v>
      </c>
      <c r="B561" s="19" t="s">
        <v>2091</v>
      </c>
      <c r="C561" s="4">
        <v>2014</v>
      </c>
      <c r="D561" s="4">
        <v>1</v>
      </c>
      <c r="E561" s="4" t="s">
        <v>2094</v>
      </c>
      <c r="F561" s="3" t="s">
        <v>81</v>
      </c>
      <c r="G561" s="4" t="s">
        <v>932</v>
      </c>
      <c r="H561" s="3">
        <v>40.46</v>
      </c>
      <c r="I561" s="3">
        <v>250</v>
      </c>
      <c r="J561" s="3">
        <v>34.67</v>
      </c>
      <c r="K561" s="3">
        <v>214.22392486406326</v>
      </c>
      <c r="L561" s="3">
        <v>0.98</v>
      </c>
      <c r="M561" s="3">
        <v>6.0553633217993079</v>
      </c>
      <c r="N561" s="3">
        <v>8</v>
      </c>
      <c r="O561" s="3">
        <v>8</v>
      </c>
      <c r="P561" s="3">
        <v>17.127153869570357</v>
      </c>
      <c r="Q561" s="3">
        <v>27.64</v>
      </c>
      <c r="R561" s="3">
        <v>170.78596144340088</v>
      </c>
      <c r="S561" s="3">
        <v>1.64</v>
      </c>
      <c r="T561" s="3">
        <v>10.133465150766188</v>
      </c>
      <c r="U561" s="3">
        <v>8</v>
      </c>
      <c r="V561" s="3">
        <v>8</v>
      </c>
      <c r="W561" s="3">
        <v>28.661767700097329</v>
      </c>
      <c r="X561" s="3">
        <v>1</v>
      </c>
    </row>
    <row r="562" spans="1:24" x14ac:dyDescent="0.3">
      <c r="A562" s="4">
        <v>561</v>
      </c>
      <c r="B562" s="19" t="s">
        <v>2091</v>
      </c>
      <c r="C562" s="4">
        <v>2014</v>
      </c>
      <c r="D562" s="4">
        <v>2</v>
      </c>
      <c r="E562" s="4" t="s">
        <v>2094</v>
      </c>
      <c r="F562" s="3" t="s">
        <v>81</v>
      </c>
      <c r="G562" s="4" t="s">
        <v>932</v>
      </c>
      <c r="H562" s="3">
        <v>40.46</v>
      </c>
      <c r="I562" s="3">
        <v>250</v>
      </c>
      <c r="J562" s="3">
        <v>30.42</v>
      </c>
      <c r="K562" s="3">
        <v>187.96342066238259</v>
      </c>
      <c r="L562" s="3">
        <v>1.1399999999999999</v>
      </c>
      <c r="M562" s="3">
        <v>7.0439940682155218</v>
      </c>
      <c r="N562" s="3">
        <v>8</v>
      </c>
      <c r="O562" s="3">
        <v>8</v>
      </c>
      <c r="P562" s="3">
        <v>19.923423889092049</v>
      </c>
      <c r="Q562" s="3">
        <v>29.28</v>
      </c>
      <c r="R562" s="3">
        <v>180.91942659416708</v>
      </c>
      <c r="S562" s="3">
        <v>0.98</v>
      </c>
      <c r="T562" s="3">
        <v>6.0553633217993079</v>
      </c>
      <c r="U562" s="3">
        <v>8</v>
      </c>
      <c r="V562" s="3">
        <v>8</v>
      </c>
      <c r="W562" s="3">
        <v>17.127153869570357</v>
      </c>
      <c r="X562" s="3">
        <v>1</v>
      </c>
    </row>
  </sheetData>
  <phoneticPr fontId="4" type="noConversion"/>
  <conditionalFormatting sqref="K73 M73 P73 R73 T73 W73:AC73 C2:AC26 C31:AC72 C27:D30 F27:AC30 C74:E97 G74:AC97 F73:F97 C563:AC951 C98:AC560">
    <cfRule type="expression" dxfId="27" priority="27">
      <formula>ODD(ROW())=ROW()</formula>
    </cfRule>
    <cfRule type="expression" dxfId="26" priority="28">
      <formula>EVEN(ROW())=ROW()</formula>
    </cfRule>
  </conditionalFormatting>
  <conditionalFormatting sqref="C73 E73 G73:J73">
    <cfRule type="expression" dxfId="25" priority="21">
      <formula>ODD(ROW())=ROW()</formula>
    </cfRule>
    <cfRule type="expression" dxfId="24" priority="22">
      <formula>EVEN(ROW())=ROW()</formula>
    </cfRule>
  </conditionalFormatting>
  <conditionalFormatting sqref="D73">
    <cfRule type="expression" dxfId="23" priority="17">
      <formula>ODD(ROW())=ROW()</formula>
    </cfRule>
    <cfRule type="expression" dxfId="22" priority="18">
      <formula>EVEN(ROW())=ROW()</formula>
    </cfRule>
  </conditionalFormatting>
  <conditionalFormatting sqref="L73">
    <cfRule type="expression" dxfId="21" priority="15">
      <formula>ODD(ROW())=ROW()</formula>
    </cfRule>
    <cfRule type="expression" dxfId="20" priority="16">
      <formula>EVEN(ROW())=ROW()</formula>
    </cfRule>
  </conditionalFormatting>
  <conditionalFormatting sqref="N73:O73">
    <cfRule type="expression" dxfId="19" priority="13">
      <formula>ODD(ROW())=ROW()</formula>
    </cfRule>
    <cfRule type="expression" dxfId="18" priority="14">
      <formula>EVEN(ROW())=ROW()</formula>
    </cfRule>
  </conditionalFormatting>
  <conditionalFormatting sqref="Q73">
    <cfRule type="expression" dxfId="17" priority="11">
      <formula>ODD(ROW())=ROW()</formula>
    </cfRule>
    <cfRule type="expression" dxfId="16" priority="12">
      <formula>EVEN(ROW())=ROW()</formula>
    </cfRule>
  </conditionalFormatting>
  <conditionalFormatting sqref="S73">
    <cfRule type="expression" dxfId="15" priority="9">
      <formula>ODD(ROW())=ROW()</formula>
    </cfRule>
    <cfRule type="expression" dxfId="14" priority="10">
      <formula>EVEN(ROW())=ROW()</formula>
    </cfRule>
  </conditionalFormatting>
  <conditionalFormatting sqref="U73:V73">
    <cfRule type="expression" dxfId="13" priority="7">
      <formula>ODD(ROW())=ROW()</formula>
    </cfRule>
    <cfRule type="expression" dxfId="12" priority="8">
      <formula>EVEN(ROW())=ROW()</formula>
    </cfRule>
  </conditionalFormatting>
  <conditionalFormatting sqref="E27:E30">
    <cfRule type="expression" dxfId="11" priority="3">
      <formula>ODD(ROW())=ROW()</formula>
    </cfRule>
    <cfRule type="expression" dxfId="10" priority="4">
      <formula>EVEN(ROW())=ROW()</formula>
    </cfRule>
  </conditionalFormatting>
  <conditionalFormatting sqref="C561:AC562">
    <cfRule type="expression" dxfId="9" priority="1">
      <formula>ODD(ROW())=ROW()</formula>
    </cfRule>
    <cfRule type="expression" dxfId="8"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sheetPr>
  <dimension ref="A1:AIU1047"/>
  <sheetViews>
    <sheetView workbookViewId="0">
      <pane ySplit="1" topLeftCell="A160" activePane="bottomLeft" state="frozen"/>
      <selection pane="bottomLeft" activeCell="A172" sqref="A172:XFD172"/>
    </sheetView>
  </sheetViews>
  <sheetFormatPr defaultColWidth="0" defaultRowHeight="15" customHeight="1" x14ac:dyDescent="0.3"/>
  <cols>
    <col min="1" max="1" width="4.5546875" style="4" customWidth="1"/>
    <col min="2" max="2" width="18.5546875" style="49" customWidth="1"/>
    <col min="3" max="3" width="20.5546875" style="47" customWidth="1"/>
    <col min="4" max="4" width="21.109375" style="4" bestFit="1" customWidth="1"/>
    <col min="5" max="5" width="15.88671875" style="4" bestFit="1" customWidth="1"/>
    <col min="6" max="6" width="15.88671875" style="4" customWidth="1"/>
    <col min="7" max="7" width="20.5546875" style="4" bestFit="1" customWidth="1"/>
    <col min="8" max="8" width="34" style="4" customWidth="1"/>
    <col min="9" max="9" width="18.33203125" style="4" bestFit="1" customWidth="1"/>
    <col min="10" max="10" width="18" style="4" bestFit="1" customWidth="1"/>
    <col min="11" max="11" width="19.44140625" style="4" bestFit="1" customWidth="1"/>
    <col min="12" max="12" width="17.5546875" style="4" bestFit="1" customWidth="1"/>
    <col min="13" max="22" width="17.5546875" style="4" customWidth="1"/>
    <col min="23" max="23" width="24.6640625" style="4" bestFit="1" customWidth="1"/>
    <col min="24" max="24" width="10.44140625" style="4" customWidth="1"/>
    <col min="25" max="25" width="93.88671875" style="32" customWidth="1"/>
    <col min="26" max="30" width="10.6640625" style="4" hidden="1" customWidth="1"/>
    <col min="31" max="931" width="0" style="4" hidden="1" customWidth="1"/>
    <col min="932" max="16384" width="10.6640625" style="4" hidden="1"/>
  </cols>
  <sheetData>
    <row r="1" spans="1:25" s="40" customFormat="1" ht="73.5" customHeight="1" x14ac:dyDescent="0.3">
      <c r="A1" s="22" t="s">
        <v>0</v>
      </c>
      <c r="B1" s="48" t="s">
        <v>534</v>
      </c>
      <c r="C1" s="9" t="s">
        <v>102</v>
      </c>
      <c r="D1" s="9" t="s">
        <v>103</v>
      </c>
      <c r="E1" s="9" t="s">
        <v>111</v>
      </c>
      <c r="F1" s="9" t="s">
        <v>112</v>
      </c>
      <c r="G1" s="9" t="s">
        <v>113</v>
      </c>
      <c r="H1" s="69" t="s">
        <v>114</v>
      </c>
      <c r="I1" s="9" t="s">
        <v>115</v>
      </c>
      <c r="J1" s="9" t="s">
        <v>116</v>
      </c>
      <c r="K1" s="9" t="s">
        <v>117</v>
      </c>
      <c r="L1" s="9" t="s">
        <v>118</v>
      </c>
      <c r="M1" s="9" t="s">
        <v>119</v>
      </c>
      <c r="N1" s="9" t="s">
        <v>120</v>
      </c>
      <c r="O1" s="9" t="s">
        <v>121</v>
      </c>
      <c r="P1" s="9" t="s">
        <v>122</v>
      </c>
      <c r="Q1" s="9" t="s">
        <v>123</v>
      </c>
      <c r="R1" s="9" t="s">
        <v>124</v>
      </c>
      <c r="S1" s="9" t="s">
        <v>125</v>
      </c>
      <c r="T1" s="9" t="s">
        <v>126</v>
      </c>
      <c r="U1" s="9" t="s">
        <v>127</v>
      </c>
      <c r="V1" s="9" t="s">
        <v>128</v>
      </c>
      <c r="W1" s="9" t="s">
        <v>129</v>
      </c>
      <c r="X1" s="74">
        <v>10</v>
      </c>
      <c r="Y1" s="50"/>
    </row>
    <row r="2" spans="1:25" ht="15" customHeight="1" x14ac:dyDescent="0.3">
      <c r="A2" s="22">
        <v>1</v>
      </c>
      <c r="B2" s="21" t="str">
        <f>Library!E2</f>
        <v xml:space="preserve">AGA-MIZRACHI et al. </v>
      </c>
      <c r="C2" s="47" t="s">
        <v>927</v>
      </c>
      <c r="D2" s="4" t="s">
        <v>48</v>
      </c>
      <c r="E2" s="4" t="s">
        <v>927</v>
      </c>
      <c r="F2" s="4" t="s">
        <v>927</v>
      </c>
      <c r="G2" s="4" t="s">
        <v>927</v>
      </c>
      <c r="H2" s="4" t="s">
        <v>927</v>
      </c>
      <c r="I2" s="4" t="s">
        <v>927</v>
      </c>
      <c r="J2" s="4" t="s">
        <v>48</v>
      </c>
      <c r="K2" s="4" t="s">
        <v>48</v>
      </c>
      <c r="L2" s="4" t="s">
        <v>48</v>
      </c>
      <c r="M2" s="4" t="s">
        <v>48</v>
      </c>
      <c r="N2" s="4" t="s">
        <v>927</v>
      </c>
      <c r="O2" s="4" t="s">
        <v>48</v>
      </c>
      <c r="P2" s="4" t="s">
        <v>969</v>
      </c>
      <c r="Q2" s="4" t="s">
        <v>48</v>
      </c>
      <c r="R2" s="4" t="s">
        <v>48</v>
      </c>
      <c r="S2" s="4" t="s">
        <v>48</v>
      </c>
      <c r="T2" s="4" t="s">
        <v>48</v>
      </c>
      <c r="U2" s="4" t="s">
        <v>48</v>
      </c>
      <c r="V2" s="4" t="s">
        <v>48</v>
      </c>
      <c r="W2" s="4" t="s">
        <v>40</v>
      </c>
      <c r="Y2" s="51" t="s">
        <v>72</v>
      </c>
    </row>
    <row r="3" spans="1:25" ht="15" customHeight="1" x14ac:dyDescent="0.3">
      <c r="A3" s="22">
        <v>2</v>
      </c>
      <c r="B3" s="21" t="str">
        <f>Library!E3</f>
        <v xml:space="preserve">AHMED  et al. </v>
      </c>
      <c r="C3" s="47" t="s">
        <v>40</v>
      </c>
      <c r="D3" s="4" t="s">
        <v>48</v>
      </c>
      <c r="E3" s="4" t="s">
        <v>927</v>
      </c>
      <c r="F3" s="4" t="s">
        <v>927</v>
      </c>
      <c r="G3" s="4" t="s">
        <v>927</v>
      </c>
      <c r="H3" s="4" t="s">
        <v>927</v>
      </c>
      <c r="I3" s="4" t="s">
        <v>927</v>
      </c>
      <c r="J3" s="4" t="s">
        <v>48</v>
      </c>
      <c r="K3" s="4" t="s">
        <v>48</v>
      </c>
      <c r="L3" s="4" t="s">
        <v>48</v>
      </c>
      <c r="M3" s="4" t="s">
        <v>1011</v>
      </c>
      <c r="N3" s="4" t="s">
        <v>927</v>
      </c>
      <c r="O3" s="4" t="s">
        <v>48</v>
      </c>
      <c r="P3" s="4" t="s">
        <v>40</v>
      </c>
      <c r="Q3" s="4" t="s">
        <v>48</v>
      </c>
      <c r="R3" s="4" t="s">
        <v>48</v>
      </c>
      <c r="S3" s="4" t="s">
        <v>40</v>
      </c>
      <c r="T3" s="4" t="s">
        <v>48</v>
      </c>
      <c r="U3" s="4" t="s">
        <v>48</v>
      </c>
      <c r="V3" s="4" t="s">
        <v>927</v>
      </c>
      <c r="W3" s="4" t="s">
        <v>40</v>
      </c>
      <c r="Y3" s="51" t="s">
        <v>73</v>
      </c>
    </row>
    <row r="4" spans="1:25" ht="15" customHeight="1" x14ac:dyDescent="0.3">
      <c r="A4" s="22">
        <v>3</v>
      </c>
      <c r="B4" s="21" t="str">
        <f>Library!E4</f>
        <v xml:space="preserve">AKANMU et al. </v>
      </c>
      <c r="C4" s="47" t="s">
        <v>927</v>
      </c>
      <c r="D4" s="4" t="s">
        <v>48</v>
      </c>
      <c r="E4" s="4" t="s">
        <v>927</v>
      </c>
      <c r="F4" s="4" t="s">
        <v>927</v>
      </c>
      <c r="G4" s="4" t="s">
        <v>927</v>
      </c>
      <c r="H4" s="4" t="s">
        <v>927</v>
      </c>
      <c r="I4" s="4" t="s">
        <v>927</v>
      </c>
      <c r="J4" s="4" t="s">
        <v>927</v>
      </c>
      <c r="K4" s="4" t="s">
        <v>48</v>
      </c>
      <c r="L4" s="4" t="s">
        <v>48</v>
      </c>
      <c r="M4" s="4" t="s">
        <v>1011</v>
      </c>
      <c r="N4" s="4" t="s">
        <v>927</v>
      </c>
      <c r="O4" s="4" t="s">
        <v>48</v>
      </c>
      <c r="P4" s="4" t="s">
        <v>40</v>
      </c>
      <c r="Q4" s="4" t="s">
        <v>48</v>
      </c>
      <c r="R4" s="4" t="s">
        <v>48</v>
      </c>
      <c r="S4" s="4" t="s">
        <v>40</v>
      </c>
      <c r="T4" s="4" t="s">
        <v>48</v>
      </c>
      <c r="U4" s="4" t="s">
        <v>48</v>
      </c>
      <c r="V4" s="4" t="s">
        <v>927</v>
      </c>
      <c r="W4" s="4" t="s">
        <v>40</v>
      </c>
      <c r="Y4" s="51" t="s">
        <v>80</v>
      </c>
    </row>
    <row r="5" spans="1:25" ht="15" customHeight="1" x14ac:dyDescent="0.3">
      <c r="A5" s="63">
        <v>4</v>
      </c>
      <c r="B5" s="62" t="str">
        <f>Library!E5</f>
        <v xml:space="preserve">BHATTARAI et al. </v>
      </c>
    </row>
    <row r="6" spans="1:25" ht="15" customHeight="1" x14ac:dyDescent="0.3">
      <c r="A6" s="22">
        <v>5</v>
      </c>
      <c r="B6" s="21" t="str">
        <f>Library!E6</f>
        <v xml:space="preserve">DA ROCHA et al. </v>
      </c>
      <c r="C6" s="47" t="s">
        <v>927</v>
      </c>
      <c r="D6" s="4" t="s">
        <v>48</v>
      </c>
      <c r="E6" s="4" t="s">
        <v>927</v>
      </c>
      <c r="F6" s="4" t="s">
        <v>927</v>
      </c>
      <c r="G6" s="4" t="s">
        <v>927</v>
      </c>
      <c r="H6" s="4" t="s">
        <v>927</v>
      </c>
      <c r="I6" s="4" t="s">
        <v>927</v>
      </c>
      <c r="J6" s="4" t="s">
        <v>927</v>
      </c>
      <c r="K6" s="4" t="s">
        <v>48</v>
      </c>
      <c r="L6" s="4" t="s">
        <v>48</v>
      </c>
      <c r="M6" s="4" t="s">
        <v>48</v>
      </c>
      <c r="N6" s="4" t="s">
        <v>927</v>
      </c>
      <c r="O6" s="4" t="s">
        <v>48</v>
      </c>
      <c r="P6" s="4" t="s">
        <v>969</v>
      </c>
      <c r="Q6" s="4" t="s">
        <v>48</v>
      </c>
      <c r="R6" s="4" t="s">
        <v>48</v>
      </c>
      <c r="S6" s="4" t="s">
        <v>48</v>
      </c>
      <c r="T6" s="4" t="s">
        <v>48</v>
      </c>
      <c r="U6" s="4" t="s">
        <v>48</v>
      </c>
      <c r="V6" s="4" t="s">
        <v>40</v>
      </c>
      <c r="W6" s="4" t="s">
        <v>40</v>
      </c>
    </row>
    <row r="7" spans="1:25" ht="15" customHeight="1" x14ac:dyDescent="0.3">
      <c r="A7" s="22">
        <v>6</v>
      </c>
      <c r="B7" s="21" t="str">
        <f>Library!E7</f>
        <v xml:space="preserve">DURAISAMI et al. </v>
      </c>
      <c r="C7" s="47" t="s">
        <v>927</v>
      </c>
      <c r="D7" s="4" t="s">
        <v>48</v>
      </c>
      <c r="E7" s="4" t="s">
        <v>927</v>
      </c>
      <c r="F7" s="4" t="s">
        <v>40</v>
      </c>
      <c r="G7" s="4" t="s">
        <v>927</v>
      </c>
      <c r="H7" s="4" t="s">
        <v>927</v>
      </c>
      <c r="I7" s="4" t="s">
        <v>927</v>
      </c>
      <c r="J7" s="4" t="s">
        <v>927</v>
      </c>
      <c r="K7" s="4" t="s">
        <v>40</v>
      </c>
      <c r="L7" s="4" t="s">
        <v>48</v>
      </c>
      <c r="M7" s="4" t="s">
        <v>1011</v>
      </c>
      <c r="N7" s="4" t="s">
        <v>927</v>
      </c>
      <c r="O7" s="4" t="s">
        <v>48</v>
      </c>
      <c r="P7" s="4" t="s">
        <v>40</v>
      </c>
      <c r="Q7" s="4" t="s">
        <v>48</v>
      </c>
      <c r="R7" s="4" t="s">
        <v>48</v>
      </c>
      <c r="S7" s="4" t="s">
        <v>40</v>
      </c>
      <c r="T7" s="4" t="s">
        <v>48</v>
      </c>
      <c r="U7" s="4" t="s">
        <v>40</v>
      </c>
      <c r="V7" s="4" t="s">
        <v>40</v>
      </c>
      <c r="W7" s="4" t="s">
        <v>40</v>
      </c>
    </row>
    <row r="8" spans="1:25" ht="15" customHeight="1" x14ac:dyDescent="0.3">
      <c r="A8" s="22">
        <v>7</v>
      </c>
      <c r="B8" s="21" t="str">
        <f>Library!E8</f>
        <v xml:space="preserve">FATTAHIAN et al. </v>
      </c>
      <c r="C8" s="47" t="s">
        <v>927</v>
      </c>
      <c r="D8" s="4" t="s">
        <v>48</v>
      </c>
      <c r="E8" s="4" t="s">
        <v>927</v>
      </c>
      <c r="F8" s="4" t="s">
        <v>927</v>
      </c>
      <c r="G8" s="4" t="s">
        <v>927</v>
      </c>
      <c r="H8" s="4" t="s">
        <v>927</v>
      </c>
      <c r="I8" s="4" t="s">
        <v>927</v>
      </c>
      <c r="J8" s="4" t="s">
        <v>927</v>
      </c>
      <c r="K8" s="4" t="s">
        <v>48</v>
      </c>
      <c r="L8" s="4" t="s">
        <v>48</v>
      </c>
      <c r="M8" s="4" t="s">
        <v>48</v>
      </c>
      <c r="N8" s="4" t="s">
        <v>927</v>
      </c>
      <c r="O8" s="4" t="s">
        <v>48</v>
      </c>
      <c r="P8" s="4" t="s">
        <v>40</v>
      </c>
      <c r="Q8" s="4" t="s">
        <v>927</v>
      </c>
      <c r="R8" s="4" t="s">
        <v>48</v>
      </c>
      <c r="S8" s="4" t="s">
        <v>40</v>
      </c>
      <c r="T8" s="4" t="s">
        <v>48</v>
      </c>
      <c r="U8" s="4" t="s">
        <v>48</v>
      </c>
      <c r="V8" s="4" t="s">
        <v>40</v>
      </c>
      <c r="W8" s="4" t="s">
        <v>40</v>
      </c>
    </row>
    <row r="9" spans="1:25" ht="15" customHeight="1" x14ac:dyDescent="0.3">
      <c r="A9" s="22">
        <v>8</v>
      </c>
      <c r="B9" s="21" t="str">
        <f>Library!E9</f>
        <v xml:space="preserve">FIORINO et al. </v>
      </c>
      <c r="C9" s="47" t="s">
        <v>927</v>
      </c>
      <c r="D9" s="4" t="s">
        <v>48</v>
      </c>
      <c r="E9" s="4" t="s">
        <v>927</v>
      </c>
      <c r="F9" s="4" t="s">
        <v>927</v>
      </c>
      <c r="G9" s="4" t="s">
        <v>927</v>
      </c>
      <c r="H9" s="4" t="s">
        <v>927</v>
      </c>
      <c r="I9" s="4" t="s">
        <v>927</v>
      </c>
      <c r="J9" s="4" t="s">
        <v>927</v>
      </c>
      <c r="K9" s="4" t="s">
        <v>48</v>
      </c>
      <c r="L9" s="4" t="s">
        <v>40</v>
      </c>
      <c r="M9" s="4" t="s">
        <v>48</v>
      </c>
      <c r="N9" s="4" t="s">
        <v>927</v>
      </c>
      <c r="O9" s="4" t="s">
        <v>48</v>
      </c>
      <c r="P9" s="4" t="s">
        <v>40</v>
      </c>
      <c r="Q9" s="4" t="s">
        <v>48</v>
      </c>
      <c r="R9" s="4" t="s">
        <v>48</v>
      </c>
      <c r="S9" s="4" t="s">
        <v>40</v>
      </c>
      <c r="T9" s="4" t="s">
        <v>48</v>
      </c>
      <c r="U9" s="4" t="s">
        <v>48</v>
      </c>
      <c r="V9" s="4" t="s">
        <v>40</v>
      </c>
      <c r="W9" s="4" t="s">
        <v>40</v>
      </c>
    </row>
    <row r="10" spans="1:25" ht="15" customHeight="1" x14ac:dyDescent="0.3">
      <c r="A10" s="22">
        <v>9</v>
      </c>
      <c r="B10" s="21" t="str">
        <f>Library!E10</f>
        <v xml:space="preserve">GASULL-CAMÓS et al. </v>
      </c>
      <c r="C10" s="47" t="s">
        <v>927</v>
      </c>
      <c r="D10" s="4" t="s">
        <v>48</v>
      </c>
      <c r="E10" s="4" t="s">
        <v>927</v>
      </c>
      <c r="F10" s="4" t="s">
        <v>927</v>
      </c>
      <c r="G10" s="4" t="s">
        <v>927</v>
      </c>
      <c r="H10" s="4" t="s">
        <v>927</v>
      </c>
      <c r="I10" s="4" t="s">
        <v>48</v>
      </c>
      <c r="J10" s="4" t="s">
        <v>40</v>
      </c>
      <c r="K10" s="4" t="s">
        <v>48</v>
      </c>
      <c r="L10" s="4" t="s">
        <v>48</v>
      </c>
      <c r="M10" s="4" t="s">
        <v>48</v>
      </c>
      <c r="N10" s="4" t="s">
        <v>927</v>
      </c>
      <c r="O10" s="4" t="s">
        <v>48</v>
      </c>
      <c r="P10" s="4" t="s">
        <v>969</v>
      </c>
      <c r="Q10" s="4" t="s">
        <v>48</v>
      </c>
      <c r="R10" s="4" t="s">
        <v>48</v>
      </c>
      <c r="S10" s="4" t="s">
        <v>40</v>
      </c>
      <c r="T10" s="4" t="s">
        <v>48</v>
      </c>
      <c r="U10" s="4" t="s">
        <v>48</v>
      </c>
      <c r="V10" s="4" t="s">
        <v>48</v>
      </c>
      <c r="W10" s="4" t="s">
        <v>927</v>
      </c>
    </row>
    <row r="11" spans="1:25" ht="15" customHeight="1" x14ac:dyDescent="0.3">
      <c r="A11" s="22">
        <v>10</v>
      </c>
      <c r="B11" s="21" t="str">
        <f>Library!E11</f>
        <v xml:space="preserve">GUPTA et al. </v>
      </c>
      <c r="C11" s="47" t="s">
        <v>927</v>
      </c>
      <c r="D11" s="4" t="s">
        <v>48</v>
      </c>
      <c r="E11" s="4" t="s">
        <v>927</v>
      </c>
      <c r="F11" s="4" t="s">
        <v>927</v>
      </c>
      <c r="G11" s="4" t="s">
        <v>927</v>
      </c>
      <c r="H11" s="4" t="s">
        <v>927</v>
      </c>
      <c r="I11" s="4" t="s">
        <v>927</v>
      </c>
      <c r="J11" s="4" t="s">
        <v>48</v>
      </c>
      <c r="K11" s="4" t="s">
        <v>48</v>
      </c>
      <c r="L11" s="4" t="s">
        <v>48</v>
      </c>
      <c r="M11" s="4" t="s">
        <v>1011</v>
      </c>
      <c r="N11" s="4" t="s">
        <v>927</v>
      </c>
      <c r="O11" s="4" t="s">
        <v>48</v>
      </c>
      <c r="P11" s="4" t="s">
        <v>40</v>
      </c>
      <c r="Q11" s="4" t="s">
        <v>48</v>
      </c>
      <c r="R11" s="4" t="s">
        <v>48</v>
      </c>
      <c r="S11" s="4" t="s">
        <v>40</v>
      </c>
      <c r="T11" s="4" t="s">
        <v>48</v>
      </c>
      <c r="U11" s="4" t="s">
        <v>48</v>
      </c>
      <c r="V11" s="4" t="s">
        <v>40</v>
      </c>
      <c r="W11" s="4" t="s">
        <v>40</v>
      </c>
    </row>
    <row r="12" spans="1:25" s="32" customFormat="1" ht="15" customHeight="1" x14ac:dyDescent="0.3">
      <c r="A12" s="22">
        <v>11</v>
      </c>
      <c r="B12" s="21" t="str">
        <f>Library!E12</f>
        <v>HANSEN et al.</v>
      </c>
      <c r="C12" s="4" t="s">
        <v>927</v>
      </c>
      <c r="D12" s="47" t="s">
        <v>48</v>
      </c>
      <c r="E12" s="4" t="s">
        <v>927</v>
      </c>
      <c r="F12" s="4" t="s">
        <v>927</v>
      </c>
      <c r="G12" s="4" t="s">
        <v>927</v>
      </c>
      <c r="H12" s="4" t="s">
        <v>927</v>
      </c>
      <c r="I12" s="32" t="s">
        <v>927</v>
      </c>
      <c r="J12" s="32" t="s">
        <v>40</v>
      </c>
      <c r="K12" s="32" t="s">
        <v>48</v>
      </c>
      <c r="L12" s="32" t="s">
        <v>48</v>
      </c>
      <c r="M12" s="32" t="s">
        <v>48</v>
      </c>
      <c r="N12" s="32" t="s">
        <v>927</v>
      </c>
      <c r="O12" s="32" t="s">
        <v>48</v>
      </c>
      <c r="P12" s="32" t="s">
        <v>40</v>
      </c>
      <c r="Q12" s="32" t="s">
        <v>48</v>
      </c>
      <c r="R12" s="32" t="s">
        <v>48</v>
      </c>
      <c r="S12" s="32" t="s">
        <v>40</v>
      </c>
      <c r="T12" s="32" t="s">
        <v>48</v>
      </c>
      <c r="U12" s="32" t="s">
        <v>48</v>
      </c>
      <c r="V12" s="32" t="s">
        <v>40</v>
      </c>
      <c r="W12" s="32" t="s">
        <v>40</v>
      </c>
    </row>
    <row r="13" spans="1:25" s="32" customFormat="1" ht="15" customHeight="1" x14ac:dyDescent="0.3">
      <c r="A13" s="22">
        <v>12</v>
      </c>
      <c r="B13" s="21" t="str">
        <f>Library!E13</f>
        <v xml:space="preserve">HARATI et al. </v>
      </c>
      <c r="C13" s="4" t="s">
        <v>927</v>
      </c>
      <c r="D13" s="47" t="s">
        <v>48</v>
      </c>
      <c r="E13" s="4" t="s">
        <v>927</v>
      </c>
      <c r="F13" s="4" t="s">
        <v>927</v>
      </c>
      <c r="G13" s="4" t="s">
        <v>927</v>
      </c>
      <c r="H13" s="4" t="s">
        <v>927</v>
      </c>
      <c r="I13" s="32" t="s">
        <v>927</v>
      </c>
      <c r="J13" s="32" t="s">
        <v>48</v>
      </c>
      <c r="K13" s="32" t="s">
        <v>48</v>
      </c>
      <c r="L13" s="32" t="s">
        <v>48</v>
      </c>
      <c r="M13" s="32" t="s">
        <v>48</v>
      </c>
      <c r="N13" s="32" t="s">
        <v>927</v>
      </c>
      <c r="O13" s="32" t="s">
        <v>48</v>
      </c>
      <c r="P13" s="32" t="s">
        <v>40</v>
      </c>
      <c r="Q13" s="32" t="s">
        <v>927</v>
      </c>
      <c r="R13" s="32" t="s">
        <v>40</v>
      </c>
      <c r="S13" s="32" t="s">
        <v>40</v>
      </c>
      <c r="T13" s="32" t="s">
        <v>48</v>
      </c>
      <c r="U13" s="32" t="s">
        <v>48</v>
      </c>
      <c r="V13" s="32" t="s">
        <v>48</v>
      </c>
      <c r="W13" s="32" t="s">
        <v>40</v>
      </c>
    </row>
    <row r="14" spans="1:25" s="32" customFormat="1" ht="15" customHeight="1" x14ac:dyDescent="0.3">
      <c r="A14" s="22">
        <v>13</v>
      </c>
      <c r="B14" s="21" t="str">
        <f>Library!E14</f>
        <v xml:space="preserve">JAFARI et al. </v>
      </c>
      <c r="C14" s="4" t="s">
        <v>927</v>
      </c>
      <c r="D14" s="47" t="s">
        <v>48</v>
      </c>
      <c r="E14" s="4" t="s">
        <v>927</v>
      </c>
      <c r="F14" s="4" t="s">
        <v>927</v>
      </c>
      <c r="G14" s="4" t="s">
        <v>927</v>
      </c>
      <c r="H14" s="4" t="s">
        <v>927</v>
      </c>
      <c r="I14" s="32" t="s">
        <v>927</v>
      </c>
      <c r="J14" s="32" t="s">
        <v>48</v>
      </c>
      <c r="K14" s="32" t="s">
        <v>48</v>
      </c>
      <c r="L14" s="32" t="s">
        <v>48</v>
      </c>
      <c r="M14" s="32" t="s">
        <v>48</v>
      </c>
      <c r="N14" s="32" t="s">
        <v>927</v>
      </c>
      <c r="O14" s="32" t="s">
        <v>40</v>
      </c>
      <c r="P14" s="32" t="s">
        <v>40</v>
      </c>
      <c r="Q14" s="32" t="s">
        <v>927</v>
      </c>
      <c r="R14" s="32" t="s">
        <v>48</v>
      </c>
      <c r="S14" s="32" t="s">
        <v>40</v>
      </c>
      <c r="T14" s="32" t="s">
        <v>48</v>
      </c>
      <c r="U14" s="32" t="s">
        <v>48</v>
      </c>
      <c r="V14" s="32" t="s">
        <v>40</v>
      </c>
      <c r="W14" s="32" t="s">
        <v>40</v>
      </c>
    </row>
    <row r="15" spans="1:25" s="32" customFormat="1" ht="15" customHeight="1" x14ac:dyDescent="0.3">
      <c r="A15" s="22">
        <v>14</v>
      </c>
      <c r="B15" s="21" t="str">
        <f>Library!E15</f>
        <v xml:space="preserve">KAN et al. </v>
      </c>
      <c r="C15" s="50" t="s">
        <v>927</v>
      </c>
      <c r="D15" s="32" t="s">
        <v>48</v>
      </c>
      <c r="E15" s="32" t="s">
        <v>927</v>
      </c>
      <c r="F15" s="32" t="s">
        <v>927</v>
      </c>
      <c r="G15" s="32" t="s">
        <v>927</v>
      </c>
      <c r="H15" s="32" t="s">
        <v>927</v>
      </c>
      <c r="I15" s="32" t="s">
        <v>927</v>
      </c>
      <c r="J15" s="32" t="s">
        <v>927</v>
      </c>
      <c r="K15" s="32" t="s">
        <v>48</v>
      </c>
      <c r="L15" s="32" t="s">
        <v>48</v>
      </c>
      <c r="M15" s="32" t="s">
        <v>48</v>
      </c>
      <c r="N15" s="32" t="s">
        <v>927</v>
      </c>
      <c r="O15" s="32" t="s">
        <v>48</v>
      </c>
      <c r="P15" s="4" t="s">
        <v>969</v>
      </c>
      <c r="Q15" s="32" t="s">
        <v>48</v>
      </c>
      <c r="R15" s="32" t="s">
        <v>48</v>
      </c>
      <c r="S15" s="32" t="s">
        <v>40</v>
      </c>
      <c r="T15" s="32" t="s">
        <v>48</v>
      </c>
      <c r="U15" s="32" t="s">
        <v>48</v>
      </c>
      <c r="V15" s="32" t="s">
        <v>40</v>
      </c>
      <c r="W15" s="32" t="s">
        <v>40</v>
      </c>
    </row>
    <row r="16" spans="1:25" s="32" customFormat="1" ht="15" customHeight="1" x14ac:dyDescent="0.3">
      <c r="A16" s="22">
        <v>15</v>
      </c>
      <c r="B16" s="21" t="str">
        <f>Library!E16</f>
        <v xml:space="preserve">KARIMI et al. </v>
      </c>
      <c r="C16" s="50" t="s">
        <v>927</v>
      </c>
      <c r="D16" s="32" t="s">
        <v>48</v>
      </c>
      <c r="E16" s="32" t="s">
        <v>927</v>
      </c>
      <c r="F16" s="32" t="s">
        <v>927</v>
      </c>
      <c r="G16" s="32" t="s">
        <v>927</v>
      </c>
      <c r="H16" s="32" t="s">
        <v>927</v>
      </c>
      <c r="I16" s="32" t="s">
        <v>927</v>
      </c>
      <c r="J16" s="32" t="s">
        <v>48</v>
      </c>
      <c r="K16" s="32" t="s">
        <v>48</v>
      </c>
      <c r="L16" s="32" t="s">
        <v>48</v>
      </c>
      <c r="M16" s="32" t="s">
        <v>48</v>
      </c>
      <c r="N16" s="32" t="s">
        <v>927</v>
      </c>
      <c r="O16" s="32" t="s">
        <v>40</v>
      </c>
      <c r="P16" s="32" t="s">
        <v>40</v>
      </c>
      <c r="Q16" s="32" t="s">
        <v>927</v>
      </c>
      <c r="R16" s="32" t="s">
        <v>48</v>
      </c>
      <c r="S16" s="32" t="s">
        <v>40</v>
      </c>
      <c r="T16" s="32" t="s">
        <v>48</v>
      </c>
      <c r="U16" s="32" t="s">
        <v>48</v>
      </c>
      <c r="V16" s="32" t="s">
        <v>48</v>
      </c>
      <c r="W16" s="32" t="s">
        <v>40</v>
      </c>
    </row>
    <row r="17" spans="1:23" s="32" customFormat="1" ht="15" customHeight="1" x14ac:dyDescent="0.3">
      <c r="A17" s="22">
        <v>16</v>
      </c>
      <c r="B17" s="21" t="str">
        <f>Library!E17</f>
        <v xml:space="preserve">KHANAM et al. </v>
      </c>
      <c r="C17" s="50" t="s">
        <v>927</v>
      </c>
      <c r="D17" s="32" t="s">
        <v>48</v>
      </c>
      <c r="E17" s="32" t="s">
        <v>927</v>
      </c>
      <c r="F17" s="32" t="s">
        <v>927</v>
      </c>
      <c r="G17" s="32" t="s">
        <v>927</v>
      </c>
      <c r="H17" s="32" t="s">
        <v>927</v>
      </c>
      <c r="I17" s="32" t="s">
        <v>927</v>
      </c>
      <c r="J17" s="32" t="s">
        <v>927</v>
      </c>
      <c r="K17" s="32" t="s">
        <v>48</v>
      </c>
      <c r="L17" s="32" t="s">
        <v>48</v>
      </c>
      <c r="M17" s="32" t="s">
        <v>48</v>
      </c>
      <c r="N17" s="32" t="s">
        <v>927</v>
      </c>
      <c r="O17" s="32" t="s">
        <v>48</v>
      </c>
      <c r="P17" s="32" t="s">
        <v>40</v>
      </c>
      <c r="Q17" s="32" t="s">
        <v>48</v>
      </c>
      <c r="R17" s="32" t="s">
        <v>48</v>
      </c>
      <c r="S17" s="32" t="s">
        <v>48</v>
      </c>
      <c r="T17" s="32" t="s">
        <v>48</v>
      </c>
      <c r="U17" s="32" t="s">
        <v>48</v>
      </c>
      <c r="V17" s="32" t="s">
        <v>40</v>
      </c>
      <c r="W17" s="32" t="s">
        <v>40</v>
      </c>
    </row>
    <row r="18" spans="1:23" s="32" customFormat="1" ht="15" customHeight="1" x14ac:dyDescent="0.3">
      <c r="A18" s="22">
        <v>17</v>
      </c>
      <c r="B18" s="21" t="str">
        <f>Library!E18</f>
        <v xml:space="preserve">KIM et al. </v>
      </c>
      <c r="C18" s="50" t="s">
        <v>927</v>
      </c>
      <c r="D18" s="32" t="s">
        <v>48</v>
      </c>
      <c r="E18" s="32" t="s">
        <v>927</v>
      </c>
      <c r="F18" s="32" t="s">
        <v>927</v>
      </c>
      <c r="G18" s="32" t="s">
        <v>927</v>
      </c>
      <c r="H18" s="32" t="s">
        <v>927</v>
      </c>
      <c r="I18" s="32" t="s">
        <v>927</v>
      </c>
      <c r="J18" s="32" t="s">
        <v>927</v>
      </c>
      <c r="K18" s="32" t="s">
        <v>48</v>
      </c>
      <c r="L18" s="32" t="s">
        <v>48</v>
      </c>
      <c r="M18" s="32" t="s">
        <v>48</v>
      </c>
      <c r="N18" s="32" t="s">
        <v>927</v>
      </c>
      <c r="O18" s="32" t="s">
        <v>48</v>
      </c>
      <c r="P18" s="4" t="s">
        <v>969</v>
      </c>
      <c r="Q18" s="32" t="s">
        <v>48</v>
      </c>
      <c r="R18" s="32" t="s">
        <v>48</v>
      </c>
      <c r="S18" s="32" t="s">
        <v>48</v>
      </c>
      <c r="T18" s="32" t="s">
        <v>48</v>
      </c>
      <c r="U18" s="32" t="s">
        <v>48</v>
      </c>
      <c r="V18" s="32" t="s">
        <v>48</v>
      </c>
      <c r="W18" s="32" t="s">
        <v>40</v>
      </c>
    </row>
    <row r="19" spans="1:23" ht="15" customHeight="1" x14ac:dyDescent="0.3">
      <c r="A19" s="22">
        <v>18</v>
      </c>
      <c r="B19" s="21" t="str">
        <f>Library!E19</f>
        <v xml:space="preserve">LENART et al. </v>
      </c>
      <c r="C19" s="47" t="s">
        <v>927</v>
      </c>
      <c r="D19" s="4" t="s">
        <v>48</v>
      </c>
      <c r="E19" s="4" t="s">
        <v>927</v>
      </c>
      <c r="F19" s="4" t="s">
        <v>927</v>
      </c>
      <c r="G19" s="4" t="s">
        <v>927</v>
      </c>
      <c r="H19" s="4" t="s">
        <v>927</v>
      </c>
      <c r="I19" s="4" t="s">
        <v>48</v>
      </c>
      <c r="J19" s="4" t="s">
        <v>40</v>
      </c>
      <c r="K19" s="4" t="s">
        <v>48</v>
      </c>
      <c r="L19" s="4" t="s">
        <v>48</v>
      </c>
      <c r="M19" s="4" t="s">
        <v>48</v>
      </c>
      <c r="N19" s="4" t="s">
        <v>927</v>
      </c>
      <c r="O19" s="4" t="s">
        <v>48</v>
      </c>
      <c r="P19" s="4" t="s">
        <v>969</v>
      </c>
      <c r="Q19" s="4" t="s">
        <v>48</v>
      </c>
      <c r="R19" s="4" t="s">
        <v>48</v>
      </c>
      <c r="S19" s="4" t="s">
        <v>48</v>
      </c>
      <c r="T19" s="4" t="s">
        <v>48</v>
      </c>
      <c r="U19" s="4" t="s">
        <v>48</v>
      </c>
      <c r="V19" s="4" t="s">
        <v>48</v>
      </c>
      <c r="W19" s="4" t="s">
        <v>40</v>
      </c>
    </row>
    <row r="20" spans="1:23" ht="15" customHeight="1" x14ac:dyDescent="0.3">
      <c r="A20" s="63">
        <v>19</v>
      </c>
      <c r="B20" s="21" t="str">
        <f>Library!E20</f>
        <v xml:space="preserve">LUSCOMBE et al. </v>
      </c>
    </row>
    <row r="21" spans="1:23" ht="15" customHeight="1" x14ac:dyDescent="0.3">
      <c r="A21" s="22">
        <v>20</v>
      </c>
      <c r="B21" s="21" t="str">
        <f>Library!E21</f>
        <v xml:space="preserve">MARROCCO et al. </v>
      </c>
      <c r="C21" s="47" t="s">
        <v>927</v>
      </c>
      <c r="D21" s="4" t="s">
        <v>48</v>
      </c>
      <c r="E21" s="4" t="s">
        <v>927</v>
      </c>
      <c r="F21" s="4" t="s">
        <v>927</v>
      </c>
      <c r="G21" s="4" t="s">
        <v>927</v>
      </c>
      <c r="H21" s="4" t="s">
        <v>927</v>
      </c>
      <c r="I21" s="4" t="s">
        <v>927</v>
      </c>
      <c r="J21" s="4" t="s">
        <v>40</v>
      </c>
      <c r="K21" s="4" t="s">
        <v>40</v>
      </c>
      <c r="L21" s="4" t="s">
        <v>48</v>
      </c>
      <c r="M21" s="4" t="s">
        <v>48</v>
      </c>
      <c r="N21" s="4" t="s">
        <v>927</v>
      </c>
      <c r="O21" s="4" t="s">
        <v>48</v>
      </c>
      <c r="P21" s="4" t="s">
        <v>969</v>
      </c>
      <c r="Q21" s="4" t="s">
        <v>927</v>
      </c>
      <c r="R21" s="4" t="s">
        <v>48</v>
      </c>
      <c r="S21" s="4" t="s">
        <v>48</v>
      </c>
      <c r="T21" s="4" t="s">
        <v>48</v>
      </c>
      <c r="U21" s="4" t="s">
        <v>48</v>
      </c>
      <c r="V21" s="4" t="s">
        <v>48</v>
      </c>
      <c r="W21" s="4" t="s">
        <v>40</v>
      </c>
    </row>
    <row r="22" spans="1:23" ht="15" customHeight="1" x14ac:dyDescent="0.3">
      <c r="A22" s="22">
        <v>21</v>
      </c>
      <c r="B22" s="21" t="str">
        <f>Library!E22</f>
        <v xml:space="preserve">MISHRA et al. </v>
      </c>
      <c r="C22" s="47" t="s">
        <v>927</v>
      </c>
      <c r="D22" s="4" t="s">
        <v>48</v>
      </c>
      <c r="E22" s="4" t="s">
        <v>927</v>
      </c>
      <c r="F22" s="4" t="s">
        <v>927</v>
      </c>
      <c r="G22" s="4" t="s">
        <v>927</v>
      </c>
      <c r="H22" s="4" t="s">
        <v>927</v>
      </c>
      <c r="I22" s="4" t="s">
        <v>927</v>
      </c>
      <c r="J22" s="4" t="s">
        <v>48</v>
      </c>
      <c r="K22" s="4" t="s">
        <v>48</v>
      </c>
      <c r="L22" s="4" t="s">
        <v>48</v>
      </c>
      <c r="M22" s="4" t="s">
        <v>48</v>
      </c>
      <c r="N22" s="4" t="s">
        <v>927</v>
      </c>
      <c r="O22" s="4" t="s">
        <v>48</v>
      </c>
      <c r="P22" s="4" t="s">
        <v>40</v>
      </c>
      <c r="Q22" s="4" t="s">
        <v>927</v>
      </c>
      <c r="R22" s="4" t="s">
        <v>48</v>
      </c>
      <c r="S22" s="4" t="s">
        <v>48</v>
      </c>
      <c r="T22" s="4" t="s">
        <v>48</v>
      </c>
      <c r="U22" s="4" t="s">
        <v>48</v>
      </c>
      <c r="V22" s="4" t="s">
        <v>40</v>
      </c>
      <c r="W22" s="4" t="s">
        <v>40</v>
      </c>
    </row>
    <row r="23" spans="1:23" ht="15" customHeight="1" x14ac:dyDescent="0.3">
      <c r="A23" s="22">
        <v>22</v>
      </c>
      <c r="B23" s="21" t="str">
        <f>Library!E23</f>
        <v xml:space="preserve">MUSAZZI et al. </v>
      </c>
      <c r="C23" s="47" t="s">
        <v>927</v>
      </c>
      <c r="D23" s="4" t="s">
        <v>48</v>
      </c>
      <c r="E23" s="4" t="s">
        <v>927</v>
      </c>
      <c r="F23" s="4" t="s">
        <v>927</v>
      </c>
      <c r="G23" s="4" t="s">
        <v>927</v>
      </c>
      <c r="H23" s="4" t="s">
        <v>927</v>
      </c>
      <c r="I23" s="4" t="s">
        <v>48</v>
      </c>
      <c r="J23" s="4" t="s">
        <v>927</v>
      </c>
      <c r="K23" s="4" t="s">
        <v>48</v>
      </c>
      <c r="L23" s="4" t="s">
        <v>48</v>
      </c>
      <c r="M23" s="4" t="s">
        <v>48</v>
      </c>
      <c r="N23" s="4" t="s">
        <v>927</v>
      </c>
      <c r="O23" s="4" t="s">
        <v>48</v>
      </c>
      <c r="P23" s="4" t="s">
        <v>969</v>
      </c>
      <c r="Q23" s="4" t="s">
        <v>48</v>
      </c>
      <c r="R23" s="4" t="s">
        <v>48</v>
      </c>
      <c r="S23" s="4" t="s">
        <v>48</v>
      </c>
      <c r="T23" s="4" t="s">
        <v>48</v>
      </c>
      <c r="U23" s="4" t="s">
        <v>48</v>
      </c>
      <c r="V23" s="4" t="s">
        <v>48</v>
      </c>
      <c r="W23" s="4" t="s">
        <v>40</v>
      </c>
    </row>
    <row r="24" spans="1:23" ht="15" customHeight="1" x14ac:dyDescent="0.3">
      <c r="A24" s="22">
        <v>23</v>
      </c>
      <c r="B24" s="21" t="str">
        <f>Library!E24</f>
        <v xml:space="preserve">OVERSTREET et al. </v>
      </c>
      <c r="C24" s="47" t="s">
        <v>927</v>
      </c>
      <c r="D24" s="4" t="s">
        <v>48</v>
      </c>
      <c r="E24" s="4" t="s">
        <v>927</v>
      </c>
      <c r="F24" s="4" t="s">
        <v>927</v>
      </c>
      <c r="G24" s="4" t="s">
        <v>927</v>
      </c>
      <c r="H24" s="4" t="s">
        <v>927</v>
      </c>
      <c r="I24" s="4" t="s">
        <v>48</v>
      </c>
      <c r="J24" s="4" t="s">
        <v>927</v>
      </c>
      <c r="K24" s="4" t="s">
        <v>48</v>
      </c>
      <c r="L24" s="4" t="s">
        <v>48</v>
      </c>
      <c r="M24" s="4" t="s">
        <v>48</v>
      </c>
      <c r="N24" s="4" t="s">
        <v>927</v>
      </c>
      <c r="O24" s="4" t="s">
        <v>48</v>
      </c>
      <c r="P24" s="4" t="s">
        <v>40</v>
      </c>
      <c r="Q24" s="4" t="s">
        <v>48</v>
      </c>
      <c r="R24" s="4" t="s">
        <v>48</v>
      </c>
      <c r="S24" s="4" t="s">
        <v>40</v>
      </c>
      <c r="T24" s="4" t="s">
        <v>48</v>
      </c>
      <c r="U24" s="4" t="s">
        <v>40</v>
      </c>
      <c r="V24" s="4" t="s">
        <v>40</v>
      </c>
      <c r="W24" s="4" t="s">
        <v>40</v>
      </c>
    </row>
    <row r="25" spans="1:23" ht="15" customHeight="1" x14ac:dyDescent="0.3">
      <c r="A25" s="22">
        <v>24</v>
      </c>
      <c r="B25" s="21" t="str">
        <f>Library!E25</f>
        <v xml:space="preserve">PAI et al. </v>
      </c>
      <c r="C25" s="47" t="s">
        <v>927</v>
      </c>
      <c r="D25" s="4" t="s">
        <v>48</v>
      </c>
      <c r="E25" s="4" t="s">
        <v>927</v>
      </c>
      <c r="F25" s="4" t="s">
        <v>927</v>
      </c>
      <c r="G25" s="4" t="s">
        <v>927</v>
      </c>
      <c r="H25" s="4" t="s">
        <v>927</v>
      </c>
      <c r="I25" s="4" t="s">
        <v>927</v>
      </c>
      <c r="J25" s="4" t="s">
        <v>48</v>
      </c>
      <c r="K25" s="4" t="s">
        <v>48</v>
      </c>
      <c r="L25" s="4" t="s">
        <v>48</v>
      </c>
      <c r="M25" s="4" t="s">
        <v>1011</v>
      </c>
      <c r="N25" s="4" t="s">
        <v>927</v>
      </c>
      <c r="O25" s="4" t="s">
        <v>48</v>
      </c>
      <c r="P25" s="4" t="s">
        <v>40</v>
      </c>
      <c r="Q25" s="4" t="s">
        <v>48</v>
      </c>
      <c r="R25" s="4" t="s">
        <v>48</v>
      </c>
      <c r="S25" s="4" t="s">
        <v>40</v>
      </c>
      <c r="T25" s="4" t="s">
        <v>48</v>
      </c>
      <c r="U25" s="4" t="s">
        <v>48</v>
      </c>
      <c r="V25" s="4" t="s">
        <v>40</v>
      </c>
      <c r="W25" s="4" t="s">
        <v>40</v>
      </c>
    </row>
    <row r="26" spans="1:23" ht="15" customHeight="1" x14ac:dyDescent="0.3">
      <c r="A26" s="22">
        <v>25</v>
      </c>
      <c r="B26" s="21" t="str">
        <f>Library!E26</f>
        <v xml:space="preserve">PAMULAPARTHI et al. </v>
      </c>
      <c r="C26" s="47" t="s">
        <v>927</v>
      </c>
      <c r="D26" s="4" t="s">
        <v>48</v>
      </c>
      <c r="E26" s="4" t="s">
        <v>927</v>
      </c>
      <c r="F26" s="4" t="s">
        <v>927</v>
      </c>
      <c r="G26" s="4" t="s">
        <v>927</v>
      </c>
      <c r="H26" s="4" t="s">
        <v>927</v>
      </c>
      <c r="I26" s="4" t="s">
        <v>927</v>
      </c>
      <c r="J26" s="4" t="s">
        <v>927</v>
      </c>
      <c r="K26" s="4" t="s">
        <v>48</v>
      </c>
      <c r="L26" s="4" t="s">
        <v>40</v>
      </c>
      <c r="M26" s="4" t="s">
        <v>48</v>
      </c>
      <c r="N26" s="4" t="s">
        <v>927</v>
      </c>
      <c r="O26" s="4" t="s">
        <v>48</v>
      </c>
      <c r="P26" s="4" t="s">
        <v>969</v>
      </c>
      <c r="Q26" s="4" t="s">
        <v>48</v>
      </c>
      <c r="R26" s="4" t="s">
        <v>40</v>
      </c>
      <c r="S26" s="4" t="s">
        <v>40</v>
      </c>
      <c r="T26" s="4" t="s">
        <v>40</v>
      </c>
      <c r="U26" s="4" t="s">
        <v>48</v>
      </c>
      <c r="V26" s="4" t="s">
        <v>40</v>
      </c>
      <c r="W26" s="4" t="s">
        <v>40</v>
      </c>
    </row>
    <row r="27" spans="1:23" ht="15" customHeight="1" x14ac:dyDescent="0.3">
      <c r="A27" s="22">
        <v>26</v>
      </c>
      <c r="B27" s="21" t="str">
        <f>Library!E27</f>
        <v xml:space="preserve">RAHMAN et al. </v>
      </c>
      <c r="C27" s="47" t="s">
        <v>927</v>
      </c>
      <c r="D27" s="4" t="s">
        <v>48</v>
      </c>
      <c r="E27" s="4" t="s">
        <v>927</v>
      </c>
      <c r="F27" s="4" t="s">
        <v>927</v>
      </c>
      <c r="G27" s="4" t="s">
        <v>927</v>
      </c>
      <c r="H27" s="4" t="s">
        <v>927</v>
      </c>
      <c r="I27" s="4" t="s">
        <v>927</v>
      </c>
      <c r="J27" s="4" t="s">
        <v>48</v>
      </c>
      <c r="K27" s="4" t="s">
        <v>48</v>
      </c>
      <c r="L27" s="4" t="s">
        <v>48</v>
      </c>
      <c r="M27" s="4" t="s">
        <v>48</v>
      </c>
      <c r="N27" s="4" t="s">
        <v>927</v>
      </c>
      <c r="O27" s="4" t="s">
        <v>40</v>
      </c>
      <c r="P27" s="4" t="s">
        <v>40</v>
      </c>
      <c r="Q27" s="4" t="s">
        <v>48</v>
      </c>
      <c r="R27" s="4" t="s">
        <v>48</v>
      </c>
      <c r="S27" s="4" t="s">
        <v>40</v>
      </c>
      <c r="T27" s="4" t="s">
        <v>48</v>
      </c>
      <c r="U27" s="4" t="s">
        <v>48</v>
      </c>
      <c r="V27" s="4" t="s">
        <v>40</v>
      </c>
      <c r="W27" s="4" t="s">
        <v>40</v>
      </c>
    </row>
    <row r="28" spans="1:23" ht="15" customHeight="1" x14ac:dyDescent="0.3">
      <c r="A28" s="22">
        <v>27</v>
      </c>
      <c r="B28" s="21" t="str">
        <f>Library!E28</f>
        <v xml:space="preserve">ROY et al. </v>
      </c>
      <c r="C28" s="47" t="s">
        <v>927</v>
      </c>
      <c r="D28" s="4" t="s">
        <v>48</v>
      </c>
      <c r="E28" s="4" t="s">
        <v>927</v>
      </c>
      <c r="F28" s="4" t="s">
        <v>927</v>
      </c>
      <c r="G28" s="4" t="s">
        <v>927</v>
      </c>
      <c r="H28" s="4" t="s">
        <v>927</v>
      </c>
      <c r="I28" s="4" t="s">
        <v>927</v>
      </c>
      <c r="J28" s="4" t="s">
        <v>48</v>
      </c>
      <c r="K28" s="4" t="s">
        <v>48</v>
      </c>
      <c r="L28" s="4" t="s">
        <v>48</v>
      </c>
      <c r="M28" s="4" t="s">
        <v>1011</v>
      </c>
      <c r="N28" s="4" t="s">
        <v>927</v>
      </c>
      <c r="O28" s="4" t="s">
        <v>48</v>
      </c>
      <c r="P28" s="4" t="s">
        <v>40</v>
      </c>
      <c r="Q28" s="4" t="s">
        <v>48</v>
      </c>
      <c r="R28" s="4" t="s">
        <v>48</v>
      </c>
      <c r="S28" s="4" t="s">
        <v>40</v>
      </c>
      <c r="T28" s="4" t="s">
        <v>48</v>
      </c>
      <c r="U28" s="4" t="s">
        <v>48</v>
      </c>
      <c r="V28" s="4" t="s">
        <v>48</v>
      </c>
      <c r="W28" s="4" t="s">
        <v>40</v>
      </c>
    </row>
    <row r="29" spans="1:23" ht="15" customHeight="1" x14ac:dyDescent="0.3">
      <c r="A29" s="63">
        <v>28</v>
      </c>
      <c r="B29" s="21" t="str">
        <f>Library!E29</f>
        <v xml:space="preserve">RUBAT et al. </v>
      </c>
    </row>
    <row r="30" spans="1:23" ht="15" customHeight="1" x14ac:dyDescent="0.3">
      <c r="A30" s="22">
        <v>29</v>
      </c>
      <c r="B30" s="21" t="str">
        <f>Library!E30</f>
        <v xml:space="preserve">SHALAM et al. </v>
      </c>
      <c r="C30" s="47" t="s">
        <v>927</v>
      </c>
      <c r="D30" s="4" t="s">
        <v>48</v>
      </c>
      <c r="E30" s="4" t="s">
        <v>927</v>
      </c>
      <c r="F30" s="4" t="s">
        <v>927</v>
      </c>
      <c r="G30" s="4" t="s">
        <v>927</v>
      </c>
      <c r="H30" s="4" t="s">
        <v>927</v>
      </c>
      <c r="I30" s="4" t="s">
        <v>927</v>
      </c>
      <c r="J30" s="4" t="s">
        <v>927</v>
      </c>
      <c r="K30" s="4" t="s">
        <v>48</v>
      </c>
      <c r="L30" s="4" t="s">
        <v>48</v>
      </c>
      <c r="M30" s="4" t="s">
        <v>48</v>
      </c>
      <c r="N30" s="4" t="s">
        <v>927</v>
      </c>
      <c r="O30" s="4" t="s">
        <v>48</v>
      </c>
      <c r="P30" s="4" t="s">
        <v>40</v>
      </c>
      <c r="Q30" s="4" t="s">
        <v>48</v>
      </c>
      <c r="R30" s="4" t="s">
        <v>48</v>
      </c>
      <c r="S30" s="4" t="s">
        <v>40</v>
      </c>
      <c r="T30" s="4" t="s">
        <v>48</v>
      </c>
      <c r="U30" s="4" t="s">
        <v>48</v>
      </c>
      <c r="V30" s="4" t="s">
        <v>40</v>
      </c>
      <c r="W30" s="4" t="s">
        <v>40</v>
      </c>
    </row>
    <row r="31" spans="1:23" ht="15" customHeight="1" x14ac:dyDescent="0.3">
      <c r="A31" s="22">
        <v>30</v>
      </c>
      <c r="B31" s="21" t="str">
        <f>Library!E31</f>
        <v xml:space="preserve">SIRISHA et al. </v>
      </c>
      <c r="C31" s="47" t="s">
        <v>927</v>
      </c>
      <c r="D31" s="4" t="s">
        <v>48</v>
      </c>
      <c r="E31" s="4" t="s">
        <v>927</v>
      </c>
      <c r="F31" s="4" t="s">
        <v>927</v>
      </c>
      <c r="G31" s="4" t="s">
        <v>927</v>
      </c>
      <c r="H31" s="4" t="s">
        <v>927</v>
      </c>
      <c r="I31" s="4" t="s">
        <v>927</v>
      </c>
      <c r="J31" s="4" t="s">
        <v>48</v>
      </c>
      <c r="K31" s="4" t="s">
        <v>48</v>
      </c>
      <c r="L31" s="4" t="s">
        <v>48</v>
      </c>
      <c r="M31" s="4" t="s">
        <v>1011</v>
      </c>
      <c r="N31" s="4" t="s">
        <v>927</v>
      </c>
      <c r="O31" s="4" t="s">
        <v>48</v>
      </c>
      <c r="P31" s="4" t="s">
        <v>40</v>
      </c>
      <c r="Q31" s="4" t="s">
        <v>927</v>
      </c>
      <c r="R31" s="4" t="s">
        <v>48</v>
      </c>
      <c r="S31" s="4" t="s">
        <v>40</v>
      </c>
      <c r="T31" s="4" t="s">
        <v>48</v>
      </c>
      <c r="U31" s="4" t="s">
        <v>48</v>
      </c>
      <c r="V31" s="4" t="s">
        <v>40</v>
      </c>
      <c r="W31" s="4" t="s">
        <v>40</v>
      </c>
    </row>
    <row r="32" spans="1:23" ht="15" customHeight="1" x14ac:dyDescent="0.3">
      <c r="A32" s="22">
        <v>31</v>
      </c>
      <c r="B32" s="21" t="str">
        <f>Library!E32</f>
        <v xml:space="preserve">SUN et al. </v>
      </c>
      <c r="C32" s="47" t="s">
        <v>927</v>
      </c>
      <c r="D32" s="4" t="s">
        <v>48</v>
      </c>
      <c r="E32" s="4" t="s">
        <v>927</v>
      </c>
      <c r="F32" s="4" t="s">
        <v>927</v>
      </c>
      <c r="G32" s="4" t="s">
        <v>927</v>
      </c>
      <c r="H32" s="4" t="s">
        <v>927</v>
      </c>
      <c r="I32" s="4" t="s">
        <v>927</v>
      </c>
      <c r="J32" s="4" t="s">
        <v>927</v>
      </c>
      <c r="K32" s="4" t="s">
        <v>48</v>
      </c>
      <c r="L32" s="4" t="s">
        <v>48</v>
      </c>
      <c r="M32" s="4" t="s">
        <v>48</v>
      </c>
      <c r="N32" s="4" t="s">
        <v>927</v>
      </c>
      <c r="O32" s="4" t="s">
        <v>40</v>
      </c>
      <c r="P32" s="4" t="s">
        <v>40</v>
      </c>
      <c r="Q32" s="4" t="s">
        <v>40</v>
      </c>
      <c r="R32" s="4" t="s">
        <v>48</v>
      </c>
      <c r="S32" s="4" t="s">
        <v>40</v>
      </c>
      <c r="T32" s="4" t="s">
        <v>48</v>
      </c>
      <c r="U32" s="4" t="s">
        <v>48</v>
      </c>
      <c r="V32" s="4" t="s">
        <v>40</v>
      </c>
      <c r="W32" s="4" t="s">
        <v>40</v>
      </c>
    </row>
    <row r="33" spans="1:23" ht="15" customHeight="1" x14ac:dyDescent="0.3">
      <c r="A33" s="22">
        <v>32</v>
      </c>
      <c r="B33" s="21" t="str">
        <f>Library!E33</f>
        <v xml:space="preserve">SUTAR et al. </v>
      </c>
      <c r="C33" s="47" t="s">
        <v>927</v>
      </c>
      <c r="D33" s="4" t="s">
        <v>48</v>
      </c>
      <c r="E33" s="4" t="s">
        <v>927</v>
      </c>
      <c r="F33" s="4" t="s">
        <v>927</v>
      </c>
      <c r="G33" s="4" t="s">
        <v>927</v>
      </c>
      <c r="H33" s="4" t="s">
        <v>927</v>
      </c>
      <c r="I33" s="4" t="s">
        <v>927</v>
      </c>
      <c r="J33" s="4" t="s">
        <v>927</v>
      </c>
      <c r="K33" s="4" t="s">
        <v>48</v>
      </c>
      <c r="L33" s="4" t="s">
        <v>48</v>
      </c>
      <c r="M33" s="4" t="s">
        <v>1011</v>
      </c>
      <c r="N33" s="4" t="s">
        <v>927</v>
      </c>
      <c r="O33" s="4" t="s">
        <v>48</v>
      </c>
      <c r="P33" s="4" t="s">
        <v>40</v>
      </c>
      <c r="Q33" s="4" t="s">
        <v>40</v>
      </c>
      <c r="R33" s="4" t="s">
        <v>927</v>
      </c>
      <c r="S33" s="4" t="s">
        <v>40</v>
      </c>
      <c r="T33" s="4" t="s">
        <v>48</v>
      </c>
      <c r="U33" s="4" t="s">
        <v>48</v>
      </c>
      <c r="V33" s="4" t="s">
        <v>48</v>
      </c>
      <c r="W33" s="4" t="s">
        <v>40</v>
      </c>
    </row>
    <row r="34" spans="1:23" ht="15" customHeight="1" x14ac:dyDescent="0.3">
      <c r="A34" s="22">
        <v>33</v>
      </c>
      <c r="B34" s="21" t="str">
        <f>Library!E34</f>
        <v xml:space="preserve">TAIWE et al. </v>
      </c>
      <c r="C34" s="47" t="s">
        <v>927</v>
      </c>
      <c r="D34" s="4" t="s">
        <v>48</v>
      </c>
      <c r="E34" s="4" t="s">
        <v>927</v>
      </c>
      <c r="F34" s="4" t="s">
        <v>927</v>
      </c>
      <c r="G34" s="4" t="s">
        <v>927</v>
      </c>
      <c r="H34" s="4" t="s">
        <v>927</v>
      </c>
      <c r="I34" s="4" t="s">
        <v>48</v>
      </c>
      <c r="J34" s="4" t="s">
        <v>48</v>
      </c>
      <c r="K34" s="4" t="s">
        <v>48</v>
      </c>
      <c r="L34" s="4" t="s">
        <v>48</v>
      </c>
      <c r="M34" s="4" t="s">
        <v>48</v>
      </c>
      <c r="N34" s="4" t="s">
        <v>927</v>
      </c>
      <c r="O34" s="4" t="s">
        <v>48</v>
      </c>
      <c r="P34" s="4" t="s">
        <v>40</v>
      </c>
      <c r="Q34" s="4" t="s">
        <v>927</v>
      </c>
      <c r="R34" s="4" t="s">
        <v>48</v>
      </c>
      <c r="S34" s="4" t="s">
        <v>40</v>
      </c>
      <c r="T34" s="4" t="s">
        <v>48</v>
      </c>
      <c r="U34" s="4" t="s">
        <v>48</v>
      </c>
      <c r="V34" s="4" t="s">
        <v>48</v>
      </c>
      <c r="W34" s="4" t="s">
        <v>40</v>
      </c>
    </row>
    <row r="35" spans="1:23" ht="15" customHeight="1" x14ac:dyDescent="0.3">
      <c r="A35" s="22">
        <v>34</v>
      </c>
      <c r="B35" s="21" t="str">
        <f>Library!E35</f>
        <v xml:space="preserve">VIJAYAPANDI et al. </v>
      </c>
      <c r="C35" s="47" t="s">
        <v>927</v>
      </c>
      <c r="D35" s="4" t="s">
        <v>48</v>
      </c>
      <c r="E35" s="4" t="s">
        <v>927</v>
      </c>
      <c r="F35" s="4" t="s">
        <v>927</v>
      </c>
      <c r="G35" s="4" t="s">
        <v>927</v>
      </c>
      <c r="H35" s="4" t="s">
        <v>927</v>
      </c>
      <c r="I35" s="4" t="s">
        <v>48</v>
      </c>
      <c r="J35" s="4" t="s">
        <v>48</v>
      </c>
      <c r="K35" s="4" t="s">
        <v>48</v>
      </c>
      <c r="L35" s="4" t="s">
        <v>48</v>
      </c>
      <c r="M35" s="4" t="s">
        <v>48</v>
      </c>
      <c r="N35" s="4" t="s">
        <v>927</v>
      </c>
      <c r="O35" s="4" t="s">
        <v>48</v>
      </c>
      <c r="P35" s="4" t="s">
        <v>40</v>
      </c>
      <c r="Q35" s="4" t="s">
        <v>927</v>
      </c>
      <c r="R35" s="4" t="s">
        <v>48</v>
      </c>
      <c r="S35" s="4" t="s">
        <v>48</v>
      </c>
      <c r="T35" s="4" t="s">
        <v>48</v>
      </c>
      <c r="U35" s="4" t="s">
        <v>48</v>
      </c>
      <c r="V35" s="4" t="s">
        <v>40</v>
      </c>
      <c r="W35" s="4" t="s">
        <v>40</v>
      </c>
    </row>
    <row r="36" spans="1:23" ht="15" customHeight="1" x14ac:dyDescent="0.3">
      <c r="A36" s="22">
        <v>35</v>
      </c>
      <c r="B36" s="21" t="str">
        <f>Library!E36</f>
        <v xml:space="preserve">WATTANATHORN et al. </v>
      </c>
      <c r="C36" s="47" t="s">
        <v>927</v>
      </c>
      <c r="D36" s="4" t="s">
        <v>48</v>
      </c>
      <c r="E36" s="4" t="s">
        <v>927</v>
      </c>
      <c r="F36" s="4" t="s">
        <v>927</v>
      </c>
      <c r="G36" s="4" t="s">
        <v>927</v>
      </c>
      <c r="H36" s="4" t="s">
        <v>927</v>
      </c>
      <c r="I36" s="4" t="s">
        <v>48</v>
      </c>
      <c r="J36" s="4" t="s">
        <v>48</v>
      </c>
      <c r="K36" s="4" t="s">
        <v>48</v>
      </c>
      <c r="L36" s="4" t="s">
        <v>48</v>
      </c>
      <c r="M36" s="4" t="s">
        <v>48</v>
      </c>
      <c r="N36" s="4" t="s">
        <v>927</v>
      </c>
      <c r="O36" s="4" t="s">
        <v>48</v>
      </c>
      <c r="P36" s="4" t="s">
        <v>969</v>
      </c>
      <c r="Q36" s="4" t="s">
        <v>48</v>
      </c>
      <c r="R36" s="4" t="s">
        <v>48</v>
      </c>
      <c r="S36" s="4" t="s">
        <v>40</v>
      </c>
      <c r="T36" s="4" t="s">
        <v>48</v>
      </c>
      <c r="U36" s="4" t="s">
        <v>48</v>
      </c>
      <c r="V36" s="4" t="s">
        <v>927</v>
      </c>
      <c r="W36" s="4" t="s">
        <v>40</v>
      </c>
    </row>
    <row r="37" spans="1:23" ht="15" customHeight="1" x14ac:dyDescent="0.3">
      <c r="A37" s="22">
        <v>36</v>
      </c>
      <c r="B37" s="21" t="str">
        <f>Library!E37</f>
        <v xml:space="preserve">AL-SAMHARI et al. </v>
      </c>
      <c r="C37" s="47" t="s">
        <v>927</v>
      </c>
      <c r="D37" s="4" t="s">
        <v>48</v>
      </c>
      <c r="E37" s="4" t="s">
        <v>927</v>
      </c>
      <c r="F37" s="4" t="s">
        <v>927</v>
      </c>
      <c r="G37" s="4" t="s">
        <v>927</v>
      </c>
      <c r="H37" s="4" t="s">
        <v>927</v>
      </c>
      <c r="I37" s="4" t="s">
        <v>927</v>
      </c>
      <c r="J37" s="4" t="s">
        <v>48</v>
      </c>
      <c r="K37" s="4" t="s">
        <v>48</v>
      </c>
      <c r="L37" s="4" t="s">
        <v>48</v>
      </c>
      <c r="M37" s="4" t="s">
        <v>48</v>
      </c>
      <c r="N37" s="4" t="s">
        <v>927</v>
      </c>
      <c r="O37" s="4" t="s">
        <v>48</v>
      </c>
      <c r="P37" s="4" t="s">
        <v>969</v>
      </c>
      <c r="Q37" s="4" t="s">
        <v>48</v>
      </c>
      <c r="R37" s="4" t="s">
        <v>48</v>
      </c>
      <c r="S37" s="4" t="s">
        <v>48</v>
      </c>
      <c r="T37" s="4" t="s">
        <v>48</v>
      </c>
      <c r="U37" s="4" t="s">
        <v>48</v>
      </c>
      <c r="V37" s="4" t="s">
        <v>48</v>
      </c>
      <c r="W37" s="4" t="s">
        <v>40</v>
      </c>
    </row>
    <row r="38" spans="1:23" ht="15" customHeight="1" x14ac:dyDescent="0.3">
      <c r="A38" s="22">
        <v>37</v>
      </c>
      <c r="B38" s="21" t="str">
        <f>Library!E38</f>
        <v xml:space="preserve">ARMARIO et al. </v>
      </c>
      <c r="C38" s="47" t="s">
        <v>927</v>
      </c>
      <c r="D38" s="4" t="s">
        <v>48</v>
      </c>
      <c r="E38" s="4" t="s">
        <v>927</v>
      </c>
      <c r="F38" s="4" t="s">
        <v>927</v>
      </c>
      <c r="G38" s="4" t="s">
        <v>927</v>
      </c>
      <c r="H38" s="4" t="s">
        <v>927</v>
      </c>
      <c r="I38" s="4" t="s">
        <v>927</v>
      </c>
      <c r="J38" s="4" t="s">
        <v>927</v>
      </c>
      <c r="K38" s="4" t="s">
        <v>48</v>
      </c>
      <c r="L38" s="4" t="s">
        <v>48</v>
      </c>
      <c r="M38" s="4" t="s">
        <v>48</v>
      </c>
      <c r="N38" s="4" t="s">
        <v>927</v>
      </c>
      <c r="O38" s="4" t="s">
        <v>40</v>
      </c>
      <c r="P38" s="4" t="s">
        <v>40</v>
      </c>
      <c r="Q38" s="4" t="s">
        <v>927</v>
      </c>
      <c r="R38" s="4" t="s">
        <v>48</v>
      </c>
      <c r="S38" s="4" t="s">
        <v>40</v>
      </c>
      <c r="T38" s="4" t="s">
        <v>48</v>
      </c>
      <c r="U38" s="4" t="s">
        <v>48</v>
      </c>
      <c r="V38" s="4" t="s">
        <v>48</v>
      </c>
      <c r="W38" s="4" t="s">
        <v>40</v>
      </c>
    </row>
    <row r="39" spans="1:23" ht="15" customHeight="1" x14ac:dyDescent="0.3">
      <c r="A39" s="22">
        <v>38</v>
      </c>
      <c r="B39" s="21" t="str">
        <f>Library!E39</f>
        <v xml:space="preserve">ASSIS et al. </v>
      </c>
      <c r="C39" s="47" t="s">
        <v>927</v>
      </c>
      <c r="D39" s="4" t="s">
        <v>48</v>
      </c>
      <c r="E39" s="4" t="s">
        <v>927</v>
      </c>
      <c r="F39" s="4" t="s">
        <v>927</v>
      </c>
      <c r="G39" s="4" t="s">
        <v>927</v>
      </c>
      <c r="H39" s="4" t="s">
        <v>927</v>
      </c>
      <c r="I39" s="4" t="s">
        <v>927</v>
      </c>
      <c r="J39" s="4" t="s">
        <v>48</v>
      </c>
      <c r="K39" s="4" t="s">
        <v>48</v>
      </c>
      <c r="L39" s="4" t="s">
        <v>48</v>
      </c>
      <c r="M39" s="4" t="s">
        <v>48</v>
      </c>
      <c r="N39" s="4" t="s">
        <v>927</v>
      </c>
      <c r="O39" s="4" t="s">
        <v>48</v>
      </c>
      <c r="P39" s="4" t="s">
        <v>40</v>
      </c>
      <c r="Q39" s="4" t="s">
        <v>48</v>
      </c>
      <c r="R39" s="4" t="s">
        <v>48</v>
      </c>
      <c r="S39" s="4" t="s">
        <v>48</v>
      </c>
      <c r="T39" s="4" t="s">
        <v>48</v>
      </c>
      <c r="U39" s="4" t="s">
        <v>48</v>
      </c>
      <c r="V39" s="4" t="s">
        <v>40</v>
      </c>
      <c r="W39" s="4" t="s">
        <v>40</v>
      </c>
    </row>
    <row r="40" spans="1:23" ht="15" customHeight="1" x14ac:dyDescent="0.3">
      <c r="A40" s="22">
        <v>39</v>
      </c>
      <c r="B40" s="21" t="str">
        <f>Library!E40</f>
        <v xml:space="preserve"> BENMANSOUR et al. </v>
      </c>
      <c r="C40" s="47" t="s">
        <v>927</v>
      </c>
      <c r="D40" s="4" t="s">
        <v>48</v>
      </c>
      <c r="E40" s="4" t="s">
        <v>927</v>
      </c>
      <c r="F40" s="4" t="s">
        <v>927</v>
      </c>
      <c r="G40" s="4" t="s">
        <v>927</v>
      </c>
      <c r="H40" s="4" t="s">
        <v>927</v>
      </c>
      <c r="I40" s="4" t="s">
        <v>48</v>
      </c>
      <c r="J40" s="4" t="s">
        <v>48</v>
      </c>
      <c r="K40" s="4" t="s">
        <v>48</v>
      </c>
      <c r="L40" s="4" t="s">
        <v>48</v>
      </c>
      <c r="M40" s="4" t="s">
        <v>48</v>
      </c>
      <c r="N40" s="4" t="s">
        <v>927</v>
      </c>
      <c r="O40" s="4" t="s">
        <v>48</v>
      </c>
      <c r="P40" s="4" t="s">
        <v>40</v>
      </c>
      <c r="Q40" s="4" t="s">
        <v>927</v>
      </c>
      <c r="R40" s="4" t="s">
        <v>48</v>
      </c>
      <c r="S40" s="4" t="s">
        <v>40</v>
      </c>
      <c r="T40" s="4" t="s">
        <v>48</v>
      </c>
      <c r="U40" s="4" t="s">
        <v>48</v>
      </c>
      <c r="V40" s="4" t="s">
        <v>48</v>
      </c>
      <c r="W40" s="4" t="s">
        <v>40</v>
      </c>
    </row>
    <row r="41" spans="1:23" ht="15" customHeight="1" x14ac:dyDescent="0.3">
      <c r="A41" s="22">
        <v>40</v>
      </c>
      <c r="B41" s="21" t="str">
        <f>Library!E41</f>
        <v xml:space="preserve">BERROCOSO et al. </v>
      </c>
      <c r="C41" s="47" t="s">
        <v>927</v>
      </c>
      <c r="D41" s="4" t="s">
        <v>48</v>
      </c>
      <c r="E41" s="4" t="s">
        <v>927</v>
      </c>
      <c r="F41" s="4" t="s">
        <v>927</v>
      </c>
      <c r="G41" s="4" t="s">
        <v>48</v>
      </c>
      <c r="H41" s="4" t="s">
        <v>927</v>
      </c>
      <c r="I41" s="4" t="s">
        <v>48</v>
      </c>
      <c r="J41" s="4" t="s">
        <v>927</v>
      </c>
      <c r="K41" s="4" t="s">
        <v>48</v>
      </c>
      <c r="L41" s="4" t="s">
        <v>48</v>
      </c>
      <c r="M41" s="4" t="s">
        <v>48</v>
      </c>
      <c r="N41" s="4" t="s">
        <v>927</v>
      </c>
      <c r="O41" s="4" t="s">
        <v>40</v>
      </c>
      <c r="P41" s="4" t="s">
        <v>40</v>
      </c>
      <c r="Q41" s="4" t="s">
        <v>48</v>
      </c>
      <c r="R41" s="4" t="s">
        <v>48</v>
      </c>
      <c r="S41" s="4" t="s">
        <v>40</v>
      </c>
      <c r="T41" s="4" t="s">
        <v>48</v>
      </c>
      <c r="U41" s="4" t="s">
        <v>48</v>
      </c>
      <c r="V41" s="4" t="s">
        <v>48</v>
      </c>
      <c r="W41" s="4" t="s">
        <v>40</v>
      </c>
    </row>
    <row r="42" spans="1:23" ht="15" customHeight="1" x14ac:dyDescent="0.3">
      <c r="A42" s="22">
        <v>41</v>
      </c>
      <c r="B42" s="21" t="str">
        <f>Library!E42</f>
        <v xml:space="preserve">BERSUDSKY et al. </v>
      </c>
      <c r="C42" s="47" t="s">
        <v>927</v>
      </c>
      <c r="D42" s="4" t="s">
        <v>48</v>
      </c>
      <c r="E42" s="4" t="s">
        <v>927</v>
      </c>
      <c r="F42" s="4" t="s">
        <v>927</v>
      </c>
      <c r="G42" s="4" t="s">
        <v>927</v>
      </c>
      <c r="H42" s="4" t="s">
        <v>927</v>
      </c>
      <c r="I42" s="4" t="s">
        <v>48</v>
      </c>
      <c r="J42" s="4" t="s">
        <v>48</v>
      </c>
      <c r="K42" s="4" t="s">
        <v>48</v>
      </c>
      <c r="L42" s="4" t="s">
        <v>48</v>
      </c>
      <c r="M42" s="4" t="s">
        <v>48</v>
      </c>
      <c r="N42" s="4" t="s">
        <v>927</v>
      </c>
      <c r="O42" s="4" t="s">
        <v>48</v>
      </c>
      <c r="P42" s="4" t="s">
        <v>969</v>
      </c>
      <c r="Q42" s="4" t="s">
        <v>48</v>
      </c>
      <c r="R42" s="4" t="s">
        <v>48</v>
      </c>
      <c r="S42" s="4" t="s">
        <v>40</v>
      </c>
      <c r="T42" s="4" t="s">
        <v>48</v>
      </c>
      <c r="U42" s="4" t="s">
        <v>40</v>
      </c>
      <c r="V42" s="4" t="s">
        <v>48</v>
      </c>
      <c r="W42" s="4" t="s">
        <v>40</v>
      </c>
    </row>
    <row r="43" spans="1:23" ht="15" customHeight="1" x14ac:dyDescent="0.3">
      <c r="A43" s="22">
        <v>42</v>
      </c>
      <c r="B43" s="21" t="str">
        <f>Library!E43</f>
        <v xml:space="preserve">BHANDWALKAR et al. </v>
      </c>
      <c r="C43" s="47" t="s">
        <v>927</v>
      </c>
      <c r="D43" s="4" t="s">
        <v>48</v>
      </c>
      <c r="E43" s="4" t="s">
        <v>927</v>
      </c>
      <c r="F43" s="4" t="s">
        <v>927</v>
      </c>
      <c r="G43" s="4" t="s">
        <v>927</v>
      </c>
      <c r="H43" s="4" t="s">
        <v>927</v>
      </c>
      <c r="I43" s="4" t="s">
        <v>48</v>
      </c>
      <c r="J43" s="4" t="s">
        <v>48</v>
      </c>
      <c r="K43" s="4" t="s">
        <v>48</v>
      </c>
      <c r="L43" s="4" t="s">
        <v>48</v>
      </c>
      <c r="M43" s="4" t="s">
        <v>48</v>
      </c>
      <c r="N43" s="4" t="s">
        <v>927</v>
      </c>
      <c r="O43" s="4" t="s">
        <v>48</v>
      </c>
      <c r="P43" s="4" t="s">
        <v>40</v>
      </c>
      <c r="Q43" s="4" t="s">
        <v>40</v>
      </c>
      <c r="R43" s="4" t="s">
        <v>40</v>
      </c>
      <c r="S43" s="4" t="s">
        <v>40</v>
      </c>
      <c r="T43" s="4" t="s">
        <v>40</v>
      </c>
      <c r="U43" s="4" t="s">
        <v>40</v>
      </c>
      <c r="V43" s="4" t="s">
        <v>40</v>
      </c>
      <c r="W43" s="4" t="s">
        <v>40</v>
      </c>
    </row>
    <row r="44" spans="1:23" ht="15" customHeight="1" x14ac:dyDescent="0.3">
      <c r="A44" s="22">
        <v>43</v>
      </c>
      <c r="B44" s="21" t="str">
        <f>Library!E44</f>
        <v xml:space="preserve">BHATT et al. </v>
      </c>
      <c r="C44" s="47" t="s">
        <v>927</v>
      </c>
      <c r="D44" s="4" t="s">
        <v>48</v>
      </c>
      <c r="E44" s="4" t="s">
        <v>927</v>
      </c>
      <c r="F44" s="4" t="s">
        <v>927</v>
      </c>
      <c r="G44" s="4" t="s">
        <v>927</v>
      </c>
      <c r="H44" s="4" t="s">
        <v>927</v>
      </c>
      <c r="I44" s="4" t="s">
        <v>927</v>
      </c>
      <c r="J44" s="4" t="s">
        <v>48</v>
      </c>
      <c r="K44" s="4" t="s">
        <v>48</v>
      </c>
      <c r="L44" s="4" t="s">
        <v>48</v>
      </c>
      <c r="M44" s="4" t="s">
        <v>48</v>
      </c>
      <c r="N44" s="4" t="s">
        <v>927</v>
      </c>
      <c r="O44" s="4" t="s">
        <v>48</v>
      </c>
      <c r="P44" s="4" t="s">
        <v>969</v>
      </c>
      <c r="Q44" s="4" t="s">
        <v>48</v>
      </c>
      <c r="R44" s="4" t="s">
        <v>48</v>
      </c>
      <c r="S44" s="4" t="s">
        <v>40</v>
      </c>
      <c r="T44" s="4" t="s">
        <v>48</v>
      </c>
      <c r="U44" s="4" t="s">
        <v>48</v>
      </c>
      <c r="V44" s="4" t="s">
        <v>40</v>
      </c>
      <c r="W44" s="4" t="s">
        <v>40</v>
      </c>
    </row>
    <row r="45" spans="1:23" ht="15" customHeight="1" x14ac:dyDescent="0.3">
      <c r="A45" s="63">
        <v>44</v>
      </c>
      <c r="B45" s="21" t="str">
        <f>Library!E45</f>
        <v xml:space="preserve">BHATTb et al. </v>
      </c>
    </row>
    <row r="46" spans="1:23" ht="15" customHeight="1" x14ac:dyDescent="0.3">
      <c r="A46" s="22">
        <v>45</v>
      </c>
      <c r="B46" s="21" t="str">
        <f>Library!E46</f>
        <v xml:space="preserve">BIANCHI et al. </v>
      </c>
      <c r="C46" s="47" t="s">
        <v>927</v>
      </c>
      <c r="D46" s="4" t="s">
        <v>48</v>
      </c>
      <c r="E46" s="4" t="s">
        <v>927</v>
      </c>
      <c r="F46" s="4" t="s">
        <v>927</v>
      </c>
      <c r="G46" s="4" t="s">
        <v>927</v>
      </c>
      <c r="H46" s="4" t="s">
        <v>927</v>
      </c>
      <c r="I46" s="4" t="s">
        <v>927</v>
      </c>
      <c r="J46" s="4" t="s">
        <v>927</v>
      </c>
      <c r="K46" s="4" t="s">
        <v>48</v>
      </c>
      <c r="L46" s="4" t="s">
        <v>48</v>
      </c>
      <c r="M46" s="4" t="s">
        <v>48</v>
      </c>
      <c r="N46" s="4" t="s">
        <v>927</v>
      </c>
      <c r="O46" s="4" t="s">
        <v>48</v>
      </c>
      <c r="P46" s="4" t="s">
        <v>969</v>
      </c>
      <c r="Q46" s="4" t="s">
        <v>48</v>
      </c>
      <c r="R46" s="4" t="s">
        <v>48</v>
      </c>
      <c r="S46" s="4" t="s">
        <v>40</v>
      </c>
      <c r="T46" s="4" t="s">
        <v>48</v>
      </c>
      <c r="U46" s="4" t="s">
        <v>48</v>
      </c>
      <c r="V46" s="4" t="s">
        <v>48</v>
      </c>
      <c r="W46" s="4" t="s">
        <v>40</v>
      </c>
    </row>
    <row r="47" spans="1:23" ht="15" customHeight="1" x14ac:dyDescent="0.3">
      <c r="A47" s="22">
        <v>46</v>
      </c>
      <c r="B47" s="21" t="str">
        <f>Library!E47</f>
        <v xml:space="preserve">BJORNEBEKK et al. </v>
      </c>
      <c r="C47" s="47" t="s">
        <v>927</v>
      </c>
      <c r="D47" s="4" t="s">
        <v>48</v>
      </c>
      <c r="E47" s="4" t="s">
        <v>927</v>
      </c>
      <c r="F47" s="4" t="s">
        <v>927</v>
      </c>
      <c r="G47" s="4" t="s">
        <v>927</v>
      </c>
      <c r="H47" s="4" t="s">
        <v>927</v>
      </c>
      <c r="I47" s="4" t="s">
        <v>48</v>
      </c>
      <c r="J47" s="4" t="s">
        <v>48</v>
      </c>
      <c r="K47" s="4" t="s">
        <v>48</v>
      </c>
      <c r="L47" s="4" t="s">
        <v>48</v>
      </c>
      <c r="M47" s="4" t="s">
        <v>48</v>
      </c>
      <c r="N47" s="4" t="s">
        <v>927</v>
      </c>
      <c r="O47" s="4" t="s">
        <v>48</v>
      </c>
      <c r="P47" s="4" t="s">
        <v>40</v>
      </c>
      <c r="Q47" s="4" t="s">
        <v>48</v>
      </c>
      <c r="R47" s="4" t="s">
        <v>48</v>
      </c>
      <c r="S47" s="4" t="s">
        <v>48</v>
      </c>
      <c r="T47" s="4" t="s">
        <v>48</v>
      </c>
      <c r="U47" s="4" t="s">
        <v>48</v>
      </c>
      <c r="V47" s="4" t="s">
        <v>48</v>
      </c>
      <c r="W47" s="4" t="s">
        <v>40</v>
      </c>
    </row>
    <row r="48" spans="1:23" ht="15" customHeight="1" x14ac:dyDescent="0.3">
      <c r="A48" s="22">
        <v>47</v>
      </c>
      <c r="B48" s="21" t="str">
        <f>Library!E48</f>
        <v xml:space="preserve">BOONLERT et al. </v>
      </c>
      <c r="C48" s="47" t="s">
        <v>927</v>
      </c>
      <c r="D48" s="4" t="s">
        <v>48</v>
      </c>
      <c r="E48" s="4" t="s">
        <v>927</v>
      </c>
      <c r="F48" s="4" t="s">
        <v>927</v>
      </c>
      <c r="G48" s="4" t="s">
        <v>927</v>
      </c>
      <c r="H48" s="4" t="s">
        <v>927</v>
      </c>
      <c r="I48" s="4" t="s">
        <v>927</v>
      </c>
      <c r="J48" s="4" t="s">
        <v>48</v>
      </c>
      <c r="K48" s="4" t="s">
        <v>48</v>
      </c>
      <c r="L48" s="4" t="s">
        <v>48</v>
      </c>
      <c r="M48" s="4" t="s">
        <v>48</v>
      </c>
      <c r="N48" s="4" t="s">
        <v>1225</v>
      </c>
      <c r="O48" s="4" t="s">
        <v>48</v>
      </c>
      <c r="P48" s="4" t="s">
        <v>969</v>
      </c>
      <c r="Q48" s="4" t="s">
        <v>48</v>
      </c>
      <c r="R48" s="4" t="s">
        <v>48</v>
      </c>
      <c r="S48" s="4" t="s">
        <v>40</v>
      </c>
      <c r="T48" s="4" t="s">
        <v>48</v>
      </c>
      <c r="U48" s="4" t="s">
        <v>48</v>
      </c>
      <c r="V48" s="4" t="s">
        <v>48</v>
      </c>
      <c r="W48" s="4" t="s">
        <v>40</v>
      </c>
    </row>
    <row r="49" spans="1:23" ht="15" customHeight="1" x14ac:dyDescent="0.3">
      <c r="A49" s="22">
        <v>48</v>
      </c>
      <c r="B49" s="21" t="str">
        <f>Library!E49</f>
        <v xml:space="preserve">BORSINI et al. </v>
      </c>
      <c r="C49" s="47" t="s">
        <v>927</v>
      </c>
      <c r="D49" s="4" t="s">
        <v>48</v>
      </c>
      <c r="E49" s="4" t="s">
        <v>927</v>
      </c>
      <c r="F49" s="4" t="s">
        <v>927</v>
      </c>
      <c r="G49" s="4" t="s">
        <v>927</v>
      </c>
      <c r="H49" s="4" t="s">
        <v>927</v>
      </c>
      <c r="I49" s="4" t="s">
        <v>48</v>
      </c>
      <c r="J49" s="4" t="s">
        <v>48</v>
      </c>
      <c r="K49" s="4" t="s">
        <v>48</v>
      </c>
      <c r="L49" s="4" t="s">
        <v>48</v>
      </c>
      <c r="M49" s="4" t="s">
        <v>48</v>
      </c>
      <c r="N49" s="4" t="s">
        <v>927</v>
      </c>
      <c r="O49" s="4" t="s">
        <v>40</v>
      </c>
      <c r="P49" s="4" t="s">
        <v>40</v>
      </c>
      <c r="Q49" s="4" t="s">
        <v>48</v>
      </c>
      <c r="R49" s="4" t="s">
        <v>48</v>
      </c>
      <c r="S49" s="4" t="s">
        <v>40</v>
      </c>
      <c r="T49" s="4" t="s">
        <v>48</v>
      </c>
      <c r="U49" s="4" t="s">
        <v>48</v>
      </c>
      <c r="V49" s="4" t="s">
        <v>927</v>
      </c>
      <c r="W49" s="4" t="s">
        <v>40</v>
      </c>
    </row>
    <row r="50" spans="1:23" ht="15" customHeight="1" x14ac:dyDescent="0.3">
      <c r="A50" s="63">
        <v>49</v>
      </c>
      <c r="B50" s="21" t="str">
        <f>Library!E50</f>
        <v xml:space="preserve">BROWN et al. </v>
      </c>
    </row>
    <row r="51" spans="1:23" ht="15" customHeight="1" x14ac:dyDescent="0.3">
      <c r="A51" s="22">
        <v>50</v>
      </c>
      <c r="B51" s="21" t="str">
        <f>Library!E51</f>
        <v xml:space="preserve">BUGA et al. </v>
      </c>
      <c r="C51" s="4" t="s">
        <v>927</v>
      </c>
      <c r="D51" s="4" t="s">
        <v>48</v>
      </c>
      <c r="E51" s="4" t="s">
        <v>927</v>
      </c>
      <c r="F51" s="4" t="s">
        <v>927</v>
      </c>
      <c r="G51" s="4" t="s">
        <v>927</v>
      </c>
      <c r="H51" s="4" t="s">
        <v>927</v>
      </c>
      <c r="I51" s="4" t="s">
        <v>48</v>
      </c>
      <c r="J51" s="4" t="s">
        <v>48</v>
      </c>
      <c r="K51" s="4" t="s">
        <v>48</v>
      </c>
      <c r="L51" s="4" t="s">
        <v>48</v>
      </c>
      <c r="M51" s="4" t="s">
        <v>48</v>
      </c>
      <c r="N51" s="4" t="s">
        <v>927</v>
      </c>
      <c r="O51" s="4" t="s">
        <v>48</v>
      </c>
      <c r="P51" s="4" t="s">
        <v>969</v>
      </c>
      <c r="Q51" s="4" t="s">
        <v>48</v>
      </c>
      <c r="R51" s="4" t="s">
        <v>48</v>
      </c>
      <c r="S51" s="4" t="s">
        <v>40</v>
      </c>
      <c r="T51" s="4" t="s">
        <v>48</v>
      </c>
      <c r="U51" s="4" t="s">
        <v>48</v>
      </c>
      <c r="V51" s="4" t="s">
        <v>927</v>
      </c>
      <c r="W51" s="4" t="s">
        <v>40</v>
      </c>
    </row>
    <row r="52" spans="1:23" ht="15" customHeight="1" x14ac:dyDescent="0.3">
      <c r="A52" s="22">
        <v>51</v>
      </c>
      <c r="B52" s="21" t="str">
        <f>Library!E52</f>
        <v xml:space="preserve">BUKHARI et al. </v>
      </c>
      <c r="C52" s="47" t="s">
        <v>927</v>
      </c>
      <c r="D52" s="4" t="s">
        <v>48</v>
      </c>
      <c r="E52" s="4" t="s">
        <v>927</v>
      </c>
      <c r="F52" s="4" t="s">
        <v>927</v>
      </c>
      <c r="G52" s="4" t="s">
        <v>927</v>
      </c>
      <c r="H52" s="4" t="s">
        <v>927</v>
      </c>
      <c r="I52" s="4" t="s">
        <v>927</v>
      </c>
      <c r="J52" s="4" t="s">
        <v>927</v>
      </c>
      <c r="K52" s="4" t="s">
        <v>48</v>
      </c>
      <c r="L52" s="4" t="s">
        <v>48</v>
      </c>
      <c r="M52" s="4" t="s">
        <v>48</v>
      </c>
      <c r="N52" s="4" t="s">
        <v>927</v>
      </c>
      <c r="O52" s="4" t="s">
        <v>40</v>
      </c>
      <c r="P52" s="4" t="s">
        <v>40</v>
      </c>
      <c r="Q52" s="4" t="s">
        <v>48</v>
      </c>
      <c r="R52" s="4" t="s">
        <v>48</v>
      </c>
      <c r="S52" s="4" t="s">
        <v>40</v>
      </c>
      <c r="T52" s="4" t="s">
        <v>48</v>
      </c>
      <c r="U52" s="4" t="s">
        <v>48</v>
      </c>
      <c r="V52" s="4" t="s">
        <v>40</v>
      </c>
      <c r="W52" s="4" t="s">
        <v>40</v>
      </c>
    </row>
    <row r="53" spans="1:23" ht="15" customHeight="1" x14ac:dyDescent="0.3">
      <c r="A53" s="22">
        <v>52</v>
      </c>
      <c r="B53" s="21" t="str">
        <f>Library!E53</f>
        <v xml:space="preserve">CALDARONE et al. </v>
      </c>
      <c r="C53" s="47" t="s">
        <v>927</v>
      </c>
      <c r="D53" s="4" t="s">
        <v>48</v>
      </c>
      <c r="E53" s="4" t="s">
        <v>927</v>
      </c>
      <c r="F53" s="4" t="s">
        <v>927</v>
      </c>
      <c r="G53" s="4" t="s">
        <v>927</v>
      </c>
      <c r="H53" s="4" t="s">
        <v>927</v>
      </c>
      <c r="I53" s="4" t="s">
        <v>927</v>
      </c>
      <c r="J53" s="4" t="s">
        <v>927</v>
      </c>
      <c r="K53" s="4" t="s">
        <v>48</v>
      </c>
      <c r="L53" s="4" t="s">
        <v>48</v>
      </c>
      <c r="M53" s="4" t="s">
        <v>48</v>
      </c>
      <c r="N53" s="4" t="s">
        <v>1225</v>
      </c>
      <c r="O53" s="4" t="s">
        <v>48</v>
      </c>
      <c r="P53" s="4" t="s">
        <v>40</v>
      </c>
      <c r="Q53" s="4" t="s">
        <v>48</v>
      </c>
      <c r="R53" s="4" t="s">
        <v>48</v>
      </c>
      <c r="S53" s="4" t="s">
        <v>40</v>
      </c>
      <c r="T53" s="4" t="s">
        <v>48</v>
      </c>
      <c r="U53" s="4" t="s">
        <v>48</v>
      </c>
      <c r="V53" s="4" t="s">
        <v>40</v>
      </c>
      <c r="W53" s="4" t="s">
        <v>40</v>
      </c>
    </row>
    <row r="54" spans="1:23" ht="15" customHeight="1" x14ac:dyDescent="0.3">
      <c r="A54" s="22">
        <v>53</v>
      </c>
      <c r="B54" s="21" t="str">
        <f>Library!E54</f>
        <v xml:space="preserve">CAMPOS et al. </v>
      </c>
      <c r="C54" s="47" t="s">
        <v>927</v>
      </c>
      <c r="D54" s="4" t="s">
        <v>48</v>
      </c>
      <c r="E54" s="4" t="s">
        <v>927</v>
      </c>
      <c r="F54" s="4" t="s">
        <v>927</v>
      </c>
      <c r="G54" s="4" t="s">
        <v>927</v>
      </c>
      <c r="H54" s="4" t="s">
        <v>927</v>
      </c>
      <c r="I54" s="4" t="s">
        <v>48</v>
      </c>
      <c r="J54" s="4" t="s">
        <v>927</v>
      </c>
      <c r="K54" s="4" t="s">
        <v>48</v>
      </c>
      <c r="L54" s="4" t="s">
        <v>48</v>
      </c>
      <c r="M54" s="4" t="s">
        <v>48</v>
      </c>
      <c r="N54" s="4" t="s">
        <v>927</v>
      </c>
      <c r="O54" s="4" t="s">
        <v>48</v>
      </c>
      <c r="P54" s="4" t="s">
        <v>40</v>
      </c>
      <c r="Q54" s="4" t="s">
        <v>48</v>
      </c>
      <c r="R54" s="4" t="s">
        <v>48</v>
      </c>
      <c r="S54" s="4" t="s">
        <v>40</v>
      </c>
      <c r="T54" s="4" t="s">
        <v>48</v>
      </c>
      <c r="U54" s="4" t="s">
        <v>48</v>
      </c>
      <c r="V54" s="4" t="s">
        <v>40</v>
      </c>
      <c r="W54" s="4" t="s">
        <v>40</v>
      </c>
    </row>
    <row r="55" spans="1:23" ht="15" customHeight="1" x14ac:dyDescent="0.3">
      <c r="A55" s="63">
        <v>54</v>
      </c>
      <c r="B55" s="21" t="str">
        <f>Library!E55</f>
        <v xml:space="preserve">CANALE et al. </v>
      </c>
    </row>
    <row r="56" spans="1:23" ht="15" customHeight="1" x14ac:dyDescent="0.3">
      <c r="A56" s="63">
        <v>55</v>
      </c>
      <c r="B56" s="21" t="str">
        <f>Library!E56</f>
        <v xml:space="preserve">CANALE et al. </v>
      </c>
    </row>
    <row r="57" spans="1:23" ht="15" customHeight="1" x14ac:dyDescent="0.3">
      <c r="A57" s="22">
        <v>56</v>
      </c>
      <c r="B57" s="21" t="str">
        <f>Library!E57</f>
        <v xml:space="preserve">CANNIZZARO et al. </v>
      </c>
      <c r="C57" s="47" t="s">
        <v>927</v>
      </c>
      <c r="D57" s="4" t="s">
        <v>48</v>
      </c>
      <c r="E57" s="4" t="s">
        <v>927</v>
      </c>
      <c r="F57" s="4" t="s">
        <v>927</v>
      </c>
      <c r="G57" s="4" t="s">
        <v>927</v>
      </c>
      <c r="H57" s="4" t="s">
        <v>927</v>
      </c>
      <c r="I57" s="4" t="s">
        <v>927</v>
      </c>
      <c r="J57" s="4" t="s">
        <v>927</v>
      </c>
      <c r="K57" s="4" t="s">
        <v>927</v>
      </c>
      <c r="L57" s="4" t="s">
        <v>48</v>
      </c>
      <c r="M57" s="4" t="s">
        <v>48</v>
      </c>
      <c r="N57" s="4" t="s">
        <v>927</v>
      </c>
      <c r="O57" s="4" t="s">
        <v>40</v>
      </c>
      <c r="P57" s="4" t="s">
        <v>40</v>
      </c>
      <c r="Q57" s="4" t="s">
        <v>927</v>
      </c>
      <c r="R57" s="4" t="s">
        <v>48</v>
      </c>
      <c r="S57" s="4" t="s">
        <v>40</v>
      </c>
      <c r="T57" s="4" t="s">
        <v>48</v>
      </c>
      <c r="U57" s="4" t="s">
        <v>48</v>
      </c>
      <c r="V57" s="4" t="s">
        <v>40</v>
      </c>
      <c r="W57" s="4" t="s">
        <v>40</v>
      </c>
    </row>
    <row r="58" spans="1:23" ht="15" customHeight="1" x14ac:dyDescent="0.3">
      <c r="A58" s="63">
        <v>57</v>
      </c>
      <c r="B58" s="21" t="str">
        <f>Library!E58</f>
        <v xml:space="preserve">CASAS et al. </v>
      </c>
    </row>
    <row r="59" spans="1:23" ht="15" customHeight="1" x14ac:dyDescent="0.3">
      <c r="A59" s="22">
        <v>58</v>
      </c>
      <c r="B59" s="21" t="str">
        <f>Library!E59</f>
        <v xml:space="preserve">CASTRO et al. </v>
      </c>
      <c r="C59" s="47" t="s">
        <v>927</v>
      </c>
      <c r="D59" s="4" t="s">
        <v>48</v>
      </c>
      <c r="E59" s="4" t="s">
        <v>927</v>
      </c>
      <c r="F59" s="4" t="s">
        <v>927</v>
      </c>
      <c r="G59" s="4" t="s">
        <v>927</v>
      </c>
      <c r="H59" s="4" t="s">
        <v>927</v>
      </c>
      <c r="I59" s="4" t="s">
        <v>927</v>
      </c>
      <c r="J59" s="4" t="s">
        <v>927</v>
      </c>
      <c r="K59" s="4" t="s">
        <v>40</v>
      </c>
      <c r="L59" s="4" t="s">
        <v>48</v>
      </c>
      <c r="M59" s="4" t="s">
        <v>48</v>
      </c>
      <c r="N59" s="4" t="s">
        <v>927</v>
      </c>
      <c r="O59" s="4" t="s">
        <v>48</v>
      </c>
      <c r="P59" s="4" t="s">
        <v>969</v>
      </c>
      <c r="Q59" s="4" t="s">
        <v>48</v>
      </c>
      <c r="R59" s="4" t="s">
        <v>48</v>
      </c>
      <c r="S59" s="4" t="s">
        <v>48</v>
      </c>
      <c r="T59" s="4" t="s">
        <v>48</v>
      </c>
      <c r="U59" s="4" t="s">
        <v>48</v>
      </c>
      <c r="V59" s="4" t="s">
        <v>48</v>
      </c>
      <c r="W59" s="4" t="s">
        <v>40</v>
      </c>
    </row>
    <row r="60" spans="1:23" ht="15" customHeight="1" x14ac:dyDescent="0.3">
      <c r="A60" s="22">
        <v>59</v>
      </c>
      <c r="B60" s="21" t="str">
        <f>Library!E60</f>
        <v xml:space="preserve">CHAVIARAS et al. </v>
      </c>
      <c r="C60" s="47" t="s">
        <v>927</v>
      </c>
      <c r="D60" s="4" t="s">
        <v>48</v>
      </c>
      <c r="E60" s="4" t="s">
        <v>927</v>
      </c>
      <c r="F60" s="4" t="s">
        <v>927</v>
      </c>
      <c r="G60" s="4" t="s">
        <v>927</v>
      </c>
      <c r="H60" s="4" t="s">
        <v>927</v>
      </c>
      <c r="I60" s="4" t="s">
        <v>927</v>
      </c>
      <c r="J60" s="4" t="s">
        <v>927</v>
      </c>
      <c r="K60" s="4" t="s">
        <v>48</v>
      </c>
      <c r="L60" s="4" t="s">
        <v>48</v>
      </c>
      <c r="M60" s="4" t="s">
        <v>48</v>
      </c>
      <c r="N60" s="4" t="s">
        <v>1225</v>
      </c>
      <c r="O60" s="4" t="s">
        <v>48</v>
      </c>
      <c r="P60" s="4" t="s">
        <v>969</v>
      </c>
      <c r="Q60" s="4" t="s">
        <v>48</v>
      </c>
      <c r="R60" s="4" t="s">
        <v>48</v>
      </c>
      <c r="S60" s="4" t="s">
        <v>40</v>
      </c>
      <c r="T60" s="4" t="s">
        <v>48</v>
      </c>
      <c r="U60" s="4" t="s">
        <v>48</v>
      </c>
      <c r="V60" s="4" t="s">
        <v>48</v>
      </c>
      <c r="W60" s="4" t="s">
        <v>40</v>
      </c>
    </row>
    <row r="61" spans="1:23" ht="15" customHeight="1" x14ac:dyDescent="0.3">
      <c r="A61" s="63">
        <v>60</v>
      </c>
      <c r="B61" s="21" t="str">
        <f>Library!E61</f>
        <v xml:space="preserve">CHEN et al. </v>
      </c>
    </row>
    <row r="62" spans="1:23" ht="15" customHeight="1" x14ac:dyDescent="0.3">
      <c r="A62" s="22">
        <v>61</v>
      </c>
      <c r="B62" s="21" t="str">
        <f>Library!E62</f>
        <v xml:space="preserve">CHEN et al. </v>
      </c>
      <c r="C62" s="47" t="s">
        <v>927</v>
      </c>
      <c r="D62" s="4" t="s">
        <v>48</v>
      </c>
      <c r="E62" s="4" t="s">
        <v>927</v>
      </c>
      <c r="F62" s="4" t="s">
        <v>927</v>
      </c>
      <c r="G62" s="4" t="s">
        <v>927</v>
      </c>
      <c r="H62" s="4" t="s">
        <v>927</v>
      </c>
      <c r="I62" s="4" t="s">
        <v>927</v>
      </c>
      <c r="J62" s="4" t="s">
        <v>927</v>
      </c>
      <c r="K62" s="4" t="s">
        <v>48</v>
      </c>
      <c r="L62" s="4" t="s">
        <v>48</v>
      </c>
      <c r="M62" s="4" t="s">
        <v>48</v>
      </c>
      <c r="N62" s="4" t="s">
        <v>927</v>
      </c>
      <c r="O62" s="4" t="s">
        <v>48</v>
      </c>
      <c r="P62" s="4" t="s">
        <v>969</v>
      </c>
      <c r="Q62" s="4" t="s">
        <v>48</v>
      </c>
      <c r="R62" s="4" t="s">
        <v>48</v>
      </c>
      <c r="S62" s="4" t="s">
        <v>40</v>
      </c>
      <c r="T62" s="4" t="s">
        <v>48</v>
      </c>
      <c r="U62" s="4" t="s">
        <v>48</v>
      </c>
      <c r="V62" s="4" t="s">
        <v>40</v>
      </c>
      <c r="W62" s="4" t="s">
        <v>40</v>
      </c>
    </row>
    <row r="63" spans="1:23" ht="15" customHeight="1" x14ac:dyDescent="0.3">
      <c r="A63" s="63">
        <v>62</v>
      </c>
      <c r="B63" s="21" t="str">
        <f>Library!E63</f>
        <v xml:space="preserve">CHO et al. </v>
      </c>
    </row>
    <row r="64" spans="1:23" ht="15" customHeight="1" x14ac:dyDescent="0.3">
      <c r="A64" s="22">
        <v>63</v>
      </c>
      <c r="B64" s="21" t="str">
        <f>Library!E64</f>
        <v xml:space="preserve">CHOI et al. </v>
      </c>
      <c r="C64" s="47" t="s">
        <v>927</v>
      </c>
      <c r="D64" s="4" t="s">
        <v>48</v>
      </c>
      <c r="E64" s="4" t="s">
        <v>927</v>
      </c>
      <c r="F64" s="4" t="s">
        <v>927</v>
      </c>
      <c r="G64" s="4" t="s">
        <v>927</v>
      </c>
      <c r="H64" s="4" t="s">
        <v>927</v>
      </c>
      <c r="I64" s="4" t="s">
        <v>927</v>
      </c>
      <c r="J64" s="4" t="s">
        <v>927</v>
      </c>
      <c r="K64" s="4" t="s">
        <v>48</v>
      </c>
      <c r="L64" s="4" t="s">
        <v>48</v>
      </c>
      <c r="M64" s="4" t="s">
        <v>48</v>
      </c>
      <c r="N64" s="4" t="s">
        <v>927</v>
      </c>
      <c r="O64" s="4" t="s">
        <v>48</v>
      </c>
      <c r="P64" s="4" t="s">
        <v>969</v>
      </c>
      <c r="Q64" s="4" t="s">
        <v>48</v>
      </c>
      <c r="R64" s="4" t="s">
        <v>48</v>
      </c>
      <c r="S64" s="4" t="s">
        <v>40</v>
      </c>
      <c r="T64" s="4" t="s">
        <v>48</v>
      </c>
      <c r="U64" s="4" t="s">
        <v>48</v>
      </c>
      <c r="V64" s="4" t="s">
        <v>48</v>
      </c>
      <c r="W64" s="4" t="s">
        <v>40</v>
      </c>
    </row>
    <row r="65" spans="1:23" ht="15" customHeight="1" x14ac:dyDescent="0.3">
      <c r="A65" s="63">
        <v>64</v>
      </c>
      <c r="B65" s="21" t="str">
        <f>Library!E65</f>
        <v xml:space="preserve">CHUNG et al. </v>
      </c>
    </row>
    <row r="66" spans="1:23" ht="15" customHeight="1" x14ac:dyDescent="0.3">
      <c r="A66" s="22">
        <v>65</v>
      </c>
      <c r="B66" s="21" t="str">
        <f>Library!E66</f>
        <v xml:space="preserve">COSTA et al. </v>
      </c>
      <c r="C66" s="47" t="s">
        <v>927</v>
      </c>
      <c r="D66" s="4" t="s">
        <v>48</v>
      </c>
      <c r="E66" s="4" t="s">
        <v>927</v>
      </c>
      <c r="F66" s="4" t="s">
        <v>927</v>
      </c>
      <c r="G66" s="4" t="s">
        <v>927</v>
      </c>
      <c r="H66" s="4" t="s">
        <v>927</v>
      </c>
      <c r="I66" s="4" t="s">
        <v>48</v>
      </c>
      <c r="J66" s="4" t="s">
        <v>927</v>
      </c>
      <c r="K66" s="4" t="s">
        <v>48</v>
      </c>
      <c r="L66" s="4" t="s">
        <v>48</v>
      </c>
      <c r="M66" s="4" t="s">
        <v>48</v>
      </c>
      <c r="N66" s="4" t="s">
        <v>927</v>
      </c>
      <c r="O66" s="4" t="s">
        <v>48</v>
      </c>
      <c r="P66" s="4" t="s">
        <v>969</v>
      </c>
      <c r="Q66" s="4" t="s">
        <v>48</v>
      </c>
      <c r="R66" s="4" t="s">
        <v>48</v>
      </c>
      <c r="S66" s="4" t="s">
        <v>40</v>
      </c>
      <c r="T66" s="4" t="s">
        <v>48</v>
      </c>
      <c r="U66" s="4" t="s">
        <v>48</v>
      </c>
      <c r="V66" s="4" t="s">
        <v>48</v>
      </c>
      <c r="W66" s="4" t="s">
        <v>40</v>
      </c>
    </row>
    <row r="67" spans="1:23" ht="15" customHeight="1" x14ac:dyDescent="0.3">
      <c r="A67" s="22">
        <v>66</v>
      </c>
      <c r="B67" s="21" t="str">
        <f>Library!E67</f>
        <v xml:space="preserve">CRUZ et al. </v>
      </c>
      <c r="C67" s="47" t="s">
        <v>927</v>
      </c>
      <c r="D67" s="4" t="s">
        <v>48</v>
      </c>
      <c r="E67" s="4" t="s">
        <v>927</v>
      </c>
      <c r="F67" s="4" t="s">
        <v>927</v>
      </c>
      <c r="G67" s="4" t="s">
        <v>927</v>
      </c>
      <c r="H67" s="4" t="s">
        <v>927</v>
      </c>
      <c r="I67" s="4" t="s">
        <v>48</v>
      </c>
      <c r="J67" s="4" t="s">
        <v>48</v>
      </c>
      <c r="K67" s="4" t="s">
        <v>48</v>
      </c>
      <c r="L67" s="4" t="s">
        <v>48</v>
      </c>
      <c r="M67" s="4" t="s">
        <v>48</v>
      </c>
      <c r="N67" s="4" t="s">
        <v>1225</v>
      </c>
      <c r="O67" s="4" t="s">
        <v>48</v>
      </c>
      <c r="P67" s="4" t="s">
        <v>40</v>
      </c>
      <c r="Q67" s="4" t="s">
        <v>48</v>
      </c>
      <c r="R67" s="4" t="s">
        <v>48</v>
      </c>
      <c r="S67" s="4" t="s">
        <v>40</v>
      </c>
      <c r="T67" s="4" t="s">
        <v>48</v>
      </c>
      <c r="U67" s="4" t="s">
        <v>48</v>
      </c>
      <c r="V67" s="4" t="s">
        <v>48</v>
      </c>
      <c r="W67" s="4" t="s">
        <v>40</v>
      </c>
    </row>
    <row r="68" spans="1:23" ht="15" customHeight="1" x14ac:dyDescent="0.3">
      <c r="A68" s="22">
        <v>67</v>
      </c>
      <c r="B68" s="21" t="str">
        <f>Library!E68</f>
        <v xml:space="preserve">D'AQUILA et al. </v>
      </c>
      <c r="C68" s="47" t="s">
        <v>927</v>
      </c>
      <c r="D68" s="4" t="s">
        <v>48</v>
      </c>
      <c r="E68" s="4" t="s">
        <v>927</v>
      </c>
      <c r="F68" s="4" t="s">
        <v>927</v>
      </c>
      <c r="G68" s="4" t="s">
        <v>927</v>
      </c>
      <c r="H68" s="4" t="s">
        <v>927</v>
      </c>
      <c r="I68" s="4" t="s">
        <v>48</v>
      </c>
      <c r="J68" s="4" t="s">
        <v>48</v>
      </c>
      <c r="K68" s="4" t="s">
        <v>48</v>
      </c>
      <c r="L68" s="4" t="s">
        <v>48</v>
      </c>
      <c r="M68" s="4" t="s">
        <v>48</v>
      </c>
      <c r="N68" s="4" t="s">
        <v>927</v>
      </c>
      <c r="O68" s="4" t="s">
        <v>1149</v>
      </c>
      <c r="P68" s="4" t="s">
        <v>40</v>
      </c>
      <c r="Q68" s="4" t="s">
        <v>48</v>
      </c>
      <c r="R68" s="4" t="s">
        <v>48</v>
      </c>
      <c r="S68" s="4" t="s">
        <v>48</v>
      </c>
      <c r="T68" s="4" t="s">
        <v>48</v>
      </c>
      <c r="U68" s="4" t="s">
        <v>48</v>
      </c>
      <c r="V68" s="4" t="s">
        <v>48</v>
      </c>
      <c r="W68" s="4" t="s">
        <v>40</v>
      </c>
    </row>
    <row r="69" spans="1:23" ht="15" customHeight="1" x14ac:dyDescent="0.3">
      <c r="A69" s="22">
        <v>68</v>
      </c>
      <c r="B69" s="21" t="str">
        <f>Library!E69</f>
        <v xml:space="preserve">DE BUNDEL et al. </v>
      </c>
      <c r="C69" s="47" t="s">
        <v>927</v>
      </c>
      <c r="D69" s="4" t="s">
        <v>48</v>
      </c>
      <c r="E69" s="4" t="s">
        <v>927</v>
      </c>
      <c r="F69" s="4" t="s">
        <v>927</v>
      </c>
      <c r="G69" s="4" t="s">
        <v>927</v>
      </c>
      <c r="H69" s="4" t="s">
        <v>927</v>
      </c>
      <c r="I69" s="4" t="s">
        <v>927</v>
      </c>
      <c r="J69" s="4" t="s">
        <v>927</v>
      </c>
      <c r="K69" s="4" t="s">
        <v>48</v>
      </c>
      <c r="L69" s="4" t="s">
        <v>48</v>
      </c>
      <c r="M69" s="4" t="s">
        <v>48</v>
      </c>
      <c r="N69" s="4" t="s">
        <v>927</v>
      </c>
      <c r="O69" s="4" t="s">
        <v>48</v>
      </c>
      <c r="P69" s="4" t="s">
        <v>969</v>
      </c>
      <c r="Q69" s="4" t="s">
        <v>927</v>
      </c>
      <c r="R69" s="4" t="s">
        <v>48</v>
      </c>
      <c r="S69" s="4" t="s">
        <v>48</v>
      </c>
      <c r="T69" s="4" t="s">
        <v>48</v>
      </c>
      <c r="U69" s="4" t="s">
        <v>48</v>
      </c>
      <c r="V69" s="4" t="s">
        <v>40</v>
      </c>
      <c r="W69" s="4" t="s">
        <v>40</v>
      </c>
    </row>
    <row r="70" spans="1:23" ht="15" customHeight="1" x14ac:dyDescent="0.3">
      <c r="A70" s="22">
        <v>69</v>
      </c>
      <c r="B70" s="21" t="str">
        <f>Library!E70</f>
        <v xml:space="preserve">DE JONG et al. </v>
      </c>
      <c r="C70" s="47" t="s">
        <v>927</v>
      </c>
      <c r="D70" s="4" t="s">
        <v>48</v>
      </c>
      <c r="E70" s="4" t="s">
        <v>40</v>
      </c>
      <c r="F70" s="4" t="s">
        <v>40</v>
      </c>
      <c r="G70" s="4" t="s">
        <v>40</v>
      </c>
      <c r="H70" s="4" t="s">
        <v>927</v>
      </c>
      <c r="I70" s="4" t="s">
        <v>927</v>
      </c>
      <c r="J70" s="4" t="s">
        <v>48</v>
      </c>
      <c r="K70" s="4" t="s">
        <v>48</v>
      </c>
      <c r="L70" s="4" t="s">
        <v>48</v>
      </c>
      <c r="M70" s="4" t="s">
        <v>48</v>
      </c>
      <c r="N70" s="4" t="s">
        <v>927</v>
      </c>
      <c r="O70" s="4" t="s">
        <v>48</v>
      </c>
      <c r="P70" s="4" t="s">
        <v>40</v>
      </c>
      <c r="Q70" s="4" t="s">
        <v>48</v>
      </c>
      <c r="R70" s="4" t="s">
        <v>48</v>
      </c>
      <c r="S70" s="4" t="s">
        <v>48</v>
      </c>
      <c r="T70" s="4" t="s">
        <v>48</v>
      </c>
      <c r="U70" s="4" t="s">
        <v>48</v>
      </c>
      <c r="V70" s="4" t="s">
        <v>48</v>
      </c>
      <c r="W70" s="4" t="s">
        <v>40</v>
      </c>
    </row>
    <row r="71" spans="1:23" ht="15" customHeight="1" x14ac:dyDescent="0.3">
      <c r="A71" s="63">
        <v>70</v>
      </c>
      <c r="B71" s="21" t="str">
        <f>Library!E71</f>
        <v xml:space="preserve">DE PABLO et al. </v>
      </c>
    </row>
    <row r="72" spans="1:23" ht="15" customHeight="1" x14ac:dyDescent="0.3">
      <c r="A72" s="22">
        <v>71</v>
      </c>
      <c r="B72" s="21" t="str">
        <f>Library!E72</f>
        <v xml:space="preserve">DECOLLOGNE et al. </v>
      </c>
      <c r="C72" s="47" t="s">
        <v>927</v>
      </c>
      <c r="D72" s="4" t="s">
        <v>48</v>
      </c>
      <c r="E72" s="4" t="s">
        <v>927</v>
      </c>
      <c r="F72" s="4" t="s">
        <v>927</v>
      </c>
      <c r="G72" s="4" t="s">
        <v>927</v>
      </c>
      <c r="H72" s="4" t="s">
        <v>927</v>
      </c>
      <c r="I72" s="4" t="s">
        <v>927</v>
      </c>
      <c r="J72" s="4" t="s">
        <v>927</v>
      </c>
      <c r="K72" s="4" t="s">
        <v>48</v>
      </c>
      <c r="L72" s="4" t="s">
        <v>48</v>
      </c>
      <c r="M72" s="4" t="s">
        <v>48</v>
      </c>
      <c r="N72" s="4" t="s">
        <v>927</v>
      </c>
      <c r="O72" s="4" t="s">
        <v>48</v>
      </c>
      <c r="P72" s="4" t="s">
        <v>40</v>
      </c>
      <c r="Q72" s="4" t="s">
        <v>927</v>
      </c>
      <c r="R72" s="4" t="s">
        <v>48</v>
      </c>
      <c r="S72" s="4" t="s">
        <v>40</v>
      </c>
      <c r="T72" s="4" t="s">
        <v>48</v>
      </c>
      <c r="U72" s="4" t="s">
        <v>48</v>
      </c>
      <c r="V72" s="4" t="s">
        <v>40</v>
      </c>
      <c r="W72" s="4" t="s">
        <v>40</v>
      </c>
    </row>
    <row r="73" spans="1:23" ht="15" customHeight="1" x14ac:dyDescent="0.3">
      <c r="A73" s="22">
        <v>72</v>
      </c>
      <c r="B73" s="21" t="str">
        <f>Library!E73</f>
        <v>DEVI et al.</v>
      </c>
      <c r="C73" s="47" t="s">
        <v>927</v>
      </c>
      <c r="D73" s="4" t="s">
        <v>48</v>
      </c>
      <c r="E73" s="4" t="s">
        <v>40</v>
      </c>
      <c r="F73" s="4" t="s">
        <v>927</v>
      </c>
      <c r="G73" s="4" t="s">
        <v>927</v>
      </c>
      <c r="H73" s="4" t="s">
        <v>927</v>
      </c>
      <c r="I73" s="4" t="s">
        <v>927</v>
      </c>
      <c r="J73" s="4" t="s">
        <v>48</v>
      </c>
      <c r="K73" s="4" t="s">
        <v>48</v>
      </c>
      <c r="L73" s="4" t="s">
        <v>48</v>
      </c>
      <c r="M73" s="4" t="s">
        <v>48</v>
      </c>
      <c r="N73" s="4" t="s">
        <v>1225</v>
      </c>
      <c r="O73" s="4" t="s">
        <v>48</v>
      </c>
      <c r="P73" s="4" t="s">
        <v>40</v>
      </c>
      <c r="Q73" s="4" t="s">
        <v>48</v>
      </c>
      <c r="R73" s="4" t="s">
        <v>48</v>
      </c>
      <c r="S73" s="4" t="s">
        <v>48</v>
      </c>
      <c r="T73" s="4" t="s">
        <v>48</v>
      </c>
      <c r="U73" s="4" t="s">
        <v>48</v>
      </c>
      <c r="V73" s="4" t="s">
        <v>40</v>
      </c>
      <c r="W73" s="4" t="s">
        <v>40</v>
      </c>
    </row>
    <row r="74" spans="1:23" ht="15" customHeight="1" x14ac:dyDescent="0.3">
      <c r="A74" s="22">
        <v>73</v>
      </c>
      <c r="B74" s="21" t="str">
        <f>Library!E74</f>
        <v xml:space="preserve">DHAMIJA et al. </v>
      </c>
      <c r="C74" s="47" t="s">
        <v>927</v>
      </c>
      <c r="D74" s="4" t="s">
        <v>48</v>
      </c>
      <c r="E74" s="4" t="s">
        <v>927</v>
      </c>
      <c r="F74" s="4" t="s">
        <v>927</v>
      </c>
      <c r="G74" s="4" t="s">
        <v>927</v>
      </c>
      <c r="H74" s="4" t="s">
        <v>927</v>
      </c>
      <c r="I74" s="4" t="s">
        <v>927</v>
      </c>
      <c r="J74" s="4" t="s">
        <v>48</v>
      </c>
      <c r="K74" s="4" t="s">
        <v>48</v>
      </c>
      <c r="L74" s="4" t="s">
        <v>48</v>
      </c>
      <c r="M74" s="4" t="s">
        <v>48</v>
      </c>
      <c r="N74" s="4" t="s">
        <v>1225</v>
      </c>
      <c r="O74" s="4" t="s">
        <v>48</v>
      </c>
      <c r="P74" s="4" t="s">
        <v>969</v>
      </c>
      <c r="Q74" s="4" t="s">
        <v>927</v>
      </c>
      <c r="R74" s="4" t="s">
        <v>48</v>
      </c>
      <c r="S74" s="4" t="s">
        <v>40</v>
      </c>
      <c r="T74" s="4" t="s">
        <v>48</v>
      </c>
      <c r="U74" s="4" t="s">
        <v>40</v>
      </c>
      <c r="V74" s="4" t="s">
        <v>40</v>
      </c>
      <c r="W74" s="4" t="s">
        <v>40</v>
      </c>
    </row>
    <row r="75" spans="1:23" ht="15" customHeight="1" x14ac:dyDescent="0.3">
      <c r="A75" s="22">
        <v>74</v>
      </c>
      <c r="B75" s="21" t="str">
        <f>Library!E75</f>
        <v xml:space="preserve">DING et al. </v>
      </c>
      <c r="C75" s="47" t="s">
        <v>40</v>
      </c>
      <c r="D75" s="4" t="s">
        <v>48</v>
      </c>
      <c r="E75" s="4" t="s">
        <v>927</v>
      </c>
      <c r="F75" s="4" t="s">
        <v>927</v>
      </c>
      <c r="G75" s="4" t="s">
        <v>927</v>
      </c>
      <c r="H75" s="4" t="s">
        <v>927</v>
      </c>
      <c r="I75" s="4" t="s">
        <v>48</v>
      </c>
      <c r="J75" s="4" t="s">
        <v>48</v>
      </c>
      <c r="K75" s="4" t="s">
        <v>48</v>
      </c>
      <c r="L75" s="4" t="s">
        <v>48</v>
      </c>
      <c r="M75" s="4" t="s">
        <v>48</v>
      </c>
      <c r="N75" s="4" t="s">
        <v>1225</v>
      </c>
      <c r="O75" s="4" t="s">
        <v>48</v>
      </c>
      <c r="P75" s="4" t="s">
        <v>969</v>
      </c>
      <c r="Q75" s="4" t="s">
        <v>48</v>
      </c>
      <c r="R75" s="4" t="s">
        <v>48</v>
      </c>
      <c r="S75" s="4" t="s">
        <v>48</v>
      </c>
      <c r="T75" s="4" t="s">
        <v>48</v>
      </c>
      <c r="U75" s="4" t="s">
        <v>40</v>
      </c>
      <c r="V75" s="4" t="s">
        <v>48</v>
      </c>
      <c r="W75" s="4" t="s">
        <v>40</v>
      </c>
    </row>
    <row r="76" spans="1:23" ht="15" customHeight="1" x14ac:dyDescent="0.3">
      <c r="A76" s="22">
        <v>75</v>
      </c>
      <c r="B76" s="21" t="str">
        <f>Library!E76</f>
        <v xml:space="preserve">EGASHIRA et al. </v>
      </c>
      <c r="C76" s="47" t="s">
        <v>927</v>
      </c>
      <c r="D76" s="4" t="s">
        <v>48</v>
      </c>
      <c r="E76" s="4" t="s">
        <v>927</v>
      </c>
      <c r="F76" s="4" t="s">
        <v>927</v>
      </c>
      <c r="G76" s="4" t="s">
        <v>927</v>
      </c>
      <c r="H76" s="4" t="s">
        <v>927</v>
      </c>
      <c r="I76" s="4" t="s">
        <v>927</v>
      </c>
      <c r="J76" s="4" t="s">
        <v>927</v>
      </c>
      <c r="K76" s="4" t="s">
        <v>48</v>
      </c>
      <c r="L76" s="4" t="s">
        <v>48</v>
      </c>
      <c r="M76" s="4" t="s">
        <v>48</v>
      </c>
      <c r="N76" s="4" t="s">
        <v>927</v>
      </c>
      <c r="O76" s="4" t="s">
        <v>48</v>
      </c>
      <c r="P76" s="4" t="s">
        <v>40</v>
      </c>
      <c r="Q76" s="4" t="s">
        <v>48</v>
      </c>
      <c r="R76" s="4" t="s">
        <v>48</v>
      </c>
      <c r="S76" s="4" t="s">
        <v>48</v>
      </c>
      <c r="T76" s="4" t="s">
        <v>48</v>
      </c>
      <c r="U76" s="4" t="s">
        <v>40</v>
      </c>
      <c r="V76" s="4" t="s">
        <v>48</v>
      </c>
      <c r="W76" s="4" t="s">
        <v>40</v>
      </c>
    </row>
    <row r="77" spans="1:23" ht="15" customHeight="1" x14ac:dyDescent="0.3">
      <c r="A77" s="22">
        <v>76</v>
      </c>
      <c r="B77" s="21" t="str">
        <f>Library!E77</f>
        <v xml:space="preserve">ELKHAYAT et al. </v>
      </c>
      <c r="C77" s="47" t="s">
        <v>927</v>
      </c>
      <c r="D77" s="4" t="s">
        <v>48</v>
      </c>
      <c r="E77" s="4" t="s">
        <v>927</v>
      </c>
      <c r="F77" s="4" t="s">
        <v>927</v>
      </c>
      <c r="G77" s="4" t="s">
        <v>927</v>
      </c>
      <c r="H77" s="4" t="s">
        <v>927</v>
      </c>
      <c r="I77" s="4" t="s">
        <v>927</v>
      </c>
      <c r="J77" s="4" t="s">
        <v>927</v>
      </c>
      <c r="K77" s="4" t="s">
        <v>48</v>
      </c>
      <c r="L77" s="4" t="s">
        <v>48</v>
      </c>
      <c r="M77" s="4" t="s">
        <v>48</v>
      </c>
      <c r="N77" s="4" t="s">
        <v>1225</v>
      </c>
      <c r="O77" s="4" t="s">
        <v>48</v>
      </c>
      <c r="P77" s="4" t="s">
        <v>969</v>
      </c>
      <c r="Q77" s="4" t="s">
        <v>927</v>
      </c>
      <c r="R77" s="4" t="s">
        <v>48</v>
      </c>
      <c r="S77" s="4" t="s">
        <v>40</v>
      </c>
      <c r="T77" s="4" t="s">
        <v>48</v>
      </c>
      <c r="U77" s="4" t="s">
        <v>48</v>
      </c>
      <c r="V77" s="4" t="s">
        <v>48</v>
      </c>
      <c r="W77" s="4" t="s">
        <v>40</v>
      </c>
    </row>
    <row r="78" spans="1:23" ht="15" customHeight="1" x14ac:dyDescent="0.3">
      <c r="A78" s="22">
        <v>77</v>
      </c>
      <c r="B78" s="21" t="str">
        <f>Library!E78</f>
        <v xml:space="preserve">ESTRADA-CAMARENA et al. </v>
      </c>
      <c r="C78" s="47" t="s">
        <v>927</v>
      </c>
      <c r="D78" s="4" t="s">
        <v>48</v>
      </c>
      <c r="E78" s="4" t="s">
        <v>927</v>
      </c>
      <c r="F78" s="4" t="s">
        <v>927</v>
      </c>
      <c r="G78" s="4" t="s">
        <v>927</v>
      </c>
      <c r="H78" s="4" t="s">
        <v>927</v>
      </c>
      <c r="I78" s="4" t="s">
        <v>48</v>
      </c>
      <c r="J78" s="4" t="s">
        <v>927</v>
      </c>
      <c r="K78" s="4" t="s">
        <v>48</v>
      </c>
      <c r="L78" s="4" t="s">
        <v>48</v>
      </c>
      <c r="M78" s="4" t="s">
        <v>48</v>
      </c>
      <c r="N78" s="4" t="s">
        <v>927</v>
      </c>
      <c r="O78" s="4" t="s">
        <v>48</v>
      </c>
      <c r="P78" s="4" t="s">
        <v>40</v>
      </c>
      <c r="Q78" s="4" t="s">
        <v>48</v>
      </c>
      <c r="R78" s="4" t="s">
        <v>48</v>
      </c>
      <c r="S78" s="4" t="s">
        <v>40</v>
      </c>
      <c r="T78" s="4" t="s">
        <v>48</v>
      </c>
      <c r="U78" s="4" t="s">
        <v>48</v>
      </c>
      <c r="V78" s="4" t="s">
        <v>48</v>
      </c>
      <c r="W78" s="4" t="s">
        <v>40</v>
      </c>
    </row>
    <row r="79" spans="1:23" ht="15" customHeight="1" x14ac:dyDescent="0.3">
      <c r="A79" s="22">
        <v>78</v>
      </c>
      <c r="B79" s="21" t="str">
        <f>Library!E79</f>
        <v xml:space="preserve">FALCON et al. </v>
      </c>
      <c r="C79" s="47" t="s">
        <v>927</v>
      </c>
      <c r="D79" s="4" t="s">
        <v>48</v>
      </c>
      <c r="E79" s="4" t="s">
        <v>927</v>
      </c>
      <c r="F79" s="4" t="s">
        <v>927</v>
      </c>
      <c r="G79" s="4" t="s">
        <v>927</v>
      </c>
      <c r="H79" s="4" t="s">
        <v>927</v>
      </c>
      <c r="I79" s="4" t="s">
        <v>927</v>
      </c>
      <c r="J79" s="4" t="s">
        <v>927</v>
      </c>
      <c r="K79" s="4" t="s">
        <v>48</v>
      </c>
      <c r="L79" s="4" t="s">
        <v>48</v>
      </c>
      <c r="M79" s="4" t="s">
        <v>48</v>
      </c>
      <c r="N79" s="4" t="s">
        <v>927</v>
      </c>
      <c r="O79" s="4" t="s">
        <v>48</v>
      </c>
      <c r="P79" s="4" t="s">
        <v>969</v>
      </c>
      <c r="Q79" s="4" t="s">
        <v>48</v>
      </c>
      <c r="R79" s="4" t="s">
        <v>48</v>
      </c>
      <c r="S79" s="4" t="s">
        <v>40</v>
      </c>
      <c r="T79" s="4" t="s">
        <v>48</v>
      </c>
      <c r="U79" s="4" t="s">
        <v>48</v>
      </c>
      <c r="V79" s="4" t="s">
        <v>927</v>
      </c>
      <c r="W79" s="4" t="s">
        <v>40</v>
      </c>
    </row>
    <row r="80" spans="1:23" ht="15" customHeight="1" x14ac:dyDescent="0.3">
      <c r="A80" s="22">
        <v>79</v>
      </c>
      <c r="B80" s="21" t="str">
        <f>Library!E80</f>
        <v xml:space="preserve">FENG et al. </v>
      </c>
      <c r="C80" s="47" t="s">
        <v>927</v>
      </c>
      <c r="D80" s="4" t="s">
        <v>48</v>
      </c>
      <c r="E80" s="4" t="s">
        <v>927</v>
      </c>
      <c r="F80" s="4" t="s">
        <v>927</v>
      </c>
      <c r="G80" s="4" t="s">
        <v>927</v>
      </c>
      <c r="H80" s="4" t="s">
        <v>927</v>
      </c>
      <c r="I80" s="4" t="s">
        <v>48</v>
      </c>
      <c r="J80" s="4" t="s">
        <v>48</v>
      </c>
      <c r="K80" s="4" t="s">
        <v>48</v>
      </c>
      <c r="L80" s="4" t="s">
        <v>48</v>
      </c>
      <c r="M80" s="4" t="s">
        <v>48</v>
      </c>
      <c r="N80" s="4" t="s">
        <v>1225</v>
      </c>
      <c r="O80" s="4" t="s">
        <v>48</v>
      </c>
      <c r="P80" s="4" t="s">
        <v>969</v>
      </c>
      <c r="Q80" s="4" t="s">
        <v>48</v>
      </c>
      <c r="R80" s="4" t="s">
        <v>48</v>
      </c>
      <c r="S80" s="4" t="s">
        <v>40</v>
      </c>
      <c r="T80" s="4" t="s">
        <v>48</v>
      </c>
      <c r="U80" s="4" t="s">
        <v>48</v>
      </c>
      <c r="V80" s="4" t="s">
        <v>40</v>
      </c>
      <c r="W80" s="4" t="s">
        <v>40</v>
      </c>
    </row>
    <row r="81" spans="1:23" ht="15" customHeight="1" x14ac:dyDescent="0.3">
      <c r="A81" s="22">
        <v>80</v>
      </c>
      <c r="B81" s="21" t="str">
        <f>Library!E81</f>
        <v xml:space="preserve">FILHO et al. </v>
      </c>
      <c r="C81" s="47" t="s">
        <v>927</v>
      </c>
      <c r="D81" s="4" t="s">
        <v>48</v>
      </c>
      <c r="E81" s="4" t="s">
        <v>927</v>
      </c>
      <c r="F81" s="4" t="s">
        <v>927</v>
      </c>
      <c r="G81" s="4" t="s">
        <v>927</v>
      </c>
      <c r="H81" s="4" t="s">
        <v>927</v>
      </c>
      <c r="I81" s="4" t="s">
        <v>927</v>
      </c>
      <c r="J81" s="4" t="s">
        <v>927</v>
      </c>
      <c r="K81" s="4" t="s">
        <v>48</v>
      </c>
      <c r="L81" s="4" t="s">
        <v>48</v>
      </c>
      <c r="M81" s="4" t="s">
        <v>48</v>
      </c>
      <c r="N81" s="4" t="s">
        <v>927</v>
      </c>
      <c r="O81" s="4" t="s">
        <v>48</v>
      </c>
      <c r="P81" s="4" t="s">
        <v>40</v>
      </c>
      <c r="Q81" s="4" t="s">
        <v>48</v>
      </c>
      <c r="R81" s="4" t="s">
        <v>48</v>
      </c>
      <c r="S81" s="4" t="s">
        <v>40</v>
      </c>
      <c r="T81" s="4" t="s">
        <v>48</v>
      </c>
      <c r="U81" s="4" t="s">
        <v>48</v>
      </c>
      <c r="V81" s="4" t="s">
        <v>40</v>
      </c>
      <c r="W81" s="4" t="s">
        <v>40</v>
      </c>
    </row>
    <row r="82" spans="1:23" ht="15" customHeight="1" x14ac:dyDescent="0.3">
      <c r="A82" s="22">
        <v>81</v>
      </c>
      <c r="B82" s="21" t="str">
        <f>Library!E82</f>
        <v xml:space="preserve">FORTUNATO et al. </v>
      </c>
      <c r="C82" s="47" t="s">
        <v>927</v>
      </c>
      <c r="D82" s="4" t="s">
        <v>48</v>
      </c>
      <c r="E82" s="4" t="s">
        <v>927</v>
      </c>
      <c r="F82" s="4" t="s">
        <v>927</v>
      </c>
      <c r="G82" s="4" t="s">
        <v>927</v>
      </c>
      <c r="H82" s="4" t="s">
        <v>927</v>
      </c>
      <c r="I82" s="4" t="s">
        <v>927</v>
      </c>
      <c r="J82" s="4" t="s">
        <v>48</v>
      </c>
      <c r="K82" s="4" t="s">
        <v>48</v>
      </c>
      <c r="L82" s="4" t="s">
        <v>48</v>
      </c>
      <c r="M82" s="4" t="s">
        <v>48</v>
      </c>
      <c r="N82" s="4" t="s">
        <v>1225</v>
      </c>
      <c r="O82" s="4" t="s">
        <v>48</v>
      </c>
      <c r="P82" s="4" t="s">
        <v>40</v>
      </c>
      <c r="Q82" s="4" t="s">
        <v>48</v>
      </c>
      <c r="R82" s="4" t="s">
        <v>48</v>
      </c>
      <c r="S82" s="4" t="s">
        <v>40</v>
      </c>
      <c r="T82" s="4" t="s">
        <v>48</v>
      </c>
      <c r="U82" s="4" t="s">
        <v>48</v>
      </c>
      <c r="V82" s="4" t="s">
        <v>927</v>
      </c>
      <c r="W82" s="4" t="s">
        <v>40</v>
      </c>
    </row>
    <row r="83" spans="1:23" ht="15" customHeight="1" x14ac:dyDescent="0.3">
      <c r="A83" s="22">
        <v>82</v>
      </c>
      <c r="B83" s="21" t="str">
        <f>Library!E83</f>
        <v xml:space="preserve">FU et al. </v>
      </c>
      <c r="C83" s="47" t="s">
        <v>927</v>
      </c>
      <c r="D83" s="4" t="s">
        <v>48</v>
      </c>
      <c r="E83" s="4" t="s">
        <v>927</v>
      </c>
      <c r="F83" s="4" t="s">
        <v>927</v>
      </c>
      <c r="G83" s="4" t="s">
        <v>927</v>
      </c>
      <c r="H83" s="4" t="s">
        <v>927</v>
      </c>
      <c r="I83" s="4" t="s">
        <v>927</v>
      </c>
      <c r="J83" s="4" t="s">
        <v>48</v>
      </c>
      <c r="K83" s="4" t="s">
        <v>48</v>
      </c>
      <c r="L83" s="4" t="s">
        <v>48</v>
      </c>
      <c r="M83" s="4" t="s">
        <v>48</v>
      </c>
      <c r="N83" s="4" t="s">
        <v>927</v>
      </c>
      <c r="O83" s="4" t="s">
        <v>40</v>
      </c>
      <c r="P83" s="4" t="s">
        <v>40</v>
      </c>
      <c r="Q83" s="4" t="s">
        <v>48</v>
      </c>
      <c r="R83" s="4" t="s">
        <v>48</v>
      </c>
      <c r="S83" s="4" t="s">
        <v>48</v>
      </c>
      <c r="T83" s="4" t="s">
        <v>48</v>
      </c>
      <c r="U83" s="4" t="s">
        <v>48</v>
      </c>
      <c r="V83" s="4" t="s">
        <v>40</v>
      </c>
      <c r="W83" s="4" t="s">
        <v>40</v>
      </c>
    </row>
    <row r="84" spans="1:23" ht="15" customHeight="1" x14ac:dyDescent="0.3">
      <c r="A84" s="22">
        <v>83</v>
      </c>
      <c r="B84" s="21" t="str">
        <f>Library!E84</f>
        <v xml:space="preserve">GALEOTTI et al. </v>
      </c>
      <c r="C84" s="47" t="s">
        <v>927</v>
      </c>
      <c r="D84" s="4" t="s">
        <v>48</v>
      </c>
      <c r="E84" s="4" t="s">
        <v>927</v>
      </c>
      <c r="F84" s="4" t="s">
        <v>927</v>
      </c>
      <c r="G84" s="4" t="s">
        <v>927</v>
      </c>
      <c r="H84" s="4" t="s">
        <v>927</v>
      </c>
      <c r="I84" s="4" t="s">
        <v>927</v>
      </c>
      <c r="J84" s="4" t="s">
        <v>927</v>
      </c>
      <c r="K84" s="4" t="s">
        <v>48</v>
      </c>
      <c r="L84" s="4" t="s">
        <v>48</v>
      </c>
      <c r="M84" s="4" t="s">
        <v>48</v>
      </c>
      <c r="N84" s="4" t="s">
        <v>927</v>
      </c>
      <c r="O84" s="4" t="s">
        <v>48</v>
      </c>
      <c r="P84" s="4" t="s">
        <v>40</v>
      </c>
      <c r="Q84" s="4" t="s">
        <v>48</v>
      </c>
      <c r="R84" s="4" t="s">
        <v>48</v>
      </c>
      <c r="S84" s="4" t="s">
        <v>48</v>
      </c>
      <c r="T84" s="4" t="s">
        <v>48</v>
      </c>
      <c r="U84" s="4" t="s">
        <v>48</v>
      </c>
      <c r="V84" s="4" t="s">
        <v>40</v>
      </c>
      <c r="W84" s="4" t="s">
        <v>40</v>
      </c>
    </row>
    <row r="85" spans="1:23" ht="15" customHeight="1" x14ac:dyDescent="0.3">
      <c r="A85" s="63">
        <v>84</v>
      </c>
      <c r="B85" s="21" t="str">
        <f>Library!E85</f>
        <v xml:space="preserve">GARD et al. </v>
      </c>
    </row>
    <row r="86" spans="1:23" ht="15" customHeight="1" x14ac:dyDescent="0.3">
      <c r="A86" s="22">
        <v>85</v>
      </c>
      <c r="B86" s="21" t="str">
        <f>Library!E86</f>
        <v xml:space="preserve">GLICK et al. </v>
      </c>
      <c r="C86" s="47" t="s">
        <v>927</v>
      </c>
      <c r="D86" s="4" t="s">
        <v>48</v>
      </c>
      <c r="E86" s="4" t="s">
        <v>927</v>
      </c>
      <c r="F86" s="4" t="s">
        <v>927</v>
      </c>
      <c r="G86" s="4" t="s">
        <v>927</v>
      </c>
      <c r="H86" s="4" t="s">
        <v>927</v>
      </c>
      <c r="I86" s="4" t="s">
        <v>48</v>
      </c>
      <c r="J86" s="4" t="s">
        <v>40</v>
      </c>
      <c r="K86" s="4" t="s">
        <v>40</v>
      </c>
      <c r="L86" s="4" t="s">
        <v>48</v>
      </c>
      <c r="M86" s="4" t="s">
        <v>48</v>
      </c>
      <c r="N86" s="4" t="s">
        <v>927</v>
      </c>
      <c r="O86" s="4" t="s">
        <v>48</v>
      </c>
      <c r="P86" s="4" t="s">
        <v>40</v>
      </c>
      <c r="Q86" s="4" t="s">
        <v>927</v>
      </c>
      <c r="R86" s="4" t="s">
        <v>48</v>
      </c>
      <c r="S86" s="4" t="s">
        <v>40</v>
      </c>
      <c r="T86" s="4" t="s">
        <v>48</v>
      </c>
      <c r="U86" s="4" t="s">
        <v>48</v>
      </c>
      <c r="V86" s="4" t="s">
        <v>48</v>
      </c>
      <c r="W86" s="4" t="s">
        <v>40</v>
      </c>
    </row>
    <row r="87" spans="1:23" ht="15" customHeight="1" x14ac:dyDescent="0.3">
      <c r="A87" s="22">
        <v>86</v>
      </c>
      <c r="B87" s="21" t="str">
        <f>Library!E87</f>
        <v xml:space="preserve">GOBSHTIS et al. </v>
      </c>
      <c r="C87" s="47" t="s">
        <v>927</v>
      </c>
      <c r="D87" s="4" t="s">
        <v>48</v>
      </c>
      <c r="E87" s="4" t="s">
        <v>927</v>
      </c>
      <c r="F87" s="4" t="s">
        <v>927</v>
      </c>
      <c r="G87" s="4" t="s">
        <v>40</v>
      </c>
      <c r="H87" s="4" t="s">
        <v>927</v>
      </c>
      <c r="I87" s="4" t="s">
        <v>927</v>
      </c>
      <c r="J87" s="4" t="s">
        <v>927</v>
      </c>
      <c r="K87" s="4" t="s">
        <v>48</v>
      </c>
      <c r="L87" s="4" t="s">
        <v>48</v>
      </c>
      <c r="M87" s="4" t="s">
        <v>48</v>
      </c>
      <c r="N87" s="4" t="s">
        <v>1225</v>
      </c>
      <c r="O87" s="4" t="s">
        <v>48</v>
      </c>
      <c r="P87" s="4" t="s">
        <v>40</v>
      </c>
      <c r="Q87" s="4" t="s">
        <v>48</v>
      </c>
      <c r="R87" s="4" t="s">
        <v>48</v>
      </c>
      <c r="S87" s="4" t="s">
        <v>40</v>
      </c>
      <c r="T87" s="4" t="s">
        <v>48</v>
      </c>
      <c r="U87" s="4" t="s">
        <v>48</v>
      </c>
      <c r="V87" s="4" t="s">
        <v>40</v>
      </c>
      <c r="W87" s="4" t="s">
        <v>40</v>
      </c>
    </row>
    <row r="88" spans="1:23" ht="15" customHeight="1" x14ac:dyDescent="0.3">
      <c r="A88" s="22">
        <v>87</v>
      </c>
      <c r="B88" s="21" t="str">
        <f>Library!E88</f>
        <v xml:space="preserve">GU et al. </v>
      </c>
      <c r="C88" s="47" t="s">
        <v>927</v>
      </c>
      <c r="D88" s="4" t="s">
        <v>48</v>
      </c>
      <c r="E88" s="4" t="s">
        <v>927</v>
      </c>
      <c r="F88" s="4" t="s">
        <v>927</v>
      </c>
      <c r="G88" s="4" t="s">
        <v>927</v>
      </c>
      <c r="H88" s="4" t="s">
        <v>927</v>
      </c>
      <c r="I88" s="4" t="s">
        <v>48</v>
      </c>
      <c r="J88" s="4" t="s">
        <v>48</v>
      </c>
      <c r="K88" s="4" t="s">
        <v>48</v>
      </c>
      <c r="L88" s="4" t="s">
        <v>48</v>
      </c>
      <c r="M88" s="4" t="s">
        <v>48</v>
      </c>
      <c r="N88" s="4" t="s">
        <v>1225</v>
      </c>
      <c r="O88" s="4" t="s">
        <v>48</v>
      </c>
      <c r="P88" s="4" t="s">
        <v>40</v>
      </c>
      <c r="Q88" s="4" t="s">
        <v>927</v>
      </c>
      <c r="R88" s="4" t="s">
        <v>48</v>
      </c>
      <c r="S88" s="4" t="s">
        <v>40</v>
      </c>
      <c r="T88" s="4" t="s">
        <v>48</v>
      </c>
      <c r="U88" s="4" t="s">
        <v>48</v>
      </c>
      <c r="V88" s="4" t="s">
        <v>48</v>
      </c>
      <c r="W88" s="4" t="s">
        <v>40</v>
      </c>
    </row>
    <row r="89" spans="1:23" ht="15" customHeight="1" x14ac:dyDescent="0.3">
      <c r="A89" s="22">
        <v>88</v>
      </c>
      <c r="B89" s="21" t="str">
        <f>Library!E89</f>
        <v xml:space="preserve">GUPTA et al. </v>
      </c>
      <c r="C89" s="47" t="s">
        <v>927</v>
      </c>
      <c r="D89" s="4" t="s">
        <v>48</v>
      </c>
      <c r="E89" s="4" t="s">
        <v>927</v>
      </c>
      <c r="F89" s="4" t="s">
        <v>927</v>
      </c>
      <c r="G89" s="4" t="s">
        <v>927</v>
      </c>
      <c r="H89" s="4" t="s">
        <v>927</v>
      </c>
      <c r="I89" s="4" t="s">
        <v>927</v>
      </c>
      <c r="J89" s="4" t="s">
        <v>48</v>
      </c>
      <c r="K89" s="4" t="s">
        <v>48</v>
      </c>
      <c r="L89" s="4" t="s">
        <v>48</v>
      </c>
      <c r="M89" s="4" t="s">
        <v>48</v>
      </c>
      <c r="N89" s="4" t="s">
        <v>927</v>
      </c>
      <c r="O89" s="4" t="s">
        <v>48</v>
      </c>
      <c r="P89" s="4" t="s">
        <v>40</v>
      </c>
      <c r="Q89" s="4" t="s">
        <v>48</v>
      </c>
      <c r="R89" s="4" t="s">
        <v>48</v>
      </c>
      <c r="S89" s="4" t="s">
        <v>40</v>
      </c>
      <c r="T89" s="4" t="s">
        <v>48</v>
      </c>
      <c r="U89" s="4" t="s">
        <v>48</v>
      </c>
      <c r="V89" s="4" t="s">
        <v>40</v>
      </c>
      <c r="W89" s="4" t="s">
        <v>40</v>
      </c>
    </row>
    <row r="90" spans="1:23" ht="15" customHeight="1" x14ac:dyDescent="0.3">
      <c r="A90" s="22">
        <v>89</v>
      </c>
      <c r="B90" s="21" t="str">
        <f>Library!E90</f>
        <v xml:space="preserve">GUPTA et al. </v>
      </c>
      <c r="C90" s="47" t="s">
        <v>927</v>
      </c>
      <c r="D90" s="4" t="s">
        <v>48</v>
      </c>
      <c r="E90" s="4" t="s">
        <v>927</v>
      </c>
      <c r="F90" s="4" t="s">
        <v>927</v>
      </c>
      <c r="G90" s="4" t="s">
        <v>927</v>
      </c>
      <c r="H90" s="4" t="s">
        <v>927</v>
      </c>
      <c r="I90" s="4" t="s">
        <v>927</v>
      </c>
      <c r="J90" s="4" t="s">
        <v>48</v>
      </c>
      <c r="K90" s="4" t="s">
        <v>48</v>
      </c>
      <c r="L90" s="4" t="s">
        <v>48</v>
      </c>
      <c r="M90" s="4" t="s">
        <v>48</v>
      </c>
      <c r="N90" s="4" t="s">
        <v>1225</v>
      </c>
      <c r="O90" s="4" t="s">
        <v>48</v>
      </c>
      <c r="P90" s="4" t="s">
        <v>40</v>
      </c>
      <c r="Q90" s="4" t="s">
        <v>48</v>
      </c>
      <c r="R90" s="4" t="s">
        <v>48</v>
      </c>
      <c r="S90" s="4" t="s">
        <v>40</v>
      </c>
      <c r="T90" s="4" t="s">
        <v>48</v>
      </c>
      <c r="U90" s="4" t="s">
        <v>48</v>
      </c>
      <c r="V90" s="4" t="s">
        <v>40</v>
      </c>
      <c r="W90" s="4" t="s">
        <v>40</v>
      </c>
    </row>
    <row r="91" spans="1:23" ht="15" customHeight="1" x14ac:dyDescent="0.3">
      <c r="A91" s="22">
        <v>90</v>
      </c>
      <c r="B91" s="21" t="str">
        <f>Library!E91</f>
        <v xml:space="preserve">HEALY et al. </v>
      </c>
      <c r="C91" s="47" t="s">
        <v>927</v>
      </c>
      <c r="D91" s="4" t="s">
        <v>48</v>
      </c>
      <c r="E91" s="4" t="s">
        <v>927</v>
      </c>
      <c r="F91" s="4" t="s">
        <v>927</v>
      </c>
      <c r="G91" s="4" t="s">
        <v>927</v>
      </c>
      <c r="H91" s="4" t="s">
        <v>927</v>
      </c>
      <c r="I91" s="4" t="s">
        <v>927</v>
      </c>
      <c r="J91" s="4" t="s">
        <v>927</v>
      </c>
      <c r="K91" s="4" t="s">
        <v>48</v>
      </c>
      <c r="L91" s="4" t="s">
        <v>48</v>
      </c>
      <c r="M91" s="4" t="s">
        <v>48</v>
      </c>
      <c r="N91" s="4" t="s">
        <v>1225</v>
      </c>
      <c r="O91" s="4" t="s">
        <v>48</v>
      </c>
      <c r="P91" s="4" t="s">
        <v>40</v>
      </c>
      <c r="Q91" s="4" t="s">
        <v>48</v>
      </c>
      <c r="R91" s="4" t="s">
        <v>48</v>
      </c>
      <c r="S91" s="4" t="s">
        <v>40</v>
      </c>
      <c r="T91" s="4" t="s">
        <v>48</v>
      </c>
      <c r="U91" s="4" t="s">
        <v>48</v>
      </c>
      <c r="V91" s="4" t="s">
        <v>40</v>
      </c>
      <c r="W91" s="4" t="s">
        <v>40</v>
      </c>
    </row>
    <row r="92" spans="1:23" ht="15" customHeight="1" x14ac:dyDescent="0.3">
      <c r="A92" s="22">
        <v>91</v>
      </c>
      <c r="B92" s="21" t="str">
        <f>Library!E92</f>
        <v xml:space="preserve">HIROAKI-SATO et al. </v>
      </c>
      <c r="C92" s="47" t="s">
        <v>927</v>
      </c>
      <c r="D92" s="4" t="s">
        <v>48</v>
      </c>
      <c r="E92" s="4" t="s">
        <v>927</v>
      </c>
      <c r="F92" s="4" t="s">
        <v>927</v>
      </c>
      <c r="G92" s="4" t="s">
        <v>927</v>
      </c>
      <c r="H92" s="4" t="s">
        <v>927</v>
      </c>
      <c r="I92" s="4" t="s">
        <v>48</v>
      </c>
      <c r="J92" s="4" t="s">
        <v>48</v>
      </c>
      <c r="K92" s="4" t="s">
        <v>48</v>
      </c>
      <c r="L92" s="4" t="s">
        <v>48</v>
      </c>
      <c r="M92" s="4" t="s">
        <v>48</v>
      </c>
      <c r="N92" s="4" t="s">
        <v>927</v>
      </c>
      <c r="O92" s="4" t="s">
        <v>48</v>
      </c>
      <c r="P92" s="4" t="s">
        <v>969</v>
      </c>
      <c r="Q92" s="4" t="s">
        <v>48</v>
      </c>
      <c r="R92" s="4" t="s">
        <v>48</v>
      </c>
      <c r="S92" s="4" t="s">
        <v>48</v>
      </c>
      <c r="T92" s="4" t="s">
        <v>48</v>
      </c>
      <c r="U92" s="4" t="s">
        <v>48</v>
      </c>
      <c r="V92" s="4" t="s">
        <v>48</v>
      </c>
      <c r="W92" s="4" t="s">
        <v>40</v>
      </c>
    </row>
    <row r="93" spans="1:23" ht="15" customHeight="1" x14ac:dyDescent="0.3">
      <c r="A93" s="22">
        <v>92</v>
      </c>
      <c r="B93" s="21" t="str">
        <f>Library!E93</f>
        <v xml:space="preserve">HIROSE et al. </v>
      </c>
      <c r="C93" s="47" t="s">
        <v>927</v>
      </c>
      <c r="D93" s="4" t="s">
        <v>48</v>
      </c>
      <c r="E93" s="4" t="s">
        <v>927</v>
      </c>
      <c r="F93" s="4" t="s">
        <v>927</v>
      </c>
      <c r="G93" s="4" t="s">
        <v>48</v>
      </c>
      <c r="H93" s="4" t="s">
        <v>927</v>
      </c>
      <c r="I93" s="4" t="s">
        <v>48</v>
      </c>
      <c r="J93" s="4" t="s">
        <v>927</v>
      </c>
      <c r="K93" s="4" t="s">
        <v>48</v>
      </c>
      <c r="L93" s="4" t="s">
        <v>48</v>
      </c>
      <c r="M93" s="4" t="s">
        <v>48</v>
      </c>
      <c r="N93" s="4" t="s">
        <v>927</v>
      </c>
      <c r="O93" s="4" t="s">
        <v>40</v>
      </c>
      <c r="P93" s="4" t="s">
        <v>40</v>
      </c>
      <c r="Q93" s="4" t="s">
        <v>40</v>
      </c>
      <c r="R93" s="4" t="s">
        <v>48</v>
      </c>
      <c r="S93" s="4" t="s">
        <v>40</v>
      </c>
      <c r="T93" s="4" t="s">
        <v>48</v>
      </c>
      <c r="U93" s="4" t="s">
        <v>48</v>
      </c>
      <c r="V93" s="4" t="s">
        <v>927</v>
      </c>
      <c r="W93" s="4" t="s">
        <v>40</v>
      </c>
    </row>
    <row r="94" spans="1:23" ht="15" customHeight="1" x14ac:dyDescent="0.3">
      <c r="A94" s="63">
        <v>93</v>
      </c>
      <c r="B94" s="21" t="str">
        <f>Library!E94</f>
        <v xml:space="preserve">HOYER et al. </v>
      </c>
    </row>
    <row r="95" spans="1:23" ht="15" customHeight="1" x14ac:dyDescent="0.3">
      <c r="A95" s="63">
        <v>94</v>
      </c>
      <c r="B95" s="21" t="str">
        <f>Library!E95</f>
        <v xml:space="preserve">IRIE et al. </v>
      </c>
    </row>
    <row r="96" spans="1:23" ht="15" customHeight="1" x14ac:dyDescent="0.3">
      <c r="A96" s="22">
        <v>95</v>
      </c>
      <c r="B96" s="21" t="str">
        <f>Library!E96</f>
        <v xml:space="preserve">ISHOLA et al. </v>
      </c>
      <c r="C96" s="47" t="s">
        <v>927</v>
      </c>
      <c r="D96" s="4" t="s">
        <v>48</v>
      </c>
      <c r="E96" s="4" t="s">
        <v>927</v>
      </c>
      <c r="F96" s="4" t="s">
        <v>927</v>
      </c>
      <c r="G96" s="4" t="s">
        <v>927</v>
      </c>
      <c r="H96" s="4" t="s">
        <v>927</v>
      </c>
      <c r="I96" s="4" t="s">
        <v>927</v>
      </c>
      <c r="J96" s="4" t="s">
        <v>48</v>
      </c>
      <c r="K96" s="4" t="s">
        <v>48</v>
      </c>
      <c r="L96" s="4" t="s">
        <v>48</v>
      </c>
      <c r="M96" s="4" t="s">
        <v>48</v>
      </c>
      <c r="N96" s="4" t="s">
        <v>1225</v>
      </c>
      <c r="O96" s="4" t="s">
        <v>48</v>
      </c>
      <c r="P96" s="4" t="s">
        <v>40</v>
      </c>
      <c r="Q96" s="4" t="s">
        <v>927</v>
      </c>
      <c r="R96" s="4" t="s">
        <v>48</v>
      </c>
      <c r="S96" s="4" t="s">
        <v>40</v>
      </c>
      <c r="T96" s="4" t="s">
        <v>48</v>
      </c>
      <c r="U96" s="4" t="s">
        <v>48</v>
      </c>
      <c r="V96" s="4" t="s">
        <v>48</v>
      </c>
      <c r="W96" s="4" t="s">
        <v>40</v>
      </c>
    </row>
    <row r="97" spans="1:23" ht="15" customHeight="1" x14ac:dyDescent="0.3">
      <c r="A97" s="22">
        <v>96</v>
      </c>
      <c r="B97" s="21" t="str">
        <f>Library!E97</f>
        <v xml:space="preserve">ITO et al. </v>
      </c>
      <c r="C97" s="47" t="s">
        <v>40</v>
      </c>
      <c r="D97" s="4" t="s">
        <v>48</v>
      </c>
      <c r="E97" s="4" t="s">
        <v>927</v>
      </c>
      <c r="F97" s="4" t="s">
        <v>927</v>
      </c>
      <c r="G97" s="4" t="s">
        <v>927</v>
      </c>
      <c r="H97" s="4" t="s">
        <v>927</v>
      </c>
      <c r="I97" s="4" t="s">
        <v>927</v>
      </c>
      <c r="J97" s="4" t="s">
        <v>927</v>
      </c>
      <c r="K97" s="4" t="s">
        <v>48</v>
      </c>
      <c r="L97" s="4" t="s">
        <v>48</v>
      </c>
      <c r="M97" s="4" t="s">
        <v>48</v>
      </c>
      <c r="N97" s="4" t="s">
        <v>1225</v>
      </c>
      <c r="O97" s="4" t="s">
        <v>48</v>
      </c>
      <c r="P97" s="4" t="s">
        <v>40</v>
      </c>
      <c r="Q97" s="4" t="s">
        <v>48</v>
      </c>
      <c r="R97" s="4" t="s">
        <v>48</v>
      </c>
      <c r="S97" s="4" t="s">
        <v>48</v>
      </c>
      <c r="T97" s="4" t="s">
        <v>48</v>
      </c>
      <c r="U97" s="4" t="s">
        <v>48</v>
      </c>
      <c r="V97" s="4" t="s">
        <v>40</v>
      </c>
      <c r="W97" s="4" t="s">
        <v>40</v>
      </c>
    </row>
    <row r="98" spans="1:23" ht="15" customHeight="1" x14ac:dyDescent="0.3">
      <c r="A98" s="22">
        <v>97</v>
      </c>
      <c r="B98" s="21" t="str">
        <f>Library!E98</f>
        <v xml:space="preserve">JI et al. </v>
      </c>
      <c r="C98" s="47" t="s">
        <v>927</v>
      </c>
      <c r="D98" s="4" t="s">
        <v>48</v>
      </c>
      <c r="E98" s="4" t="s">
        <v>927</v>
      </c>
      <c r="F98" s="4" t="s">
        <v>48</v>
      </c>
      <c r="G98" s="4" t="s">
        <v>927</v>
      </c>
      <c r="H98" s="4" t="s">
        <v>927</v>
      </c>
      <c r="I98" s="4" t="s">
        <v>48</v>
      </c>
      <c r="J98" s="4" t="s">
        <v>927</v>
      </c>
      <c r="K98" s="4" t="s">
        <v>48</v>
      </c>
      <c r="L98" s="4" t="s">
        <v>48</v>
      </c>
      <c r="M98" s="4" t="s">
        <v>48</v>
      </c>
      <c r="N98" s="4" t="s">
        <v>927</v>
      </c>
      <c r="O98" s="4" t="s">
        <v>48</v>
      </c>
      <c r="P98" s="4" t="s">
        <v>969</v>
      </c>
      <c r="Q98" s="4" t="s">
        <v>48</v>
      </c>
      <c r="R98" s="4" t="s">
        <v>48</v>
      </c>
      <c r="S98" s="4" t="s">
        <v>48</v>
      </c>
      <c r="T98" s="4" t="s">
        <v>48</v>
      </c>
      <c r="U98" s="4" t="s">
        <v>48</v>
      </c>
      <c r="V98" s="4" t="s">
        <v>40</v>
      </c>
      <c r="W98" s="4" t="s">
        <v>40</v>
      </c>
    </row>
    <row r="99" spans="1:23" ht="15" customHeight="1" x14ac:dyDescent="0.3">
      <c r="A99" s="22">
        <v>98</v>
      </c>
      <c r="B99" s="21" t="str">
        <f>Library!E99</f>
        <v xml:space="preserve">JIANG et al. </v>
      </c>
      <c r="C99" s="47" t="s">
        <v>927</v>
      </c>
      <c r="D99" s="4" t="s">
        <v>48</v>
      </c>
      <c r="E99" s="4" t="s">
        <v>927</v>
      </c>
      <c r="F99" s="4" t="s">
        <v>927</v>
      </c>
      <c r="G99" s="4" t="s">
        <v>927</v>
      </c>
      <c r="H99" s="4" t="s">
        <v>927</v>
      </c>
      <c r="I99" s="4" t="s">
        <v>48</v>
      </c>
      <c r="J99" s="4" t="s">
        <v>927</v>
      </c>
      <c r="K99" s="4" t="s">
        <v>48</v>
      </c>
      <c r="L99" s="4" t="s">
        <v>48</v>
      </c>
      <c r="M99" s="4" t="s">
        <v>48</v>
      </c>
      <c r="N99" s="4" t="s">
        <v>1394</v>
      </c>
      <c r="O99" s="4" t="s">
        <v>48</v>
      </c>
      <c r="P99" s="4" t="s">
        <v>40</v>
      </c>
      <c r="Q99" s="4" t="s">
        <v>48</v>
      </c>
      <c r="R99" s="4" t="s">
        <v>48</v>
      </c>
      <c r="S99" s="4" t="s">
        <v>48</v>
      </c>
      <c r="T99" s="4" t="s">
        <v>48</v>
      </c>
      <c r="U99" s="4" t="s">
        <v>48</v>
      </c>
      <c r="V99" s="4" t="s">
        <v>40</v>
      </c>
      <c r="W99" s="4" t="s">
        <v>40</v>
      </c>
    </row>
    <row r="100" spans="1:23" ht="15" customHeight="1" x14ac:dyDescent="0.3">
      <c r="A100" s="22">
        <v>99</v>
      </c>
      <c r="B100" s="21" t="str">
        <f>Library!E100</f>
        <v xml:space="preserve">KAJTA et al. </v>
      </c>
      <c r="C100" s="47" t="s">
        <v>927</v>
      </c>
      <c r="D100" s="4" t="s">
        <v>48</v>
      </c>
      <c r="E100" s="4" t="s">
        <v>927</v>
      </c>
      <c r="F100" s="4" t="s">
        <v>927</v>
      </c>
      <c r="G100" s="4" t="s">
        <v>48</v>
      </c>
      <c r="H100" s="4" t="s">
        <v>927</v>
      </c>
      <c r="I100" s="4" t="s">
        <v>927</v>
      </c>
      <c r="J100" s="4" t="s">
        <v>48</v>
      </c>
      <c r="K100" s="4" t="s">
        <v>927</v>
      </c>
      <c r="L100" s="4" t="s">
        <v>48</v>
      </c>
      <c r="M100" s="4" t="s">
        <v>48</v>
      </c>
      <c r="N100" s="4" t="s">
        <v>1225</v>
      </c>
      <c r="O100" s="4" t="s">
        <v>48</v>
      </c>
      <c r="P100" s="4" t="s">
        <v>969</v>
      </c>
      <c r="Q100" s="4" t="s">
        <v>48</v>
      </c>
      <c r="R100" s="4" t="s">
        <v>48</v>
      </c>
      <c r="S100" s="4" t="s">
        <v>48</v>
      </c>
      <c r="T100" s="4" t="s">
        <v>48</v>
      </c>
      <c r="U100" s="4" t="s">
        <v>48</v>
      </c>
      <c r="V100" s="4" t="s">
        <v>40</v>
      </c>
      <c r="W100" s="4" t="s">
        <v>40</v>
      </c>
    </row>
    <row r="101" spans="1:23" ht="15" customHeight="1" x14ac:dyDescent="0.3">
      <c r="A101" s="22">
        <v>100</v>
      </c>
      <c r="B101" s="21" t="str">
        <f>Library!E101</f>
        <v xml:space="preserve">KARANGES et al. </v>
      </c>
      <c r="C101" s="47" t="s">
        <v>927</v>
      </c>
      <c r="D101" s="4" t="s">
        <v>48</v>
      </c>
      <c r="E101" s="4" t="s">
        <v>927</v>
      </c>
      <c r="F101" s="4" t="s">
        <v>40</v>
      </c>
      <c r="G101" s="4" t="s">
        <v>927</v>
      </c>
      <c r="H101" s="4" t="s">
        <v>48</v>
      </c>
      <c r="I101" s="4" t="s">
        <v>48</v>
      </c>
      <c r="J101" s="4" t="s">
        <v>48</v>
      </c>
      <c r="K101" s="4" t="s">
        <v>48</v>
      </c>
      <c r="L101" s="4" t="s">
        <v>48</v>
      </c>
      <c r="M101" s="4" t="s">
        <v>48</v>
      </c>
      <c r="N101" s="4" t="s">
        <v>927</v>
      </c>
      <c r="O101" s="4" t="s">
        <v>48</v>
      </c>
      <c r="P101" s="4" t="s">
        <v>969</v>
      </c>
      <c r="Q101" s="4" t="s">
        <v>48</v>
      </c>
      <c r="R101" s="4" t="s">
        <v>48</v>
      </c>
      <c r="S101" s="4" t="s">
        <v>40</v>
      </c>
      <c r="T101" s="4" t="s">
        <v>48</v>
      </c>
      <c r="U101" s="4" t="s">
        <v>48</v>
      </c>
      <c r="V101" s="4" t="s">
        <v>48</v>
      </c>
      <c r="W101" s="4" t="s">
        <v>40</v>
      </c>
    </row>
    <row r="102" spans="1:23" ht="15" customHeight="1" x14ac:dyDescent="0.3">
      <c r="A102" s="22">
        <v>101</v>
      </c>
      <c r="B102" s="21" t="str">
        <f>Library!E102</f>
        <v xml:space="preserve">KASSAI et al. </v>
      </c>
      <c r="C102" s="47" t="s">
        <v>927</v>
      </c>
      <c r="D102" s="4" t="s">
        <v>48</v>
      </c>
      <c r="E102" s="4" t="s">
        <v>927</v>
      </c>
      <c r="F102" s="4" t="s">
        <v>927</v>
      </c>
      <c r="G102" s="4" t="s">
        <v>927</v>
      </c>
      <c r="H102" s="4" t="s">
        <v>927</v>
      </c>
      <c r="I102" s="4" t="s">
        <v>927</v>
      </c>
      <c r="J102" s="4" t="s">
        <v>927</v>
      </c>
      <c r="K102" s="4" t="s">
        <v>48</v>
      </c>
      <c r="L102" s="4" t="s">
        <v>48</v>
      </c>
      <c r="M102" s="4" t="s">
        <v>48</v>
      </c>
      <c r="N102" s="4" t="s">
        <v>927</v>
      </c>
      <c r="O102" s="4" t="s">
        <v>48</v>
      </c>
      <c r="P102" s="4" t="s">
        <v>969</v>
      </c>
      <c r="Q102" s="4" t="s">
        <v>48</v>
      </c>
      <c r="R102" s="4" t="s">
        <v>48</v>
      </c>
      <c r="S102" s="4" t="s">
        <v>48</v>
      </c>
      <c r="T102" s="4" t="s">
        <v>48</v>
      </c>
      <c r="U102" s="4" t="s">
        <v>48</v>
      </c>
      <c r="V102" s="4" t="s">
        <v>48</v>
      </c>
      <c r="W102" s="4" t="s">
        <v>40</v>
      </c>
    </row>
    <row r="103" spans="1:23" ht="15" customHeight="1" x14ac:dyDescent="0.3">
      <c r="A103" s="22">
        <v>102</v>
      </c>
      <c r="B103" s="21" t="str">
        <f>Library!E103</f>
        <v xml:space="preserve">KAWAHARA et al. </v>
      </c>
      <c r="C103" s="47" t="s">
        <v>927</v>
      </c>
      <c r="D103" s="4" t="s">
        <v>48</v>
      </c>
      <c r="E103" s="4" t="s">
        <v>927</v>
      </c>
      <c r="F103" s="4" t="s">
        <v>927</v>
      </c>
      <c r="G103" s="4" t="s">
        <v>927</v>
      </c>
      <c r="H103" s="4" t="s">
        <v>927</v>
      </c>
      <c r="I103" s="4" t="s">
        <v>48</v>
      </c>
      <c r="J103" s="4" t="s">
        <v>48</v>
      </c>
      <c r="K103" s="4" t="s">
        <v>48</v>
      </c>
      <c r="L103" s="4" t="s">
        <v>48</v>
      </c>
      <c r="M103" s="4" t="s">
        <v>48</v>
      </c>
      <c r="N103" s="4" t="s">
        <v>1225</v>
      </c>
      <c r="O103" s="4" t="s">
        <v>48</v>
      </c>
      <c r="P103" s="4" t="s">
        <v>40</v>
      </c>
      <c r="Q103" s="4" t="s">
        <v>48</v>
      </c>
      <c r="R103" s="4" t="s">
        <v>48</v>
      </c>
      <c r="S103" s="4" t="s">
        <v>40</v>
      </c>
      <c r="T103" s="4" t="s">
        <v>48</v>
      </c>
      <c r="U103" s="4" t="s">
        <v>48</v>
      </c>
      <c r="V103" s="4" t="s">
        <v>48</v>
      </c>
      <c r="W103" s="4" t="s">
        <v>40</v>
      </c>
    </row>
    <row r="104" spans="1:23" ht="15" customHeight="1" x14ac:dyDescent="0.3">
      <c r="A104" s="22">
        <v>103</v>
      </c>
      <c r="B104" s="21" t="str">
        <f>Library!E104</f>
        <v xml:space="preserve">KAWASHIMA et al. </v>
      </c>
      <c r="C104" s="47" t="s">
        <v>927</v>
      </c>
      <c r="D104" s="4" t="s">
        <v>48</v>
      </c>
      <c r="E104" s="4" t="s">
        <v>927</v>
      </c>
      <c r="F104" s="4" t="s">
        <v>927</v>
      </c>
      <c r="G104" s="4" t="s">
        <v>927</v>
      </c>
      <c r="H104" s="4" t="s">
        <v>927</v>
      </c>
      <c r="I104" s="4" t="s">
        <v>927</v>
      </c>
      <c r="J104" s="4" t="s">
        <v>48</v>
      </c>
      <c r="K104" s="4" t="s">
        <v>48</v>
      </c>
      <c r="L104" s="4" t="s">
        <v>48</v>
      </c>
      <c r="M104" s="4" t="s">
        <v>48</v>
      </c>
      <c r="N104" s="4" t="s">
        <v>927</v>
      </c>
      <c r="O104" s="4" t="s">
        <v>40</v>
      </c>
      <c r="P104" s="4" t="s">
        <v>40</v>
      </c>
      <c r="Q104" s="4" t="s">
        <v>927</v>
      </c>
      <c r="R104" s="4" t="s">
        <v>48</v>
      </c>
      <c r="S104" s="4" t="s">
        <v>40</v>
      </c>
      <c r="T104" s="4" t="s">
        <v>48</v>
      </c>
      <c r="U104" s="4" t="s">
        <v>48</v>
      </c>
      <c r="V104" s="4" t="s">
        <v>40</v>
      </c>
      <c r="W104" s="4" t="s">
        <v>40</v>
      </c>
    </row>
    <row r="105" spans="1:23" ht="15" customHeight="1" x14ac:dyDescent="0.3">
      <c r="A105" s="22">
        <v>104</v>
      </c>
      <c r="B105" s="21" t="str">
        <f>Library!E105</f>
        <v xml:space="preserve">KHULBE et al. </v>
      </c>
      <c r="C105" s="47" t="s">
        <v>927</v>
      </c>
      <c r="D105" s="4" t="s">
        <v>48</v>
      </c>
      <c r="E105" s="4" t="s">
        <v>927</v>
      </c>
      <c r="F105" s="4" t="s">
        <v>927</v>
      </c>
      <c r="G105" s="4" t="s">
        <v>927</v>
      </c>
      <c r="H105" s="4" t="s">
        <v>927</v>
      </c>
      <c r="I105" s="4" t="s">
        <v>927</v>
      </c>
      <c r="J105" s="4" t="s">
        <v>48</v>
      </c>
      <c r="K105" s="4" t="s">
        <v>48</v>
      </c>
      <c r="L105" s="4" t="s">
        <v>48</v>
      </c>
      <c r="M105" s="4" t="s">
        <v>48</v>
      </c>
      <c r="N105" s="4" t="s">
        <v>927</v>
      </c>
      <c r="O105" s="4" t="s">
        <v>48</v>
      </c>
      <c r="P105" s="4" t="s">
        <v>969</v>
      </c>
      <c r="Q105" s="4" t="s">
        <v>927</v>
      </c>
      <c r="R105" s="4" t="s">
        <v>48</v>
      </c>
      <c r="S105" s="4" t="s">
        <v>40</v>
      </c>
      <c r="T105" s="4" t="s">
        <v>48</v>
      </c>
      <c r="U105" s="4" t="s">
        <v>48</v>
      </c>
      <c r="V105" s="4" t="s">
        <v>48</v>
      </c>
      <c r="W105" s="4" t="s">
        <v>40</v>
      </c>
    </row>
    <row r="106" spans="1:23" ht="15" customHeight="1" x14ac:dyDescent="0.3">
      <c r="A106" s="22">
        <v>105</v>
      </c>
      <c r="B106" s="21" t="str">
        <f>Library!E106</f>
        <v xml:space="preserve">KIM et al. </v>
      </c>
      <c r="C106" s="47" t="s">
        <v>927</v>
      </c>
      <c r="D106" s="4" t="s">
        <v>927</v>
      </c>
      <c r="E106" s="4" t="s">
        <v>927</v>
      </c>
      <c r="F106" s="4" t="s">
        <v>927</v>
      </c>
      <c r="G106" s="4" t="s">
        <v>927</v>
      </c>
      <c r="H106" s="4" t="s">
        <v>927</v>
      </c>
      <c r="I106" s="4" t="s">
        <v>927</v>
      </c>
      <c r="J106" s="4" t="s">
        <v>927</v>
      </c>
      <c r="K106" s="4" t="s">
        <v>48</v>
      </c>
      <c r="L106" s="4" t="s">
        <v>48</v>
      </c>
      <c r="M106" s="4" t="s">
        <v>48</v>
      </c>
      <c r="N106" s="4" t="s">
        <v>927</v>
      </c>
      <c r="O106" s="4" t="s">
        <v>40</v>
      </c>
      <c r="P106" s="4" t="s">
        <v>40</v>
      </c>
      <c r="Q106" s="4" t="s">
        <v>40</v>
      </c>
      <c r="R106" s="4" t="s">
        <v>48</v>
      </c>
      <c r="S106" s="4" t="s">
        <v>40</v>
      </c>
      <c r="T106" s="4" t="s">
        <v>48</v>
      </c>
      <c r="U106" s="4" t="s">
        <v>48</v>
      </c>
      <c r="V106" s="4" t="s">
        <v>48</v>
      </c>
      <c r="W106" s="4" t="s">
        <v>40</v>
      </c>
    </row>
    <row r="107" spans="1:23" ht="15" customHeight="1" x14ac:dyDescent="0.3">
      <c r="A107" s="22">
        <v>106</v>
      </c>
      <c r="B107" s="21" t="str">
        <f>Library!E107</f>
        <v xml:space="preserve">KIM et al. </v>
      </c>
      <c r="C107" s="47" t="s">
        <v>927</v>
      </c>
      <c r="D107" s="4" t="s">
        <v>48</v>
      </c>
      <c r="E107" s="4" t="s">
        <v>927</v>
      </c>
      <c r="F107" s="4" t="s">
        <v>927</v>
      </c>
      <c r="G107" s="4" t="s">
        <v>927</v>
      </c>
      <c r="H107" s="4" t="s">
        <v>927</v>
      </c>
      <c r="I107" s="4" t="s">
        <v>927</v>
      </c>
      <c r="J107" s="4" t="s">
        <v>927</v>
      </c>
      <c r="K107" s="4" t="s">
        <v>48</v>
      </c>
      <c r="L107" s="4" t="s">
        <v>48</v>
      </c>
      <c r="M107" s="4" t="s">
        <v>48</v>
      </c>
      <c r="N107" s="4" t="s">
        <v>927</v>
      </c>
      <c r="O107" s="4" t="s">
        <v>48</v>
      </c>
      <c r="P107" s="4" t="s">
        <v>40</v>
      </c>
      <c r="Q107" s="4" t="s">
        <v>48</v>
      </c>
      <c r="R107" s="4" t="s">
        <v>48</v>
      </c>
      <c r="S107" s="4" t="s">
        <v>40</v>
      </c>
      <c r="T107" s="4" t="s">
        <v>48</v>
      </c>
      <c r="U107" s="4" t="s">
        <v>48</v>
      </c>
      <c r="V107" s="4" t="s">
        <v>40</v>
      </c>
      <c r="W107" s="4" t="s">
        <v>40</v>
      </c>
    </row>
    <row r="108" spans="1:23" ht="15" customHeight="1" x14ac:dyDescent="0.3">
      <c r="A108" s="22">
        <v>107</v>
      </c>
      <c r="B108" s="21" t="str">
        <f>Library!E108</f>
        <v xml:space="preserve">KITAMURA et al. </v>
      </c>
      <c r="C108" s="47" t="s">
        <v>927</v>
      </c>
      <c r="D108" s="4" t="s">
        <v>48</v>
      </c>
      <c r="E108" s="4" t="s">
        <v>927</v>
      </c>
      <c r="F108" s="4" t="s">
        <v>927</v>
      </c>
      <c r="G108" s="4" t="s">
        <v>927</v>
      </c>
      <c r="H108" s="4" t="s">
        <v>927</v>
      </c>
      <c r="I108" s="4" t="s">
        <v>927</v>
      </c>
      <c r="J108" s="4" t="s">
        <v>48</v>
      </c>
      <c r="K108" s="4" t="s">
        <v>48</v>
      </c>
      <c r="L108" s="4" t="s">
        <v>48</v>
      </c>
      <c r="M108" s="4" t="s">
        <v>48</v>
      </c>
      <c r="N108" s="4" t="s">
        <v>1225</v>
      </c>
      <c r="O108" s="4" t="s">
        <v>48</v>
      </c>
      <c r="P108" s="4" t="s">
        <v>40</v>
      </c>
      <c r="Q108" s="4" t="s">
        <v>48</v>
      </c>
      <c r="R108" s="4" t="s">
        <v>48</v>
      </c>
      <c r="S108" s="4" t="s">
        <v>48</v>
      </c>
      <c r="T108" s="4" t="s">
        <v>48</v>
      </c>
      <c r="U108" s="4" t="s">
        <v>48</v>
      </c>
      <c r="V108" s="4" t="s">
        <v>927</v>
      </c>
      <c r="W108" s="4" t="s">
        <v>40</v>
      </c>
    </row>
    <row r="109" spans="1:23" ht="15" customHeight="1" x14ac:dyDescent="0.3">
      <c r="A109" s="22">
        <v>108</v>
      </c>
      <c r="B109" s="21" t="str">
        <f>Library!E109</f>
        <v xml:space="preserve">KOKKINIDIS et al. </v>
      </c>
      <c r="C109" s="47" t="s">
        <v>927</v>
      </c>
      <c r="D109" s="4" t="s">
        <v>48</v>
      </c>
      <c r="E109" s="4" t="s">
        <v>927</v>
      </c>
      <c r="F109" s="4" t="s">
        <v>927</v>
      </c>
      <c r="G109" s="4" t="s">
        <v>927</v>
      </c>
      <c r="H109" s="4" t="s">
        <v>927</v>
      </c>
      <c r="I109" s="4" t="s">
        <v>927</v>
      </c>
      <c r="J109" s="4" t="s">
        <v>48</v>
      </c>
      <c r="K109" s="4" t="s">
        <v>48</v>
      </c>
      <c r="L109" s="4" t="s">
        <v>48</v>
      </c>
      <c r="M109" s="4" t="s">
        <v>48</v>
      </c>
      <c r="N109" s="4" t="s">
        <v>927</v>
      </c>
      <c r="O109" s="4" t="s">
        <v>40</v>
      </c>
      <c r="P109" s="4" t="s">
        <v>40</v>
      </c>
      <c r="Q109" s="4" t="s">
        <v>40</v>
      </c>
      <c r="R109" s="4" t="s">
        <v>48</v>
      </c>
      <c r="S109" s="4" t="s">
        <v>48</v>
      </c>
      <c r="T109" s="4" t="s">
        <v>48</v>
      </c>
      <c r="U109" s="4" t="s">
        <v>48</v>
      </c>
      <c r="V109" s="4" t="s">
        <v>40</v>
      </c>
      <c r="W109" s="4" t="s">
        <v>40</v>
      </c>
    </row>
    <row r="110" spans="1:23" ht="15" customHeight="1" x14ac:dyDescent="0.3">
      <c r="A110" s="22">
        <v>109</v>
      </c>
      <c r="B110" s="21" t="str">
        <f>Library!E110</f>
        <v xml:space="preserve">KOKRAS et al. </v>
      </c>
      <c r="C110" s="47" t="s">
        <v>927</v>
      </c>
      <c r="D110" s="4" t="s">
        <v>48</v>
      </c>
      <c r="E110" s="4" t="s">
        <v>927</v>
      </c>
      <c r="F110" s="4" t="s">
        <v>927</v>
      </c>
      <c r="G110" s="4" t="s">
        <v>927</v>
      </c>
      <c r="H110" s="4" t="s">
        <v>927</v>
      </c>
      <c r="I110" s="4" t="s">
        <v>927</v>
      </c>
      <c r="J110" s="4" t="s">
        <v>927</v>
      </c>
      <c r="K110" s="4" t="s">
        <v>48</v>
      </c>
      <c r="L110" s="4" t="s">
        <v>48</v>
      </c>
      <c r="M110" s="4" t="s">
        <v>48</v>
      </c>
      <c r="N110" s="4" t="s">
        <v>927</v>
      </c>
      <c r="O110" s="4" t="s">
        <v>48</v>
      </c>
      <c r="P110" s="4" t="s">
        <v>40</v>
      </c>
      <c r="Q110" s="4" t="s">
        <v>40</v>
      </c>
      <c r="R110" s="4" t="s">
        <v>48</v>
      </c>
      <c r="S110" s="4" t="s">
        <v>40</v>
      </c>
      <c r="T110" s="4" t="s">
        <v>48</v>
      </c>
      <c r="U110" s="4" t="s">
        <v>48</v>
      </c>
      <c r="V110" s="4" t="s">
        <v>48</v>
      </c>
      <c r="W110" s="4" t="s">
        <v>40</v>
      </c>
    </row>
    <row r="111" spans="1:23" ht="15" customHeight="1" x14ac:dyDescent="0.3">
      <c r="A111" s="63">
        <v>110</v>
      </c>
      <c r="B111" s="21" t="str">
        <f>Library!E111</f>
        <v xml:space="preserve">KOPONEN et al. </v>
      </c>
    </row>
    <row r="112" spans="1:23" ht="15" customHeight="1" x14ac:dyDescent="0.3">
      <c r="A112" s="22">
        <v>111</v>
      </c>
      <c r="B112" s="21" t="str">
        <f>Library!E112</f>
        <v xml:space="preserve">KULKARNI et al. </v>
      </c>
      <c r="C112" s="47" t="s">
        <v>927</v>
      </c>
      <c r="D112" s="4" t="s">
        <v>48</v>
      </c>
      <c r="E112" s="4" t="s">
        <v>927</v>
      </c>
      <c r="F112" s="4" t="s">
        <v>927</v>
      </c>
      <c r="G112" s="4" t="s">
        <v>927</v>
      </c>
      <c r="H112" s="4" t="s">
        <v>927</v>
      </c>
      <c r="I112" s="4" t="s">
        <v>927</v>
      </c>
      <c r="J112" s="4" t="s">
        <v>927</v>
      </c>
      <c r="K112" s="4" t="s">
        <v>48</v>
      </c>
      <c r="L112" s="4" t="s">
        <v>48</v>
      </c>
      <c r="M112" s="4" t="s">
        <v>40</v>
      </c>
      <c r="N112" s="4" t="s">
        <v>1225</v>
      </c>
      <c r="O112" s="4" t="s">
        <v>48</v>
      </c>
      <c r="P112" s="4" t="s">
        <v>40</v>
      </c>
      <c r="Q112" s="4" t="s">
        <v>48</v>
      </c>
      <c r="R112" s="4" t="s">
        <v>48</v>
      </c>
      <c r="S112" s="4" t="s">
        <v>40</v>
      </c>
      <c r="T112" s="4" t="s">
        <v>48</v>
      </c>
      <c r="U112" s="4" t="s">
        <v>48</v>
      </c>
      <c r="V112" s="4" t="s">
        <v>48</v>
      </c>
      <c r="W112" s="4" t="s">
        <v>40</v>
      </c>
    </row>
    <row r="113" spans="1:23" ht="15" customHeight="1" x14ac:dyDescent="0.3">
      <c r="A113" s="22">
        <v>112</v>
      </c>
      <c r="B113" s="21" t="str">
        <f>Library!E113</f>
        <v xml:space="preserve">KURHE et al. </v>
      </c>
      <c r="C113" s="47" t="s">
        <v>927</v>
      </c>
      <c r="D113" s="4" t="s">
        <v>48</v>
      </c>
      <c r="E113" s="4" t="s">
        <v>927</v>
      </c>
      <c r="F113" s="4" t="s">
        <v>927</v>
      </c>
      <c r="G113" s="4" t="s">
        <v>927</v>
      </c>
      <c r="H113" s="4" t="s">
        <v>927</v>
      </c>
      <c r="I113" s="4" t="s">
        <v>927</v>
      </c>
      <c r="J113" s="4" t="s">
        <v>48</v>
      </c>
      <c r="K113" s="4" t="s">
        <v>48</v>
      </c>
      <c r="L113" s="4" t="s">
        <v>48</v>
      </c>
      <c r="M113" s="4" t="s">
        <v>48</v>
      </c>
      <c r="N113" s="4" t="s">
        <v>927</v>
      </c>
      <c r="O113" s="4" t="s">
        <v>48</v>
      </c>
      <c r="P113" s="4" t="s">
        <v>40</v>
      </c>
      <c r="Q113" s="4" t="s">
        <v>48</v>
      </c>
      <c r="R113" s="4" t="s">
        <v>48</v>
      </c>
      <c r="S113" s="4" t="s">
        <v>40</v>
      </c>
      <c r="T113" s="4" t="s">
        <v>48</v>
      </c>
      <c r="U113" s="4" t="s">
        <v>48</v>
      </c>
      <c r="V113" s="4" t="s">
        <v>40</v>
      </c>
      <c r="W113" s="4" t="s">
        <v>40</v>
      </c>
    </row>
    <row r="114" spans="1:23" ht="15" customHeight="1" x14ac:dyDescent="0.3">
      <c r="A114" s="22">
        <v>113</v>
      </c>
      <c r="B114" s="21" t="str">
        <f>Library!E114</f>
        <v xml:space="preserve">KUSMIDER et al. </v>
      </c>
      <c r="C114" s="47" t="s">
        <v>927</v>
      </c>
      <c r="D114" s="4" t="s">
        <v>48</v>
      </c>
      <c r="E114" s="4" t="s">
        <v>927</v>
      </c>
      <c r="F114" s="4" t="s">
        <v>927</v>
      </c>
      <c r="G114" s="4" t="s">
        <v>927</v>
      </c>
      <c r="H114" s="4" t="s">
        <v>927</v>
      </c>
      <c r="I114" s="4" t="s">
        <v>927</v>
      </c>
      <c r="J114" s="4" t="s">
        <v>927</v>
      </c>
      <c r="K114" s="4" t="s">
        <v>927</v>
      </c>
      <c r="L114" s="4" t="s">
        <v>48</v>
      </c>
      <c r="M114" s="4" t="s">
        <v>48</v>
      </c>
      <c r="N114" s="4" t="s">
        <v>927</v>
      </c>
      <c r="O114" s="4" t="s">
        <v>48</v>
      </c>
      <c r="P114" s="4" t="s">
        <v>40</v>
      </c>
      <c r="Q114" s="4" t="s">
        <v>927</v>
      </c>
      <c r="R114" s="4" t="s">
        <v>48</v>
      </c>
      <c r="S114" s="4" t="s">
        <v>40</v>
      </c>
      <c r="T114" s="4" t="s">
        <v>48</v>
      </c>
      <c r="U114" s="4" t="s">
        <v>48</v>
      </c>
      <c r="V114" s="4" t="s">
        <v>48</v>
      </c>
      <c r="W114" s="4" t="s">
        <v>40</v>
      </c>
    </row>
    <row r="115" spans="1:23" ht="15" customHeight="1" x14ac:dyDescent="0.3">
      <c r="A115" s="22">
        <v>114</v>
      </c>
      <c r="B115" s="21" t="str">
        <f>Library!E115</f>
        <v xml:space="preserve">LAGOS et al. </v>
      </c>
      <c r="C115" s="47" t="s">
        <v>927</v>
      </c>
      <c r="D115" s="4" t="s">
        <v>48</v>
      </c>
      <c r="E115" s="4" t="s">
        <v>927</v>
      </c>
      <c r="F115" s="4" t="s">
        <v>927</v>
      </c>
      <c r="G115" s="4" t="s">
        <v>927</v>
      </c>
      <c r="H115" s="4" t="s">
        <v>927</v>
      </c>
      <c r="I115" s="4" t="s">
        <v>927</v>
      </c>
      <c r="J115" s="4" t="s">
        <v>48</v>
      </c>
      <c r="K115" s="4" t="s">
        <v>48</v>
      </c>
      <c r="L115" s="4" t="s">
        <v>48</v>
      </c>
      <c r="M115" s="4" t="s">
        <v>48</v>
      </c>
      <c r="N115" s="4" t="s">
        <v>1225</v>
      </c>
      <c r="O115" s="4" t="s">
        <v>48</v>
      </c>
      <c r="P115" s="4" t="s">
        <v>969</v>
      </c>
      <c r="Q115" s="4" t="s">
        <v>48</v>
      </c>
      <c r="R115" s="4" t="s">
        <v>48</v>
      </c>
      <c r="S115" s="4" t="s">
        <v>48</v>
      </c>
      <c r="T115" s="4" t="s">
        <v>48</v>
      </c>
      <c r="U115" s="4" t="s">
        <v>48</v>
      </c>
      <c r="V115" s="4" t="s">
        <v>40</v>
      </c>
      <c r="W115" s="4" t="s">
        <v>40</v>
      </c>
    </row>
    <row r="116" spans="1:23" ht="15" customHeight="1" x14ac:dyDescent="0.3">
      <c r="A116" s="22">
        <v>115</v>
      </c>
      <c r="B116" s="21" t="str">
        <f>Library!E116</f>
        <v xml:space="preserve">LAHMAME et al. </v>
      </c>
      <c r="C116" s="47" t="s">
        <v>927</v>
      </c>
      <c r="D116" s="4" t="s">
        <v>48</v>
      </c>
      <c r="E116" s="4" t="s">
        <v>927</v>
      </c>
      <c r="F116" s="4" t="s">
        <v>927</v>
      </c>
      <c r="G116" s="4" t="s">
        <v>927</v>
      </c>
      <c r="H116" s="4" t="s">
        <v>927</v>
      </c>
      <c r="I116" s="4" t="s">
        <v>48</v>
      </c>
      <c r="J116" s="4" t="s">
        <v>48</v>
      </c>
      <c r="K116" s="4" t="s">
        <v>48</v>
      </c>
      <c r="L116" s="4" t="s">
        <v>48</v>
      </c>
      <c r="M116" s="4" t="s">
        <v>48</v>
      </c>
      <c r="N116" s="4" t="s">
        <v>927</v>
      </c>
      <c r="O116" s="4" t="s">
        <v>40</v>
      </c>
      <c r="P116" s="4" t="s">
        <v>40</v>
      </c>
      <c r="Q116" s="4" t="s">
        <v>927</v>
      </c>
      <c r="R116" s="4" t="s">
        <v>48</v>
      </c>
      <c r="S116" s="4" t="s">
        <v>48</v>
      </c>
      <c r="T116" s="4" t="s">
        <v>48</v>
      </c>
      <c r="U116" s="4" t="s">
        <v>48</v>
      </c>
      <c r="V116" s="4" t="s">
        <v>48</v>
      </c>
      <c r="W116" s="4" t="s">
        <v>40</v>
      </c>
    </row>
    <row r="117" spans="1:23" ht="15" customHeight="1" x14ac:dyDescent="0.3">
      <c r="A117" s="22">
        <v>116</v>
      </c>
      <c r="B117" s="21" t="str">
        <f>Library!E117</f>
        <v xml:space="preserve">LAMBERTI et al. </v>
      </c>
      <c r="C117" s="47" t="s">
        <v>927</v>
      </c>
      <c r="D117" s="4" t="s">
        <v>48</v>
      </c>
      <c r="E117" s="4" t="s">
        <v>927</v>
      </c>
      <c r="F117" s="4" t="s">
        <v>927</v>
      </c>
      <c r="G117" s="4" t="s">
        <v>927</v>
      </c>
      <c r="H117" s="4" t="s">
        <v>927</v>
      </c>
      <c r="I117" s="4" t="s">
        <v>927</v>
      </c>
      <c r="J117" s="4" t="s">
        <v>927</v>
      </c>
      <c r="K117" s="4" t="s">
        <v>48</v>
      </c>
      <c r="L117" s="4" t="s">
        <v>48</v>
      </c>
      <c r="M117" s="4" t="s">
        <v>48</v>
      </c>
      <c r="N117" s="4" t="s">
        <v>927</v>
      </c>
      <c r="O117" s="4" t="s">
        <v>40</v>
      </c>
      <c r="P117" s="4" t="s">
        <v>40</v>
      </c>
      <c r="Q117" s="4" t="s">
        <v>48</v>
      </c>
      <c r="R117" s="4" t="s">
        <v>48</v>
      </c>
      <c r="S117" s="4" t="s">
        <v>40</v>
      </c>
      <c r="T117" s="4" t="s">
        <v>48</v>
      </c>
      <c r="U117" s="4" t="s">
        <v>48</v>
      </c>
      <c r="V117" s="4" t="s">
        <v>48</v>
      </c>
      <c r="W117" s="4" t="s">
        <v>40</v>
      </c>
    </row>
    <row r="118" spans="1:23" ht="15" customHeight="1" x14ac:dyDescent="0.3">
      <c r="A118" s="22">
        <v>117</v>
      </c>
      <c r="B118" s="21" t="str">
        <f>Library!E118</f>
        <v xml:space="preserve">LAPMANEE et al. </v>
      </c>
      <c r="C118" s="47" t="s">
        <v>927</v>
      </c>
      <c r="D118" s="4" t="s">
        <v>48</v>
      </c>
      <c r="E118" s="4" t="s">
        <v>927</v>
      </c>
      <c r="F118" s="4" t="s">
        <v>927</v>
      </c>
      <c r="G118" s="4" t="s">
        <v>927</v>
      </c>
      <c r="H118" s="4" t="s">
        <v>927</v>
      </c>
      <c r="I118" s="4" t="s">
        <v>927</v>
      </c>
      <c r="J118" s="4" t="s">
        <v>48</v>
      </c>
      <c r="K118" s="4" t="s">
        <v>48</v>
      </c>
      <c r="L118" s="4" t="s">
        <v>48</v>
      </c>
      <c r="M118" s="4" t="s">
        <v>48</v>
      </c>
      <c r="N118" s="4" t="s">
        <v>1225</v>
      </c>
      <c r="O118" s="4" t="s">
        <v>1149</v>
      </c>
      <c r="P118" s="4" t="s">
        <v>969</v>
      </c>
      <c r="Q118" s="4" t="s">
        <v>48</v>
      </c>
      <c r="R118" s="4" t="s">
        <v>48</v>
      </c>
      <c r="S118" s="4" t="s">
        <v>48</v>
      </c>
      <c r="T118" s="4" t="s">
        <v>48</v>
      </c>
      <c r="U118" s="4" t="s">
        <v>48</v>
      </c>
      <c r="V118" s="4" t="s">
        <v>40</v>
      </c>
      <c r="W118" s="4" t="s">
        <v>40</v>
      </c>
    </row>
    <row r="119" spans="1:23" ht="15" customHeight="1" x14ac:dyDescent="0.3">
      <c r="A119" s="22">
        <v>118</v>
      </c>
      <c r="B119" s="21" t="str">
        <f>Library!E119</f>
        <v xml:space="preserve">LEE et al. </v>
      </c>
      <c r="C119" s="47" t="s">
        <v>927</v>
      </c>
      <c r="D119" s="4" t="s">
        <v>48</v>
      </c>
      <c r="E119" s="4" t="s">
        <v>927</v>
      </c>
      <c r="F119" s="4" t="s">
        <v>927</v>
      </c>
      <c r="G119" s="4" t="s">
        <v>927</v>
      </c>
      <c r="H119" s="4" t="s">
        <v>927</v>
      </c>
      <c r="I119" s="4" t="s">
        <v>927</v>
      </c>
      <c r="J119" s="4" t="s">
        <v>927</v>
      </c>
      <c r="K119" s="4" t="s">
        <v>48</v>
      </c>
      <c r="L119" s="4" t="s">
        <v>48</v>
      </c>
      <c r="M119" s="4" t="s">
        <v>48</v>
      </c>
      <c r="N119" s="4" t="s">
        <v>1225</v>
      </c>
      <c r="O119" s="4" t="s">
        <v>40</v>
      </c>
      <c r="P119" s="4" t="s">
        <v>40</v>
      </c>
      <c r="Q119" s="4" t="s">
        <v>48</v>
      </c>
      <c r="R119" s="4" t="s">
        <v>48</v>
      </c>
      <c r="S119" s="4" t="s">
        <v>40</v>
      </c>
      <c r="T119" s="4" t="s">
        <v>48</v>
      </c>
      <c r="U119" s="4" t="s">
        <v>48</v>
      </c>
      <c r="V119" s="4" t="s">
        <v>48</v>
      </c>
      <c r="W119" s="4" t="s">
        <v>40</v>
      </c>
    </row>
    <row r="120" spans="1:23" ht="15" customHeight="1" x14ac:dyDescent="0.3">
      <c r="A120" s="22">
        <v>119</v>
      </c>
      <c r="B120" s="21" t="str">
        <f>Library!E120</f>
        <v xml:space="preserve">LI, S. et al. </v>
      </c>
      <c r="C120" s="47" t="s">
        <v>927</v>
      </c>
      <c r="D120" s="4" t="s">
        <v>48</v>
      </c>
      <c r="E120" s="4" t="s">
        <v>927</v>
      </c>
      <c r="F120" s="4" t="s">
        <v>927</v>
      </c>
      <c r="G120" s="4" t="s">
        <v>927</v>
      </c>
      <c r="H120" s="4" t="s">
        <v>927</v>
      </c>
      <c r="I120" s="4" t="s">
        <v>927</v>
      </c>
      <c r="J120" s="4" t="s">
        <v>48</v>
      </c>
      <c r="K120" s="4" t="s">
        <v>48</v>
      </c>
      <c r="L120" s="4" t="s">
        <v>48</v>
      </c>
      <c r="M120" s="4" t="s">
        <v>48</v>
      </c>
      <c r="N120" s="4" t="s">
        <v>1225</v>
      </c>
      <c r="O120" s="4" t="s">
        <v>48</v>
      </c>
      <c r="P120" s="4" t="s">
        <v>40</v>
      </c>
      <c r="Q120" s="4" t="s">
        <v>48</v>
      </c>
      <c r="R120" s="4" t="s">
        <v>48</v>
      </c>
      <c r="S120" s="4" t="s">
        <v>40</v>
      </c>
      <c r="T120" s="4" t="s">
        <v>48</v>
      </c>
      <c r="U120" s="4" t="s">
        <v>48</v>
      </c>
      <c r="V120" s="4" t="s">
        <v>40</v>
      </c>
      <c r="W120" s="4" t="s">
        <v>40</v>
      </c>
    </row>
    <row r="121" spans="1:23" ht="15" customHeight="1" x14ac:dyDescent="0.3">
      <c r="A121" s="22">
        <v>120</v>
      </c>
      <c r="B121" s="21" t="str">
        <f>Library!E121</f>
        <v xml:space="preserve">LI, Y.  et al. </v>
      </c>
      <c r="C121" s="47" t="s">
        <v>927</v>
      </c>
      <c r="D121" s="4" t="s">
        <v>48</v>
      </c>
      <c r="E121" s="4" t="s">
        <v>927</v>
      </c>
      <c r="F121" s="4" t="s">
        <v>927</v>
      </c>
      <c r="G121" s="4" t="s">
        <v>927</v>
      </c>
      <c r="H121" s="4" t="s">
        <v>927</v>
      </c>
      <c r="I121" s="4" t="s">
        <v>927</v>
      </c>
      <c r="J121" s="4" t="s">
        <v>927</v>
      </c>
      <c r="K121" s="4" t="s">
        <v>48</v>
      </c>
      <c r="L121" s="4" t="s">
        <v>48</v>
      </c>
      <c r="M121" s="4" t="s">
        <v>48</v>
      </c>
      <c r="N121" s="4" t="s">
        <v>1225</v>
      </c>
      <c r="O121" s="4" t="s">
        <v>48</v>
      </c>
      <c r="P121" s="4" t="s">
        <v>969</v>
      </c>
      <c r="Q121" s="4" t="s">
        <v>48</v>
      </c>
      <c r="R121" s="4" t="s">
        <v>48</v>
      </c>
      <c r="S121" s="4" t="s">
        <v>48</v>
      </c>
      <c r="T121" s="4" t="s">
        <v>48</v>
      </c>
      <c r="U121" s="4" t="s">
        <v>48</v>
      </c>
      <c r="V121" s="4" t="s">
        <v>48</v>
      </c>
      <c r="W121" s="4" t="s">
        <v>40</v>
      </c>
    </row>
    <row r="122" spans="1:23" ht="15" customHeight="1" x14ac:dyDescent="0.3">
      <c r="A122" s="22">
        <v>121</v>
      </c>
      <c r="B122" s="21" t="str">
        <f>Library!E122</f>
        <v xml:space="preserve">LIANG et al. </v>
      </c>
      <c r="C122" s="47" t="s">
        <v>927</v>
      </c>
      <c r="D122" s="4" t="s">
        <v>48</v>
      </c>
      <c r="E122" s="4" t="s">
        <v>927</v>
      </c>
      <c r="F122" s="4" t="s">
        <v>927</v>
      </c>
      <c r="G122" s="4" t="s">
        <v>927</v>
      </c>
      <c r="H122" s="4" t="s">
        <v>927</v>
      </c>
      <c r="I122" s="4" t="s">
        <v>927</v>
      </c>
      <c r="J122" s="4" t="s">
        <v>927</v>
      </c>
      <c r="K122" s="4" t="s">
        <v>48</v>
      </c>
      <c r="L122" s="4" t="s">
        <v>48</v>
      </c>
      <c r="M122" s="4" t="s">
        <v>48</v>
      </c>
      <c r="N122" s="4" t="s">
        <v>1225</v>
      </c>
      <c r="O122" s="4" t="s">
        <v>48</v>
      </c>
      <c r="P122" s="4" t="s">
        <v>40</v>
      </c>
      <c r="Q122" s="4" t="s">
        <v>927</v>
      </c>
      <c r="R122" s="4" t="s">
        <v>48</v>
      </c>
      <c r="S122" s="4" t="s">
        <v>40</v>
      </c>
      <c r="T122" s="4" t="s">
        <v>48</v>
      </c>
      <c r="U122" s="4" t="s">
        <v>48</v>
      </c>
      <c r="V122" s="4" t="s">
        <v>48</v>
      </c>
      <c r="W122" s="4" t="s">
        <v>40</v>
      </c>
    </row>
    <row r="123" spans="1:23" ht="15" customHeight="1" x14ac:dyDescent="0.3">
      <c r="A123" s="63">
        <v>122</v>
      </c>
      <c r="B123" s="21" t="str">
        <f>Library!E123</f>
        <v xml:space="preserve">LIM et al. </v>
      </c>
    </row>
    <row r="124" spans="1:23" ht="15" customHeight="1" x14ac:dyDescent="0.3">
      <c r="A124" s="22">
        <v>123</v>
      </c>
      <c r="B124" s="21" t="str">
        <f>Library!E124</f>
        <v xml:space="preserve">LIN et al. </v>
      </c>
      <c r="C124" s="47" t="s">
        <v>927</v>
      </c>
      <c r="D124" s="4" t="s">
        <v>48</v>
      </c>
      <c r="E124" s="4" t="s">
        <v>927</v>
      </c>
      <c r="F124" s="4" t="s">
        <v>927</v>
      </c>
      <c r="G124" s="4" t="s">
        <v>927</v>
      </c>
      <c r="H124" s="4" t="s">
        <v>927</v>
      </c>
      <c r="I124" s="4" t="s">
        <v>48</v>
      </c>
      <c r="J124" s="4" t="s">
        <v>48</v>
      </c>
      <c r="K124" s="4" t="s">
        <v>48</v>
      </c>
      <c r="L124" s="4" t="s">
        <v>48</v>
      </c>
      <c r="M124" s="4" t="s">
        <v>48</v>
      </c>
      <c r="N124" s="4" t="s">
        <v>927</v>
      </c>
      <c r="O124" s="4" t="s">
        <v>48</v>
      </c>
      <c r="P124" s="4" t="s">
        <v>40</v>
      </c>
      <c r="Q124" s="4" t="s">
        <v>48</v>
      </c>
      <c r="R124" s="4" t="s">
        <v>48</v>
      </c>
      <c r="S124" s="4" t="s">
        <v>48</v>
      </c>
      <c r="T124" s="4" t="s">
        <v>48</v>
      </c>
      <c r="U124" s="4" t="s">
        <v>48</v>
      </c>
      <c r="V124" s="4" t="s">
        <v>48</v>
      </c>
      <c r="W124" s="4" t="s">
        <v>40</v>
      </c>
    </row>
    <row r="125" spans="1:23" ht="15" customHeight="1" x14ac:dyDescent="0.3">
      <c r="A125" s="22">
        <v>124</v>
      </c>
      <c r="B125" s="21" t="str">
        <f>Library!E125</f>
        <v xml:space="preserve">LIU et al. </v>
      </c>
      <c r="C125" s="47" t="s">
        <v>927</v>
      </c>
      <c r="D125" s="4" t="s">
        <v>48</v>
      </c>
      <c r="E125" s="4" t="s">
        <v>927</v>
      </c>
      <c r="F125" s="4" t="s">
        <v>927</v>
      </c>
      <c r="G125" s="4" t="s">
        <v>927</v>
      </c>
      <c r="H125" s="4" t="s">
        <v>927</v>
      </c>
      <c r="I125" s="4" t="s">
        <v>48</v>
      </c>
      <c r="J125" s="4" t="s">
        <v>48</v>
      </c>
      <c r="K125" s="4" t="s">
        <v>48</v>
      </c>
      <c r="L125" s="4" t="s">
        <v>48</v>
      </c>
      <c r="M125" s="4" t="s">
        <v>48</v>
      </c>
      <c r="N125" s="4" t="s">
        <v>1225</v>
      </c>
      <c r="O125" s="4" t="s">
        <v>48</v>
      </c>
      <c r="P125" s="4" t="s">
        <v>969</v>
      </c>
      <c r="Q125" s="4" t="s">
        <v>48</v>
      </c>
      <c r="R125" s="4" t="s">
        <v>48</v>
      </c>
      <c r="S125" s="4" t="s">
        <v>40</v>
      </c>
      <c r="T125" s="4" t="s">
        <v>48</v>
      </c>
      <c r="U125" s="4" t="s">
        <v>48</v>
      </c>
      <c r="V125" s="4" t="s">
        <v>40</v>
      </c>
      <c r="W125" s="4" t="s">
        <v>40</v>
      </c>
    </row>
    <row r="126" spans="1:23" ht="15" customHeight="1" x14ac:dyDescent="0.3">
      <c r="A126" s="22">
        <v>125</v>
      </c>
      <c r="B126" s="21" t="str">
        <f>Library!E126</f>
        <v xml:space="preserve">MAHESH et al. </v>
      </c>
      <c r="C126" s="47" t="s">
        <v>927</v>
      </c>
      <c r="D126" s="4" t="s">
        <v>48</v>
      </c>
      <c r="E126" s="4" t="s">
        <v>927</v>
      </c>
      <c r="F126" s="4" t="s">
        <v>927</v>
      </c>
      <c r="G126" s="4" t="s">
        <v>927</v>
      </c>
      <c r="H126" s="4" t="s">
        <v>927</v>
      </c>
      <c r="I126" s="4" t="s">
        <v>927</v>
      </c>
      <c r="J126" s="4" t="s">
        <v>48</v>
      </c>
      <c r="K126" s="4" t="s">
        <v>48</v>
      </c>
      <c r="L126" s="4" t="s">
        <v>48</v>
      </c>
      <c r="M126" s="4" t="s">
        <v>48</v>
      </c>
      <c r="N126" s="4" t="s">
        <v>927</v>
      </c>
      <c r="O126" s="4" t="s">
        <v>48</v>
      </c>
      <c r="P126" s="4" t="s">
        <v>969</v>
      </c>
      <c r="Q126" s="4" t="s">
        <v>48</v>
      </c>
      <c r="R126" s="4" t="s">
        <v>48</v>
      </c>
      <c r="S126" s="4" t="s">
        <v>40</v>
      </c>
      <c r="T126" s="4" t="s">
        <v>48</v>
      </c>
      <c r="U126" s="4" t="s">
        <v>40</v>
      </c>
      <c r="V126" s="4" t="s">
        <v>40</v>
      </c>
      <c r="W126" s="4" t="s">
        <v>40</v>
      </c>
    </row>
    <row r="127" spans="1:23" ht="15" customHeight="1" x14ac:dyDescent="0.3">
      <c r="A127" s="22">
        <v>126</v>
      </c>
      <c r="B127" s="21" t="str">
        <f>Library!E127</f>
        <v xml:space="preserve">MAHMOUDI et al. </v>
      </c>
      <c r="C127" s="47" t="s">
        <v>927</v>
      </c>
      <c r="D127" s="4" t="s">
        <v>48</v>
      </c>
      <c r="E127" s="4" t="s">
        <v>927</v>
      </c>
      <c r="F127" s="4" t="s">
        <v>48</v>
      </c>
      <c r="G127" s="4" t="s">
        <v>927</v>
      </c>
      <c r="H127" s="4" t="s">
        <v>927</v>
      </c>
      <c r="I127" s="4" t="s">
        <v>927</v>
      </c>
      <c r="J127" s="4" t="s">
        <v>48</v>
      </c>
      <c r="K127" s="4" t="s">
        <v>48</v>
      </c>
      <c r="L127" s="4" t="s">
        <v>48</v>
      </c>
      <c r="M127" s="4" t="s">
        <v>48</v>
      </c>
      <c r="N127" s="4" t="s">
        <v>927</v>
      </c>
      <c r="O127" s="4" t="s">
        <v>48</v>
      </c>
      <c r="P127" s="4" t="s">
        <v>969</v>
      </c>
      <c r="Q127" s="4" t="s">
        <v>48</v>
      </c>
      <c r="R127" s="4" t="s">
        <v>48</v>
      </c>
      <c r="S127" s="4" t="s">
        <v>40</v>
      </c>
      <c r="T127" s="4" t="s">
        <v>48</v>
      </c>
      <c r="U127" s="4" t="s">
        <v>48</v>
      </c>
      <c r="V127" s="4" t="s">
        <v>40</v>
      </c>
      <c r="W127" s="4" t="s">
        <v>40</v>
      </c>
    </row>
    <row r="128" spans="1:23" ht="15" customHeight="1" x14ac:dyDescent="0.3">
      <c r="A128" s="22">
        <v>127</v>
      </c>
      <c r="B128" s="21" t="str">
        <f>Library!E128</f>
        <v xml:space="preserve">MAKINO et al. </v>
      </c>
      <c r="C128" s="47" t="s">
        <v>927</v>
      </c>
      <c r="D128" s="4" t="s">
        <v>48</v>
      </c>
      <c r="E128" s="4" t="s">
        <v>927</v>
      </c>
      <c r="F128" s="4" t="s">
        <v>927</v>
      </c>
      <c r="G128" s="4" t="s">
        <v>927</v>
      </c>
      <c r="H128" s="4" t="s">
        <v>927</v>
      </c>
      <c r="I128" s="4" t="s">
        <v>927</v>
      </c>
      <c r="J128" s="4" t="s">
        <v>48</v>
      </c>
      <c r="K128" s="4" t="s">
        <v>48</v>
      </c>
      <c r="L128" s="4" t="s">
        <v>48</v>
      </c>
      <c r="M128" s="4" t="s">
        <v>48</v>
      </c>
      <c r="N128" s="4" t="s">
        <v>927</v>
      </c>
      <c r="O128" s="4" t="s">
        <v>40</v>
      </c>
      <c r="P128" s="4" t="s">
        <v>40</v>
      </c>
      <c r="Q128" s="4" t="s">
        <v>48</v>
      </c>
      <c r="R128" s="4" t="s">
        <v>48</v>
      </c>
      <c r="S128" s="4" t="s">
        <v>40</v>
      </c>
      <c r="T128" s="4" t="s">
        <v>48</v>
      </c>
      <c r="U128" s="4" t="s">
        <v>48</v>
      </c>
      <c r="V128" s="4" t="s">
        <v>40</v>
      </c>
      <c r="W128" s="4" t="s">
        <v>40</v>
      </c>
    </row>
    <row r="129" spans="1:25" ht="15" customHeight="1" x14ac:dyDescent="0.3">
      <c r="A129" s="22">
        <v>128</v>
      </c>
      <c r="B129" s="21" t="str">
        <f>Library!E129</f>
        <v xml:space="preserve">MANCINELLI et al. </v>
      </c>
      <c r="C129" s="47" t="s">
        <v>48</v>
      </c>
      <c r="D129" s="4" t="s">
        <v>48</v>
      </c>
      <c r="E129" s="4" t="s">
        <v>927</v>
      </c>
      <c r="F129" s="4" t="s">
        <v>927</v>
      </c>
      <c r="G129" s="4" t="s">
        <v>927</v>
      </c>
      <c r="H129" s="4" t="s">
        <v>927</v>
      </c>
      <c r="I129" s="4" t="s">
        <v>48</v>
      </c>
      <c r="J129" s="4" t="s">
        <v>927</v>
      </c>
      <c r="K129" s="4" t="s">
        <v>48</v>
      </c>
      <c r="L129" s="4" t="s">
        <v>48</v>
      </c>
      <c r="M129" s="4" t="s">
        <v>48</v>
      </c>
      <c r="N129" s="4" t="s">
        <v>927</v>
      </c>
      <c r="O129" s="4" t="s">
        <v>40</v>
      </c>
      <c r="P129" s="4" t="s">
        <v>40</v>
      </c>
      <c r="Q129" s="4" t="s">
        <v>48</v>
      </c>
      <c r="R129" s="4" t="s">
        <v>48</v>
      </c>
      <c r="S129" s="4" t="s">
        <v>40</v>
      </c>
      <c r="T129" s="4" t="s">
        <v>48</v>
      </c>
      <c r="U129" s="4" t="s">
        <v>48</v>
      </c>
      <c r="V129" s="4" t="s">
        <v>40</v>
      </c>
      <c r="W129" s="4" t="s">
        <v>40</v>
      </c>
    </row>
    <row r="130" spans="1:25" ht="15" customHeight="1" x14ac:dyDescent="0.3">
      <c r="A130" s="22">
        <v>129</v>
      </c>
      <c r="B130" s="21" t="str">
        <f>Library!E130</f>
        <v xml:space="preserve">MAO et al. </v>
      </c>
      <c r="C130" s="47" t="s">
        <v>927</v>
      </c>
      <c r="D130" s="4" t="s">
        <v>48</v>
      </c>
      <c r="E130" s="4" t="s">
        <v>927</v>
      </c>
      <c r="F130" s="4" t="s">
        <v>927</v>
      </c>
      <c r="G130" s="4" t="s">
        <v>927</v>
      </c>
      <c r="H130" s="4" t="s">
        <v>927</v>
      </c>
      <c r="I130" s="4" t="s">
        <v>48</v>
      </c>
      <c r="J130" s="4" t="s">
        <v>48</v>
      </c>
      <c r="K130" s="4" t="s">
        <v>48</v>
      </c>
      <c r="L130" s="4" t="s">
        <v>48</v>
      </c>
      <c r="M130" s="4" t="s">
        <v>48</v>
      </c>
      <c r="N130" s="4" t="s">
        <v>1225</v>
      </c>
      <c r="O130" s="4" t="s">
        <v>48</v>
      </c>
      <c r="P130" s="4" t="s">
        <v>969</v>
      </c>
      <c r="Q130" s="4" t="s">
        <v>48</v>
      </c>
      <c r="R130" s="4" t="s">
        <v>48</v>
      </c>
      <c r="S130" s="4" t="s">
        <v>48</v>
      </c>
      <c r="T130" s="4" t="s">
        <v>48</v>
      </c>
      <c r="U130" s="4" t="s">
        <v>48</v>
      </c>
      <c r="V130" s="4" t="s">
        <v>40</v>
      </c>
      <c r="W130" s="4" t="s">
        <v>40</v>
      </c>
    </row>
    <row r="131" spans="1:25" ht="15" customHeight="1" x14ac:dyDescent="0.3">
      <c r="A131" s="22">
        <v>130</v>
      </c>
      <c r="B131" s="21" t="str">
        <f>Library!E131</f>
        <v xml:space="preserve">MARTISOVA et al. </v>
      </c>
      <c r="C131" s="47" t="s">
        <v>927</v>
      </c>
      <c r="D131" s="4" t="s">
        <v>48</v>
      </c>
      <c r="E131" s="4" t="s">
        <v>927</v>
      </c>
      <c r="F131" s="4" t="s">
        <v>927</v>
      </c>
      <c r="G131" s="4" t="s">
        <v>927</v>
      </c>
      <c r="H131" s="4" t="s">
        <v>927</v>
      </c>
      <c r="I131" s="4" t="s">
        <v>927</v>
      </c>
      <c r="J131" s="4" t="s">
        <v>48</v>
      </c>
      <c r="K131" s="4" t="s">
        <v>48</v>
      </c>
      <c r="L131" s="4" t="s">
        <v>48</v>
      </c>
      <c r="M131" s="4" t="s">
        <v>48</v>
      </c>
      <c r="N131" s="4" t="s">
        <v>927</v>
      </c>
      <c r="O131" s="4" t="s">
        <v>48</v>
      </c>
      <c r="P131" s="4" t="s">
        <v>969</v>
      </c>
      <c r="Q131" s="4" t="s">
        <v>48</v>
      </c>
      <c r="R131" s="4" t="s">
        <v>48</v>
      </c>
      <c r="S131" s="4" t="s">
        <v>48</v>
      </c>
      <c r="T131" s="4" t="s">
        <v>48</v>
      </c>
      <c r="U131" s="4" t="s">
        <v>40</v>
      </c>
      <c r="V131" s="4" t="s">
        <v>48</v>
      </c>
      <c r="W131" s="4" t="s">
        <v>40</v>
      </c>
    </row>
    <row r="132" spans="1:25" ht="15" customHeight="1" x14ac:dyDescent="0.3">
      <c r="A132" s="22">
        <v>131</v>
      </c>
      <c r="B132" s="21" t="str">
        <f>Library!E132</f>
        <v xml:space="preserve"> MINEUR et al. </v>
      </c>
      <c r="C132" s="47" t="s">
        <v>927</v>
      </c>
      <c r="D132" s="4" t="s">
        <v>48</v>
      </c>
      <c r="E132" s="4" t="s">
        <v>927</v>
      </c>
      <c r="F132" s="4" t="s">
        <v>927</v>
      </c>
      <c r="G132" s="4" t="s">
        <v>927</v>
      </c>
      <c r="H132" s="4" t="s">
        <v>927</v>
      </c>
      <c r="I132" s="4" t="s">
        <v>927</v>
      </c>
      <c r="J132" s="4" t="s">
        <v>48</v>
      </c>
      <c r="K132" s="4" t="s">
        <v>48</v>
      </c>
      <c r="L132" s="4" t="s">
        <v>48</v>
      </c>
      <c r="M132" s="4" t="s">
        <v>48</v>
      </c>
      <c r="N132" s="4" t="s">
        <v>927</v>
      </c>
      <c r="O132" s="4" t="s">
        <v>48</v>
      </c>
      <c r="P132" s="4" t="s">
        <v>40</v>
      </c>
      <c r="Q132" s="4" t="s">
        <v>48</v>
      </c>
      <c r="R132" s="4" t="s">
        <v>48</v>
      </c>
      <c r="S132" s="4" t="s">
        <v>40</v>
      </c>
      <c r="T132" s="4" t="s">
        <v>48</v>
      </c>
      <c r="U132" s="4" t="s">
        <v>48</v>
      </c>
      <c r="V132" s="4" t="s">
        <v>40</v>
      </c>
      <c r="W132" s="4" t="s">
        <v>40</v>
      </c>
    </row>
    <row r="133" spans="1:25" ht="15" customHeight="1" x14ac:dyDescent="0.3">
      <c r="A133" s="22">
        <v>132</v>
      </c>
      <c r="B133" s="21" t="str">
        <f>Library!E133</f>
        <v xml:space="preserve">MOLINA-HERNANDEZ et al. </v>
      </c>
      <c r="C133" s="47" t="s">
        <v>927</v>
      </c>
      <c r="D133" s="4" t="s">
        <v>48</v>
      </c>
      <c r="E133" s="4" t="s">
        <v>927</v>
      </c>
      <c r="F133" s="4" t="s">
        <v>927</v>
      </c>
      <c r="G133" s="4" t="s">
        <v>927</v>
      </c>
      <c r="H133" s="4" t="s">
        <v>927</v>
      </c>
      <c r="I133" s="4" t="s">
        <v>48</v>
      </c>
      <c r="J133" s="4" t="s">
        <v>48</v>
      </c>
      <c r="K133" s="4" t="s">
        <v>48</v>
      </c>
      <c r="L133" s="4" t="s">
        <v>48</v>
      </c>
      <c r="M133" s="4" t="s">
        <v>48</v>
      </c>
      <c r="N133" s="4" t="s">
        <v>927</v>
      </c>
      <c r="O133" s="4" t="s">
        <v>48</v>
      </c>
      <c r="P133" s="4" t="s">
        <v>40</v>
      </c>
      <c r="Q133" s="4" t="s">
        <v>48</v>
      </c>
      <c r="R133" s="4" t="s">
        <v>48</v>
      </c>
      <c r="S133" s="4" t="s">
        <v>40</v>
      </c>
      <c r="T133" s="4" t="s">
        <v>48</v>
      </c>
      <c r="U133" s="4" t="s">
        <v>48</v>
      </c>
      <c r="V133" s="4" t="s">
        <v>48</v>
      </c>
      <c r="W133" s="4" t="s">
        <v>40</v>
      </c>
    </row>
    <row r="134" spans="1:25" ht="15" customHeight="1" x14ac:dyDescent="0.3">
      <c r="A134" s="22">
        <v>133</v>
      </c>
      <c r="B134" s="21" t="str">
        <f>Library!E134</f>
        <v xml:space="preserve">MOMBEREAU et al. </v>
      </c>
      <c r="C134" s="47" t="s">
        <v>927</v>
      </c>
      <c r="D134" s="4" t="s">
        <v>48</v>
      </c>
      <c r="E134" s="4" t="s">
        <v>927</v>
      </c>
      <c r="F134" s="4" t="s">
        <v>927</v>
      </c>
      <c r="G134" s="4" t="s">
        <v>927</v>
      </c>
      <c r="H134" s="4" t="s">
        <v>927</v>
      </c>
      <c r="I134" s="4" t="s">
        <v>48</v>
      </c>
      <c r="J134" s="4" t="s">
        <v>48</v>
      </c>
      <c r="K134" s="4" t="s">
        <v>48</v>
      </c>
      <c r="L134" s="4" t="s">
        <v>48</v>
      </c>
      <c r="M134" s="4" t="s">
        <v>48</v>
      </c>
      <c r="N134" s="4" t="s">
        <v>927</v>
      </c>
      <c r="O134" s="4" t="s">
        <v>48</v>
      </c>
      <c r="P134" s="4" t="s">
        <v>40</v>
      </c>
      <c r="Q134" s="4" t="s">
        <v>927</v>
      </c>
      <c r="R134" s="4" t="s">
        <v>48</v>
      </c>
      <c r="S134" s="4" t="s">
        <v>48</v>
      </c>
      <c r="T134" s="4" t="s">
        <v>48</v>
      </c>
      <c r="U134" s="4" t="s">
        <v>48</v>
      </c>
      <c r="V134" s="4" t="s">
        <v>48</v>
      </c>
      <c r="W134" s="4" t="s">
        <v>40</v>
      </c>
    </row>
    <row r="135" spans="1:25" ht="15" customHeight="1" x14ac:dyDescent="0.3">
      <c r="A135" s="22">
        <v>134</v>
      </c>
      <c r="B135" s="21" t="str">
        <f>Library!E135</f>
        <v xml:space="preserve">MORLEY-FLETCHER et al. </v>
      </c>
      <c r="C135" s="47" t="s">
        <v>927</v>
      </c>
      <c r="D135" s="4" t="s">
        <v>48</v>
      </c>
      <c r="E135" s="4" t="s">
        <v>927</v>
      </c>
      <c r="F135" s="4" t="s">
        <v>927</v>
      </c>
      <c r="G135" s="4" t="s">
        <v>927</v>
      </c>
      <c r="H135" s="4" t="s">
        <v>927</v>
      </c>
      <c r="I135" s="4" t="s">
        <v>48</v>
      </c>
      <c r="J135" s="4" t="s">
        <v>927</v>
      </c>
      <c r="K135" s="4" t="s">
        <v>40</v>
      </c>
      <c r="L135" s="4" t="s">
        <v>48</v>
      </c>
      <c r="M135" s="4" t="s">
        <v>48</v>
      </c>
      <c r="N135" s="4" t="s">
        <v>927</v>
      </c>
      <c r="O135" s="4" t="s">
        <v>48</v>
      </c>
      <c r="P135" s="4" t="s">
        <v>40</v>
      </c>
      <c r="Q135" s="4" t="s">
        <v>48</v>
      </c>
      <c r="R135" s="4" t="s">
        <v>48</v>
      </c>
      <c r="S135" s="4" t="s">
        <v>48</v>
      </c>
      <c r="T135" s="4" t="s">
        <v>40</v>
      </c>
      <c r="U135" s="4" t="s">
        <v>48</v>
      </c>
      <c r="V135" s="4" t="s">
        <v>40</v>
      </c>
      <c r="W135" s="4" t="s">
        <v>40</v>
      </c>
    </row>
    <row r="136" spans="1:25" ht="15" customHeight="1" x14ac:dyDescent="0.3">
      <c r="A136" s="22">
        <v>135</v>
      </c>
      <c r="B136" s="21" t="str">
        <f>Library!E136</f>
        <v xml:space="preserve">MOZDZEN et al. </v>
      </c>
      <c r="C136" s="47" t="s">
        <v>927</v>
      </c>
      <c r="D136" s="4" t="s">
        <v>48</v>
      </c>
      <c r="E136" s="4" t="s">
        <v>927</v>
      </c>
      <c r="F136" s="4" t="s">
        <v>927</v>
      </c>
      <c r="G136" s="4" t="s">
        <v>927</v>
      </c>
      <c r="H136" s="4" t="s">
        <v>927</v>
      </c>
      <c r="I136" s="4" t="s">
        <v>48</v>
      </c>
      <c r="J136" s="4" t="s">
        <v>927</v>
      </c>
      <c r="K136" s="4" t="s">
        <v>48</v>
      </c>
      <c r="L136" s="4" t="s">
        <v>48</v>
      </c>
      <c r="M136" s="4" t="s">
        <v>48</v>
      </c>
      <c r="N136" s="4" t="s">
        <v>927</v>
      </c>
      <c r="O136" s="4" t="s">
        <v>48</v>
      </c>
      <c r="P136" s="4" t="s">
        <v>40</v>
      </c>
      <c r="Q136" s="4" t="s">
        <v>48</v>
      </c>
      <c r="R136" s="4" t="s">
        <v>48</v>
      </c>
      <c r="S136" s="4" t="s">
        <v>40</v>
      </c>
      <c r="T136" s="4" t="s">
        <v>48</v>
      </c>
      <c r="U136" s="4" t="s">
        <v>48</v>
      </c>
      <c r="V136" s="4" t="s">
        <v>40</v>
      </c>
      <c r="W136" s="4" t="s">
        <v>40</v>
      </c>
    </row>
    <row r="137" spans="1:25" ht="15" customHeight="1" x14ac:dyDescent="0.3">
      <c r="A137" s="22">
        <v>136</v>
      </c>
      <c r="B137" s="21" t="str">
        <f>Library!E137</f>
        <v xml:space="preserve">NAGASAWA, M. et al. </v>
      </c>
      <c r="C137" s="47" t="s">
        <v>927</v>
      </c>
      <c r="D137" s="4" t="s">
        <v>48</v>
      </c>
      <c r="E137" s="4" t="s">
        <v>927</v>
      </c>
      <c r="F137" s="4" t="s">
        <v>927</v>
      </c>
      <c r="G137" s="4" t="s">
        <v>927</v>
      </c>
      <c r="H137" s="4" t="s">
        <v>927</v>
      </c>
      <c r="I137" s="4" t="s">
        <v>48</v>
      </c>
      <c r="J137" s="4" t="s">
        <v>48</v>
      </c>
      <c r="K137" s="4" t="s">
        <v>48</v>
      </c>
      <c r="L137" s="4" t="s">
        <v>48</v>
      </c>
      <c r="M137" s="4" t="s">
        <v>48</v>
      </c>
      <c r="N137" s="4" t="s">
        <v>1225</v>
      </c>
      <c r="O137" s="4" t="s">
        <v>48</v>
      </c>
      <c r="P137" s="4" t="s">
        <v>40</v>
      </c>
      <c r="Q137" s="4" t="s">
        <v>48</v>
      </c>
      <c r="R137" s="4" t="s">
        <v>48</v>
      </c>
      <c r="S137" s="4" t="s">
        <v>48</v>
      </c>
      <c r="T137" s="4" t="s">
        <v>48</v>
      </c>
      <c r="U137" s="4" t="s">
        <v>48</v>
      </c>
      <c r="V137" s="4" t="s">
        <v>48</v>
      </c>
      <c r="W137" s="4" t="s">
        <v>40</v>
      </c>
    </row>
    <row r="138" spans="1:25" ht="15" customHeight="1" x14ac:dyDescent="0.3">
      <c r="A138" s="22">
        <v>137</v>
      </c>
      <c r="B138" s="21" t="str">
        <f>Library!E138</f>
        <v xml:space="preserve">NAKAGAWA, Y. et al. </v>
      </c>
      <c r="C138" s="47" t="s">
        <v>927</v>
      </c>
      <c r="D138" s="4" t="s">
        <v>48</v>
      </c>
      <c r="E138" s="4" t="s">
        <v>927</v>
      </c>
      <c r="F138" s="4" t="s">
        <v>927</v>
      </c>
      <c r="G138" s="4" t="s">
        <v>927</v>
      </c>
      <c r="H138" s="4" t="s">
        <v>927</v>
      </c>
      <c r="I138" s="4" t="s">
        <v>927</v>
      </c>
      <c r="J138" s="4" t="s">
        <v>48</v>
      </c>
      <c r="K138" s="4" t="s">
        <v>48</v>
      </c>
      <c r="L138" s="4" t="s">
        <v>48</v>
      </c>
      <c r="M138" s="4" t="s">
        <v>48</v>
      </c>
      <c r="N138" s="4" t="s">
        <v>927</v>
      </c>
      <c r="O138" s="4" t="s">
        <v>40</v>
      </c>
      <c r="P138" s="4" t="s">
        <v>40</v>
      </c>
      <c r="Q138" s="4" t="s">
        <v>927</v>
      </c>
      <c r="R138" s="4" t="s">
        <v>48</v>
      </c>
      <c r="S138" s="4" t="s">
        <v>40</v>
      </c>
      <c r="T138" s="4" t="s">
        <v>48</v>
      </c>
      <c r="U138" s="4" t="s">
        <v>48</v>
      </c>
      <c r="V138" s="4" t="s">
        <v>40</v>
      </c>
      <c r="W138" s="4" t="s">
        <v>40</v>
      </c>
    </row>
    <row r="139" spans="1:25" ht="15" customHeight="1" x14ac:dyDescent="0.3">
      <c r="A139" s="22">
        <v>138</v>
      </c>
      <c r="B139" s="21" t="str">
        <f>Library!E139</f>
        <v xml:space="preserve"> NGOUPAYE et al. </v>
      </c>
      <c r="C139" s="47" t="s">
        <v>927</v>
      </c>
      <c r="D139" s="4" t="s">
        <v>48</v>
      </c>
      <c r="E139" s="4" t="s">
        <v>927</v>
      </c>
      <c r="F139" s="4" t="s">
        <v>927</v>
      </c>
      <c r="G139" s="4" t="s">
        <v>927</v>
      </c>
      <c r="H139" s="4" t="s">
        <v>927</v>
      </c>
      <c r="I139" s="4" t="s">
        <v>927</v>
      </c>
      <c r="J139" s="4" t="s">
        <v>48</v>
      </c>
      <c r="K139" s="4" t="s">
        <v>48</v>
      </c>
      <c r="L139" s="4" t="s">
        <v>48</v>
      </c>
      <c r="M139" s="4" t="s">
        <v>1011</v>
      </c>
      <c r="N139" s="4" t="s">
        <v>1225</v>
      </c>
      <c r="O139" s="4" t="s">
        <v>48</v>
      </c>
      <c r="P139" s="4" t="s">
        <v>40</v>
      </c>
      <c r="Q139" s="4" t="s">
        <v>48</v>
      </c>
      <c r="R139" s="4" t="s">
        <v>48</v>
      </c>
      <c r="S139" s="4" t="s">
        <v>40</v>
      </c>
      <c r="T139" s="4" t="s">
        <v>48</v>
      </c>
      <c r="U139" s="4" t="s">
        <v>48</v>
      </c>
      <c r="V139" s="4" t="s">
        <v>40</v>
      </c>
      <c r="W139" s="4" t="s">
        <v>40</v>
      </c>
    </row>
    <row r="140" spans="1:25" ht="15" customHeight="1" x14ac:dyDescent="0.3">
      <c r="A140" s="22">
        <v>139</v>
      </c>
      <c r="B140" s="21" t="str">
        <f>Library!E140</f>
        <v xml:space="preserve">NISHIOKA et al. </v>
      </c>
      <c r="C140" s="47" t="s">
        <v>927</v>
      </c>
      <c r="D140" s="4" t="s">
        <v>48</v>
      </c>
      <c r="E140" s="4" t="s">
        <v>927</v>
      </c>
      <c r="F140" s="4" t="s">
        <v>927</v>
      </c>
      <c r="G140" s="4" t="s">
        <v>927</v>
      </c>
      <c r="H140" s="4" t="s">
        <v>927</v>
      </c>
      <c r="I140" s="4" t="s">
        <v>927</v>
      </c>
      <c r="J140" s="4" t="s">
        <v>927</v>
      </c>
      <c r="K140" s="4" t="s">
        <v>48</v>
      </c>
      <c r="L140" s="4" t="s">
        <v>48</v>
      </c>
      <c r="M140" s="4" t="s">
        <v>48</v>
      </c>
      <c r="N140" s="4" t="s">
        <v>1225</v>
      </c>
      <c r="O140" s="4" t="s">
        <v>48</v>
      </c>
      <c r="P140" s="4" t="s">
        <v>40</v>
      </c>
      <c r="Q140" s="4" t="s">
        <v>48</v>
      </c>
      <c r="R140" s="4" t="s">
        <v>48</v>
      </c>
      <c r="S140" s="4" t="s">
        <v>40</v>
      </c>
      <c r="T140" s="4" t="s">
        <v>48</v>
      </c>
      <c r="U140" s="4" t="s">
        <v>48</v>
      </c>
      <c r="V140" s="4" t="s">
        <v>40</v>
      </c>
      <c r="W140" s="4" t="s">
        <v>40</v>
      </c>
    </row>
    <row r="141" spans="1:25" ht="15" customHeight="1" x14ac:dyDescent="0.3">
      <c r="A141" s="22">
        <v>140</v>
      </c>
      <c r="B141" s="21" t="str">
        <f>Library!E141</f>
        <v xml:space="preserve">NOLDNER et al. </v>
      </c>
      <c r="C141" s="47" t="s">
        <v>927</v>
      </c>
      <c r="D141" s="4" t="s">
        <v>48</v>
      </c>
      <c r="E141" s="4" t="s">
        <v>927</v>
      </c>
      <c r="F141" s="4" t="s">
        <v>927</v>
      </c>
      <c r="G141" s="4" t="s">
        <v>927</v>
      </c>
      <c r="H141" s="4" t="s">
        <v>927</v>
      </c>
      <c r="I141" s="4" t="s">
        <v>927</v>
      </c>
      <c r="J141" s="4" t="s">
        <v>48</v>
      </c>
      <c r="K141" s="4" t="s">
        <v>48</v>
      </c>
      <c r="L141" s="4" t="s">
        <v>48</v>
      </c>
      <c r="M141" s="4" t="s">
        <v>48</v>
      </c>
      <c r="N141" s="4" t="s">
        <v>927</v>
      </c>
      <c r="O141" s="4" t="s">
        <v>48</v>
      </c>
      <c r="P141" s="4" t="s">
        <v>40</v>
      </c>
      <c r="Q141" s="4" t="s">
        <v>48</v>
      </c>
      <c r="R141" s="4" t="s">
        <v>48</v>
      </c>
      <c r="S141" s="4" t="s">
        <v>40</v>
      </c>
      <c r="T141" s="4" t="s">
        <v>48</v>
      </c>
      <c r="U141" s="4" t="s">
        <v>48</v>
      </c>
      <c r="V141" s="4" t="s">
        <v>40</v>
      </c>
      <c r="W141" s="4" t="s">
        <v>40</v>
      </c>
    </row>
    <row r="142" spans="1:25" ht="15" customHeight="1" x14ac:dyDescent="0.3">
      <c r="A142" s="22">
        <v>141</v>
      </c>
      <c r="B142" s="21" t="str">
        <f>Library!E142</f>
        <v xml:space="preserve">O'NEILL et al. </v>
      </c>
      <c r="C142" s="47" t="s">
        <v>927</v>
      </c>
      <c r="D142" s="4" t="s">
        <v>48</v>
      </c>
      <c r="E142" s="4" t="s">
        <v>927</v>
      </c>
      <c r="F142" s="4" t="s">
        <v>927</v>
      </c>
      <c r="G142" s="4" t="s">
        <v>48</v>
      </c>
      <c r="H142" s="4" t="s">
        <v>927</v>
      </c>
      <c r="I142" s="4" t="s">
        <v>927</v>
      </c>
      <c r="J142" s="4" t="s">
        <v>927</v>
      </c>
      <c r="K142" s="4" t="s">
        <v>48</v>
      </c>
      <c r="L142" s="4" t="s">
        <v>48</v>
      </c>
      <c r="M142" s="4" t="s">
        <v>48</v>
      </c>
      <c r="N142" s="4" t="s">
        <v>927</v>
      </c>
      <c r="O142" s="4" t="s">
        <v>40</v>
      </c>
      <c r="P142" s="4" t="s">
        <v>40</v>
      </c>
      <c r="Q142" s="4" t="s">
        <v>927</v>
      </c>
      <c r="R142" s="4" t="s">
        <v>48</v>
      </c>
      <c r="S142" s="4" t="s">
        <v>40</v>
      </c>
      <c r="T142" s="4" t="s">
        <v>48</v>
      </c>
      <c r="U142" s="4" t="s">
        <v>48</v>
      </c>
      <c r="V142" s="4" t="s">
        <v>48</v>
      </c>
      <c r="W142" s="4" t="s">
        <v>40</v>
      </c>
    </row>
    <row r="143" spans="1:25" s="61" customFormat="1" ht="15" customHeight="1" x14ac:dyDescent="0.3">
      <c r="A143" s="63">
        <v>142</v>
      </c>
      <c r="B143" s="62" t="str">
        <f>Library!E143</f>
        <v xml:space="preserve">OTABI et al. </v>
      </c>
      <c r="C143" s="73"/>
      <c r="Y143" s="4"/>
    </row>
    <row r="144" spans="1:25" ht="15" customHeight="1" x14ac:dyDescent="0.3">
      <c r="A144" s="63">
        <v>143</v>
      </c>
      <c r="B144" s="21" t="str">
        <f>Library!E144</f>
        <v xml:space="preserve">PARTYKA et al. </v>
      </c>
    </row>
    <row r="145" spans="1:23" ht="15" customHeight="1" x14ac:dyDescent="0.3">
      <c r="A145" s="22">
        <v>144</v>
      </c>
      <c r="B145" s="21" t="str">
        <f>Library!E145</f>
        <v xml:space="preserve">PAWAR et al. </v>
      </c>
      <c r="C145" s="47" t="s">
        <v>927</v>
      </c>
      <c r="D145" s="4" t="s">
        <v>48</v>
      </c>
      <c r="E145" s="4" t="s">
        <v>927</v>
      </c>
      <c r="F145" s="4" t="s">
        <v>927</v>
      </c>
      <c r="G145" s="4" t="s">
        <v>927</v>
      </c>
      <c r="H145" s="4" t="s">
        <v>927</v>
      </c>
      <c r="I145" s="4" t="s">
        <v>48</v>
      </c>
      <c r="J145" s="4" t="s">
        <v>48</v>
      </c>
      <c r="K145" s="4" t="s">
        <v>48</v>
      </c>
      <c r="L145" s="4" t="s">
        <v>48</v>
      </c>
      <c r="M145" s="4" t="s">
        <v>48</v>
      </c>
      <c r="N145" s="4" t="s">
        <v>1225</v>
      </c>
      <c r="O145" s="4" t="s">
        <v>48</v>
      </c>
      <c r="P145" s="4" t="s">
        <v>40</v>
      </c>
      <c r="Q145" s="4" t="s">
        <v>927</v>
      </c>
      <c r="R145" s="4" t="s">
        <v>48</v>
      </c>
      <c r="S145" s="4" t="s">
        <v>40</v>
      </c>
      <c r="T145" s="4" t="s">
        <v>48</v>
      </c>
      <c r="U145" s="4" t="s">
        <v>48</v>
      </c>
      <c r="V145" s="4" t="s">
        <v>48</v>
      </c>
      <c r="W145" s="4" t="s">
        <v>40</v>
      </c>
    </row>
    <row r="146" spans="1:23" ht="15" customHeight="1" x14ac:dyDescent="0.3">
      <c r="A146" s="22">
        <v>145</v>
      </c>
      <c r="B146" s="21" t="str">
        <f>Library!E146</f>
        <v xml:space="preserve">PESARICO et al. </v>
      </c>
      <c r="C146" s="47" t="s">
        <v>927</v>
      </c>
      <c r="D146" s="4" t="s">
        <v>48</v>
      </c>
      <c r="E146" s="4" t="s">
        <v>927</v>
      </c>
      <c r="F146" s="4" t="s">
        <v>927</v>
      </c>
      <c r="G146" s="4" t="s">
        <v>927</v>
      </c>
      <c r="H146" s="4" t="s">
        <v>927</v>
      </c>
      <c r="I146" s="4" t="s">
        <v>48</v>
      </c>
      <c r="J146" s="4" t="s">
        <v>48</v>
      </c>
      <c r="K146" s="4" t="s">
        <v>48</v>
      </c>
      <c r="L146" s="4" t="s">
        <v>48</v>
      </c>
      <c r="M146" s="4" t="s">
        <v>48</v>
      </c>
      <c r="N146" s="4" t="s">
        <v>927</v>
      </c>
      <c r="O146" s="4" t="s">
        <v>48</v>
      </c>
      <c r="P146" s="4" t="s">
        <v>40</v>
      </c>
      <c r="Q146" s="4" t="s">
        <v>48</v>
      </c>
      <c r="R146" s="4" t="s">
        <v>48</v>
      </c>
      <c r="S146" s="4" t="s">
        <v>48</v>
      </c>
      <c r="T146" s="4" t="s">
        <v>48</v>
      </c>
      <c r="U146" s="4" t="s">
        <v>48</v>
      </c>
      <c r="V146" s="4" t="s">
        <v>40</v>
      </c>
      <c r="W146" s="4" t="s">
        <v>40</v>
      </c>
    </row>
    <row r="147" spans="1:23" ht="15" customHeight="1" x14ac:dyDescent="0.3">
      <c r="A147" s="22">
        <v>146</v>
      </c>
      <c r="B147" s="21" t="str">
        <f>Library!E147</f>
        <v xml:space="preserve">PING et al. </v>
      </c>
      <c r="C147" s="47" t="s">
        <v>927</v>
      </c>
      <c r="D147" s="4" t="s">
        <v>48</v>
      </c>
      <c r="E147" s="4" t="s">
        <v>927</v>
      </c>
      <c r="F147" s="4" t="s">
        <v>927</v>
      </c>
      <c r="G147" s="4" t="s">
        <v>927</v>
      </c>
      <c r="H147" s="4" t="s">
        <v>927</v>
      </c>
      <c r="I147" s="4" t="s">
        <v>927</v>
      </c>
      <c r="J147" s="4" t="s">
        <v>48</v>
      </c>
      <c r="K147" s="4" t="s">
        <v>48</v>
      </c>
      <c r="L147" s="4" t="s">
        <v>48</v>
      </c>
      <c r="M147" s="4" t="s">
        <v>48</v>
      </c>
      <c r="N147" s="4" t="s">
        <v>1225</v>
      </c>
      <c r="O147" s="4" t="s">
        <v>48</v>
      </c>
      <c r="P147" s="4" t="s">
        <v>40</v>
      </c>
      <c r="Q147" s="4" t="s">
        <v>48</v>
      </c>
      <c r="R147" s="4" t="s">
        <v>48</v>
      </c>
      <c r="S147" s="4" t="s">
        <v>48</v>
      </c>
      <c r="T147" s="4" t="s">
        <v>48</v>
      </c>
      <c r="U147" s="4" t="s">
        <v>48</v>
      </c>
      <c r="V147" s="4" t="s">
        <v>40</v>
      </c>
      <c r="W147" s="4" t="s">
        <v>40</v>
      </c>
    </row>
    <row r="148" spans="1:23" ht="15" customHeight="1" x14ac:dyDescent="0.3">
      <c r="A148" s="22">
        <v>147</v>
      </c>
      <c r="B148" s="21" t="str">
        <f>Library!E148</f>
        <v xml:space="preserve">PINHO-RIBEIRO et al. </v>
      </c>
      <c r="C148" s="47" t="s">
        <v>927</v>
      </c>
      <c r="D148" s="4" t="s">
        <v>48</v>
      </c>
      <c r="E148" s="4" t="s">
        <v>927</v>
      </c>
      <c r="F148" s="4" t="s">
        <v>927</v>
      </c>
      <c r="G148" s="4" t="s">
        <v>927</v>
      </c>
      <c r="H148" s="4" t="s">
        <v>927</v>
      </c>
      <c r="I148" s="4" t="s">
        <v>48</v>
      </c>
      <c r="J148" s="4" t="s">
        <v>48</v>
      </c>
      <c r="K148" s="4" t="s">
        <v>48</v>
      </c>
      <c r="L148" s="4" t="s">
        <v>48</v>
      </c>
      <c r="M148" s="4" t="s">
        <v>48</v>
      </c>
      <c r="N148" s="4" t="s">
        <v>927</v>
      </c>
      <c r="O148" s="4" t="s">
        <v>48</v>
      </c>
      <c r="P148" s="4" t="s">
        <v>969</v>
      </c>
      <c r="Q148" s="4" t="s">
        <v>48</v>
      </c>
      <c r="R148" s="4" t="s">
        <v>48</v>
      </c>
      <c r="S148" s="4" t="s">
        <v>48</v>
      </c>
      <c r="T148" s="4" t="s">
        <v>48</v>
      </c>
      <c r="U148" s="4" t="s">
        <v>48</v>
      </c>
      <c r="V148" s="4" t="s">
        <v>48</v>
      </c>
      <c r="W148" s="4" t="s">
        <v>40</v>
      </c>
    </row>
    <row r="149" spans="1:23" ht="15" customHeight="1" x14ac:dyDescent="0.3">
      <c r="A149" s="22">
        <v>148</v>
      </c>
      <c r="B149" s="21" t="str">
        <f>Library!E149</f>
        <v xml:space="preserve">PINTO et al. </v>
      </c>
      <c r="C149" s="47" t="s">
        <v>927</v>
      </c>
      <c r="D149" s="4" t="s">
        <v>48</v>
      </c>
      <c r="E149" s="4" t="s">
        <v>48</v>
      </c>
      <c r="F149" s="4" t="s">
        <v>927</v>
      </c>
      <c r="G149" s="4" t="s">
        <v>48</v>
      </c>
      <c r="H149" s="4" t="s">
        <v>927</v>
      </c>
      <c r="I149" s="4" t="s">
        <v>48</v>
      </c>
      <c r="J149" s="4" t="s">
        <v>48</v>
      </c>
      <c r="K149" s="4" t="s">
        <v>48</v>
      </c>
      <c r="L149" s="4" t="s">
        <v>48</v>
      </c>
      <c r="M149" s="4" t="s">
        <v>48</v>
      </c>
      <c r="N149" s="4" t="s">
        <v>927</v>
      </c>
      <c r="O149" s="4" t="s">
        <v>48</v>
      </c>
      <c r="P149" s="4" t="s">
        <v>40</v>
      </c>
      <c r="Q149" s="4" t="s">
        <v>927</v>
      </c>
      <c r="R149" s="4" t="s">
        <v>48</v>
      </c>
      <c r="S149" s="4" t="s">
        <v>40</v>
      </c>
      <c r="T149" s="4" t="s">
        <v>48</v>
      </c>
      <c r="U149" s="4" t="s">
        <v>48</v>
      </c>
      <c r="V149" s="4" t="s">
        <v>40</v>
      </c>
      <c r="W149" s="4" t="s">
        <v>40</v>
      </c>
    </row>
    <row r="150" spans="1:23" ht="15" customHeight="1" x14ac:dyDescent="0.3">
      <c r="A150" s="22">
        <v>149</v>
      </c>
      <c r="B150" s="21" t="str">
        <f>Library!E150</f>
        <v xml:space="preserve">PIOTROWSKA et al. </v>
      </c>
      <c r="C150" s="47" t="s">
        <v>927</v>
      </c>
      <c r="D150" s="4" t="s">
        <v>48</v>
      </c>
      <c r="E150" s="4" t="s">
        <v>927</v>
      </c>
      <c r="F150" s="4" t="s">
        <v>927</v>
      </c>
      <c r="G150" s="4" t="s">
        <v>927</v>
      </c>
      <c r="H150" s="4" t="s">
        <v>927</v>
      </c>
      <c r="I150" s="4" t="s">
        <v>927</v>
      </c>
      <c r="J150" s="4" t="s">
        <v>927</v>
      </c>
      <c r="K150" s="4" t="s">
        <v>48</v>
      </c>
      <c r="L150" s="4" t="s">
        <v>48</v>
      </c>
      <c r="M150" s="4" t="s">
        <v>48</v>
      </c>
      <c r="N150" s="4" t="s">
        <v>1225</v>
      </c>
      <c r="O150" s="4" t="s">
        <v>48</v>
      </c>
      <c r="P150" s="4" t="s">
        <v>40</v>
      </c>
      <c r="Q150" s="4" t="s">
        <v>40</v>
      </c>
      <c r="R150" s="4" t="s">
        <v>48</v>
      </c>
      <c r="S150" s="4" t="s">
        <v>40</v>
      </c>
      <c r="T150" s="4" t="s">
        <v>48</v>
      </c>
      <c r="U150" s="4" t="s">
        <v>48</v>
      </c>
      <c r="V150" s="4" t="s">
        <v>40</v>
      </c>
      <c r="W150" s="4" t="s">
        <v>40</v>
      </c>
    </row>
    <row r="151" spans="1:23" ht="15" customHeight="1" x14ac:dyDescent="0.3">
      <c r="A151" s="63">
        <v>150</v>
      </c>
      <c r="B151" s="21" t="str">
        <f>Library!E151</f>
        <v xml:space="preserve">PLAZNIK et al. </v>
      </c>
    </row>
    <row r="152" spans="1:23" ht="15" customHeight="1" x14ac:dyDescent="0.3">
      <c r="A152" s="22">
        <v>151</v>
      </c>
      <c r="B152" s="21" t="str">
        <f>Library!E152</f>
        <v xml:space="preserve">PRZEGALINSKI et al. </v>
      </c>
      <c r="C152" s="47" t="s">
        <v>927</v>
      </c>
      <c r="D152" s="4" t="s">
        <v>48</v>
      </c>
      <c r="E152" s="4" t="s">
        <v>927</v>
      </c>
      <c r="F152" s="4" t="s">
        <v>927</v>
      </c>
      <c r="G152" s="4" t="s">
        <v>927</v>
      </c>
      <c r="H152" s="4" t="s">
        <v>927</v>
      </c>
      <c r="I152" s="4" t="s">
        <v>48</v>
      </c>
      <c r="J152" s="4" t="s">
        <v>48</v>
      </c>
      <c r="K152" s="4" t="s">
        <v>48</v>
      </c>
      <c r="L152" s="4" t="s">
        <v>48</v>
      </c>
      <c r="M152" s="4" t="s">
        <v>48</v>
      </c>
      <c r="N152" s="4" t="s">
        <v>927</v>
      </c>
      <c r="O152" s="4" t="s">
        <v>48</v>
      </c>
      <c r="P152" s="4" t="s">
        <v>40</v>
      </c>
      <c r="Q152" s="4" t="s">
        <v>48</v>
      </c>
      <c r="R152" s="4" t="s">
        <v>48</v>
      </c>
      <c r="S152" s="4" t="s">
        <v>40</v>
      </c>
      <c r="T152" s="4" t="s">
        <v>48</v>
      </c>
      <c r="U152" s="4" t="s">
        <v>48</v>
      </c>
      <c r="V152" s="4" t="s">
        <v>40</v>
      </c>
      <c r="W152" s="4" t="s">
        <v>40</v>
      </c>
    </row>
    <row r="153" spans="1:23" ht="15" customHeight="1" x14ac:dyDescent="0.3">
      <c r="A153" s="22">
        <v>152</v>
      </c>
      <c r="B153" s="21" t="str">
        <f>Library!E153</f>
        <v xml:space="preserve">PYTKA et al. </v>
      </c>
      <c r="C153" s="47" t="s">
        <v>927</v>
      </c>
      <c r="D153" s="4" t="s">
        <v>48</v>
      </c>
      <c r="E153" s="4" t="s">
        <v>927</v>
      </c>
      <c r="F153" s="4" t="s">
        <v>927</v>
      </c>
      <c r="G153" s="4" t="s">
        <v>927</v>
      </c>
      <c r="H153" s="4" t="s">
        <v>927</v>
      </c>
      <c r="I153" s="4" t="s">
        <v>48</v>
      </c>
      <c r="J153" s="4" t="s">
        <v>48</v>
      </c>
      <c r="K153" s="4" t="s">
        <v>48</v>
      </c>
      <c r="L153" s="4" t="s">
        <v>48</v>
      </c>
      <c r="M153" s="4" t="s">
        <v>48</v>
      </c>
      <c r="N153" s="4" t="s">
        <v>1225</v>
      </c>
      <c r="O153" s="4" t="s">
        <v>48</v>
      </c>
      <c r="P153" s="4" t="s">
        <v>40</v>
      </c>
      <c r="Q153" s="4" t="s">
        <v>48</v>
      </c>
      <c r="R153" s="4" t="s">
        <v>48</v>
      </c>
      <c r="S153" s="4" t="s">
        <v>40</v>
      </c>
      <c r="T153" s="4" t="s">
        <v>48</v>
      </c>
      <c r="U153" s="4" t="s">
        <v>48</v>
      </c>
      <c r="V153" s="4" t="s">
        <v>40</v>
      </c>
      <c r="W153" s="4" t="s">
        <v>40</v>
      </c>
    </row>
    <row r="154" spans="1:23" ht="15" customHeight="1" x14ac:dyDescent="0.3">
      <c r="A154" s="22">
        <v>153</v>
      </c>
      <c r="B154" s="21" t="str">
        <f>Library!E154</f>
        <v xml:space="preserve">PYTKA et al. </v>
      </c>
      <c r="C154" s="47" t="s">
        <v>927</v>
      </c>
      <c r="D154" s="4" t="s">
        <v>48</v>
      </c>
      <c r="E154" s="4" t="s">
        <v>927</v>
      </c>
      <c r="F154" s="4" t="s">
        <v>927</v>
      </c>
      <c r="G154" s="4" t="s">
        <v>927</v>
      </c>
      <c r="H154" s="4" t="s">
        <v>927</v>
      </c>
      <c r="I154" s="4" t="s">
        <v>48</v>
      </c>
      <c r="J154" s="4" t="s">
        <v>927</v>
      </c>
      <c r="K154" s="4" t="s">
        <v>48</v>
      </c>
      <c r="L154" s="4" t="s">
        <v>48</v>
      </c>
      <c r="M154" s="4" t="s">
        <v>48</v>
      </c>
      <c r="N154" s="4" t="s">
        <v>1225</v>
      </c>
      <c r="O154" s="4" t="s">
        <v>48</v>
      </c>
      <c r="P154" s="4" t="s">
        <v>969</v>
      </c>
      <c r="Q154" s="4" t="s">
        <v>48</v>
      </c>
      <c r="R154" s="4" t="s">
        <v>48</v>
      </c>
      <c r="S154" s="4" t="s">
        <v>40</v>
      </c>
      <c r="T154" s="4" t="s">
        <v>48</v>
      </c>
      <c r="U154" s="4" t="s">
        <v>48</v>
      </c>
      <c r="V154" s="4" t="s">
        <v>40</v>
      </c>
      <c r="W154" s="4" t="s">
        <v>40</v>
      </c>
    </row>
    <row r="155" spans="1:23" ht="15" customHeight="1" x14ac:dyDescent="0.3">
      <c r="A155" s="22">
        <v>154</v>
      </c>
      <c r="B155" s="21" t="str">
        <f>Library!E155</f>
        <v xml:space="preserve">QIU et al. </v>
      </c>
      <c r="C155" s="47" t="s">
        <v>927</v>
      </c>
      <c r="D155" s="4" t="s">
        <v>48</v>
      </c>
      <c r="E155" s="4" t="s">
        <v>927</v>
      </c>
      <c r="F155" s="4" t="s">
        <v>927</v>
      </c>
      <c r="G155" s="4" t="s">
        <v>927</v>
      </c>
      <c r="H155" s="4" t="s">
        <v>927</v>
      </c>
      <c r="I155" s="4" t="s">
        <v>927</v>
      </c>
      <c r="J155" s="4" t="s">
        <v>48</v>
      </c>
      <c r="K155" s="4" t="s">
        <v>48</v>
      </c>
      <c r="L155" s="4" t="s">
        <v>48</v>
      </c>
      <c r="M155" s="4" t="s">
        <v>48</v>
      </c>
      <c r="N155" s="4" t="s">
        <v>1225</v>
      </c>
      <c r="O155" s="4" t="s">
        <v>48</v>
      </c>
      <c r="P155" s="4" t="s">
        <v>40</v>
      </c>
      <c r="Q155" s="4" t="s">
        <v>48</v>
      </c>
      <c r="R155" s="4" t="s">
        <v>48</v>
      </c>
      <c r="S155" s="4" t="s">
        <v>48</v>
      </c>
      <c r="T155" s="4" t="s">
        <v>48</v>
      </c>
      <c r="U155" s="4" t="s">
        <v>48</v>
      </c>
      <c r="V155" s="4" t="s">
        <v>40</v>
      </c>
      <c r="W155" s="4" t="s">
        <v>40</v>
      </c>
    </row>
    <row r="156" spans="1:23" ht="15" customHeight="1" x14ac:dyDescent="0.3">
      <c r="A156" s="22">
        <v>155</v>
      </c>
      <c r="B156" s="21" t="str">
        <f>Library!E156</f>
        <v xml:space="preserve">RANA et al. </v>
      </c>
      <c r="C156" s="47" t="s">
        <v>927</v>
      </c>
      <c r="D156" s="4" t="s">
        <v>48</v>
      </c>
      <c r="E156" s="4" t="s">
        <v>927</v>
      </c>
      <c r="F156" s="4" t="s">
        <v>927</v>
      </c>
      <c r="G156" s="4" t="s">
        <v>927</v>
      </c>
      <c r="H156" s="4" t="s">
        <v>927</v>
      </c>
      <c r="I156" s="4" t="s">
        <v>927</v>
      </c>
      <c r="J156" s="4" t="s">
        <v>48</v>
      </c>
      <c r="K156" s="4" t="s">
        <v>48</v>
      </c>
      <c r="L156" s="4" t="s">
        <v>48</v>
      </c>
      <c r="M156" s="4" t="s">
        <v>48</v>
      </c>
      <c r="N156" s="4" t="s">
        <v>1225</v>
      </c>
      <c r="O156" s="4" t="s">
        <v>48</v>
      </c>
      <c r="P156" s="4" t="s">
        <v>969</v>
      </c>
      <c r="Q156" s="4" t="s">
        <v>927</v>
      </c>
      <c r="R156" s="4" t="s">
        <v>48</v>
      </c>
      <c r="S156" s="4" t="s">
        <v>40</v>
      </c>
      <c r="T156" s="4" t="s">
        <v>48</v>
      </c>
      <c r="U156" s="4" t="s">
        <v>48</v>
      </c>
      <c r="V156" s="4" t="s">
        <v>40</v>
      </c>
      <c r="W156" s="4" t="s">
        <v>40</v>
      </c>
    </row>
    <row r="157" spans="1:23" ht="15" customHeight="1" x14ac:dyDescent="0.3">
      <c r="A157" s="22">
        <v>156</v>
      </c>
      <c r="B157" s="21" t="str">
        <f>Library!E157</f>
        <v xml:space="preserve">RANE et al. </v>
      </c>
      <c r="C157" s="47" t="s">
        <v>927</v>
      </c>
      <c r="D157" s="4" t="s">
        <v>48</v>
      </c>
      <c r="E157" s="4" t="s">
        <v>927</v>
      </c>
      <c r="F157" s="4" t="s">
        <v>927</v>
      </c>
      <c r="G157" s="4" t="s">
        <v>927</v>
      </c>
      <c r="H157" s="4" t="s">
        <v>927</v>
      </c>
      <c r="I157" s="4" t="s">
        <v>927</v>
      </c>
      <c r="J157" s="4" t="s">
        <v>48</v>
      </c>
      <c r="K157" s="4" t="s">
        <v>48</v>
      </c>
      <c r="L157" s="4" t="s">
        <v>48</v>
      </c>
      <c r="M157" s="4" t="s">
        <v>48</v>
      </c>
      <c r="N157" s="4" t="s">
        <v>1225</v>
      </c>
      <c r="O157" s="4" t="s">
        <v>48</v>
      </c>
      <c r="P157" s="4" t="s">
        <v>969</v>
      </c>
      <c r="Q157" s="4" t="s">
        <v>40</v>
      </c>
      <c r="R157" s="4" t="s">
        <v>48</v>
      </c>
      <c r="S157" s="4" t="s">
        <v>40</v>
      </c>
      <c r="T157" s="4" t="s">
        <v>48</v>
      </c>
      <c r="U157" s="4" t="s">
        <v>40</v>
      </c>
      <c r="V157" s="4" t="s">
        <v>40</v>
      </c>
      <c r="W157" s="4" t="s">
        <v>40</v>
      </c>
    </row>
    <row r="158" spans="1:23" ht="15" customHeight="1" x14ac:dyDescent="0.3">
      <c r="A158" s="22">
        <v>157</v>
      </c>
      <c r="B158" s="21" t="str">
        <f>Library!E158</f>
        <v xml:space="preserve">REIS EDE et al. </v>
      </c>
      <c r="C158" s="47" t="s">
        <v>927</v>
      </c>
      <c r="D158" s="4" t="s">
        <v>48</v>
      </c>
      <c r="E158" s="4" t="s">
        <v>927</v>
      </c>
      <c r="F158" s="4" t="s">
        <v>927</v>
      </c>
      <c r="G158" s="4" t="s">
        <v>927</v>
      </c>
      <c r="H158" s="4" t="s">
        <v>927</v>
      </c>
      <c r="I158" s="4" t="s">
        <v>927</v>
      </c>
      <c r="J158" s="4" t="s">
        <v>48</v>
      </c>
      <c r="K158" s="4" t="s">
        <v>48</v>
      </c>
      <c r="L158" s="4" t="s">
        <v>48</v>
      </c>
      <c r="M158" s="4" t="s">
        <v>48</v>
      </c>
      <c r="N158" s="4" t="s">
        <v>1225</v>
      </c>
      <c r="O158" s="4" t="s">
        <v>48</v>
      </c>
      <c r="P158" s="4" t="s">
        <v>969</v>
      </c>
      <c r="Q158" s="4" t="s">
        <v>48</v>
      </c>
      <c r="R158" s="4" t="s">
        <v>48</v>
      </c>
      <c r="S158" s="4" t="s">
        <v>40</v>
      </c>
      <c r="T158" s="4" t="s">
        <v>48</v>
      </c>
      <c r="U158" s="4" t="s">
        <v>48</v>
      </c>
      <c r="V158" s="4" t="s">
        <v>40</v>
      </c>
      <c r="W158" s="4" t="s">
        <v>40</v>
      </c>
    </row>
    <row r="159" spans="1:23" ht="15" customHeight="1" x14ac:dyDescent="0.3">
      <c r="A159" s="22">
        <v>158</v>
      </c>
      <c r="B159" s="21" t="str">
        <f>Library!E159</f>
        <v xml:space="preserve">RENY-PALASSE et al. </v>
      </c>
      <c r="C159" s="47" t="s">
        <v>927</v>
      </c>
      <c r="D159" s="4" t="s">
        <v>48</v>
      </c>
      <c r="E159" s="4" t="s">
        <v>927</v>
      </c>
      <c r="F159" s="4" t="s">
        <v>927</v>
      </c>
      <c r="G159" s="4" t="s">
        <v>48</v>
      </c>
      <c r="H159" s="4" t="s">
        <v>927</v>
      </c>
      <c r="I159" s="4" t="s">
        <v>927</v>
      </c>
      <c r="J159" s="4" t="s">
        <v>48</v>
      </c>
      <c r="K159" s="4" t="s">
        <v>48</v>
      </c>
      <c r="L159" s="4" t="s">
        <v>48</v>
      </c>
      <c r="M159" s="4" t="s">
        <v>48</v>
      </c>
      <c r="N159" s="4" t="s">
        <v>927</v>
      </c>
      <c r="O159" s="4" t="s">
        <v>40</v>
      </c>
      <c r="P159" s="4" t="s">
        <v>40</v>
      </c>
      <c r="Q159" s="4" t="s">
        <v>927</v>
      </c>
      <c r="R159" s="4" t="s">
        <v>48</v>
      </c>
      <c r="S159" s="4" t="s">
        <v>40</v>
      </c>
      <c r="T159" s="4" t="s">
        <v>48</v>
      </c>
      <c r="U159" s="4" t="s">
        <v>48</v>
      </c>
      <c r="V159" s="4" t="s">
        <v>40</v>
      </c>
      <c r="W159" s="4" t="s">
        <v>40</v>
      </c>
    </row>
    <row r="160" spans="1:23" ht="15" customHeight="1" x14ac:dyDescent="0.3">
      <c r="A160" s="22">
        <v>159</v>
      </c>
      <c r="B160" s="21" t="str">
        <f>Library!E160</f>
        <v xml:space="preserve">REUS et al. </v>
      </c>
      <c r="C160" s="47" t="s">
        <v>927</v>
      </c>
      <c r="D160" s="4" t="s">
        <v>48</v>
      </c>
      <c r="E160" s="4" t="s">
        <v>927</v>
      </c>
      <c r="F160" s="4" t="s">
        <v>927</v>
      </c>
      <c r="G160" s="4" t="s">
        <v>927</v>
      </c>
      <c r="H160" s="4" t="s">
        <v>927</v>
      </c>
      <c r="I160" s="4" t="s">
        <v>927</v>
      </c>
      <c r="J160" s="4" t="s">
        <v>48</v>
      </c>
      <c r="K160" s="4" t="s">
        <v>48</v>
      </c>
      <c r="L160" s="4" t="s">
        <v>48</v>
      </c>
      <c r="M160" s="4" t="s">
        <v>48</v>
      </c>
      <c r="N160" s="4" t="s">
        <v>927</v>
      </c>
      <c r="O160" s="4" t="s">
        <v>48</v>
      </c>
      <c r="P160" s="4" t="s">
        <v>969</v>
      </c>
      <c r="Q160" s="4" t="s">
        <v>927</v>
      </c>
      <c r="R160" s="4" t="s">
        <v>48</v>
      </c>
      <c r="S160" s="4" t="s">
        <v>40</v>
      </c>
      <c r="T160" s="4" t="s">
        <v>48</v>
      </c>
      <c r="U160" s="4" t="s">
        <v>48</v>
      </c>
      <c r="V160" s="4" t="s">
        <v>40</v>
      </c>
      <c r="W160" s="4" t="s">
        <v>40</v>
      </c>
    </row>
    <row r="161" spans="1:24" ht="15" customHeight="1" x14ac:dyDescent="0.3">
      <c r="A161" s="22">
        <v>160</v>
      </c>
      <c r="B161" s="21" t="str">
        <f>Library!E161</f>
        <v xml:space="preserve">ROCHA et al. </v>
      </c>
      <c r="C161" s="47" t="s">
        <v>927</v>
      </c>
      <c r="D161" s="4" t="s">
        <v>48</v>
      </c>
      <c r="E161" s="4" t="s">
        <v>927</v>
      </c>
      <c r="F161" s="4" t="s">
        <v>927</v>
      </c>
      <c r="G161" s="4" t="s">
        <v>927</v>
      </c>
      <c r="H161" s="4" t="s">
        <v>927</v>
      </c>
      <c r="I161" s="4" t="s">
        <v>927</v>
      </c>
      <c r="J161" s="4" t="s">
        <v>927</v>
      </c>
      <c r="K161" s="4" t="s">
        <v>48</v>
      </c>
      <c r="L161" s="4" t="s">
        <v>48</v>
      </c>
      <c r="M161" s="4" t="s">
        <v>48</v>
      </c>
      <c r="N161" s="4" t="s">
        <v>927</v>
      </c>
      <c r="O161" s="4" t="s">
        <v>48</v>
      </c>
      <c r="P161" s="4" t="s">
        <v>40</v>
      </c>
      <c r="Q161" s="4" t="s">
        <v>48</v>
      </c>
      <c r="R161" s="4" t="s">
        <v>48</v>
      </c>
      <c r="S161" s="4" t="s">
        <v>40</v>
      </c>
      <c r="T161" s="4" t="s">
        <v>48</v>
      </c>
      <c r="U161" s="4" t="s">
        <v>48</v>
      </c>
      <c r="V161" s="4" t="s">
        <v>48</v>
      </c>
      <c r="W161" s="4" t="s">
        <v>40</v>
      </c>
    </row>
    <row r="162" spans="1:24" ht="15" customHeight="1" x14ac:dyDescent="0.3">
      <c r="A162" s="22">
        <v>161</v>
      </c>
      <c r="B162" s="21" t="str">
        <f>Library!E162</f>
        <v xml:space="preserve">SAH et al. </v>
      </c>
      <c r="C162" s="47" t="s">
        <v>927</v>
      </c>
      <c r="D162" s="4" t="s">
        <v>48</v>
      </c>
      <c r="E162" s="4" t="s">
        <v>927</v>
      </c>
      <c r="F162" s="4" t="s">
        <v>927</v>
      </c>
      <c r="G162" s="4" t="s">
        <v>927</v>
      </c>
      <c r="H162" s="4" t="s">
        <v>927</v>
      </c>
      <c r="I162" s="4" t="s">
        <v>927</v>
      </c>
      <c r="J162" s="4" t="s">
        <v>48</v>
      </c>
      <c r="K162" s="4" t="s">
        <v>48</v>
      </c>
      <c r="L162" s="4" t="s">
        <v>48</v>
      </c>
      <c r="M162" s="4" t="s">
        <v>48</v>
      </c>
      <c r="N162" s="4" t="s">
        <v>927</v>
      </c>
      <c r="O162" s="4" t="s">
        <v>48</v>
      </c>
      <c r="P162" s="4" t="s">
        <v>40</v>
      </c>
      <c r="Q162" s="4" t="s">
        <v>40</v>
      </c>
      <c r="R162" s="4" t="s">
        <v>48</v>
      </c>
      <c r="S162" s="4" t="s">
        <v>40</v>
      </c>
      <c r="T162" s="4" t="s">
        <v>48</v>
      </c>
      <c r="U162" s="4" t="s">
        <v>40</v>
      </c>
      <c r="V162" s="4" t="s">
        <v>40</v>
      </c>
      <c r="W162" s="4" t="s">
        <v>40</v>
      </c>
    </row>
    <row r="163" spans="1:24" ht="15" customHeight="1" x14ac:dyDescent="0.3">
      <c r="A163" s="22">
        <v>162</v>
      </c>
      <c r="B163" s="21" t="str">
        <f>Library!E163</f>
        <v xml:space="preserve">SAKAKIBARA et al. </v>
      </c>
      <c r="C163" s="47" t="s">
        <v>927</v>
      </c>
      <c r="D163" s="4" t="s">
        <v>48</v>
      </c>
      <c r="E163" s="4" t="s">
        <v>927</v>
      </c>
      <c r="F163" s="4" t="s">
        <v>927</v>
      </c>
      <c r="G163" s="4" t="s">
        <v>927</v>
      </c>
      <c r="H163" s="4" t="s">
        <v>927</v>
      </c>
      <c r="I163" s="4" t="s">
        <v>48</v>
      </c>
      <c r="J163" s="4" t="s">
        <v>48</v>
      </c>
      <c r="K163" s="4" t="s">
        <v>48</v>
      </c>
      <c r="L163" s="4" t="s">
        <v>48</v>
      </c>
      <c r="M163" s="4" t="s">
        <v>48</v>
      </c>
      <c r="N163" s="4" t="s">
        <v>1225</v>
      </c>
      <c r="O163" s="4" t="s">
        <v>48</v>
      </c>
      <c r="P163" s="4" t="s">
        <v>40</v>
      </c>
      <c r="Q163" s="4" t="s">
        <v>48</v>
      </c>
      <c r="R163" s="4" t="s">
        <v>48</v>
      </c>
      <c r="S163" s="4" t="s">
        <v>40</v>
      </c>
      <c r="T163" s="4" t="s">
        <v>48</v>
      </c>
      <c r="U163" s="4" t="s">
        <v>48</v>
      </c>
      <c r="V163" s="4" t="s">
        <v>48</v>
      </c>
      <c r="W163" s="4" t="s">
        <v>40</v>
      </c>
    </row>
    <row r="164" spans="1:24" ht="15" customHeight="1" x14ac:dyDescent="0.3">
      <c r="A164" s="22">
        <v>163</v>
      </c>
      <c r="B164" s="21" t="str">
        <f>Library!E164</f>
        <v xml:space="preserve">SALARI et al. </v>
      </c>
      <c r="C164" s="47" t="s">
        <v>927</v>
      </c>
      <c r="D164" s="4" t="s">
        <v>48</v>
      </c>
      <c r="E164" s="4" t="s">
        <v>927</v>
      </c>
      <c r="F164" s="4" t="s">
        <v>927</v>
      </c>
      <c r="G164" s="4" t="s">
        <v>927</v>
      </c>
      <c r="H164" s="4" t="s">
        <v>927</v>
      </c>
      <c r="I164" s="4" t="s">
        <v>48</v>
      </c>
      <c r="J164" s="4" t="s">
        <v>48</v>
      </c>
      <c r="K164" s="4" t="s">
        <v>48</v>
      </c>
      <c r="L164" s="4" t="s">
        <v>48</v>
      </c>
      <c r="M164" s="4" t="s">
        <v>48</v>
      </c>
      <c r="N164" s="4" t="s">
        <v>927</v>
      </c>
      <c r="O164" s="4" t="s">
        <v>48</v>
      </c>
      <c r="P164" s="4" t="s">
        <v>40</v>
      </c>
      <c r="Q164" s="4" t="s">
        <v>48</v>
      </c>
      <c r="R164" s="4" t="s">
        <v>48</v>
      </c>
      <c r="S164" s="4" t="s">
        <v>48</v>
      </c>
      <c r="T164" s="4" t="s">
        <v>48</v>
      </c>
      <c r="U164" s="4" t="s">
        <v>48</v>
      </c>
      <c r="V164" s="4" t="s">
        <v>48</v>
      </c>
      <c r="W164" s="4" t="s">
        <v>40</v>
      </c>
    </row>
    <row r="165" spans="1:24" ht="15" customHeight="1" x14ac:dyDescent="0.3">
      <c r="A165" s="22">
        <v>164</v>
      </c>
      <c r="B165" s="21" t="str">
        <f>Library!E165</f>
        <v xml:space="preserve">SALEH et al. </v>
      </c>
      <c r="C165" s="47" t="s">
        <v>927</v>
      </c>
      <c r="D165" s="4" t="s">
        <v>48</v>
      </c>
      <c r="E165" s="4" t="s">
        <v>927</v>
      </c>
      <c r="F165" s="4" t="s">
        <v>927</v>
      </c>
      <c r="G165" s="4" t="s">
        <v>927</v>
      </c>
      <c r="H165" s="4" t="s">
        <v>927</v>
      </c>
      <c r="I165" s="4" t="s">
        <v>927</v>
      </c>
      <c r="J165" s="4" t="s">
        <v>927</v>
      </c>
      <c r="K165" s="4" t="s">
        <v>48</v>
      </c>
      <c r="L165" s="4" t="s">
        <v>48</v>
      </c>
      <c r="M165" s="4" t="s">
        <v>48</v>
      </c>
      <c r="N165" s="4" t="s">
        <v>927</v>
      </c>
      <c r="O165" s="4" t="s">
        <v>48</v>
      </c>
      <c r="P165" s="4" t="s">
        <v>969</v>
      </c>
      <c r="Q165" s="4" t="s">
        <v>927</v>
      </c>
      <c r="R165" s="4" t="s">
        <v>48</v>
      </c>
      <c r="S165" s="4" t="s">
        <v>48</v>
      </c>
      <c r="T165" s="4" t="s">
        <v>48</v>
      </c>
      <c r="U165" s="4" t="s">
        <v>48</v>
      </c>
      <c r="V165" s="4" t="s">
        <v>48</v>
      </c>
      <c r="W165" s="4" t="s">
        <v>40</v>
      </c>
    </row>
    <row r="166" spans="1:24" ht="15" customHeight="1" x14ac:dyDescent="0.3">
      <c r="A166" s="22">
        <v>165</v>
      </c>
      <c r="B166" s="21" t="str">
        <f>Library!E166</f>
        <v xml:space="preserve">SASHIDHARA et al. </v>
      </c>
      <c r="C166" s="47" t="s">
        <v>927</v>
      </c>
      <c r="D166" s="4" t="s">
        <v>48</v>
      </c>
      <c r="E166" s="4" t="s">
        <v>927</v>
      </c>
      <c r="F166" s="4" t="s">
        <v>927</v>
      </c>
      <c r="G166" s="4" t="s">
        <v>927</v>
      </c>
      <c r="H166" s="4" t="s">
        <v>927</v>
      </c>
      <c r="I166" s="4" t="s">
        <v>927</v>
      </c>
      <c r="J166" s="4" t="s">
        <v>48</v>
      </c>
      <c r="K166" s="4" t="s">
        <v>48</v>
      </c>
      <c r="L166" s="4" t="s">
        <v>40</v>
      </c>
      <c r="M166" s="4" t="s">
        <v>48</v>
      </c>
      <c r="N166" s="4" t="s">
        <v>927</v>
      </c>
      <c r="O166" s="4" t="s">
        <v>40</v>
      </c>
      <c r="P166" s="4" t="s">
        <v>40</v>
      </c>
      <c r="Q166" s="4" t="s">
        <v>927</v>
      </c>
      <c r="R166" s="4" t="s">
        <v>48</v>
      </c>
      <c r="S166" s="4" t="s">
        <v>48</v>
      </c>
      <c r="T166" s="4" t="s">
        <v>48</v>
      </c>
      <c r="U166" s="4" t="s">
        <v>48</v>
      </c>
      <c r="V166" s="4" t="s">
        <v>48</v>
      </c>
      <c r="W166" s="4" t="s">
        <v>40</v>
      </c>
      <c r="X166" s="4" t="s">
        <v>2088</v>
      </c>
    </row>
    <row r="167" spans="1:24" ht="15" customHeight="1" x14ac:dyDescent="0.3">
      <c r="A167" s="22">
        <v>166</v>
      </c>
      <c r="B167" s="21" t="str">
        <f>Library!E167</f>
        <v xml:space="preserve">SHAW et al. </v>
      </c>
      <c r="C167" s="47" t="s">
        <v>927</v>
      </c>
      <c r="D167" s="4" t="s">
        <v>48</v>
      </c>
      <c r="E167" s="4" t="s">
        <v>927</v>
      </c>
      <c r="F167" s="4" t="s">
        <v>927</v>
      </c>
      <c r="G167" s="4" t="s">
        <v>927</v>
      </c>
      <c r="H167" s="4" t="s">
        <v>927</v>
      </c>
      <c r="I167" s="4" t="s">
        <v>927</v>
      </c>
      <c r="J167" s="4" t="s">
        <v>927</v>
      </c>
      <c r="K167" s="4" t="s">
        <v>48</v>
      </c>
      <c r="L167" s="4" t="s">
        <v>48</v>
      </c>
      <c r="M167" s="4" t="s">
        <v>48</v>
      </c>
      <c r="N167" s="4" t="s">
        <v>1225</v>
      </c>
      <c r="O167" s="4" t="s">
        <v>1149</v>
      </c>
      <c r="P167" s="4" t="s">
        <v>40</v>
      </c>
      <c r="Q167" s="4" t="s">
        <v>927</v>
      </c>
      <c r="R167" s="4" t="s">
        <v>48</v>
      </c>
      <c r="S167" s="4" t="s">
        <v>40</v>
      </c>
      <c r="T167" s="4" t="s">
        <v>48</v>
      </c>
      <c r="U167" s="4" t="s">
        <v>48</v>
      </c>
      <c r="V167" s="4" t="s">
        <v>48</v>
      </c>
      <c r="W167" s="4" t="s">
        <v>40</v>
      </c>
    </row>
    <row r="168" spans="1:24" ht="15" customHeight="1" x14ac:dyDescent="0.3">
      <c r="A168" s="22">
        <v>167</v>
      </c>
      <c r="B168" s="21" t="str">
        <f>Library!E168</f>
        <v xml:space="preserve">SHIEH et al. </v>
      </c>
      <c r="C168" s="47" t="s">
        <v>927</v>
      </c>
      <c r="D168" s="4" t="s">
        <v>48</v>
      </c>
      <c r="E168" s="4" t="s">
        <v>927</v>
      </c>
      <c r="F168" s="4" t="s">
        <v>927</v>
      </c>
      <c r="G168" s="4" t="s">
        <v>927</v>
      </c>
      <c r="H168" s="4" t="s">
        <v>927</v>
      </c>
      <c r="I168" s="4" t="s">
        <v>48</v>
      </c>
      <c r="J168" s="4" t="s">
        <v>927</v>
      </c>
      <c r="K168" s="4" t="s">
        <v>48</v>
      </c>
      <c r="L168" s="4" t="s">
        <v>48</v>
      </c>
      <c r="M168" s="4" t="s">
        <v>48</v>
      </c>
      <c r="N168" s="4" t="s">
        <v>927</v>
      </c>
      <c r="O168" s="4" t="s">
        <v>1149</v>
      </c>
      <c r="P168" s="4" t="s">
        <v>40</v>
      </c>
      <c r="Q168" s="4" t="s">
        <v>927</v>
      </c>
      <c r="R168" s="4" t="s">
        <v>48</v>
      </c>
      <c r="S168" s="4" t="s">
        <v>40</v>
      </c>
      <c r="T168" s="4" t="s">
        <v>48</v>
      </c>
      <c r="U168" s="4" t="s">
        <v>48</v>
      </c>
      <c r="V168" s="4" t="s">
        <v>48</v>
      </c>
      <c r="W168" s="4" t="s">
        <v>40</v>
      </c>
    </row>
    <row r="169" spans="1:24" ht="15" customHeight="1" x14ac:dyDescent="0.3">
      <c r="A169" s="22">
        <v>168</v>
      </c>
      <c r="B169" s="21" t="str">
        <f>Library!E169</f>
        <v xml:space="preserve">SHIMAZU et al. </v>
      </c>
      <c r="C169" s="47" t="s">
        <v>927</v>
      </c>
      <c r="D169" s="4" t="s">
        <v>48</v>
      </c>
      <c r="E169" s="4" t="s">
        <v>927</v>
      </c>
      <c r="F169" s="4" t="s">
        <v>927</v>
      </c>
      <c r="G169" s="4" t="s">
        <v>927</v>
      </c>
      <c r="H169" s="4" t="s">
        <v>927</v>
      </c>
      <c r="I169" s="4" t="s">
        <v>927</v>
      </c>
      <c r="J169" s="4" t="s">
        <v>48</v>
      </c>
      <c r="K169" s="4" t="s">
        <v>48</v>
      </c>
      <c r="L169" s="4" t="s">
        <v>48</v>
      </c>
      <c r="M169" s="4" t="s">
        <v>48</v>
      </c>
      <c r="N169" s="4" t="s">
        <v>1225</v>
      </c>
      <c r="O169" s="4" t="s">
        <v>48</v>
      </c>
      <c r="P169" s="4" t="s">
        <v>40</v>
      </c>
      <c r="Q169" s="4" t="s">
        <v>48</v>
      </c>
      <c r="R169" s="4" t="s">
        <v>48</v>
      </c>
      <c r="S169" s="4" t="s">
        <v>40</v>
      </c>
      <c r="T169" s="4" t="s">
        <v>48</v>
      </c>
      <c r="U169" s="4" t="s">
        <v>48</v>
      </c>
      <c r="V169" s="4" t="s">
        <v>40</v>
      </c>
      <c r="W169" s="4" t="s">
        <v>40</v>
      </c>
    </row>
    <row r="170" spans="1:24" ht="15" customHeight="1" x14ac:dyDescent="0.3">
      <c r="A170" s="22">
        <v>169</v>
      </c>
      <c r="B170" s="21" t="str">
        <f>Library!E170</f>
        <v xml:space="preserve">SHUTO et al. </v>
      </c>
      <c r="C170" s="47" t="s">
        <v>927</v>
      </c>
      <c r="D170" s="4" t="s">
        <v>48</v>
      </c>
      <c r="E170" s="4" t="s">
        <v>927</v>
      </c>
      <c r="F170" s="4" t="s">
        <v>927</v>
      </c>
      <c r="G170" s="4" t="s">
        <v>927</v>
      </c>
      <c r="H170" s="4" t="s">
        <v>927</v>
      </c>
      <c r="I170" s="4" t="s">
        <v>927</v>
      </c>
      <c r="J170" s="4" t="s">
        <v>927</v>
      </c>
      <c r="K170" s="4" t="s">
        <v>48</v>
      </c>
      <c r="L170" s="4" t="s">
        <v>48</v>
      </c>
      <c r="M170" s="4" t="s">
        <v>48</v>
      </c>
      <c r="N170" s="4" t="s">
        <v>927</v>
      </c>
      <c r="O170" s="4" t="s">
        <v>40</v>
      </c>
      <c r="P170" s="4" t="s">
        <v>40</v>
      </c>
      <c r="Q170" s="4" t="s">
        <v>927</v>
      </c>
      <c r="R170" s="4" t="s">
        <v>48</v>
      </c>
      <c r="S170" s="4" t="s">
        <v>40</v>
      </c>
      <c r="T170" s="4" t="s">
        <v>48</v>
      </c>
      <c r="U170" s="4" t="s">
        <v>48</v>
      </c>
      <c r="V170" s="4" t="s">
        <v>40</v>
      </c>
      <c r="W170" s="4" t="s">
        <v>40</v>
      </c>
    </row>
    <row r="171" spans="1:24" ht="15" customHeight="1" x14ac:dyDescent="0.3">
      <c r="A171" s="22">
        <v>170</v>
      </c>
      <c r="B171" s="21" t="str">
        <f>Library!E171</f>
        <v xml:space="preserve">SINGH et al. </v>
      </c>
      <c r="C171" s="47" t="s">
        <v>927</v>
      </c>
      <c r="D171" s="4" t="s">
        <v>48</v>
      </c>
      <c r="E171" s="4" t="s">
        <v>927</v>
      </c>
      <c r="F171" s="4" t="s">
        <v>927</v>
      </c>
      <c r="G171" s="4" t="s">
        <v>927</v>
      </c>
      <c r="H171" s="4" t="s">
        <v>927</v>
      </c>
      <c r="I171" s="4" t="s">
        <v>48</v>
      </c>
      <c r="J171" s="4" t="s">
        <v>48</v>
      </c>
      <c r="K171" s="4" t="s">
        <v>48</v>
      </c>
      <c r="L171" s="4" t="s">
        <v>48</v>
      </c>
      <c r="M171" s="4" t="s">
        <v>48</v>
      </c>
      <c r="N171" s="4" t="s">
        <v>1225</v>
      </c>
      <c r="O171" s="4" t="s">
        <v>48</v>
      </c>
      <c r="P171" s="4" t="s">
        <v>969</v>
      </c>
      <c r="Q171" s="4" t="s">
        <v>927</v>
      </c>
      <c r="R171" s="4" t="s">
        <v>48</v>
      </c>
      <c r="S171" s="4" t="s">
        <v>48</v>
      </c>
      <c r="T171" s="4" t="s">
        <v>48</v>
      </c>
      <c r="U171" s="4" t="s">
        <v>48</v>
      </c>
      <c r="V171" s="4" t="s">
        <v>927</v>
      </c>
      <c r="W171" s="4" t="s">
        <v>40</v>
      </c>
    </row>
    <row r="172" spans="1:24" ht="15" customHeight="1" x14ac:dyDescent="0.3">
      <c r="A172" s="22">
        <v>171</v>
      </c>
      <c r="B172" s="21" t="str">
        <f>Library!E172</f>
        <v xml:space="preserve">SU et al. </v>
      </c>
    </row>
    <row r="173" spans="1:24" ht="15" customHeight="1" x14ac:dyDescent="0.3">
      <c r="A173" s="22">
        <v>172</v>
      </c>
      <c r="B173" s="21" t="str">
        <f>Library!E173</f>
        <v xml:space="preserve">SUGIMOTO et al. </v>
      </c>
      <c r="C173" s="47" t="s">
        <v>927</v>
      </c>
      <c r="D173" s="4" t="s">
        <v>48</v>
      </c>
      <c r="E173" s="4" t="s">
        <v>927</v>
      </c>
      <c r="F173" s="4" t="s">
        <v>927</v>
      </c>
      <c r="G173" s="4" t="s">
        <v>927</v>
      </c>
      <c r="H173" s="4" t="s">
        <v>927</v>
      </c>
      <c r="I173" s="4" t="s">
        <v>927</v>
      </c>
      <c r="J173" s="4" t="s">
        <v>927</v>
      </c>
      <c r="K173" s="4" t="s">
        <v>48</v>
      </c>
      <c r="L173" s="4" t="s">
        <v>48</v>
      </c>
      <c r="M173" s="4" t="s">
        <v>48</v>
      </c>
      <c r="N173" s="4" t="s">
        <v>1225</v>
      </c>
      <c r="O173" s="4" t="s">
        <v>48</v>
      </c>
      <c r="P173" s="4" t="s">
        <v>40</v>
      </c>
      <c r="Q173" s="4" t="s">
        <v>48</v>
      </c>
      <c r="R173" s="4" t="s">
        <v>48</v>
      </c>
      <c r="S173" s="4" t="s">
        <v>40</v>
      </c>
      <c r="T173" s="4" t="s">
        <v>48</v>
      </c>
      <c r="U173" s="4" t="s">
        <v>48</v>
      </c>
      <c r="V173" s="4" t="s">
        <v>40</v>
      </c>
      <c r="W173" s="4" t="s">
        <v>40</v>
      </c>
    </row>
    <row r="174" spans="1:24" ht="15" customHeight="1" x14ac:dyDescent="0.3">
      <c r="A174" s="22">
        <v>173</v>
      </c>
      <c r="B174" s="21" t="str">
        <f>Library!E174</f>
        <v xml:space="preserve">SUGIMOTO et al. </v>
      </c>
      <c r="C174" s="47" t="s">
        <v>927</v>
      </c>
      <c r="D174" s="4" t="s">
        <v>48</v>
      </c>
      <c r="E174" s="4" t="s">
        <v>927</v>
      </c>
      <c r="F174" s="4" t="s">
        <v>927</v>
      </c>
      <c r="G174" s="4" t="s">
        <v>927</v>
      </c>
      <c r="H174" s="4" t="s">
        <v>927</v>
      </c>
      <c r="I174" s="4" t="s">
        <v>927</v>
      </c>
      <c r="J174" s="4" t="s">
        <v>927</v>
      </c>
      <c r="K174" s="4" t="s">
        <v>48</v>
      </c>
      <c r="L174" s="4" t="s">
        <v>48</v>
      </c>
      <c r="M174" s="4" t="s">
        <v>48</v>
      </c>
      <c r="N174" s="4" t="s">
        <v>927</v>
      </c>
      <c r="O174" s="4" t="s">
        <v>40</v>
      </c>
      <c r="P174" s="4" t="s">
        <v>40</v>
      </c>
      <c r="Q174" s="4" t="s">
        <v>48</v>
      </c>
      <c r="R174" s="4" t="s">
        <v>48</v>
      </c>
      <c r="S174" s="4" t="s">
        <v>40</v>
      </c>
      <c r="T174" s="4" t="s">
        <v>48</v>
      </c>
      <c r="U174" s="4" t="s">
        <v>48</v>
      </c>
      <c r="V174" s="4" t="s">
        <v>40</v>
      </c>
      <c r="W174" s="4" t="s">
        <v>40</v>
      </c>
    </row>
    <row r="175" spans="1:24" ht="15" customHeight="1" x14ac:dyDescent="0.3">
      <c r="A175" s="22">
        <v>174</v>
      </c>
      <c r="B175" s="21" t="str">
        <f>Library!E175</f>
        <v xml:space="preserve">TAKAMORI et al. </v>
      </c>
      <c r="C175" s="47" t="s">
        <v>927</v>
      </c>
      <c r="D175" s="4" t="s">
        <v>48</v>
      </c>
      <c r="E175" s="4" t="s">
        <v>927</v>
      </c>
      <c r="F175" s="4" t="s">
        <v>927</v>
      </c>
      <c r="G175" s="4" t="s">
        <v>927</v>
      </c>
      <c r="H175" s="4" t="s">
        <v>927</v>
      </c>
      <c r="I175" s="4" t="s">
        <v>927</v>
      </c>
      <c r="J175" s="4" t="s">
        <v>48</v>
      </c>
      <c r="K175" s="4" t="s">
        <v>48</v>
      </c>
      <c r="L175" s="4" t="s">
        <v>48</v>
      </c>
      <c r="M175" s="4" t="s">
        <v>48</v>
      </c>
      <c r="N175" s="4" t="s">
        <v>927</v>
      </c>
      <c r="O175" s="4" t="s">
        <v>40</v>
      </c>
      <c r="P175" s="4" t="s">
        <v>40</v>
      </c>
      <c r="Q175" s="4" t="s">
        <v>48</v>
      </c>
      <c r="R175" s="4" t="s">
        <v>48</v>
      </c>
      <c r="S175" s="4" t="s">
        <v>40</v>
      </c>
      <c r="T175" s="4" t="s">
        <v>48</v>
      </c>
      <c r="U175" s="4" t="s">
        <v>48</v>
      </c>
      <c r="V175" s="4" t="s">
        <v>40</v>
      </c>
      <c r="W175" s="4" t="s">
        <v>40</v>
      </c>
    </row>
    <row r="176" spans="1:24" ht="15" customHeight="1" x14ac:dyDescent="0.3">
      <c r="A176" s="22">
        <v>175</v>
      </c>
      <c r="B176" s="21" t="str">
        <f>Library!E176</f>
        <v xml:space="preserve">TONG et al. </v>
      </c>
      <c r="C176" s="47" t="s">
        <v>927</v>
      </c>
      <c r="D176" s="4" t="s">
        <v>48</v>
      </c>
      <c r="E176" s="4" t="s">
        <v>927</v>
      </c>
      <c r="F176" s="4" t="s">
        <v>927</v>
      </c>
      <c r="G176" s="4" t="s">
        <v>927</v>
      </c>
      <c r="H176" s="4" t="s">
        <v>927</v>
      </c>
      <c r="I176" s="4" t="s">
        <v>927</v>
      </c>
      <c r="J176" s="4" t="s">
        <v>48</v>
      </c>
      <c r="K176" s="4" t="s">
        <v>48</v>
      </c>
      <c r="L176" s="4" t="s">
        <v>48</v>
      </c>
      <c r="M176" s="4" t="s">
        <v>48</v>
      </c>
      <c r="N176" s="4" t="s">
        <v>927</v>
      </c>
      <c r="O176" s="4" t="s">
        <v>48</v>
      </c>
      <c r="P176" s="4" t="s">
        <v>969</v>
      </c>
      <c r="Q176" s="4" t="s">
        <v>40</v>
      </c>
      <c r="R176" s="4" t="s">
        <v>48</v>
      </c>
      <c r="S176" s="4" t="s">
        <v>48</v>
      </c>
      <c r="T176" s="4" t="s">
        <v>48</v>
      </c>
      <c r="U176" s="4" t="s">
        <v>48</v>
      </c>
      <c r="V176" s="4" t="s">
        <v>927</v>
      </c>
      <c r="W176" s="4" t="s">
        <v>40</v>
      </c>
    </row>
    <row r="177" spans="1:23" ht="15" customHeight="1" x14ac:dyDescent="0.3">
      <c r="A177" s="22">
        <v>176</v>
      </c>
      <c r="B177" s="21" t="str">
        <f>Library!E177</f>
        <v xml:space="preserve">VALECHA et al. </v>
      </c>
      <c r="C177" s="47" t="s">
        <v>927</v>
      </c>
      <c r="D177" s="4" t="s">
        <v>48</v>
      </c>
      <c r="E177" s="4" t="s">
        <v>927</v>
      </c>
      <c r="F177" s="4" t="s">
        <v>927</v>
      </c>
      <c r="G177" s="4" t="s">
        <v>927</v>
      </c>
      <c r="H177" s="4" t="s">
        <v>927</v>
      </c>
      <c r="I177" s="4" t="s">
        <v>927</v>
      </c>
      <c r="J177" s="4" t="s">
        <v>48</v>
      </c>
      <c r="K177" s="4" t="s">
        <v>48</v>
      </c>
      <c r="L177" s="4" t="s">
        <v>48</v>
      </c>
      <c r="M177" s="4" t="s">
        <v>48</v>
      </c>
      <c r="N177" s="4" t="s">
        <v>1225</v>
      </c>
      <c r="O177" s="4" t="s">
        <v>48</v>
      </c>
      <c r="P177" s="4" t="s">
        <v>969</v>
      </c>
      <c r="Q177" s="4" t="s">
        <v>927</v>
      </c>
      <c r="R177" s="4" t="s">
        <v>48</v>
      </c>
      <c r="S177" s="4" t="s">
        <v>40</v>
      </c>
      <c r="T177" s="4" t="s">
        <v>48</v>
      </c>
      <c r="U177" s="4" t="s">
        <v>48</v>
      </c>
      <c r="V177" s="4" t="s">
        <v>927</v>
      </c>
      <c r="W177" s="4" t="s">
        <v>40</v>
      </c>
    </row>
    <row r="178" spans="1:23" ht="15" customHeight="1" x14ac:dyDescent="0.3">
      <c r="A178" s="22">
        <v>177</v>
      </c>
      <c r="B178" s="21" t="str">
        <f>Library!E178</f>
        <v xml:space="preserve">VAZHAYIL et al. </v>
      </c>
      <c r="C178" s="47" t="s">
        <v>927</v>
      </c>
      <c r="D178" s="4" t="s">
        <v>48</v>
      </c>
      <c r="E178" s="4" t="s">
        <v>927</v>
      </c>
      <c r="F178" s="4" t="s">
        <v>927</v>
      </c>
      <c r="G178" s="4" t="s">
        <v>927</v>
      </c>
      <c r="H178" s="4" t="s">
        <v>927</v>
      </c>
      <c r="I178" s="4" t="s">
        <v>48</v>
      </c>
      <c r="J178" s="4" t="s">
        <v>48</v>
      </c>
      <c r="K178" s="4" t="s">
        <v>48</v>
      </c>
      <c r="L178" s="4" t="s">
        <v>48</v>
      </c>
      <c r="M178" s="4" t="s">
        <v>48</v>
      </c>
      <c r="N178" s="4" t="s">
        <v>1225</v>
      </c>
      <c r="O178" s="4" t="s">
        <v>48</v>
      </c>
      <c r="P178" s="4" t="s">
        <v>969</v>
      </c>
      <c r="Q178" s="4" t="s">
        <v>48</v>
      </c>
      <c r="R178" s="4" t="s">
        <v>48</v>
      </c>
      <c r="S178" s="4" t="s">
        <v>48</v>
      </c>
      <c r="T178" s="4" t="s">
        <v>48</v>
      </c>
      <c r="U178" s="4" t="s">
        <v>48</v>
      </c>
      <c r="V178" s="4" t="s">
        <v>927</v>
      </c>
      <c r="W178" s="4" t="s">
        <v>40</v>
      </c>
    </row>
    <row r="179" spans="1:23" ht="15" customHeight="1" x14ac:dyDescent="0.3">
      <c r="A179" s="22">
        <v>178</v>
      </c>
      <c r="B179" s="21" t="str">
        <f>Library!E179</f>
        <v xml:space="preserve">VAZQUEZ-PALACIOS et al. </v>
      </c>
      <c r="C179" s="47" t="s">
        <v>927</v>
      </c>
      <c r="D179" s="4" t="s">
        <v>48</v>
      </c>
      <c r="E179" s="4" t="s">
        <v>927</v>
      </c>
      <c r="F179" s="4" t="s">
        <v>927</v>
      </c>
      <c r="G179" s="4" t="s">
        <v>927</v>
      </c>
      <c r="H179" s="4" t="s">
        <v>927</v>
      </c>
      <c r="I179" s="4" t="s">
        <v>48</v>
      </c>
      <c r="J179" s="4" t="s">
        <v>927</v>
      </c>
      <c r="K179" s="4" t="s">
        <v>48</v>
      </c>
      <c r="L179" s="4" t="s">
        <v>48</v>
      </c>
      <c r="M179" s="4" t="s">
        <v>48</v>
      </c>
      <c r="N179" s="4" t="s">
        <v>927</v>
      </c>
      <c r="O179" s="4" t="s">
        <v>48</v>
      </c>
      <c r="P179" s="4" t="s">
        <v>40</v>
      </c>
      <c r="Q179" s="4" t="s">
        <v>927</v>
      </c>
      <c r="R179" s="4" t="s">
        <v>48</v>
      </c>
      <c r="S179" s="4" t="s">
        <v>40</v>
      </c>
      <c r="T179" s="4" t="s">
        <v>48</v>
      </c>
      <c r="U179" s="4" t="s">
        <v>48</v>
      </c>
      <c r="V179" s="4" t="s">
        <v>48</v>
      </c>
      <c r="W179" s="4" t="s">
        <v>40</v>
      </c>
    </row>
    <row r="180" spans="1:23" ht="15" customHeight="1" x14ac:dyDescent="0.3">
      <c r="A180" s="22">
        <v>179</v>
      </c>
      <c r="B180" s="21" t="str">
        <f>Library!E180</f>
        <v xml:space="preserve">VAZQUEZ-PALACIOS et al. </v>
      </c>
      <c r="C180" s="47" t="s">
        <v>927</v>
      </c>
      <c r="D180" s="4" t="s">
        <v>48</v>
      </c>
      <c r="E180" s="4" t="s">
        <v>927</v>
      </c>
      <c r="F180" s="4" t="s">
        <v>927</v>
      </c>
      <c r="G180" s="4" t="s">
        <v>927</v>
      </c>
      <c r="H180" s="4" t="s">
        <v>927</v>
      </c>
      <c r="I180" s="4" t="s">
        <v>48</v>
      </c>
      <c r="J180" s="4" t="s">
        <v>48</v>
      </c>
      <c r="K180" s="4" t="s">
        <v>48</v>
      </c>
      <c r="L180" s="4" t="s">
        <v>48</v>
      </c>
      <c r="M180" s="4" t="s">
        <v>48</v>
      </c>
      <c r="N180" s="4" t="s">
        <v>927</v>
      </c>
      <c r="O180" s="4" t="s">
        <v>48</v>
      </c>
      <c r="P180" s="4" t="s">
        <v>40</v>
      </c>
      <c r="Q180" s="4" t="s">
        <v>927</v>
      </c>
      <c r="R180" s="4" t="s">
        <v>48</v>
      </c>
      <c r="S180" s="4" t="s">
        <v>48</v>
      </c>
      <c r="T180" s="4" t="s">
        <v>48</v>
      </c>
      <c r="U180" s="4" t="s">
        <v>48</v>
      </c>
      <c r="V180" s="4" t="s">
        <v>48</v>
      </c>
      <c r="W180" s="4" t="s">
        <v>40</v>
      </c>
    </row>
    <row r="181" spans="1:23" ht="15" customHeight="1" x14ac:dyDescent="0.3">
      <c r="A181" s="22">
        <v>180</v>
      </c>
      <c r="B181" s="21" t="str">
        <f>Library!E181</f>
        <v xml:space="preserve">VENEROSI et al. </v>
      </c>
      <c r="C181" s="47" t="s">
        <v>927</v>
      </c>
      <c r="D181" s="4" t="s">
        <v>48</v>
      </c>
      <c r="E181" s="4" t="s">
        <v>927</v>
      </c>
      <c r="F181" s="4" t="s">
        <v>927</v>
      </c>
      <c r="G181" s="4" t="s">
        <v>927</v>
      </c>
      <c r="H181" s="4" t="s">
        <v>927</v>
      </c>
      <c r="I181" s="4" t="s">
        <v>48</v>
      </c>
      <c r="J181" s="4" t="s">
        <v>48</v>
      </c>
      <c r="K181" s="4" t="s">
        <v>48</v>
      </c>
      <c r="L181" s="4" t="s">
        <v>48</v>
      </c>
      <c r="M181" s="4" t="s">
        <v>48</v>
      </c>
      <c r="N181" s="4" t="s">
        <v>927</v>
      </c>
      <c r="O181" s="4" t="s">
        <v>48</v>
      </c>
      <c r="P181" s="4" t="s">
        <v>40</v>
      </c>
      <c r="Q181" s="4" t="s">
        <v>927</v>
      </c>
      <c r="R181" s="4" t="s">
        <v>48</v>
      </c>
      <c r="S181" s="4" t="s">
        <v>40</v>
      </c>
      <c r="T181" s="4" t="s">
        <v>48</v>
      </c>
      <c r="U181" s="4" t="s">
        <v>48</v>
      </c>
      <c r="V181" s="4" t="s">
        <v>48</v>
      </c>
      <c r="W181" s="4" t="s">
        <v>40</v>
      </c>
    </row>
    <row r="182" spans="1:23" ht="15" customHeight="1" x14ac:dyDescent="0.3">
      <c r="A182" s="22">
        <v>181</v>
      </c>
      <c r="B182" s="21" t="str">
        <f>Library!E182</f>
        <v xml:space="preserve">VERGONI et al. </v>
      </c>
      <c r="C182" s="47" t="s">
        <v>927</v>
      </c>
      <c r="D182" s="4" t="s">
        <v>48</v>
      </c>
      <c r="E182" s="4" t="s">
        <v>927</v>
      </c>
      <c r="F182" s="4" t="s">
        <v>927</v>
      </c>
      <c r="G182" s="4" t="s">
        <v>927</v>
      </c>
      <c r="H182" s="4" t="s">
        <v>927</v>
      </c>
      <c r="I182" s="4" t="s">
        <v>48</v>
      </c>
      <c r="J182" s="4" t="s">
        <v>927</v>
      </c>
      <c r="K182" s="4" t="s">
        <v>48</v>
      </c>
      <c r="L182" s="4" t="s">
        <v>48</v>
      </c>
      <c r="M182" s="4" t="s">
        <v>48</v>
      </c>
      <c r="N182" s="4" t="s">
        <v>927</v>
      </c>
      <c r="O182" s="4" t="s">
        <v>48</v>
      </c>
      <c r="P182" s="4" t="s">
        <v>40</v>
      </c>
      <c r="Q182" s="4" t="s">
        <v>48</v>
      </c>
      <c r="R182" s="4" t="s">
        <v>48</v>
      </c>
      <c r="S182" s="4" t="s">
        <v>48</v>
      </c>
      <c r="T182" s="4" t="s">
        <v>48</v>
      </c>
      <c r="U182" s="4" t="s">
        <v>48</v>
      </c>
      <c r="V182" s="4" t="s">
        <v>48</v>
      </c>
      <c r="W182" s="4" t="s">
        <v>40</v>
      </c>
    </row>
    <row r="183" spans="1:23" ht="15" customHeight="1" x14ac:dyDescent="0.3">
      <c r="A183" s="22">
        <v>182</v>
      </c>
      <c r="B183" s="21" t="str">
        <f>Library!E183</f>
        <v xml:space="preserve">VOLLE et al. </v>
      </c>
      <c r="C183" s="47" t="s">
        <v>927</v>
      </c>
      <c r="D183" s="4" t="s">
        <v>48</v>
      </c>
      <c r="E183" s="4" t="s">
        <v>927</v>
      </c>
      <c r="F183" s="4" t="s">
        <v>927</v>
      </c>
      <c r="G183" s="4" t="s">
        <v>927</v>
      </c>
      <c r="H183" s="4" t="s">
        <v>927</v>
      </c>
      <c r="I183" s="4" t="s">
        <v>927</v>
      </c>
      <c r="J183" s="4" t="s">
        <v>927</v>
      </c>
      <c r="K183" s="4" t="s">
        <v>48</v>
      </c>
      <c r="L183" s="4" t="s">
        <v>48</v>
      </c>
      <c r="M183" s="4" t="s">
        <v>48</v>
      </c>
      <c r="N183" s="4" t="s">
        <v>927</v>
      </c>
      <c r="O183" s="4" t="s">
        <v>48</v>
      </c>
      <c r="P183" s="4" t="s">
        <v>40</v>
      </c>
      <c r="Q183" s="4" t="s">
        <v>48</v>
      </c>
      <c r="R183" s="4" t="s">
        <v>48</v>
      </c>
      <c r="S183" s="4" t="s">
        <v>40</v>
      </c>
      <c r="T183" s="4" t="s">
        <v>48</v>
      </c>
      <c r="U183" s="4" t="s">
        <v>48</v>
      </c>
      <c r="V183" s="4" t="s">
        <v>48</v>
      </c>
      <c r="W183" s="4" t="s">
        <v>40</v>
      </c>
    </row>
    <row r="184" spans="1:23" ht="15" customHeight="1" x14ac:dyDescent="0.3">
      <c r="A184" s="22">
        <v>183</v>
      </c>
      <c r="B184" s="21" t="str">
        <f>Library!E184</f>
        <v xml:space="preserve">WAINWRIGHT et al. </v>
      </c>
      <c r="C184" s="47" t="s">
        <v>927</v>
      </c>
      <c r="D184" s="4" t="s">
        <v>48</v>
      </c>
      <c r="E184" s="4" t="s">
        <v>927</v>
      </c>
      <c r="F184" s="4" t="s">
        <v>927</v>
      </c>
      <c r="G184" s="4" t="s">
        <v>927</v>
      </c>
      <c r="H184" s="4" t="s">
        <v>927</v>
      </c>
      <c r="I184" s="4" t="s">
        <v>927</v>
      </c>
      <c r="J184" s="4" t="s">
        <v>927</v>
      </c>
      <c r="K184" s="4" t="s">
        <v>48</v>
      </c>
      <c r="L184" s="4" t="s">
        <v>48</v>
      </c>
      <c r="M184" s="4" t="s">
        <v>48</v>
      </c>
      <c r="N184" s="4" t="s">
        <v>927</v>
      </c>
      <c r="O184" s="4" t="s">
        <v>40</v>
      </c>
      <c r="P184" s="4" t="s">
        <v>40</v>
      </c>
      <c r="Q184" s="4" t="s">
        <v>48</v>
      </c>
      <c r="R184" s="4" t="s">
        <v>48</v>
      </c>
      <c r="S184" s="4" t="s">
        <v>40</v>
      </c>
      <c r="T184" s="4" t="s">
        <v>48</v>
      </c>
      <c r="U184" s="4" t="s">
        <v>40</v>
      </c>
      <c r="V184" s="4" t="s">
        <v>48</v>
      </c>
      <c r="W184" s="4" t="s">
        <v>40</v>
      </c>
    </row>
    <row r="185" spans="1:23" ht="15" customHeight="1" x14ac:dyDescent="0.3">
      <c r="A185" s="63">
        <v>184</v>
      </c>
      <c r="B185" s="21" t="str">
        <f>Library!E185</f>
        <v xml:space="preserve">WALLACE-BOONE et al. </v>
      </c>
    </row>
    <row r="186" spans="1:23" ht="15" customHeight="1" x14ac:dyDescent="0.3">
      <c r="A186" s="63">
        <v>185</v>
      </c>
      <c r="B186" s="21" t="str">
        <f>Library!E186</f>
        <v xml:space="preserve">WANG et al. </v>
      </c>
    </row>
    <row r="187" spans="1:23" ht="15" customHeight="1" x14ac:dyDescent="0.3">
      <c r="A187" s="22">
        <v>186</v>
      </c>
      <c r="B187" s="21" t="str">
        <f>Library!E187</f>
        <v xml:space="preserve">WATANABE et al. </v>
      </c>
      <c r="C187" s="47" t="s">
        <v>927</v>
      </c>
      <c r="D187" s="4" t="s">
        <v>48</v>
      </c>
      <c r="E187" s="4" t="s">
        <v>927</v>
      </c>
      <c r="F187" s="4" t="s">
        <v>927</v>
      </c>
      <c r="G187" s="4" t="s">
        <v>927</v>
      </c>
      <c r="H187" s="4" t="s">
        <v>927</v>
      </c>
      <c r="I187" s="4" t="s">
        <v>927</v>
      </c>
      <c r="J187" s="4" t="s">
        <v>48</v>
      </c>
      <c r="K187" s="4" t="s">
        <v>48</v>
      </c>
      <c r="L187" s="4" t="s">
        <v>48</v>
      </c>
      <c r="M187" s="4" t="s">
        <v>48</v>
      </c>
      <c r="N187" s="4" t="s">
        <v>1225</v>
      </c>
      <c r="O187" s="4" t="s">
        <v>48</v>
      </c>
      <c r="P187" s="4" t="s">
        <v>40</v>
      </c>
      <c r="Q187" s="4" t="s">
        <v>927</v>
      </c>
      <c r="R187" s="4" t="s">
        <v>48</v>
      </c>
      <c r="S187" s="4" t="s">
        <v>40</v>
      </c>
      <c r="T187" s="4" t="s">
        <v>48</v>
      </c>
      <c r="U187" s="4" t="s">
        <v>48</v>
      </c>
      <c r="V187" s="4" t="s">
        <v>48</v>
      </c>
      <c r="W187" s="4" t="s">
        <v>40</v>
      </c>
    </row>
    <row r="188" spans="1:23" ht="15" customHeight="1" x14ac:dyDescent="0.3">
      <c r="A188" s="22">
        <v>187</v>
      </c>
      <c r="B188" s="21" t="str">
        <f>Library!E188</f>
        <v xml:space="preserve">WESOLOWSKA et al. </v>
      </c>
      <c r="C188" s="47" t="s">
        <v>927</v>
      </c>
      <c r="D188" s="4" t="s">
        <v>48</v>
      </c>
      <c r="E188" s="4" t="s">
        <v>927</v>
      </c>
      <c r="F188" s="4" t="s">
        <v>927</v>
      </c>
      <c r="G188" s="4" t="s">
        <v>927</v>
      </c>
      <c r="H188" s="4" t="s">
        <v>927</v>
      </c>
      <c r="I188" s="4" t="s">
        <v>48</v>
      </c>
      <c r="J188" s="4" t="s">
        <v>927</v>
      </c>
      <c r="K188" s="4" t="s">
        <v>48</v>
      </c>
      <c r="L188" s="4" t="s">
        <v>48</v>
      </c>
      <c r="M188" s="4" t="s">
        <v>48</v>
      </c>
      <c r="N188" s="4" t="s">
        <v>927</v>
      </c>
      <c r="O188" s="4" t="s">
        <v>48</v>
      </c>
      <c r="P188" s="4" t="s">
        <v>40</v>
      </c>
      <c r="Q188" s="4" t="s">
        <v>48</v>
      </c>
      <c r="R188" s="4" t="s">
        <v>48</v>
      </c>
      <c r="S188" s="4" t="s">
        <v>48</v>
      </c>
      <c r="T188" s="4" t="s">
        <v>48</v>
      </c>
      <c r="U188" s="4" t="s">
        <v>48</v>
      </c>
      <c r="V188" s="4" t="s">
        <v>40</v>
      </c>
      <c r="W188" s="4" t="s">
        <v>40</v>
      </c>
    </row>
    <row r="189" spans="1:23" ht="15" customHeight="1" x14ac:dyDescent="0.3">
      <c r="A189" s="22">
        <v>188</v>
      </c>
      <c r="B189" s="21" t="str">
        <f>Library!E189</f>
        <v xml:space="preserve">WROBEL et al. </v>
      </c>
      <c r="C189" s="47" t="s">
        <v>927</v>
      </c>
      <c r="D189" s="4" t="s">
        <v>48</v>
      </c>
      <c r="E189" s="4" t="s">
        <v>927</v>
      </c>
      <c r="F189" s="4" t="s">
        <v>927</v>
      </c>
      <c r="G189" s="4" t="s">
        <v>927</v>
      </c>
      <c r="H189" s="4" t="s">
        <v>927</v>
      </c>
      <c r="I189" s="4" t="s">
        <v>927</v>
      </c>
      <c r="J189" s="4" t="s">
        <v>48</v>
      </c>
      <c r="K189" s="4" t="s">
        <v>48</v>
      </c>
      <c r="L189" s="4" t="s">
        <v>48</v>
      </c>
      <c r="M189" s="4" t="s">
        <v>48</v>
      </c>
      <c r="N189" s="4" t="s">
        <v>927</v>
      </c>
      <c r="O189" s="4" t="s">
        <v>48</v>
      </c>
      <c r="P189" s="4" t="s">
        <v>969</v>
      </c>
      <c r="Q189" s="4" t="s">
        <v>40</v>
      </c>
      <c r="R189" s="4" t="s">
        <v>48</v>
      </c>
      <c r="S189" s="4" t="s">
        <v>40</v>
      </c>
      <c r="T189" s="4" t="s">
        <v>40</v>
      </c>
      <c r="U189" s="4" t="s">
        <v>48</v>
      </c>
      <c r="V189" s="4" t="s">
        <v>40</v>
      </c>
      <c r="W189" s="4" t="s">
        <v>40</v>
      </c>
    </row>
    <row r="190" spans="1:23" ht="15" customHeight="1" x14ac:dyDescent="0.3">
      <c r="A190" s="22">
        <v>189</v>
      </c>
      <c r="B190" s="21" t="str">
        <f>Library!E190</f>
        <v xml:space="preserve">YAN et al. </v>
      </c>
      <c r="C190" s="47" t="s">
        <v>927</v>
      </c>
      <c r="D190" s="4" t="s">
        <v>48</v>
      </c>
      <c r="E190" s="4" t="s">
        <v>927</v>
      </c>
      <c r="F190" s="4" t="s">
        <v>927</v>
      </c>
      <c r="G190" s="4" t="s">
        <v>927</v>
      </c>
      <c r="H190" s="4" t="s">
        <v>927</v>
      </c>
      <c r="I190" s="4" t="s">
        <v>927</v>
      </c>
      <c r="J190" s="4" t="s">
        <v>48</v>
      </c>
      <c r="K190" s="4" t="s">
        <v>48</v>
      </c>
      <c r="L190" s="4" t="s">
        <v>48</v>
      </c>
      <c r="M190" s="4" t="s">
        <v>48</v>
      </c>
      <c r="N190" s="4" t="s">
        <v>927</v>
      </c>
      <c r="O190" s="4" t="s">
        <v>48</v>
      </c>
      <c r="P190" s="4" t="s">
        <v>969</v>
      </c>
      <c r="Q190" s="4" t="s">
        <v>48</v>
      </c>
      <c r="R190" s="4" t="s">
        <v>48</v>
      </c>
      <c r="S190" s="4" t="s">
        <v>48</v>
      </c>
      <c r="T190" s="4" t="s">
        <v>48</v>
      </c>
      <c r="U190" s="4" t="s">
        <v>48</v>
      </c>
      <c r="V190" s="4" t="s">
        <v>40</v>
      </c>
      <c r="W190" s="4" t="s">
        <v>40</v>
      </c>
    </row>
    <row r="191" spans="1:23" ht="15" customHeight="1" x14ac:dyDescent="0.3">
      <c r="A191" s="22">
        <v>190</v>
      </c>
      <c r="B191" s="21" t="str">
        <f>Library!E191</f>
        <v xml:space="preserve">YI et al. </v>
      </c>
      <c r="C191" s="47" t="s">
        <v>927</v>
      </c>
      <c r="D191" s="4" t="s">
        <v>48</v>
      </c>
      <c r="E191" s="4" t="s">
        <v>927</v>
      </c>
      <c r="F191" s="4" t="s">
        <v>927</v>
      </c>
      <c r="G191" s="4" t="s">
        <v>927</v>
      </c>
      <c r="H191" s="4" t="s">
        <v>927</v>
      </c>
      <c r="I191" s="4" t="s">
        <v>48</v>
      </c>
      <c r="J191" s="4" t="s">
        <v>48</v>
      </c>
      <c r="K191" s="4" t="s">
        <v>48</v>
      </c>
      <c r="L191" s="4" t="s">
        <v>48</v>
      </c>
      <c r="M191" s="4" t="s">
        <v>48</v>
      </c>
      <c r="N191" s="4" t="s">
        <v>1225</v>
      </c>
      <c r="O191" s="4" t="s">
        <v>48</v>
      </c>
      <c r="P191" s="4" t="s">
        <v>969</v>
      </c>
      <c r="Q191" s="4" t="s">
        <v>48</v>
      </c>
      <c r="R191" s="4" t="s">
        <v>48</v>
      </c>
      <c r="S191" s="4" t="s">
        <v>40</v>
      </c>
      <c r="T191" s="4" t="s">
        <v>48</v>
      </c>
      <c r="U191" s="4" t="s">
        <v>48</v>
      </c>
      <c r="V191" s="4" t="s">
        <v>48</v>
      </c>
      <c r="W191" s="4" t="s">
        <v>40</v>
      </c>
    </row>
    <row r="192" spans="1:23" ht="15" customHeight="1" x14ac:dyDescent="0.3">
      <c r="A192" s="22">
        <v>191</v>
      </c>
      <c r="B192" s="21" t="str">
        <f>Library!E192</f>
        <v xml:space="preserve">YI et al. </v>
      </c>
      <c r="C192" s="47" t="s">
        <v>927</v>
      </c>
      <c r="D192" s="4" t="s">
        <v>48</v>
      </c>
      <c r="E192" s="4" t="s">
        <v>927</v>
      </c>
      <c r="F192" s="4" t="s">
        <v>927</v>
      </c>
      <c r="G192" s="4" t="s">
        <v>927</v>
      </c>
      <c r="H192" s="4" t="s">
        <v>927</v>
      </c>
      <c r="I192" s="4" t="s">
        <v>927</v>
      </c>
      <c r="J192" s="4" t="s">
        <v>48</v>
      </c>
      <c r="K192" s="4" t="s">
        <v>48</v>
      </c>
      <c r="L192" s="4" t="s">
        <v>48</v>
      </c>
      <c r="M192" s="4" t="s">
        <v>48</v>
      </c>
      <c r="N192" s="4" t="s">
        <v>927</v>
      </c>
      <c r="O192" s="4" t="s">
        <v>48</v>
      </c>
      <c r="P192" s="4" t="s">
        <v>40</v>
      </c>
      <c r="Q192" s="4" t="s">
        <v>48</v>
      </c>
      <c r="R192" s="4" t="s">
        <v>48</v>
      </c>
      <c r="S192" s="4" t="s">
        <v>40</v>
      </c>
      <c r="T192" s="4" t="s">
        <v>48</v>
      </c>
      <c r="U192" s="4" t="s">
        <v>48</v>
      </c>
      <c r="V192" s="4" t="s">
        <v>40</v>
      </c>
      <c r="W192" s="4" t="s">
        <v>40</v>
      </c>
    </row>
    <row r="193" spans="1:23" ht="15" customHeight="1" x14ac:dyDescent="0.3">
      <c r="A193" s="22">
        <v>192</v>
      </c>
      <c r="B193" s="21" t="str">
        <f>Library!E193</f>
        <v xml:space="preserve">YU et al. </v>
      </c>
      <c r="C193" s="47" t="s">
        <v>927</v>
      </c>
      <c r="D193" s="4" t="s">
        <v>48</v>
      </c>
      <c r="E193" s="4" t="s">
        <v>927</v>
      </c>
      <c r="F193" s="4" t="s">
        <v>927</v>
      </c>
      <c r="G193" s="4" t="s">
        <v>927</v>
      </c>
      <c r="H193" s="4" t="s">
        <v>927</v>
      </c>
      <c r="I193" s="4" t="s">
        <v>927</v>
      </c>
      <c r="J193" s="4" t="s">
        <v>927</v>
      </c>
      <c r="K193" s="4" t="s">
        <v>48</v>
      </c>
      <c r="L193" s="4" t="s">
        <v>48</v>
      </c>
      <c r="M193" s="4" t="s">
        <v>48</v>
      </c>
      <c r="N193" s="4" t="s">
        <v>1225</v>
      </c>
      <c r="O193" s="4" t="s">
        <v>48</v>
      </c>
      <c r="P193" s="4" t="s">
        <v>969</v>
      </c>
      <c r="Q193" s="4" t="s">
        <v>48</v>
      </c>
      <c r="R193" s="4" t="s">
        <v>48</v>
      </c>
      <c r="S193" s="4" t="s">
        <v>48</v>
      </c>
      <c r="T193" s="4" t="s">
        <v>48</v>
      </c>
      <c r="U193" s="4" t="s">
        <v>48</v>
      </c>
      <c r="V193" s="4" t="s">
        <v>40</v>
      </c>
      <c r="W193" s="4" t="s">
        <v>40</v>
      </c>
    </row>
    <row r="194" spans="1:23" ht="15" customHeight="1" x14ac:dyDescent="0.3">
      <c r="A194" s="22">
        <v>193</v>
      </c>
      <c r="B194" s="21" t="str">
        <f>Library!E194</f>
        <v xml:space="preserve">ZAJDEL et al. </v>
      </c>
      <c r="C194" s="47" t="s">
        <v>927</v>
      </c>
      <c r="D194" s="4" t="s">
        <v>48</v>
      </c>
      <c r="E194" s="4" t="s">
        <v>927</v>
      </c>
      <c r="F194" s="4" t="s">
        <v>927</v>
      </c>
      <c r="G194" s="4" t="s">
        <v>927</v>
      </c>
      <c r="H194" s="4" t="s">
        <v>927</v>
      </c>
      <c r="I194" s="4" t="s">
        <v>927</v>
      </c>
      <c r="J194" s="4" t="s">
        <v>48</v>
      </c>
      <c r="K194" s="4" t="s">
        <v>48</v>
      </c>
      <c r="L194" s="4" t="s">
        <v>48</v>
      </c>
      <c r="M194" s="4" t="s">
        <v>48</v>
      </c>
      <c r="N194" s="4" t="s">
        <v>927</v>
      </c>
      <c r="O194" s="4" t="s">
        <v>48</v>
      </c>
      <c r="P194" s="4" t="s">
        <v>40</v>
      </c>
      <c r="Q194" s="4" t="s">
        <v>48</v>
      </c>
      <c r="R194" s="4" t="s">
        <v>48</v>
      </c>
      <c r="S194" s="4" t="s">
        <v>40</v>
      </c>
      <c r="T194" s="4" t="s">
        <v>48</v>
      </c>
      <c r="U194" s="4" t="s">
        <v>48</v>
      </c>
      <c r="V194" s="4" t="s">
        <v>40</v>
      </c>
      <c r="W194" s="4" t="s">
        <v>40</v>
      </c>
    </row>
    <row r="195" spans="1:23" ht="15" customHeight="1" x14ac:dyDescent="0.3">
      <c r="A195" s="22">
        <v>194</v>
      </c>
      <c r="B195" s="21" t="str">
        <f>Library!E195</f>
        <v xml:space="preserve">ZANOLI et al. </v>
      </c>
      <c r="C195" s="47" t="s">
        <v>927</v>
      </c>
      <c r="D195" s="4" t="s">
        <v>48</v>
      </c>
      <c r="E195" s="4" t="s">
        <v>927</v>
      </c>
      <c r="F195" s="4" t="s">
        <v>927</v>
      </c>
      <c r="G195" s="4" t="s">
        <v>927</v>
      </c>
      <c r="H195" s="4" t="s">
        <v>927</v>
      </c>
      <c r="I195" s="4" t="s">
        <v>48</v>
      </c>
      <c r="J195" s="4" t="s">
        <v>48</v>
      </c>
      <c r="K195" s="4" t="s">
        <v>48</v>
      </c>
      <c r="L195" s="4" t="s">
        <v>48</v>
      </c>
      <c r="M195" s="4" t="s">
        <v>48</v>
      </c>
      <c r="N195" s="4" t="s">
        <v>1225</v>
      </c>
      <c r="O195" s="4" t="s">
        <v>48</v>
      </c>
      <c r="P195" s="4" t="s">
        <v>40</v>
      </c>
      <c r="Q195" s="4" t="s">
        <v>48</v>
      </c>
      <c r="R195" s="4" t="s">
        <v>48</v>
      </c>
      <c r="S195" s="4" t="s">
        <v>48</v>
      </c>
      <c r="T195" s="4" t="s">
        <v>48</v>
      </c>
      <c r="U195" s="4" t="s">
        <v>48</v>
      </c>
      <c r="V195" s="4" t="s">
        <v>40</v>
      </c>
      <c r="W195" s="4" t="s">
        <v>40</v>
      </c>
    </row>
    <row r="196" spans="1:23" ht="15" customHeight="1" x14ac:dyDescent="0.3">
      <c r="A196" s="22">
        <v>195</v>
      </c>
      <c r="B196" s="21" t="str">
        <f>Library!E196</f>
        <v xml:space="preserve">ZANOS et al. </v>
      </c>
      <c r="C196" s="47" t="s">
        <v>927</v>
      </c>
      <c r="D196" s="4" t="s">
        <v>48</v>
      </c>
      <c r="E196" s="4" t="s">
        <v>927</v>
      </c>
      <c r="F196" s="4" t="s">
        <v>927</v>
      </c>
      <c r="G196" s="4" t="s">
        <v>927</v>
      </c>
      <c r="H196" s="4" t="s">
        <v>927</v>
      </c>
      <c r="I196" s="4" t="s">
        <v>48</v>
      </c>
      <c r="J196" s="4" t="s">
        <v>48</v>
      </c>
      <c r="K196" s="4" t="s">
        <v>48</v>
      </c>
      <c r="L196" s="4" t="s">
        <v>48</v>
      </c>
      <c r="M196" s="4" t="s">
        <v>48</v>
      </c>
      <c r="N196" s="4" t="s">
        <v>1225</v>
      </c>
      <c r="O196" s="4" t="s">
        <v>48</v>
      </c>
      <c r="P196" s="4" t="s">
        <v>40</v>
      </c>
      <c r="Q196" s="4" t="s">
        <v>927</v>
      </c>
      <c r="R196" s="4" t="s">
        <v>48</v>
      </c>
      <c r="S196" s="4" t="s">
        <v>40</v>
      </c>
      <c r="T196" s="4" t="s">
        <v>48</v>
      </c>
      <c r="U196" s="4" t="s">
        <v>48</v>
      </c>
      <c r="V196" s="4" t="s">
        <v>48</v>
      </c>
      <c r="W196" s="4" t="s">
        <v>40</v>
      </c>
    </row>
    <row r="197" spans="1:23" ht="15" customHeight="1" x14ac:dyDescent="0.3">
      <c r="A197" s="22">
        <v>196</v>
      </c>
      <c r="B197" s="21" t="str">
        <f>Library!E197</f>
        <v xml:space="preserve">ZHANG et al. </v>
      </c>
      <c r="C197" s="47" t="s">
        <v>927</v>
      </c>
      <c r="D197" s="4" t="s">
        <v>48</v>
      </c>
      <c r="E197" s="4" t="s">
        <v>927</v>
      </c>
      <c r="F197" s="4" t="s">
        <v>927</v>
      </c>
      <c r="G197" s="4" t="s">
        <v>927</v>
      </c>
      <c r="H197" s="4" t="s">
        <v>927</v>
      </c>
      <c r="I197" s="4" t="s">
        <v>48</v>
      </c>
      <c r="J197" s="4" t="s">
        <v>927</v>
      </c>
      <c r="K197" s="4" t="s">
        <v>48</v>
      </c>
      <c r="L197" s="4" t="s">
        <v>48</v>
      </c>
      <c r="M197" s="4" t="s">
        <v>48</v>
      </c>
      <c r="N197" s="4" t="s">
        <v>927</v>
      </c>
      <c r="O197" s="4" t="s">
        <v>48</v>
      </c>
      <c r="P197" s="4" t="s">
        <v>40</v>
      </c>
      <c r="Q197" s="4" t="s">
        <v>48</v>
      </c>
      <c r="R197" s="4" t="s">
        <v>48</v>
      </c>
      <c r="S197" s="4" t="s">
        <v>40</v>
      </c>
      <c r="T197" s="4" t="s">
        <v>48</v>
      </c>
      <c r="U197" s="4" t="s">
        <v>48</v>
      </c>
      <c r="V197" s="4" t="s">
        <v>40</v>
      </c>
      <c r="W197" s="4" t="s">
        <v>40</v>
      </c>
    </row>
    <row r="198" spans="1:23" ht="15" customHeight="1" x14ac:dyDescent="0.3">
      <c r="A198" s="22">
        <v>197</v>
      </c>
      <c r="B198" s="21" t="str">
        <f>Library!E198</f>
        <v xml:space="preserve">ZHE, Q. et al. </v>
      </c>
      <c r="C198" s="47" t="s">
        <v>927</v>
      </c>
      <c r="D198" s="4" t="s">
        <v>48</v>
      </c>
      <c r="E198" s="4" t="s">
        <v>927</v>
      </c>
      <c r="F198" s="4" t="s">
        <v>927</v>
      </c>
      <c r="G198" s="4" t="s">
        <v>927</v>
      </c>
      <c r="H198" s="4" t="s">
        <v>927</v>
      </c>
      <c r="I198" s="4" t="s">
        <v>48</v>
      </c>
      <c r="J198" s="4" t="s">
        <v>48</v>
      </c>
      <c r="K198" s="4" t="s">
        <v>48</v>
      </c>
      <c r="L198" s="4" t="s">
        <v>48</v>
      </c>
      <c r="M198" s="4" t="s">
        <v>48</v>
      </c>
      <c r="N198" s="4" t="s">
        <v>1225</v>
      </c>
      <c r="O198" s="4" t="s">
        <v>48</v>
      </c>
      <c r="P198" s="4" t="s">
        <v>969</v>
      </c>
      <c r="Q198" s="4" t="s">
        <v>927</v>
      </c>
      <c r="R198" s="4" t="s">
        <v>48</v>
      </c>
      <c r="S198" s="4" t="s">
        <v>48</v>
      </c>
      <c r="T198" s="4" t="s">
        <v>48</v>
      </c>
      <c r="U198" s="4" t="s">
        <v>48</v>
      </c>
      <c r="V198" s="4" t="s">
        <v>48</v>
      </c>
      <c r="W198" s="4" t="s">
        <v>40</v>
      </c>
    </row>
    <row r="199" spans="1:23" ht="15" customHeight="1" x14ac:dyDescent="0.3">
      <c r="A199" s="22">
        <v>198</v>
      </c>
      <c r="B199" s="21" t="str">
        <f>Library!E199</f>
        <v xml:space="preserve">ZHU, W. L. et al. </v>
      </c>
      <c r="C199" s="47" t="s">
        <v>927</v>
      </c>
      <c r="D199" s="4" t="s">
        <v>48</v>
      </c>
      <c r="E199" s="4" t="s">
        <v>927</v>
      </c>
      <c r="F199" s="4" t="s">
        <v>927</v>
      </c>
      <c r="G199" s="4" t="s">
        <v>927</v>
      </c>
      <c r="H199" s="4" t="s">
        <v>927</v>
      </c>
      <c r="I199" s="4" t="s">
        <v>48</v>
      </c>
      <c r="J199" s="4" t="s">
        <v>927</v>
      </c>
      <c r="K199" s="4" t="s">
        <v>48</v>
      </c>
      <c r="L199" s="4" t="s">
        <v>48</v>
      </c>
      <c r="M199" s="4" t="s">
        <v>48</v>
      </c>
      <c r="N199" s="4" t="s">
        <v>1225</v>
      </c>
      <c r="O199" s="4" t="s">
        <v>48</v>
      </c>
      <c r="P199" s="4" t="s">
        <v>969</v>
      </c>
      <c r="Q199" s="4" t="s">
        <v>48</v>
      </c>
      <c r="R199" s="4" t="s">
        <v>48</v>
      </c>
      <c r="S199" s="4" t="s">
        <v>48</v>
      </c>
      <c r="T199" s="4" t="s">
        <v>48</v>
      </c>
      <c r="U199" s="4" t="s">
        <v>48</v>
      </c>
      <c r="V199" s="4" t="s">
        <v>48</v>
      </c>
      <c r="W199" s="4" t="s">
        <v>40</v>
      </c>
    </row>
    <row r="200" spans="1:23" ht="15" customHeight="1" x14ac:dyDescent="0.3">
      <c r="A200" s="22">
        <v>199</v>
      </c>
      <c r="B200" s="21" t="str">
        <f>Library!E200</f>
        <v xml:space="preserve">ZOMKOWSKI et al. </v>
      </c>
      <c r="C200" s="47" t="s">
        <v>927</v>
      </c>
      <c r="D200" s="4" t="s">
        <v>48</v>
      </c>
      <c r="E200" s="4" t="s">
        <v>927</v>
      </c>
      <c r="F200" s="4" t="s">
        <v>927</v>
      </c>
      <c r="G200" s="4" t="s">
        <v>927</v>
      </c>
      <c r="H200" s="4" t="s">
        <v>927</v>
      </c>
      <c r="I200" s="4" t="s">
        <v>927</v>
      </c>
      <c r="J200" s="4" t="s">
        <v>48</v>
      </c>
      <c r="K200" s="4" t="s">
        <v>48</v>
      </c>
      <c r="L200" s="4" t="s">
        <v>48</v>
      </c>
      <c r="M200" s="4" t="s">
        <v>48</v>
      </c>
      <c r="N200" s="4" t="s">
        <v>1225</v>
      </c>
      <c r="O200" s="4" t="s">
        <v>48</v>
      </c>
      <c r="P200" s="4" t="s">
        <v>969</v>
      </c>
      <c r="Q200" s="4" t="s">
        <v>48</v>
      </c>
      <c r="R200" s="4" t="s">
        <v>48</v>
      </c>
      <c r="S200" s="4" t="s">
        <v>40</v>
      </c>
      <c r="T200" s="4" t="s">
        <v>48</v>
      </c>
      <c r="U200" s="4" t="s">
        <v>48</v>
      </c>
      <c r="V200" s="4" t="s">
        <v>40</v>
      </c>
      <c r="W200" s="4" t="s">
        <v>40</v>
      </c>
    </row>
    <row r="201" spans="1:23" ht="15" customHeight="1" x14ac:dyDescent="0.3">
      <c r="A201" s="22">
        <v>200</v>
      </c>
      <c r="B201" s="21" t="str">
        <f>Library!E201</f>
        <v xml:space="preserve">ZOMKOWSKI et al. </v>
      </c>
      <c r="C201" s="47" t="s">
        <v>927</v>
      </c>
      <c r="D201" s="4" t="s">
        <v>48</v>
      </c>
      <c r="E201" s="4" t="s">
        <v>927</v>
      </c>
      <c r="F201" s="4" t="s">
        <v>927</v>
      </c>
      <c r="G201" s="4" t="s">
        <v>927</v>
      </c>
      <c r="H201" s="4" t="s">
        <v>927</v>
      </c>
      <c r="I201" s="4" t="s">
        <v>927</v>
      </c>
      <c r="J201" s="4" t="s">
        <v>927</v>
      </c>
      <c r="K201" s="4" t="s">
        <v>48</v>
      </c>
      <c r="L201" s="4" t="s">
        <v>48</v>
      </c>
      <c r="M201" s="4" t="s">
        <v>48</v>
      </c>
      <c r="N201" s="4" t="s">
        <v>927</v>
      </c>
      <c r="O201" s="4" t="s">
        <v>48</v>
      </c>
      <c r="P201" s="4" t="s">
        <v>40</v>
      </c>
      <c r="Q201" s="4" t="s">
        <v>927</v>
      </c>
      <c r="R201" s="4" t="s">
        <v>48</v>
      </c>
      <c r="S201" s="4" t="s">
        <v>40</v>
      </c>
      <c r="T201" s="4" t="s">
        <v>48</v>
      </c>
      <c r="U201" s="4" t="s">
        <v>48</v>
      </c>
      <c r="V201" s="4" t="s">
        <v>40</v>
      </c>
      <c r="W201" s="4" t="s">
        <v>40</v>
      </c>
    </row>
    <row r="202" spans="1:23" ht="15" customHeight="1" x14ac:dyDescent="0.3">
      <c r="A202" s="22">
        <v>201</v>
      </c>
      <c r="B202" s="21" t="str">
        <f>Library!E202</f>
        <v xml:space="preserve">TAKECHI et al. </v>
      </c>
      <c r="C202" s="47" t="s">
        <v>927</v>
      </c>
      <c r="D202" s="4" t="s">
        <v>48</v>
      </c>
      <c r="E202" s="4" t="s">
        <v>927</v>
      </c>
      <c r="F202" s="4" t="s">
        <v>927</v>
      </c>
      <c r="G202" s="4" t="s">
        <v>927</v>
      </c>
      <c r="H202" s="4" t="s">
        <v>927</v>
      </c>
      <c r="I202" s="4" t="s">
        <v>48</v>
      </c>
      <c r="J202" s="4" t="s">
        <v>927</v>
      </c>
      <c r="K202" s="4" t="s">
        <v>48</v>
      </c>
      <c r="L202" s="4" t="s">
        <v>48</v>
      </c>
      <c r="M202" s="4" t="s">
        <v>48</v>
      </c>
      <c r="N202" s="4" t="s">
        <v>1225</v>
      </c>
      <c r="O202" s="4" t="s">
        <v>48</v>
      </c>
      <c r="P202" s="4" t="s">
        <v>40</v>
      </c>
      <c r="Q202" s="4" t="s">
        <v>48</v>
      </c>
      <c r="R202" s="4" t="s">
        <v>48</v>
      </c>
      <c r="S202" s="4" t="s">
        <v>48</v>
      </c>
      <c r="T202" s="4" t="s">
        <v>48</v>
      </c>
      <c r="U202" s="4" t="s">
        <v>48</v>
      </c>
      <c r="V202" s="4" t="s">
        <v>48</v>
      </c>
      <c r="W202" s="4" t="s">
        <v>40</v>
      </c>
    </row>
    <row r="203" spans="1:23" ht="15" customHeight="1" x14ac:dyDescent="0.3">
      <c r="A203" s="22">
        <v>202</v>
      </c>
      <c r="B203" s="21" t="str">
        <f>Library!E203</f>
        <v>FERREIRA MELLO et al.</v>
      </c>
      <c r="C203" s="47" t="s">
        <v>927</v>
      </c>
      <c r="D203" s="4" t="s">
        <v>48</v>
      </c>
      <c r="E203" s="4" t="s">
        <v>927</v>
      </c>
      <c r="F203" s="4" t="s">
        <v>927</v>
      </c>
      <c r="G203" s="4" t="s">
        <v>927</v>
      </c>
      <c r="H203" s="4" t="s">
        <v>927</v>
      </c>
      <c r="I203" s="4" t="s">
        <v>48</v>
      </c>
      <c r="J203" s="4" t="s">
        <v>48</v>
      </c>
      <c r="K203" s="4" t="s">
        <v>48</v>
      </c>
      <c r="L203" s="4" t="s">
        <v>48</v>
      </c>
      <c r="M203" s="4" t="s">
        <v>48</v>
      </c>
      <c r="N203" s="4" t="s">
        <v>1225</v>
      </c>
      <c r="O203" s="4" t="s">
        <v>48</v>
      </c>
      <c r="P203" s="4" t="s">
        <v>969</v>
      </c>
      <c r="Q203" s="4" t="s">
        <v>48</v>
      </c>
      <c r="R203" s="4" t="s">
        <v>48</v>
      </c>
      <c r="S203" s="4" t="s">
        <v>48</v>
      </c>
      <c r="T203" s="4" t="s">
        <v>48</v>
      </c>
      <c r="U203" s="4" t="s">
        <v>48</v>
      </c>
      <c r="V203" s="4" t="s">
        <v>40</v>
      </c>
      <c r="W203" s="4" t="s">
        <v>40</v>
      </c>
    </row>
    <row r="204" spans="1:23" ht="15" customHeight="1" x14ac:dyDescent="0.3">
      <c r="A204" s="22">
        <v>203</v>
      </c>
      <c r="B204" s="21" t="str">
        <f>Library!E204</f>
        <v>INTA et al.</v>
      </c>
      <c r="C204" s="47" t="s">
        <v>927</v>
      </c>
      <c r="D204" s="4" t="s">
        <v>48</v>
      </c>
      <c r="E204" s="4" t="s">
        <v>927</v>
      </c>
      <c r="F204" s="4" t="s">
        <v>927</v>
      </c>
      <c r="G204" s="4" t="s">
        <v>927</v>
      </c>
      <c r="H204" s="4" t="s">
        <v>927</v>
      </c>
      <c r="I204" s="4" t="s">
        <v>927</v>
      </c>
      <c r="J204" s="4" t="s">
        <v>927</v>
      </c>
      <c r="K204" s="4" t="s">
        <v>48</v>
      </c>
      <c r="L204" s="4" t="s">
        <v>48</v>
      </c>
      <c r="M204" s="4" t="s">
        <v>48</v>
      </c>
      <c r="N204" s="4" t="s">
        <v>927</v>
      </c>
      <c r="O204" s="4" t="s">
        <v>48</v>
      </c>
      <c r="P204" s="4" t="s">
        <v>969</v>
      </c>
      <c r="Q204" s="4" t="s">
        <v>40</v>
      </c>
      <c r="R204" s="4" t="s">
        <v>48</v>
      </c>
      <c r="S204" s="4" t="s">
        <v>48</v>
      </c>
      <c r="T204" s="4" t="s">
        <v>48</v>
      </c>
      <c r="U204" s="4" t="s">
        <v>48</v>
      </c>
      <c r="V204" s="4" t="s">
        <v>48</v>
      </c>
      <c r="W204" s="4" t="s">
        <v>40</v>
      </c>
    </row>
    <row r="205" spans="1:23" ht="15" customHeight="1" x14ac:dyDescent="0.3">
      <c r="A205" s="22">
        <v>204</v>
      </c>
      <c r="B205" s="21" t="str">
        <f>Library!E205</f>
        <v>NGOUPAYE et al.</v>
      </c>
      <c r="C205" s="47" t="s">
        <v>927</v>
      </c>
      <c r="D205" s="4" t="s">
        <v>48</v>
      </c>
      <c r="E205" s="4" t="s">
        <v>927</v>
      </c>
      <c r="F205" s="4" t="s">
        <v>927</v>
      </c>
      <c r="G205" s="4" t="s">
        <v>927</v>
      </c>
      <c r="H205" s="4" t="s">
        <v>927</v>
      </c>
      <c r="I205" s="4" t="s">
        <v>48</v>
      </c>
      <c r="J205" s="4" t="s">
        <v>48</v>
      </c>
      <c r="K205" s="4" t="s">
        <v>48</v>
      </c>
      <c r="L205" s="4" t="s">
        <v>48</v>
      </c>
      <c r="M205" s="4" t="s">
        <v>48</v>
      </c>
      <c r="N205" s="4" t="s">
        <v>927</v>
      </c>
      <c r="O205" s="4" t="s">
        <v>48</v>
      </c>
      <c r="P205" s="4" t="s">
        <v>969</v>
      </c>
      <c r="Q205" s="4" t="s">
        <v>48</v>
      </c>
      <c r="R205" s="4" t="s">
        <v>48</v>
      </c>
      <c r="S205" s="4" t="s">
        <v>48</v>
      </c>
      <c r="T205" s="4" t="s">
        <v>48</v>
      </c>
      <c r="U205" s="4" t="s">
        <v>48</v>
      </c>
      <c r="V205" s="4" t="s">
        <v>40</v>
      </c>
      <c r="W205" s="4" t="s">
        <v>40</v>
      </c>
    </row>
    <row r="206" spans="1:23" ht="15" customHeight="1" x14ac:dyDescent="0.3">
      <c r="A206" s="22">
        <v>205</v>
      </c>
      <c r="B206" s="21" t="str">
        <f>Library!E206</f>
        <v xml:space="preserve">CHEN et al. </v>
      </c>
      <c r="C206" s="47" t="s">
        <v>927</v>
      </c>
      <c r="D206" s="4" t="s">
        <v>48</v>
      </c>
      <c r="E206" s="4" t="s">
        <v>927</v>
      </c>
      <c r="F206" s="4" t="s">
        <v>927</v>
      </c>
      <c r="G206" s="4" t="s">
        <v>927</v>
      </c>
      <c r="H206" s="4" t="s">
        <v>927</v>
      </c>
      <c r="I206" s="4" t="s">
        <v>927</v>
      </c>
      <c r="J206" s="4" t="s">
        <v>48</v>
      </c>
      <c r="K206" s="4" t="s">
        <v>48</v>
      </c>
      <c r="L206" s="4" t="s">
        <v>48</v>
      </c>
      <c r="M206" s="4" t="s">
        <v>48</v>
      </c>
      <c r="N206" s="4" t="s">
        <v>1225</v>
      </c>
      <c r="O206" s="4" t="s">
        <v>48</v>
      </c>
      <c r="P206" s="4" t="s">
        <v>40</v>
      </c>
      <c r="Q206" s="4" t="s">
        <v>927</v>
      </c>
      <c r="R206" s="4" t="s">
        <v>48</v>
      </c>
      <c r="S206" s="4" t="s">
        <v>40</v>
      </c>
      <c r="T206" s="4" t="s">
        <v>48</v>
      </c>
      <c r="U206" s="4" t="s">
        <v>48</v>
      </c>
      <c r="V206" s="4" t="s">
        <v>40</v>
      </c>
      <c r="W206" s="4" t="s">
        <v>40</v>
      </c>
    </row>
    <row r="207" spans="1:23" ht="15" customHeight="1" x14ac:dyDescent="0.3">
      <c r="A207" s="22">
        <v>206</v>
      </c>
      <c r="B207" s="21" t="str">
        <f>Library!E207</f>
        <v>DE MOURA et al.</v>
      </c>
      <c r="C207" s="47" t="s">
        <v>927</v>
      </c>
      <c r="D207" s="4" t="s">
        <v>48</v>
      </c>
      <c r="E207" s="4" t="s">
        <v>927</v>
      </c>
      <c r="F207" s="4" t="s">
        <v>927</v>
      </c>
      <c r="G207" s="4" t="s">
        <v>927</v>
      </c>
      <c r="H207" s="4" t="s">
        <v>927</v>
      </c>
      <c r="I207" s="4" t="s">
        <v>927</v>
      </c>
      <c r="J207" s="4" t="s">
        <v>927</v>
      </c>
      <c r="K207" s="4" t="s">
        <v>48</v>
      </c>
      <c r="L207" s="4" t="s">
        <v>48</v>
      </c>
      <c r="M207" s="4" t="s">
        <v>48</v>
      </c>
      <c r="N207" s="4" t="s">
        <v>1394</v>
      </c>
      <c r="O207" s="4" t="s">
        <v>48</v>
      </c>
      <c r="P207" s="4" t="s">
        <v>969</v>
      </c>
      <c r="Q207" s="4" t="s">
        <v>927</v>
      </c>
      <c r="R207" s="4" t="s">
        <v>48</v>
      </c>
      <c r="S207" s="4" t="s">
        <v>48</v>
      </c>
      <c r="T207" s="4" t="s">
        <v>48</v>
      </c>
      <c r="U207" s="4" t="s">
        <v>48</v>
      </c>
      <c r="V207" s="4" t="s">
        <v>40</v>
      </c>
      <c r="W207" s="4" t="s">
        <v>927</v>
      </c>
    </row>
    <row r="208" spans="1:23" ht="15" customHeight="1" x14ac:dyDescent="0.3">
      <c r="A208" s="22">
        <v>207</v>
      </c>
      <c r="B208" s="21" t="str">
        <f>Library!E208</f>
        <v>DIAZ et al.</v>
      </c>
      <c r="C208" s="47" t="s">
        <v>927</v>
      </c>
      <c r="D208" s="4" t="s">
        <v>48</v>
      </c>
      <c r="E208" s="4" t="s">
        <v>927</v>
      </c>
      <c r="F208" s="4" t="s">
        <v>927</v>
      </c>
      <c r="G208" s="4" t="s">
        <v>927</v>
      </c>
      <c r="H208" s="4" t="s">
        <v>927</v>
      </c>
      <c r="I208" s="4" t="s">
        <v>927</v>
      </c>
      <c r="J208" s="4" t="s">
        <v>48</v>
      </c>
      <c r="K208" s="4" t="s">
        <v>48</v>
      </c>
      <c r="L208" s="4" t="s">
        <v>48</v>
      </c>
      <c r="M208" s="4" t="s">
        <v>48</v>
      </c>
      <c r="N208" s="4" t="s">
        <v>927</v>
      </c>
      <c r="O208" s="4" t="s">
        <v>40</v>
      </c>
      <c r="P208" s="4" t="s">
        <v>40</v>
      </c>
      <c r="Q208" s="4" t="s">
        <v>48</v>
      </c>
      <c r="R208" s="4" t="s">
        <v>48</v>
      </c>
      <c r="S208" s="4" t="s">
        <v>40</v>
      </c>
      <c r="T208" s="4" t="s">
        <v>48</v>
      </c>
      <c r="U208" s="4" t="s">
        <v>48</v>
      </c>
      <c r="V208" s="4" t="s">
        <v>40</v>
      </c>
      <c r="W208" s="4" t="s">
        <v>40</v>
      </c>
    </row>
    <row r="209" spans="1:23" ht="15" customHeight="1" x14ac:dyDescent="0.3">
      <c r="A209" s="22">
        <v>208</v>
      </c>
      <c r="B209" s="21" t="str">
        <f>Library!E209</f>
        <v>DUARTE et al.</v>
      </c>
      <c r="C209" s="47" t="s">
        <v>927</v>
      </c>
      <c r="D209" s="4" t="s">
        <v>48</v>
      </c>
      <c r="E209" s="4" t="s">
        <v>927</v>
      </c>
      <c r="F209" s="4" t="s">
        <v>927</v>
      </c>
      <c r="G209" s="4" t="s">
        <v>927</v>
      </c>
      <c r="H209" s="4" t="s">
        <v>927</v>
      </c>
      <c r="I209" s="4" t="s">
        <v>48</v>
      </c>
      <c r="J209" s="4" t="s">
        <v>927</v>
      </c>
      <c r="K209" s="4" t="s">
        <v>48</v>
      </c>
      <c r="L209" s="4" t="s">
        <v>48</v>
      </c>
      <c r="M209" s="4" t="s">
        <v>48</v>
      </c>
      <c r="N209" s="4" t="s">
        <v>927</v>
      </c>
      <c r="O209" s="4" t="s">
        <v>48</v>
      </c>
      <c r="P209" s="4" t="s">
        <v>40</v>
      </c>
      <c r="Q209" s="4" t="s">
        <v>48</v>
      </c>
      <c r="R209" s="4" t="s">
        <v>48</v>
      </c>
      <c r="S209" s="4" t="s">
        <v>40</v>
      </c>
      <c r="T209" s="4" t="s">
        <v>48</v>
      </c>
      <c r="U209" s="4" t="s">
        <v>48</v>
      </c>
      <c r="V209" s="4" t="s">
        <v>40</v>
      </c>
      <c r="W209" s="4" t="s">
        <v>40</v>
      </c>
    </row>
    <row r="210" spans="1:23" ht="15" customHeight="1" x14ac:dyDescent="0.3">
      <c r="A210" s="22">
        <v>209</v>
      </c>
      <c r="B210" s="21" t="str">
        <f>Library!E210</f>
        <v>ESPEJO et al.</v>
      </c>
      <c r="C210" s="47" t="s">
        <v>927</v>
      </c>
      <c r="D210" s="4" t="s">
        <v>48</v>
      </c>
      <c r="E210" s="4" t="s">
        <v>927</v>
      </c>
      <c r="F210" s="4" t="s">
        <v>927</v>
      </c>
      <c r="G210" s="4" t="s">
        <v>927</v>
      </c>
      <c r="H210" s="4" t="s">
        <v>927</v>
      </c>
      <c r="I210" s="4" t="s">
        <v>48</v>
      </c>
      <c r="J210" s="4" t="s">
        <v>48</v>
      </c>
      <c r="K210" s="4" t="s">
        <v>48</v>
      </c>
      <c r="L210" s="4" t="s">
        <v>48</v>
      </c>
      <c r="M210" s="4" t="s">
        <v>48</v>
      </c>
      <c r="N210" s="4" t="s">
        <v>927</v>
      </c>
      <c r="O210" s="4" t="s">
        <v>40</v>
      </c>
      <c r="P210" s="4" t="s">
        <v>40</v>
      </c>
      <c r="Q210" s="4" t="s">
        <v>48</v>
      </c>
      <c r="R210" s="4" t="s">
        <v>48</v>
      </c>
      <c r="S210" s="4" t="s">
        <v>48</v>
      </c>
      <c r="T210" s="4" t="s">
        <v>48</v>
      </c>
      <c r="U210" s="4" t="s">
        <v>48</v>
      </c>
      <c r="V210" s="4" t="s">
        <v>48</v>
      </c>
      <c r="W210" s="4" t="s">
        <v>40</v>
      </c>
    </row>
    <row r="211" spans="1:23" s="61" customFormat="1" ht="15" customHeight="1" x14ac:dyDescent="0.3">
      <c r="A211" s="63">
        <v>210</v>
      </c>
      <c r="B211" s="62" t="str">
        <f>Library!E211</f>
        <v>GUO et al.</v>
      </c>
      <c r="C211" s="73"/>
    </row>
    <row r="212" spans="1:23" ht="15" customHeight="1" x14ac:dyDescent="0.3">
      <c r="A212" s="22">
        <v>211</v>
      </c>
      <c r="B212" s="21" t="str">
        <f>Library!E212</f>
        <v>HAN et al.</v>
      </c>
      <c r="C212" s="47" t="s">
        <v>927</v>
      </c>
      <c r="D212" s="4" t="s">
        <v>48</v>
      </c>
      <c r="E212" s="4" t="s">
        <v>927</v>
      </c>
      <c r="F212" s="4" t="s">
        <v>927</v>
      </c>
      <c r="G212" s="4" t="s">
        <v>927</v>
      </c>
      <c r="H212" s="4" t="s">
        <v>927</v>
      </c>
      <c r="I212" s="4" t="s">
        <v>927</v>
      </c>
      <c r="J212" s="4" t="s">
        <v>48</v>
      </c>
      <c r="K212" s="4" t="s">
        <v>48</v>
      </c>
      <c r="L212" s="4" t="s">
        <v>48</v>
      </c>
      <c r="M212" s="4" t="s">
        <v>48</v>
      </c>
      <c r="N212" s="4" t="s">
        <v>927</v>
      </c>
      <c r="O212" s="4" t="s">
        <v>40</v>
      </c>
      <c r="P212" s="4" t="s">
        <v>40</v>
      </c>
      <c r="Q212" s="4" t="s">
        <v>48</v>
      </c>
      <c r="R212" s="4" t="s">
        <v>48</v>
      </c>
      <c r="S212" s="4" t="s">
        <v>40</v>
      </c>
      <c r="T212" s="4" t="s">
        <v>48</v>
      </c>
      <c r="U212" s="4" t="s">
        <v>48</v>
      </c>
      <c r="V212" s="4" t="s">
        <v>40</v>
      </c>
      <c r="W212" s="4" t="s">
        <v>40</v>
      </c>
    </row>
    <row r="213" spans="1:23" ht="15" customHeight="1" x14ac:dyDescent="0.3">
      <c r="A213" s="22">
        <v>212</v>
      </c>
      <c r="B213" s="21" t="str">
        <f>Library!E213</f>
        <v>JIb et al.</v>
      </c>
      <c r="C213" s="47" t="s">
        <v>927</v>
      </c>
      <c r="D213" s="4" t="s">
        <v>48</v>
      </c>
      <c r="E213" s="4" t="s">
        <v>927</v>
      </c>
      <c r="F213" s="4" t="s">
        <v>927</v>
      </c>
      <c r="G213" s="4" t="s">
        <v>927</v>
      </c>
      <c r="H213" s="4" t="s">
        <v>927</v>
      </c>
      <c r="I213" s="4" t="s">
        <v>48</v>
      </c>
      <c r="J213" s="4" t="s">
        <v>40</v>
      </c>
      <c r="K213" s="4" t="s">
        <v>48</v>
      </c>
      <c r="L213" s="4" t="s">
        <v>48</v>
      </c>
      <c r="M213" s="4" t="s">
        <v>48</v>
      </c>
      <c r="N213" s="4" t="s">
        <v>927</v>
      </c>
      <c r="O213" s="4" t="s">
        <v>48</v>
      </c>
      <c r="P213" s="4" t="s">
        <v>40</v>
      </c>
      <c r="Q213" s="4" t="s">
        <v>927</v>
      </c>
      <c r="R213" s="4" t="s">
        <v>48</v>
      </c>
      <c r="S213" s="4" t="s">
        <v>48</v>
      </c>
      <c r="T213" s="4" t="s">
        <v>48</v>
      </c>
      <c r="U213" s="4" t="s">
        <v>48</v>
      </c>
      <c r="V213" s="4" t="s">
        <v>40</v>
      </c>
      <c r="W213" s="4" t="s">
        <v>40</v>
      </c>
    </row>
    <row r="214" spans="1:23" ht="15" customHeight="1" x14ac:dyDescent="0.3">
      <c r="A214" s="22">
        <v>213</v>
      </c>
      <c r="B214" s="21" t="str">
        <f>Library!E214</f>
        <v>KUSHWAH et al.</v>
      </c>
      <c r="C214" s="47" t="s">
        <v>927</v>
      </c>
      <c r="D214" s="4" t="s">
        <v>48</v>
      </c>
      <c r="E214" s="4" t="s">
        <v>927</v>
      </c>
      <c r="F214" s="4" t="s">
        <v>927</v>
      </c>
      <c r="G214" s="4" t="s">
        <v>927</v>
      </c>
      <c r="H214" s="4" t="s">
        <v>927</v>
      </c>
      <c r="I214" s="4" t="s">
        <v>48</v>
      </c>
      <c r="J214" s="4" t="s">
        <v>927</v>
      </c>
      <c r="K214" s="4" t="s">
        <v>48</v>
      </c>
      <c r="L214" s="4" t="s">
        <v>48</v>
      </c>
      <c r="M214" s="4" t="s">
        <v>48</v>
      </c>
      <c r="N214" s="4" t="s">
        <v>927</v>
      </c>
      <c r="O214" s="4" t="s">
        <v>48</v>
      </c>
      <c r="P214" s="4" t="s">
        <v>40</v>
      </c>
      <c r="Q214" s="4" t="s">
        <v>48</v>
      </c>
      <c r="R214" s="4" t="s">
        <v>48</v>
      </c>
      <c r="S214" s="4" t="s">
        <v>48</v>
      </c>
      <c r="T214" s="4" t="s">
        <v>48</v>
      </c>
      <c r="U214" s="4" t="s">
        <v>48</v>
      </c>
      <c r="V214" s="4" t="s">
        <v>48</v>
      </c>
      <c r="W214" s="4" t="s">
        <v>40</v>
      </c>
    </row>
    <row r="215" spans="1:23" ht="15" customHeight="1" x14ac:dyDescent="0.3">
      <c r="A215" s="22">
        <v>214</v>
      </c>
      <c r="B215" s="21" t="str">
        <f>Library!E215</f>
        <v>LU et al.</v>
      </c>
      <c r="C215" s="47" t="s">
        <v>927</v>
      </c>
      <c r="D215" s="4" t="s">
        <v>48</v>
      </c>
      <c r="E215" s="4" t="s">
        <v>927</v>
      </c>
      <c r="F215" s="4" t="s">
        <v>927</v>
      </c>
      <c r="G215" s="4" t="s">
        <v>927</v>
      </c>
      <c r="H215" s="4" t="s">
        <v>927</v>
      </c>
      <c r="I215" s="4" t="s">
        <v>927</v>
      </c>
      <c r="J215" s="4" t="s">
        <v>48</v>
      </c>
      <c r="K215" s="4" t="s">
        <v>48</v>
      </c>
      <c r="L215" s="4" t="s">
        <v>48</v>
      </c>
      <c r="M215" s="4" t="s">
        <v>48</v>
      </c>
      <c r="N215" s="4" t="s">
        <v>1225</v>
      </c>
      <c r="O215" s="4" t="s">
        <v>48</v>
      </c>
      <c r="P215" s="4" t="s">
        <v>969</v>
      </c>
      <c r="Q215" s="4" t="s">
        <v>48</v>
      </c>
      <c r="R215" s="4" t="s">
        <v>48</v>
      </c>
      <c r="S215" s="4" t="s">
        <v>48</v>
      </c>
      <c r="T215" s="4" t="s">
        <v>48</v>
      </c>
      <c r="U215" s="4" t="s">
        <v>48</v>
      </c>
      <c r="V215" s="4" t="s">
        <v>40</v>
      </c>
      <c r="W215" s="4" t="s">
        <v>40</v>
      </c>
    </row>
    <row r="216" spans="1:23" ht="15" customHeight="1" x14ac:dyDescent="0.3">
      <c r="A216" s="22">
        <v>215</v>
      </c>
      <c r="B216" s="21" t="str">
        <f>Library!E216</f>
        <v>PYTKA et al.</v>
      </c>
      <c r="C216" s="47" t="s">
        <v>927</v>
      </c>
      <c r="D216" s="4" t="s">
        <v>48</v>
      </c>
      <c r="E216" s="4" t="s">
        <v>927</v>
      </c>
      <c r="F216" s="4" t="s">
        <v>927</v>
      </c>
      <c r="G216" s="4" t="s">
        <v>927</v>
      </c>
      <c r="H216" s="4" t="s">
        <v>927</v>
      </c>
      <c r="I216" s="4" t="s">
        <v>48</v>
      </c>
      <c r="J216" s="4" t="s">
        <v>48</v>
      </c>
      <c r="K216" s="4" t="s">
        <v>48</v>
      </c>
      <c r="L216" s="4" t="s">
        <v>48</v>
      </c>
      <c r="M216" s="4" t="s">
        <v>48</v>
      </c>
      <c r="N216" s="4" t="s">
        <v>1225</v>
      </c>
      <c r="O216" s="4" t="s">
        <v>1149</v>
      </c>
      <c r="P216" s="4" t="s">
        <v>40</v>
      </c>
      <c r="Q216" s="4" t="s">
        <v>48</v>
      </c>
      <c r="R216" s="4" t="s">
        <v>48</v>
      </c>
      <c r="S216" s="4" t="s">
        <v>40</v>
      </c>
      <c r="T216" s="4" t="s">
        <v>48</v>
      </c>
      <c r="U216" s="4" t="s">
        <v>48</v>
      </c>
      <c r="V216" s="4" t="s">
        <v>48</v>
      </c>
      <c r="W216" s="4" t="s">
        <v>40</v>
      </c>
    </row>
    <row r="217" spans="1:23" ht="15" customHeight="1" x14ac:dyDescent="0.3">
      <c r="A217" s="22">
        <v>216</v>
      </c>
      <c r="B217" s="21" t="str">
        <f>Library!E217</f>
        <v>SANMUKHANI et al.</v>
      </c>
      <c r="C217" s="47" t="s">
        <v>927</v>
      </c>
      <c r="D217" s="4" t="s">
        <v>48</v>
      </c>
      <c r="E217" s="4" t="s">
        <v>927</v>
      </c>
      <c r="F217" s="4" t="s">
        <v>927</v>
      </c>
      <c r="G217" s="4" t="s">
        <v>927</v>
      </c>
      <c r="H217" s="4" t="s">
        <v>927</v>
      </c>
      <c r="I217" s="4" t="s">
        <v>48</v>
      </c>
      <c r="J217" s="4" t="s">
        <v>48</v>
      </c>
      <c r="K217" s="4" t="s">
        <v>48</v>
      </c>
      <c r="L217" s="4" t="s">
        <v>48</v>
      </c>
      <c r="M217" s="4" t="s">
        <v>48</v>
      </c>
      <c r="N217" s="4" t="s">
        <v>1225</v>
      </c>
      <c r="O217" s="4" t="s">
        <v>1149</v>
      </c>
      <c r="P217" s="4" t="s">
        <v>40</v>
      </c>
      <c r="Q217" s="4" t="s">
        <v>927</v>
      </c>
      <c r="R217" s="4" t="s">
        <v>48</v>
      </c>
      <c r="S217" s="4" t="s">
        <v>48</v>
      </c>
      <c r="T217" s="4" t="s">
        <v>48</v>
      </c>
      <c r="U217" s="4" t="s">
        <v>48</v>
      </c>
      <c r="V217" s="4" t="s">
        <v>48</v>
      </c>
      <c r="W217" s="4" t="s">
        <v>40</v>
      </c>
    </row>
    <row r="218" spans="1:23" ht="15" customHeight="1" x14ac:dyDescent="0.3">
      <c r="A218" s="22">
        <v>217</v>
      </c>
      <c r="B218" s="21" t="str">
        <f>Library!E218</f>
        <v>SU et al.</v>
      </c>
      <c r="C218" s="47" t="s">
        <v>927</v>
      </c>
      <c r="D218" s="4" t="s">
        <v>48</v>
      </c>
      <c r="E218" s="4" t="s">
        <v>927</v>
      </c>
      <c r="F218" s="4" t="s">
        <v>927</v>
      </c>
      <c r="G218" s="4" t="s">
        <v>927</v>
      </c>
      <c r="H218" s="4" t="s">
        <v>927</v>
      </c>
      <c r="I218" s="4" t="s">
        <v>48</v>
      </c>
      <c r="J218" s="4" t="s">
        <v>48</v>
      </c>
      <c r="K218" s="4" t="s">
        <v>48</v>
      </c>
      <c r="L218" s="4" t="s">
        <v>48</v>
      </c>
      <c r="M218" s="4" t="s">
        <v>48</v>
      </c>
      <c r="N218" s="4" t="s">
        <v>1225</v>
      </c>
      <c r="O218" s="4" t="s">
        <v>1149</v>
      </c>
      <c r="P218" s="4" t="s">
        <v>40</v>
      </c>
      <c r="Q218" s="4" t="s">
        <v>48</v>
      </c>
      <c r="R218" s="4" t="s">
        <v>48</v>
      </c>
      <c r="S218" s="4" t="s">
        <v>40</v>
      </c>
      <c r="T218" s="4" t="s">
        <v>48</v>
      </c>
      <c r="U218" s="4" t="s">
        <v>48</v>
      </c>
      <c r="V218" s="4" t="s">
        <v>48</v>
      </c>
      <c r="W218" s="4" t="s">
        <v>40</v>
      </c>
    </row>
    <row r="219" spans="1:23" ht="15" customHeight="1" x14ac:dyDescent="0.3">
      <c r="A219" s="22">
        <v>218</v>
      </c>
      <c r="B219" s="21" t="str">
        <f>Library!E219</f>
        <v>TATARCZYNSKA et al.</v>
      </c>
      <c r="C219" s="47" t="s">
        <v>927</v>
      </c>
      <c r="D219" s="4" t="s">
        <v>48</v>
      </c>
      <c r="E219" s="4" t="s">
        <v>927</v>
      </c>
      <c r="F219" s="4" t="s">
        <v>927</v>
      </c>
      <c r="G219" s="4" t="s">
        <v>927</v>
      </c>
      <c r="H219" s="4" t="s">
        <v>927</v>
      </c>
      <c r="I219" s="4" t="s">
        <v>48</v>
      </c>
      <c r="J219" s="4" t="s">
        <v>48</v>
      </c>
      <c r="K219" s="4" t="s">
        <v>48</v>
      </c>
      <c r="L219" s="4" t="s">
        <v>48</v>
      </c>
      <c r="M219" s="4" t="s">
        <v>48</v>
      </c>
      <c r="N219" s="4" t="s">
        <v>927</v>
      </c>
      <c r="O219" s="4" t="s">
        <v>48</v>
      </c>
      <c r="P219" s="4" t="s">
        <v>40</v>
      </c>
      <c r="Q219" s="4" t="s">
        <v>48</v>
      </c>
      <c r="R219" s="4" t="s">
        <v>48</v>
      </c>
      <c r="S219" s="4" t="s">
        <v>40</v>
      </c>
      <c r="T219" s="4" t="s">
        <v>48</v>
      </c>
      <c r="U219" s="4" t="s">
        <v>48</v>
      </c>
      <c r="V219" s="4" t="s">
        <v>40</v>
      </c>
      <c r="W219" s="4" t="s">
        <v>40</v>
      </c>
    </row>
    <row r="220" spans="1:23" ht="15" customHeight="1" x14ac:dyDescent="0.3">
      <c r="A220" s="22">
        <v>219</v>
      </c>
      <c r="B220" s="21" t="str">
        <f>Library!E220</f>
        <v>VERGURA et al.</v>
      </c>
      <c r="C220" s="47" t="s">
        <v>927</v>
      </c>
      <c r="D220" s="4" t="s">
        <v>48</v>
      </c>
      <c r="E220" s="4" t="s">
        <v>927</v>
      </c>
      <c r="F220" s="4" t="s">
        <v>927</v>
      </c>
      <c r="G220" s="4" t="s">
        <v>927</v>
      </c>
      <c r="H220" s="4" t="s">
        <v>927</v>
      </c>
      <c r="I220" s="4" t="s">
        <v>48</v>
      </c>
      <c r="J220" s="4" t="s">
        <v>40</v>
      </c>
      <c r="K220" s="4" t="s">
        <v>48</v>
      </c>
      <c r="L220" s="4" t="s">
        <v>48</v>
      </c>
      <c r="M220" s="4" t="s">
        <v>48</v>
      </c>
      <c r="N220" s="4" t="s">
        <v>927</v>
      </c>
      <c r="O220" s="4" t="s">
        <v>48</v>
      </c>
      <c r="P220" s="4" t="s">
        <v>40</v>
      </c>
      <c r="Q220" s="4" t="s">
        <v>48</v>
      </c>
      <c r="R220" s="4" t="s">
        <v>48</v>
      </c>
      <c r="S220" s="4" t="s">
        <v>48</v>
      </c>
      <c r="T220" s="4" t="s">
        <v>48</v>
      </c>
      <c r="U220" s="4" t="s">
        <v>48</v>
      </c>
      <c r="V220" s="4" t="s">
        <v>40</v>
      </c>
      <c r="W220" s="4" t="s">
        <v>40</v>
      </c>
    </row>
    <row r="221" spans="1:23" ht="15" customHeight="1" x14ac:dyDescent="0.3">
      <c r="A221" s="22">
        <v>220</v>
      </c>
      <c r="B221" s="21" t="str">
        <f>Library!E221</f>
        <v>VIOLLE et al.</v>
      </c>
      <c r="C221" s="47" t="s">
        <v>927</v>
      </c>
      <c r="D221" s="4" t="s">
        <v>48</v>
      </c>
      <c r="E221" s="4" t="s">
        <v>927</v>
      </c>
      <c r="F221" s="4" t="s">
        <v>927</v>
      </c>
      <c r="G221" s="4" t="s">
        <v>927</v>
      </c>
      <c r="H221" s="4" t="s">
        <v>927</v>
      </c>
      <c r="I221" s="4" t="s">
        <v>48</v>
      </c>
      <c r="J221" s="4" t="s">
        <v>48</v>
      </c>
      <c r="K221" s="4" t="s">
        <v>48</v>
      </c>
      <c r="L221" s="4" t="s">
        <v>48</v>
      </c>
      <c r="M221" s="4" t="s">
        <v>48</v>
      </c>
      <c r="N221" s="4" t="s">
        <v>1225</v>
      </c>
      <c r="O221" s="4" t="s">
        <v>48</v>
      </c>
      <c r="P221" s="4" t="s">
        <v>969</v>
      </c>
      <c r="Q221" s="4" t="s">
        <v>48</v>
      </c>
      <c r="R221" s="4" t="s">
        <v>48</v>
      </c>
      <c r="S221" s="4" t="s">
        <v>40</v>
      </c>
      <c r="T221" s="4" t="s">
        <v>48</v>
      </c>
      <c r="U221" s="4" t="s">
        <v>48</v>
      </c>
      <c r="V221" s="4" t="s">
        <v>48</v>
      </c>
      <c r="W221" s="4" t="s">
        <v>40</v>
      </c>
    </row>
    <row r="222" spans="1:23" ht="15" customHeight="1" x14ac:dyDescent="0.3">
      <c r="A222" s="22">
        <v>221</v>
      </c>
      <c r="B222" s="21" t="str">
        <f>Library!E222</f>
        <v>CAI et al.</v>
      </c>
      <c r="C222" s="47" t="s">
        <v>927</v>
      </c>
      <c r="D222" s="4" t="s">
        <v>48</v>
      </c>
      <c r="E222" s="4" t="s">
        <v>927</v>
      </c>
      <c r="F222" s="4" t="s">
        <v>927</v>
      </c>
      <c r="G222" s="4" t="s">
        <v>927</v>
      </c>
      <c r="H222" s="4" t="s">
        <v>927</v>
      </c>
      <c r="I222" s="4" t="s">
        <v>48</v>
      </c>
      <c r="J222" s="4" t="s">
        <v>48</v>
      </c>
      <c r="K222" s="4" t="s">
        <v>48</v>
      </c>
      <c r="L222" s="4" t="s">
        <v>48</v>
      </c>
      <c r="M222" s="4" t="s">
        <v>48</v>
      </c>
      <c r="N222" s="4" t="s">
        <v>1225</v>
      </c>
      <c r="O222" s="4" t="s">
        <v>48</v>
      </c>
      <c r="P222" s="4" t="s">
        <v>969</v>
      </c>
      <c r="Q222" s="4" t="s">
        <v>48</v>
      </c>
      <c r="R222" s="4" t="s">
        <v>48</v>
      </c>
      <c r="S222" s="4" t="s">
        <v>48</v>
      </c>
      <c r="T222" s="4" t="s">
        <v>48</v>
      </c>
      <c r="U222" s="4" t="s">
        <v>48</v>
      </c>
      <c r="V222" s="4" t="s">
        <v>48</v>
      </c>
      <c r="W222" s="4" t="s">
        <v>40</v>
      </c>
    </row>
    <row r="223" spans="1:23" ht="15" customHeight="1" x14ac:dyDescent="0.3">
      <c r="A223" s="22">
        <v>222</v>
      </c>
      <c r="B223" s="21" t="str">
        <f>Library!E223</f>
        <v>Li, Y et al.</v>
      </c>
      <c r="C223" s="47" t="s">
        <v>927</v>
      </c>
      <c r="D223" s="4" t="s">
        <v>48</v>
      </c>
      <c r="E223" s="4" t="s">
        <v>927</v>
      </c>
      <c r="F223" s="4" t="s">
        <v>927</v>
      </c>
      <c r="G223" s="4" t="s">
        <v>927</v>
      </c>
      <c r="H223" s="4" t="s">
        <v>927</v>
      </c>
      <c r="I223" s="4" t="s">
        <v>927</v>
      </c>
      <c r="J223" s="4" t="s">
        <v>48</v>
      </c>
      <c r="K223" s="4" t="s">
        <v>48</v>
      </c>
      <c r="L223" s="4" t="s">
        <v>48</v>
      </c>
      <c r="M223" s="4" t="s">
        <v>48</v>
      </c>
      <c r="N223" s="4" t="s">
        <v>927</v>
      </c>
      <c r="O223" s="4" t="s">
        <v>48</v>
      </c>
      <c r="P223" s="4" t="s">
        <v>40</v>
      </c>
      <c r="Q223" s="4" t="s">
        <v>48</v>
      </c>
      <c r="R223" s="4" t="s">
        <v>48</v>
      </c>
      <c r="S223" s="4" t="s">
        <v>48</v>
      </c>
      <c r="T223" s="4" t="s">
        <v>48</v>
      </c>
      <c r="U223" s="4" t="s">
        <v>48</v>
      </c>
      <c r="V223" s="4" t="s">
        <v>40</v>
      </c>
      <c r="W223" s="4" t="s">
        <v>40</v>
      </c>
    </row>
    <row r="224" spans="1:23" ht="15" customHeight="1" x14ac:dyDescent="0.3">
      <c r="A224" s="22">
        <v>223</v>
      </c>
      <c r="B224" s="21" t="str">
        <f>Library!E224</f>
        <v>MALLICK et al.</v>
      </c>
      <c r="C224" s="47" t="s">
        <v>927</v>
      </c>
      <c r="D224" s="4" t="s">
        <v>48</v>
      </c>
      <c r="E224" s="4" t="s">
        <v>927</v>
      </c>
      <c r="F224" s="4" t="s">
        <v>927</v>
      </c>
      <c r="G224" s="4" t="s">
        <v>927</v>
      </c>
      <c r="H224" s="4" t="s">
        <v>927</v>
      </c>
      <c r="I224" s="4" t="s">
        <v>927</v>
      </c>
      <c r="J224" s="4" t="s">
        <v>48</v>
      </c>
      <c r="K224" s="4" t="s">
        <v>48</v>
      </c>
      <c r="L224" s="4" t="s">
        <v>48</v>
      </c>
      <c r="M224" s="4" t="s">
        <v>48</v>
      </c>
      <c r="N224" s="4" t="s">
        <v>1225</v>
      </c>
      <c r="O224" s="4" t="s">
        <v>48</v>
      </c>
      <c r="P224" s="4" t="s">
        <v>40</v>
      </c>
      <c r="Q224" s="4" t="s">
        <v>48</v>
      </c>
      <c r="R224" s="4" t="s">
        <v>48</v>
      </c>
      <c r="S224" s="4" t="s">
        <v>48</v>
      </c>
      <c r="T224" s="4" t="s">
        <v>48</v>
      </c>
      <c r="U224" s="4" t="s">
        <v>48</v>
      </c>
      <c r="V224" s="4" t="s">
        <v>927</v>
      </c>
      <c r="W224" s="4" t="s">
        <v>40</v>
      </c>
    </row>
    <row r="225" spans="1:23" ht="15" customHeight="1" x14ac:dyDescent="0.3">
      <c r="A225" s="22">
        <v>224</v>
      </c>
      <c r="B225" s="21" t="str">
        <f>Library!E225</f>
        <v>WANG, J. et al.</v>
      </c>
      <c r="C225" s="47" t="s">
        <v>927</v>
      </c>
      <c r="D225" s="4" t="s">
        <v>48</v>
      </c>
      <c r="E225" s="4" t="s">
        <v>927</v>
      </c>
      <c r="F225" s="4" t="s">
        <v>927</v>
      </c>
      <c r="G225" s="4" t="s">
        <v>927</v>
      </c>
      <c r="H225" s="4" t="s">
        <v>927</v>
      </c>
      <c r="I225" s="4" t="s">
        <v>927</v>
      </c>
      <c r="J225" s="4" t="s">
        <v>40</v>
      </c>
      <c r="K225" s="4" t="s">
        <v>48</v>
      </c>
      <c r="L225" s="4" t="s">
        <v>48</v>
      </c>
      <c r="M225" s="4" t="s">
        <v>48</v>
      </c>
      <c r="N225" s="4" t="s">
        <v>1394</v>
      </c>
      <c r="O225" s="4" t="s">
        <v>48</v>
      </c>
      <c r="P225" s="4" t="s">
        <v>48</v>
      </c>
      <c r="Q225" s="4" t="s">
        <v>48</v>
      </c>
      <c r="R225" s="4" t="s">
        <v>48</v>
      </c>
      <c r="S225" s="4" t="s">
        <v>48</v>
      </c>
      <c r="T225" s="4" t="s">
        <v>48</v>
      </c>
      <c r="U225" s="4" t="s">
        <v>48</v>
      </c>
      <c r="V225" s="4" t="s">
        <v>40</v>
      </c>
      <c r="W225" s="4" t="s">
        <v>40</v>
      </c>
    </row>
    <row r="226" spans="1:23" ht="15" customHeight="1" x14ac:dyDescent="0.3">
      <c r="A226" s="22">
        <v>225</v>
      </c>
      <c r="B226" s="21" t="s">
        <v>2091</v>
      </c>
      <c r="C226" s="47" t="s">
        <v>927</v>
      </c>
      <c r="D226" s="4" t="s">
        <v>48</v>
      </c>
      <c r="E226" s="4" t="s">
        <v>927</v>
      </c>
      <c r="F226" s="4" t="s">
        <v>927</v>
      </c>
      <c r="G226" s="4" t="s">
        <v>927</v>
      </c>
      <c r="H226" s="4" t="s">
        <v>927</v>
      </c>
      <c r="I226" s="4" t="s">
        <v>48</v>
      </c>
      <c r="J226" s="4" t="s">
        <v>48</v>
      </c>
      <c r="K226" s="4" t="s">
        <v>48</v>
      </c>
      <c r="L226" s="4" t="s">
        <v>48</v>
      </c>
      <c r="M226" s="4" t="s">
        <v>48</v>
      </c>
      <c r="N226" s="4" t="s">
        <v>1225</v>
      </c>
      <c r="O226" s="4" t="s">
        <v>48</v>
      </c>
      <c r="P226" s="4" t="s">
        <v>40</v>
      </c>
      <c r="Q226" s="4" t="s">
        <v>48</v>
      </c>
      <c r="R226" s="4" t="s">
        <v>48</v>
      </c>
      <c r="S226" s="4" t="s">
        <v>48</v>
      </c>
      <c r="T226" s="4" t="s">
        <v>48</v>
      </c>
      <c r="U226" s="4" t="s">
        <v>48</v>
      </c>
      <c r="V226" s="4" t="s">
        <v>927</v>
      </c>
      <c r="W226" s="4" t="s">
        <v>40</v>
      </c>
    </row>
    <row r="227" spans="1:23" ht="15" customHeight="1" x14ac:dyDescent="0.3">
      <c r="A227" s="22"/>
      <c r="B227" s="21"/>
    </row>
    <row r="228" spans="1:23" ht="15" customHeight="1" x14ac:dyDescent="0.3">
      <c r="A228" s="22"/>
      <c r="B228" s="21"/>
    </row>
    <row r="229" spans="1:23" ht="15" customHeight="1" x14ac:dyDescent="0.3">
      <c r="A229" s="22"/>
      <c r="B229" s="21"/>
    </row>
    <row r="230" spans="1:23" ht="15" customHeight="1" x14ac:dyDescent="0.3">
      <c r="A230" s="22"/>
      <c r="B230" s="21"/>
    </row>
    <row r="231" spans="1:23" ht="15" customHeight="1" x14ac:dyDescent="0.3">
      <c r="A231" s="22"/>
      <c r="B231" s="21"/>
    </row>
    <row r="232" spans="1:23" ht="15" customHeight="1" x14ac:dyDescent="0.3">
      <c r="A232" s="22"/>
      <c r="B232" s="21"/>
    </row>
    <row r="233" spans="1:23" ht="15" customHeight="1" x14ac:dyDescent="0.3">
      <c r="A233" s="22"/>
      <c r="B233" s="21"/>
    </row>
    <row r="234" spans="1:23" ht="15" customHeight="1" x14ac:dyDescent="0.3">
      <c r="A234" s="22"/>
      <c r="B234" s="21"/>
    </row>
    <row r="235" spans="1:23" ht="15" customHeight="1" x14ac:dyDescent="0.3">
      <c r="A235" s="22"/>
      <c r="B235" s="21"/>
    </row>
    <row r="236" spans="1:23" ht="15" customHeight="1" x14ac:dyDescent="0.3">
      <c r="A236" s="22"/>
      <c r="B236" s="21"/>
    </row>
    <row r="237" spans="1:23" ht="15" customHeight="1" x14ac:dyDescent="0.3">
      <c r="A237" s="22"/>
      <c r="B237" s="21"/>
    </row>
    <row r="238" spans="1:23" ht="15" customHeight="1" x14ac:dyDescent="0.3">
      <c r="A238" s="22"/>
      <c r="B238" s="21"/>
    </row>
    <row r="239" spans="1:23" ht="15" customHeight="1" x14ac:dyDescent="0.3">
      <c r="A239" s="22"/>
      <c r="B239" s="21"/>
    </row>
    <row r="240" spans="1:23" ht="15" customHeight="1" x14ac:dyDescent="0.3">
      <c r="A240" s="22"/>
      <c r="B240" s="21"/>
    </row>
    <row r="241" spans="1:2" ht="15" customHeight="1" x14ac:dyDescent="0.3">
      <c r="A241" s="22"/>
      <c r="B241" s="21"/>
    </row>
    <row r="242" spans="1:2" ht="15" customHeight="1" x14ac:dyDescent="0.3">
      <c r="A242" s="22"/>
      <c r="B242" s="21"/>
    </row>
    <row r="243" spans="1:2" ht="15" customHeight="1" x14ac:dyDescent="0.3">
      <c r="A243" s="22"/>
      <c r="B243" s="21"/>
    </row>
    <row r="244" spans="1:2" ht="15" customHeight="1" x14ac:dyDescent="0.3">
      <c r="A244" s="22"/>
      <c r="B244" s="21"/>
    </row>
    <row r="245" spans="1:2" ht="15" customHeight="1" x14ac:dyDescent="0.3">
      <c r="A245" s="22"/>
      <c r="B245" s="21"/>
    </row>
    <row r="246" spans="1:2" ht="15" customHeight="1" x14ac:dyDescent="0.3">
      <c r="A246" s="22"/>
      <c r="B246" s="21"/>
    </row>
    <row r="247" spans="1:2" ht="15" customHeight="1" x14ac:dyDescent="0.3">
      <c r="A247" s="22"/>
      <c r="B247" s="21"/>
    </row>
    <row r="248" spans="1:2" ht="15" customHeight="1" x14ac:dyDescent="0.3">
      <c r="A248" s="22"/>
      <c r="B248" s="21"/>
    </row>
    <row r="249" spans="1:2" ht="15" customHeight="1" x14ac:dyDescent="0.3">
      <c r="A249" s="22"/>
      <c r="B249" s="21"/>
    </row>
    <row r="250" spans="1:2" ht="15" customHeight="1" x14ac:dyDescent="0.3">
      <c r="A250" s="22"/>
      <c r="B250" s="21"/>
    </row>
    <row r="251" spans="1:2" ht="15" customHeight="1" x14ac:dyDescent="0.3">
      <c r="A251" s="22"/>
      <c r="B251" s="21"/>
    </row>
    <row r="252" spans="1:2" ht="15" customHeight="1" x14ac:dyDescent="0.3">
      <c r="A252" s="22"/>
      <c r="B252" s="21"/>
    </row>
    <row r="253" spans="1:2" ht="15" customHeight="1" x14ac:dyDescent="0.3">
      <c r="A253" s="22"/>
      <c r="B253" s="21"/>
    </row>
    <row r="254" spans="1:2" ht="15" customHeight="1" x14ac:dyDescent="0.3">
      <c r="A254" s="22"/>
      <c r="B254" s="21"/>
    </row>
    <row r="255" spans="1:2" ht="15" customHeight="1" x14ac:dyDescent="0.3">
      <c r="A255" s="22"/>
      <c r="B255" s="21"/>
    </row>
    <row r="256" spans="1:2" ht="15" customHeight="1" x14ac:dyDescent="0.3">
      <c r="A256" s="22"/>
      <c r="B256" s="21"/>
    </row>
    <row r="257" spans="1:2" ht="15" customHeight="1" x14ac:dyDescent="0.3">
      <c r="A257" s="22"/>
      <c r="B257" s="21"/>
    </row>
    <row r="258" spans="1:2" ht="15" customHeight="1" x14ac:dyDescent="0.3">
      <c r="A258" s="22"/>
      <c r="B258" s="21"/>
    </row>
    <row r="259" spans="1:2" ht="15" customHeight="1" x14ac:dyDescent="0.3">
      <c r="A259" s="22"/>
      <c r="B259" s="21"/>
    </row>
    <row r="260" spans="1:2" ht="15" customHeight="1" x14ac:dyDescent="0.3">
      <c r="A260" s="22"/>
      <c r="B260" s="21"/>
    </row>
    <row r="261" spans="1:2" ht="15" customHeight="1" x14ac:dyDescent="0.3">
      <c r="A261" s="22"/>
      <c r="B261" s="21"/>
    </row>
    <row r="262" spans="1:2" ht="15" customHeight="1" x14ac:dyDescent="0.3">
      <c r="A262" s="22"/>
      <c r="B262" s="21"/>
    </row>
    <row r="263" spans="1:2" ht="15" customHeight="1" x14ac:dyDescent="0.3">
      <c r="A263" s="22"/>
      <c r="B263" s="21"/>
    </row>
    <row r="264" spans="1:2" ht="15" customHeight="1" x14ac:dyDescent="0.3">
      <c r="A264" s="22"/>
      <c r="B264" s="21"/>
    </row>
    <row r="265" spans="1:2" ht="15" customHeight="1" x14ac:dyDescent="0.3">
      <c r="A265" s="22"/>
      <c r="B265" s="21"/>
    </row>
    <row r="266" spans="1:2" ht="15" customHeight="1" x14ac:dyDescent="0.3">
      <c r="A266" s="22"/>
      <c r="B266" s="21"/>
    </row>
    <row r="267" spans="1:2" ht="15" customHeight="1" x14ac:dyDescent="0.3">
      <c r="A267" s="22"/>
      <c r="B267" s="21"/>
    </row>
    <row r="268" spans="1:2" ht="15" customHeight="1" x14ac:dyDescent="0.3">
      <c r="A268" s="22"/>
      <c r="B268" s="21"/>
    </row>
    <row r="269" spans="1:2" ht="15" customHeight="1" x14ac:dyDescent="0.3">
      <c r="A269" s="22"/>
      <c r="B269" s="21"/>
    </row>
    <row r="270" spans="1:2" ht="15" customHeight="1" x14ac:dyDescent="0.3">
      <c r="A270" s="22"/>
      <c r="B270" s="21"/>
    </row>
    <row r="271" spans="1:2" ht="15" customHeight="1" x14ac:dyDescent="0.3">
      <c r="A271" s="22"/>
      <c r="B271" s="21"/>
    </row>
    <row r="272" spans="1:2" ht="15" customHeight="1" x14ac:dyDescent="0.3">
      <c r="A272" s="22"/>
      <c r="B272" s="21"/>
    </row>
    <row r="273" spans="1:2" ht="15" customHeight="1" x14ac:dyDescent="0.3">
      <c r="A273" s="22"/>
      <c r="B273" s="21"/>
    </row>
    <row r="274" spans="1:2" ht="15" customHeight="1" x14ac:dyDescent="0.3">
      <c r="A274" s="22"/>
      <c r="B274" s="21"/>
    </row>
    <row r="275" spans="1:2" ht="15" customHeight="1" x14ac:dyDescent="0.3">
      <c r="A275" s="22"/>
      <c r="B275" s="21"/>
    </row>
    <row r="276" spans="1:2" ht="15" customHeight="1" x14ac:dyDescent="0.3">
      <c r="A276" s="22"/>
      <c r="B276" s="21"/>
    </row>
    <row r="277" spans="1:2" ht="15" customHeight="1" x14ac:dyDescent="0.3">
      <c r="A277" s="22"/>
      <c r="B277" s="21"/>
    </row>
    <row r="278" spans="1:2" ht="15" customHeight="1" x14ac:dyDescent="0.3">
      <c r="A278" s="22"/>
      <c r="B278" s="21"/>
    </row>
    <row r="279" spans="1:2" ht="15" customHeight="1" x14ac:dyDescent="0.3">
      <c r="A279" s="22"/>
      <c r="B279" s="21"/>
    </row>
    <row r="280" spans="1:2" ht="15" customHeight="1" x14ac:dyDescent="0.3">
      <c r="A280" s="22"/>
      <c r="B280" s="21"/>
    </row>
    <row r="281" spans="1:2" ht="15" customHeight="1" x14ac:dyDescent="0.3">
      <c r="A281" s="22"/>
      <c r="B281" s="21"/>
    </row>
    <row r="282" spans="1:2" ht="15" customHeight="1" x14ac:dyDescent="0.3">
      <c r="A282" s="22"/>
      <c r="B282" s="21"/>
    </row>
    <row r="283" spans="1:2" ht="15" customHeight="1" x14ac:dyDescent="0.3">
      <c r="A283" s="22"/>
      <c r="B283" s="21"/>
    </row>
    <row r="284" spans="1:2" ht="15" customHeight="1" x14ac:dyDescent="0.3">
      <c r="A284" s="22"/>
      <c r="B284" s="21"/>
    </row>
    <row r="285" spans="1:2" ht="15" customHeight="1" x14ac:dyDescent="0.3">
      <c r="A285" s="22"/>
      <c r="B285" s="21"/>
    </row>
    <row r="286" spans="1:2" ht="15" customHeight="1" x14ac:dyDescent="0.3">
      <c r="A286" s="22"/>
      <c r="B286" s="21"/>
    </row>
    <row r="287" spans="1:2" ht="15" customHeight="1" x14ac:dyDescent="0.3">
      <c r="A287" s="22"/>
      <c r="B287" s="21"/>
    </row>
    <row r="288" spans="1:2" ht="15" customHeight="1" x14ac:dyDescent="0.3">
      <c r="A288" s="22"/>
      <c r="B288" s="21"/>
    </row>
    <row r="289" spans="1:2" ht="15" customHeight="1" x14ac:dyDescent="0.3">
      <c r="A289" s="22"/>
      <c r="B289" s="21"/>
    </row>
    <row r="290" spans="1:2" ht="15" customHeight="1" x14ac:dyDescent="0.3">
      <c r="A290" s="22"/>
      <c r="B290" s="21"/>
    </row>
    <row r="291" spans="1:2" ht="15" customHeight="1" x14ac:dyDescent="0.3">
      <c r="A291" s="22"/>
      <c r="B291" s="21"/>
    </row>
    <row r="292" spans="1:2" ht="15" customHeight="1" x14ac:dyDescent="0.3">
      <c r="A292" s="22"/>
      <c r="B292" s="21"/>
    </row>
    <row r="293" spans="1:2" ht="15" customHeight="1" x14ac:dyDescent="0.3">
      <c r="A293" s="22"/>
      <c r="B293" s="21"/>
    </row>
    <row r="294" spans="1:2" ht="15" customHeight="1" x14ac:dyDescent="0.3">
      <c r="A294" s="22"/>
      <c r="B294" s="21"/>
    </row>
    <row r="295" spans="1:2" ht="15" customHeight="1" x14ac:dyDescent="0.3">
      <c r="A295" s="22"/>
      <c r="B295" s="21"/>
    </row>
    <row r="296" spans="1:2" ht="15" customHeight="1" x14ac:dyDescent="0.3">
      <c r="A296" s="22"/>
      <c r="B296" s="21"/>
    </row>
    <row r="297" spans="1:2" ht="15" customHeight="1" x14ac:dyDescent="0.3">
      <c r="A297" s="22"/>
      <c r="B297" s="21"/>
    </row>
    <row r="298" spans="1:2" ht="15" customHeight="1" x14ac:dyDescent="0.3">
      <c r="A298" s="22"/>
      <c r="B298" s="21"/>
    </row>
    <row r="299" spans="1:2" ht="15" customHeight="1" x14ac:dyDescent="0.3">
      <c r="A299" s="22"/>
      <c r="B299" s="21"/>
    </row>
    <row r="300" spans="1:2" ht="15" customHeight="1" x14ac:dyDescent="0.3">
      <c r="A300" s="22"/>
      <c r="B300" s="21"/>
    </row>
    <row r="301" spans="1:2" ht="15" customHeight="1" x14ac:dyDescent="0.3">
      <c r="A301" s="22"/>
      <c r="B301" s="21"/>
    </row>
    <row r="302" spans="1:2" ht="15" customHeight="1" x14ac:dyDescent="0.3">
      <c r="A302" s="22"/>
      <c r="B302" s="21"/>
    </row>
    <row r="303" spans="1:2" ht="15" customHeight="1" x14ac:dyDescent="0.3">
      <c r="A303" s="22"/>
      <c r="B303" s="21"/>
    </row>
    <row r="304" spans="1:2" ht="15" customHeight="1" x14ac:dyDescent="0.3">
      <c r="A304" s="22"/>
      <c r="B304" s="21"/>
    </row>
    <row r="305" spans="1:2" ht="15" customHeight="1" x14ac:dyDescent="0.3">
      <c r="A305" s="22"/>
      <c r="B305" s="21"/>
    </row>
    <row r="306" spans="1:2" ht="15" customHeight="1" x14ac:dyDescent="0.3">
      <c r="A306" s="22"/>
      <c r="B306" s="21"/>
    </row>
    <row r="307" spans="1:2" ht="15" customHeight="1" x14ac:dyDescent="0.3">
      <c r="A307" s="22"/>
      <c r="B307" s="21"/>
    </row>
    <row r="308" spans="1:2" ht="15" customHeight="1" x14ac:dyDescent="0.3">
      <c r="A308" s="22"/>
      <c r="B308" s="21"/>
    </row>
    <row r="309" spans="1:2" ht="15" customHeight="1" x14ac:dyDescent="0.3">
      <c r="A309" s="22"/>
      <c r="B309" s="21"/>
    </row>
    <row r="310" spans="1:2" ht="15" customHeight="1" x14ac:dyDescent="0.3">
      <c r="A310" s="22"/>
      <c r="B310" s="21"/>
    </row>
    <row r="311" spans="1:2" ht="15" customHeight="1" x14ac:dyDescent="0.3">
      <c r="A311" s="22"/>
      <c r="B311" s="21"/>
    </row>
    <row r="312" spans="1:2" ht="15" customHeight="1" x14ac:dyDescent="0.3">
      <c r="A312" s="22"/>
      <c r="B312" s="21"/>
    </row>
    <row r="313" spans="1:2" ht="15" customHeight="1" x14ac:dyDescent="0.3">
      <c r="A313" s="22"/>
      <c r="B313" s="21"/>
    </row>
    <row r="314" spans="1:2" ht="15" customHeight="1" x14ac:dyDescent="0.3">
      <c r="A314" s="22"/>
      <c r="B314" s="21"/>
    </row>
    <row r="315" spans="1:2" ht="15" customHeight="1" x14ac:dyDescent="0.3">
      <c r="A315" s="22"/>
      <c r="B315" s="21"/>
    </row>
    <row r="316" spans="1:2" ht="15" customHeight="1" x14ac:dyDescent="0.3">
      <c r="A316" s="22"/>
      <c r="B316" s="21"/>
    </row>
    <row r="317" spans="1:2" ht="15" customHeight="1" x14ac:dyDescent="0.3">
      <c r="A317" s="22"/>
      <c r="B317" s="21"/>
    </row>
    <row r="318" spans="1:2" ht="15" customHeight="1" x14ac:dyDescent="0.3">
      <c r="A318" s="22"/>
      <c r="B318" s="21"/>
    </row>
    <row r="319" spans="1:2" ht="15" customHeight="1" x14ac:dyDescent="0.3">
      <c r="A319" s="22"/>
      <c r="B319" s="21"/>
    </row>
    <row r="320" spans="1:2" ht="15" customHeight="1" x14ac:dyDescent="0.3">
      <c r="A320" s="22"/>
      <c r="B320" s="21"/>
    </row>
    <row r="321" spans="1:2" ht="15" customHeight="1" x14ac:dyDescent="0.3">
      <c r="A321" s="22"/>
      <c r="B321" s="21"/>
    </row>
    <row r="322" spans="1:2" ht="15" customHeight="1" x14ac:dyDescent="0.3">
      <c r="A322" s="22"/>
      <c r="B322" s="21"/>
    </row>
    <row r="323" spans="1:2" ht="15" customHeight="1" x14ac:dyDescent="0.3">
      <c r="A323" s="22"/>
      <c r="B323" s="21"/>
    </row>
    <row r="324" spans="1:2" ht="15" customHeight="1" x14ac:dyDescent="0.3">
      <c r="A324" s="22"/>
      <c r="B324" s="21"/>
    </row>
    <row r="325" spans="1:2" ht="15" customHeight="1" x14ac:dyDescent="0.3">
      <c r="A325" s="22"/>
      <c r="B325" s="21"/>
    </row>
    <row r="326" spans="1:2" ht="15" customHeight="1" x14ac:dyDescent="0.3">
      <c r="A326" s="22"/>
      <c r="B326" s="21"/>
    </row>
    <row r="327" spans="1:2" ht="15" customHeight="1" x14ac:dyDescent="0.3">
      <c r="A327" s="22"/>
      <c r="B327" s="21"/>
    </row>
    <row r="328" spans="1:2" ht="15" customHeight="1" x14ac:dyDescent="0.3">
      <c r="A328" s="22"/>
      <c r="B328" s="21"/>
    </row>
    <row r="329" spans="1:2" ht="15" customHeight="1" x14ac:dyDescent="0.3">
      <c r="A329" s="22"/>
      <c r="B329" s="21"/>
    </row>
    <row r="330" spans="1:2" ht="15" customHeight="1" x14ac:dyDescent="0.3">
      <c r="A330" s="22"/>
      <c r="B330" s="21"/>
    </row>
    <row r="331" spans="1:2" ht="15" customHeight="1" x14ac:dyDescent="0.3">
      <c r="A331" s="22"/>
      <c r="B331" s="21"/>
    </row>
    <row r="332" spans="1:2" ht="15" customHeight="1" x14ac:dyDescent="0.3">
      <c r="A332" s="22"/>
      <c r="B332" s="21"/>
    </row>
    <row r="333" spans="1:2" ht="15" customHeight="1" x14ac:dyDescent="0.3">
      <c r="A333" s="22"/>
      <c r="B333" s="21"/>
    </row>
    <row r="334" spans="1:2" ht="15" customHeight="1" x14ac:dyDescent="0.3">
      <c r="A334" s="22"/>
      <c r="B334" s="21"/>
    </row>
    <row r="335" spans="1:2" ht="15" customHeight="1" x14ac:dyDescent="0.3">
      <c r="A335" s="22"/>
      <c r="B335" s="21"/>
    </row>
    <row r="336" spans="1:2" ht="15" customHeight="1" x14ac:dyDescent="0.3">
      <c r="A336" s="22"/>
      <c r="B336" s="21"/>
    </row>
    <row r="337" spans="1:2" ht="15" customHeight="1" x14ac:dyDescent="0.3">
      <c r="A337" s="22"/>
      <c r="B337" s="21"/>
    </row>
    <row r="338" spans="1:2" ht="15" customHeight="1" x14ac:dyDescent="0.3">
      <c r="A338" s="22"/>
      <c r="B338" s="21"/>
    </row>
    <row r="339" spans="1:2" ht="15" customHeight="1" x14ac:dyDescent="0.3">
      <c r="A339" s="22"/>
      <c r="B339" s="21"/>
    </row>
    <row r="340" spans="1:2" ht="15" customHeight="1" x14ac:dyDescent="0.3">
      <c r="A340" s="22"/>
      <c r="B340" s="21"/>
    </row>
    <row r="341" spans="1:2" ht="15" customHeight="1" x14ac:dyDescent="0.3">
      <c r="A341" s="22"/>
      <c r="B341" s="21"/>
    </row>
    <row r="342" spans="1:2" ht="15" customHeight="1" x14ac:dyDescent="0.3">
      <c r="A342" s="22"/>
      <c r="B342" s="21"/>
    </row>
    <row r="343" spans="1:2" ht="15" customHeight="1" x14ac:dyDescent="0.3">
      <c r="A343" s="22"/>
      <c r="B343" s="21"/>
    </row>
    <row r="344" spans="1:2" ht="15" customHeight="1" x14ac:dyDescent="0.3">
      <c r="A344" s="22"/>
      <c r="B344" s="21"/>
    </row>
    <row r="345" spans="1:2" ht="15" customHeight="1" x14ac:dyDescent="0.3">
      <c r="A345" s="22"/>
      <c r="B345" s="21"/>
    </row>
    <row r="346" spans="1:2" ht="15" customHeight="1" x14ac:dyDescent="0.3">
      <c r="A346" s="22"/>
      <c r="B346" s="21"/>
    </row>
    <row r="347" spans="1:2" ht="15" customHeight="1" x14ac:dyDescent="0.3">
      <c r="A347" s="22"/>
      <c r="B347" s="21"/>
    </row>
    <row r="348" spans="1:2" ht="15" customHeight="1" x14ac:dyDescent="0.3">
      <c r="A348" s="22"/>
      <c r="B348" s="21"/>
    </row>
    <row r="349" spans="1:2" ht="15" customHeight="1" x14ac:dyDescent="0.3">
      <c r="A349" s="22"/>
      <c r="B349" s="21"/>
    </row>
    <row r="350" spans="1:2" ht="15" customHeight="1" x14ac:dyDescent="0.3">
      <c r="A350" s="22"/>
      <c r="B350" s="21"/>
    </row>
    <row r="351" spans="1:2" ht="15" customHeight="1" x14ac:dyDescent="0.3">
      <c r="A351" s="22"/>
      <c r="B351" s="21"/>
    </row>
    <row r="352" spans="1:2" ht="15" customHeight="1" x14ac:dyDescent="0.3">
      <c r="A352" s="22"/>
      <c r="B352" s="21"/>
    </row>
    <row r="353" spans="1:2" ht="15" customHeight="1" x14ac:dyDescent="0.3">
      <c r="A353" s="22"/>
      <c r="B353" s="21"/>
    </row>
    <row r="354" spans="1:2" ht="15" customHeight="1" x14ac:dyDescent="0.3">
      <c r="A354" s="22"/>
      <c r="B354" s="21"/>
    </row>
    <row r="355" spans="1:2" ht="15" customHeight="1" x14ac:dyDescent="0.3">
      <c r="A355" s="22"/>
      <c r="B355" s="21"/>
    </row>
    <row r="356" spans="1:2" ht="15" customHeight="1" x14ac:dyDescent="0.3">
      <c r="A356" s="22"/>
      <c r="B356" s="21"/>
    </row>
    <row r="357" spans="1:2" ht="15" customHeight="1" x14ac:dyDescent="0.3">
      <c r="A357" s="22"/>
      <c r="B357" s="21"/>
    </row>
    <row r="358" spans="1:2" ht="15" customHeight="1" x14ac:dyDescent="0.3">
      <c r="A358" s="22"/>
      <c r="B358" s="21"/>
    </row>
    <row r="359" spans="1:2" ht="15" customHeight="1" x14ac:dyDescent="0.3">
      <c r="A359" s="22"/>
      <c r="B359" s="21"/>
    </row>
    <row r="360" spans="1:2" ht="15" customHeight="1" x14ac:dyDescent="0.3">
      <c r="A360" s="22"/>
      <c r="B360" s="21"/>
    </row>
    <row r="361" spans="1:2" ht="15" customHeight="1" x14ac:dyDescent="0.3">
      <c r="A361" s="22"/>
      <c r="B361" s="21"/>
    </row>
    <row r="362" spans="1:2" ht="15" customHeight="1" x14ac:dyDescent="0.3">
      <c r="A362" s="22"/>
      <c r="B362" s="21"/>
    </row>
    <row r="363" spans="1:2" ht="15" customHeight="1" x14ac:dyDescent="0.3">
      <c r="A363" s="22"/>
      <c r="B363" s="21"/>
    </row>
    <row r="364" spans="1:2" ht="15" customHeight="1" x14ac:dyDescent="0.3">
      <c r="A364" s="22"/>
      <c r="B364" s="21"/>
    </row>
    <row r="365" spans="1:2" ht="15" customHeight="1" x14ac:dyDescent="0.3">
      <c r="A365" s="22"/>
      <c r="B365" s="21"/>
    </row>
    <row r="366" spans="1:2" ht="15" customHeight="1" x14ac:dyDescent="0.3">
      <c r="A366" s="22"/>
      <c r="B366" s="21"/>
    </row>
    <row r="367" spans="1:2" ht="15" customHeight="1" x14ac:dyDescent="0.3">
      <c r="A367" s="22"/>
      <c r="B367" s="21"/>
    </row>
    <row r="368" spans="1:2" ht="15" customHeight="1" x14ac:dyDescent="0.3">
      <c r="A368" s="22"/>
      <c r="B368" s="21"/>
    </row>
    <row r="369" spans="1:2" ht="15" customHeight="1" x14ac:dyDescent="0.3">
      <c r="A369" s="22"/>
      <c r="B369" s="21"/>
    </row>
    <row r="370" spans="1:2" ht="15" customHeight="1" x14ac:dyDescent="0.3">
      <c r="A370" s="22"/>
      <c r="B370" s="21"/>
    </row>
    <row r="371" spans="1:2" ht="15" customHeight="1" x14ac:dyDescent="0.3">
      <c r="A371" s="22"/>
      <c r="B371" s="21"/>
    </row>
    <row r="372" spans="1:2" ht="15" customHeight="1" x14ac:dyDescent="0.3">
      <c r="A372" s="22"/>
      <c r="B372" s="21"/>
    </row>
    <row r="373" spans="1:2" ht="15" customHeight="1" x14ac:dyDescent="0.3">
      <c r="A373" s="22"/>
      <c r="B373" s="21"/>
    </row>
    <row r="374" spans="1:2" ht="15" customHeight="1" x14ac:dyDescent="0.3">
      <c r="A374" s="22"/>
      <c r="B374" s="21"/>
    </row>
    <row r="375" spans="1:2" ht="15" customHeight="1" x14ac:dyDescent="0.3">
      <c r="A375" s="22"/>
      <c r="B375" s="21"/>
    </row>
    <row r="376" spans="1:2" ht="15" customHeight="1" x14ac:dyDescent="0.3">
      <c r="A376" s="22"/>
      <c r="B376" s="21"/>
    </row>
    <row r="377" spans="1:2" ht="15" customHeight="1" x14ac:dyDescent="0.3">
      <c r="A377" s="22"/>
      <c r="B377" s="21"/>
    </row>
    <row r="378" spans="1:2" ht="15" customHeight="1" x14ac:dyDescent="0.3">
      <c r="A378" s="22"/>
      <c r="B378" s="21"/>
    </row>
    <row r="379" spans="1:2" ht="15" customHeight="1" x14ac:dyDescent="0.3">
      <c r="A379" s="22"/>
      <c r="B379" s="21"/>
    </row>
    <row r="380" spans="1:2" ht="15" customHeight="1" x14ac:dyDescent="0.3">
      <c r="A380" s="22"/>
      <c r="B380" s="21"/>
    </row>
    <row r="381" spans="1:2" ht="15" customHeight="1" x14ac:dyDescent="0.3">
      <c r="A381" s="22"/>
      <c r="B381" s="21"/>
    </row>
    <row r="382" spans="1:2" ht="15" customHeight="1" x14ac:dyDescent="0.3">
      <c r="A382" s="22"/>
      <c r="B382" s="21"/>
    </row>
    <row r="383" spans="1:2" ht="15" customHeight="1" x14ac:dyDescent="0.3">
      <c r="A383" s="22"/>
      <c r="B383" s="21"/>
    </row>
    <row r="384" spans="1:2" ht="15" customHeight="1" x14ac:dyDescent="0.3">
      <c r="A384" s="22"/>
      <c r="B384" s="21"/>
    </row>
    <row r="385" spans="1:2" ht="15" customHeight="1" x14ac:dyDescent="0.3">
      <c r="A385" s="22"/>
      <c r="B385" s="21"/>
    </row>
    <row r="386" spans="1:2" ht="15" customHeight="1" x14ac:dyDescent="0.3">
      <c r="A386" s="22"/>
      <c r="B386" s="21"/>
    </row>
    <row r="387" spans="1:2" ht="15" customHeight="1" x14ac:dyDescent="0.3">
      <c r="A387" s="22"/>
      <c r="B387" s="21"/>
    </row>
    <row r="388" spans="1:2" ht="15" customHeight="1" x14ac:dyDescent="0.3">
      <c r="A388" s="22"/>
      <c r="B388" s="21"/>
    </row>
    <row r="389" spans="1:2" ht="15" customHeight="1" x14ac:dyDescent="0.3">
      <c r="A389" s="22"/>
      <c r="B389" s="21"/>
    </row>
    <row r="390" spans="1:2" ht="15" customHeight="1" x14ac:dyDescent="0.3">
      <c r="A390" s="22"/>
      <c r="B390" s="21"/>
    </row>
    <row r="391" spans="1:2" ht="15" customHeight="1" x14ac:dyDescent="0.3">
      <c r="A391" s="22"/>
      <c r="B391" s="21"/>
    </row>
    <row r="392" spans="1:2" ht="15" customHeight="1" x14ac:dyDescent="0.3">
      <c r="A392" s="22"/>
      <c r="B392" s="21"/>
    </row>
    <row r="393" spans="1:2" ht="15" customHeight="1" x14ac:dyDescent="0.3">
      <c r="A393" s="22"/>
      <c r="B393" s="21"/>
    </row>
    <row r="394" spans="1:2" ht="15" customHeight="1" x14ac:dyDescent="0.3">
      <c r="A394" s="22"/>
      <c r="B394" s="21"/>
    </row>
    <row r="395" spans="1:2" ht="15" customHeight="1" x14ac:dyDescent="0.3">
      <c r="A395" s="22"/>
      <c r="B395" s="21"/>
    </row>
    <row r="396" spans="1:2" ht="15" customHeight="1" x14ac:dyDescent="0.3">
      <c r="A396" s="22"/>
      <c r="B396" s="21"/>
    </row>
    <row r="397" spans="1:2" ht="15" customHeight="1" x14ac:dyDescent="0.3">
      <c r="A397" s="22"/>
      <c r="B397" s="21"/>
    </row>
    <row r="398" spans="1:2" ht="15" customHeight="1" x14ac:dyDescent="0.3">
      <c r="A398" s="22"/>
      <c r="B398" s="21"/>
    </row>
    <row r="399" spans="1:2" ht="15" customHeight="1" x14ac:dyDescent="0.3">
      <c r="A399" s="22"/>
      <c r="B399" s="21"/>
    </row>
    <row r="400" spans="1:2" ht="15" customHeight="1" x14ac:dyDescent="0.3">
      <c r="A400" s="22"/>
      <c r="B400" s="21"/>
    </row>
    <row r="401" spans="1:2" ht="15" customHeight="1" x14ac:dyDescent="0.3">
      <c r="A401" s="22"/>
      <c r="B401" s="21"/>
    </row>
    <row r="402" spans="1:2" ht="15" customHeight="1" x14ac:dyDescent="0.3">
      <c r="A402" s="22"/>
      <c r="B402" s="21"/>
    </row>
    <row r="403" spans="1:2" ht="15" customHeight="1" x14ac:dyDescent="0.3">
      <c r="A403" s="22"/>
      <c r="B403" s="21"/>
    </row>
    <row r="404" spans="1:2" ht="15" customHeight="1" x14ac:dyDescent="0.3">
      <c r="A404" s="22"/>
      <c r="B404" s="21"/>
    </row>
    <row r="405" spans="1:2" ht="15" customHeight="1" x14ac:dyDescent="0.3">
      <c r="A405" s="22"/>
      <c r="B405" s="21"/>
    </row>
    <row r="406" spans="1:2" ht="15" customHeight="1" x14ac:dyDescent="0.3">
      <c r="A406" s="22"/>
      <c r="B406" s="21"/>
    </row>
    <row r="407" spans="1:2" ht="15" customHeight="1" x14ac:dyDescent="0.3">
      <c r="A407" s="22"/>
      <c r="B407" s="21"/>
    </row>
    <row r="408" spans="1:2" ht="15" customHeight="1" x14ac:dyDescent="0.3">
      <c r="A408" s="22"/>
      <c r="B408" s="21"/>
    </row>
    <row r="409" spans="1:2" ht="15" customHeight="1" x14ac:dyDescent="0.3">
      <c r="A409" s="22"/>
      <c r="B409" s="21"/>
    </row>
    <row r="410" spans="1:2" ht="15" customHeight="1" x14ac:dyDescent="0.3">
      <c r="A410" s="22"/>
      <c r="B410" s="21"/>
    </row>
    <row r="411" spans="1:2" ht="15" customHeight="1" x14ac:dyDescent="0.3">
      <c r="A411" s="22"/>
      <c r="B411" s="21"/>
    </row>
    <row r="412" spans="1:2" ht="15" customHeight="1" x14ac:dyDescent="0.3">
      <c r="A412" s="22"/>
      <c r="B412" s="21"/>
    </row>
    <row r="413" spans="1:2" ht="15" customHeight="1" x14ac:dyDescent="0.3">
      <c r="A413" s="22"/>
      <c r="B413" s="21"/>
    </row>
    <row r="414" spans="1:2" ht="15" customHeight="1" x14ac:dyDescent="0.3">
      <c r="A414" s="22"/>
      <c r="B414" s="21"/>
    </row>
    <row r="415" spans="1:2" ht="15" customHeight="1" x14ac:dyDescent="0.3">
      <c r="A415" s="22"/>
      <c r="B415" s="21"/>
    </row>
    <row r="416" spans="1:2" ht="15" customHeight="1" x14ac:dyDescent="0.3">
      <c r="A416" s="22"/>
      <c r="B416" s="21"/>
    </row>
    <row r="417" spans="1:2" ht="15" customHeight="1" x14ac:dyDescent="0.3">
      <c r="A417" s="22"/>
      <c r="B417" s="21"/>
    </row>
    <row r="418" spans="1:2" ht="15" customHeight="1" x14ac:dyDescent="0.3">
      <c r="A418" s="22"/>
      <c r="B418" s="21"/>
    </row>
    <row r="419" spans="1:2" ht="15" customHeight="1" x14ac:dyDescent="0.3">
      <c r="A419" s="22"/>
      <c r="B419" s="21"/>
    </row>
    <row r="420" spans="1:2" ht="15" customHeight="1" x14ac:dyDescent="0.3">
      <c r="A420" s="22"/>
      <c r="B420" s="21"/>
    </row>
    <row r="421" spans="1:2" ht="15" customHeight="1" x14ac:dyDescent="0.3">
      <c r="A421" s="22"/>
      <c r="B421" s="21"/>
    </row>
    <row r="422" spans="1:2" ht="15" customHeight="1" x14ac:dyDescent="0.3">
      <c r="A422" s="22"/>
      <c r="B422" s="21"/>
    </row>
    <row r="423" spans="1:2" ht="15" customHeight="1" x14ac:dyDescent="0.3">
      <c r="A423" s="22"/>
      <c r="B423" s="21"/>
    </row>
    <row r="424" spans="1:2" ht="15" customHeight="1" x14ac:dyDescent="0.3">
      <c r="A424" s="22"/>
      <c r="B424" s="21"/>
    </row>
    <row r="425" spans="1:2" ht="15" customHeight="1" x14ac:dyDescent="0.3">
      <c r="A425" s="22"/>
      <c r="B425" s="21"/>
    </row>
    <row r="426" spans="1:2" ht="15" customHeight="1" x14ac:dyDescent="0.3">
      <c r="A426" s="22"/>
      <c r="B426" s="21"/>
    </row>
    <row r="427" spans="1:2" ht="15" customHeight="1" x14ac:dyDescent="0.3">
      <c r="A427" s="22"/>
      <c r="B427" s="21"/>
    </row>
    <row r="428" spans="1:2" ht="15" customHeight="1" x14ac:dyDescent="0.3">
      <c r="A428" s="22"/>
      <c r="B428" s="21"/>
    </row>
    <row r="429" spans="1:2" ht="15" customHeight="1" x14ac:dyDescent="0.3">
      <c r="A429" s="22"/>
      <c r="B429" s="21"/>
    </row>
    <row r="430" spans="1:2" ht="15" customHeight="1" x14ac:dyDescent="0.3">
      <c r="A430" s="22"/>
      <c r="B430" s="21"/>
    </row>
    <row r="431" spans="1:2" ht="15" customHeight="1" x14ac:dyDescent="0.3">
      <c r="A431" s="22"/>
      <c r="B431" s="21"/>
    </row>
    <row r="432" spans="1:2" ht="15" customHeight="1" x14ac:dyDescent="0.3">
      <c r="A432" s="22"/>
      <c r="B432" s="21"/>
    </row>
    <row r="433" spans="1:2" ht="15" customHeight="1" x14ac:dyDescent="0.3">
      <c r="A433" s="22"/>
      <c r="B433" s="21"/>
    </row>
    <row r="434" spans="1:2" ht="15" customHeight="1" x14ac:dyDescent="0.3">
      <c r="A434" s="22"/>
      <c r="B434" s="21"/>
    </row>
    <row r="435" spans="1:2" ht="15" customHeight="1" x14ac:dyDescent="0.3">
      <c r="A435" s="22"/>
      <c r="B435" s="21"/>
    </row>
    <row r="436" spans="1:2" ht="15" customHeight="1" x14ac:dyDescent="0.3">
      <c r="A436" s="22"/>
      <c r="B436" s="21"/>
    </row>
    <row r="437" spans="1:2" ht="15" customHeight="1" x14ac:dyDescent="0.3">
      <c r="A437" s="22"/>
      <c r="B437" s="21"/>
    </row>
    <row r="438" spans="1:2" ht="15" customHeight="1" x14ac:dyDescent="0.3">
      <c r="A438" s="22"/>
      <c r="B438" s="21"/>
    </row>
    <row r="439" spans="1:2" ht="15" customHeight="1" x14ac:dyDescent="0.3">
      <c r="A439" s="22"/>
      <c r="B439" s="21"/>
    </row>
    <row r="440" spans="1:2" ht="15" customHeight="1" x14ac:dyDescent="0.3">
      <c r="A440" s="22"/>
      <c r="B440" s="21"/>
    </row>
    <row r="441" spans="1:2" ht="15" customHeight="1" x14ac:dyDescent="0.3">
      <c r="A441" s="22"/>
      <c r="B441" s="21"/>
    </row>
    <row r="442" spans="1:2" ht="15" customHeight="1" x14ac:dyDescent="0.3">
      <c r="A442" s="22"/>
      <c r="B442" s="21"/>
    </row>
    <row r="443" spans="1:2" ht="15" customHeight="1" x14ac:dyDescent="0.3">
      <c r="A443" s="22"/>
      <c r="B443" s="21"/>
    </row>
    <row r="444" spans="1:2" ht="15" customHeight="1" x14ac:dyDescent="0.3">
      <c r="A444" s="22"/>
      <c r="B444" s="21"/>
    </row>
    <row r="445" spans="1:2" ht="15" customHeight="1" x14ac:dyDescent="0.3">
      <c r="A445" s="22"/>
      <c r="B445" s="21"/>
    </row>
    <row r="446" spans="1:2" ht="15" customHeight="1" x14ac:dyDescent="0.3">
      <c r="A446" s="22"/>
      <c r="B446" s="21"/>
    </row>
    <row r="447" spans="1:2" ht="15" customHeight="1" x14ac:dyDescent="0.3">
      <c r="A447" s="22"/>
      <c r="B447" s="21"/>
    </row>
    <row r="448" spans="1:2" ht="15" customHeight="1" x14ac:dyDescent="0.3">
      <c r="A448" s="22"/>
      <c r="B448" s="21"/>
    </row>
    <row r="449" spans="1:2" ht="15" customHeight="1" x14ac:dyDescent="0.3">
      <c r="A449" s="22"/>
      <c r="B449" s="21"/>
    </row>
    <row r="450" spans="1:2" ht="15" customHeight="1" x14ac:dyDescent="0.3">
      <c r="A450" s="22"/>
      <c r="B450" s="21"/>
    </row>
    <row r="451" spans="1:2" ht="15" customHeight="1" x14ac:dyDescent="0.3">
      <c r="A451" s="22"/>
      <c r="B451" s="21"/>
    </row>
    <row r="452" spans="1:2" ht="15" customHeight="1" x14ac:dyDescent="0.3">
      <c r="A452" s="22"/>
      <c r="B452" s="21"/>
    </row>
    <row r="453" spans="1:2" ht="15" customHeight="1" x14ac:dyDescent="0.3">
      <c r="A453" s="22"/>
      <c r="B453" s="21"/>
    </row>
    <row r="454" spans="1:2" ht="15" customHeight="1" x14ac:dyDescent="0.3">
      <c r="A454" s="22"/>
      <c r="B454" s="21"/>
    </row>
    <row r="455" spans="1:2" ht="15" customHeight="1" x14ac:dyDescent="0.3">
      <c r="A455" s="22"/>
      <c r="B455" s="21"/>
    </row>
    <row r="456" spans="1:2" ht="15" customHeight="1" x14ac:dyDescent="0.3">
      <c r="A456" s="22"/>
      <c r="B456" s="21"/>
    </row>
    <row r="457" spans="1:2" ht="15" customHeight="1" x14ac:dyDescent="0.3">
      <c r="A457" s="22"/>
      <c r="B457" s="21"/>
    </row>
    <row r="458" spans="1:2" ht="15" customHeight="1" x14ac:dyDescent="0.3">
      <c r="A458" s="22"/>
      <c r="B458" s="21"/>
    </row>
    <row r="459" spans="1:2" ht="15" customHeight="1" x14ac:dyDescent="0.3">
      <c r="A459" s="22"/>
      <c r="B459" s="21"/>
    </row>
    <row r="460" spans="1:2" ht="15" customHeight="1" x14ac:dyDescent="0.3">
      <c r="A460" s="22"/>
      <c r="B460" s="21"/>
    </row>
    <row r="461" spans="1:2" ht="15" customHeight="1" x14ac:dyDescent="0.3">
      <c r="A461" s="22"/>
      <c r="B461" s="21"/>
    </row>
    <row r="462" spans="1:2" ht="15" customHeight="1" x14ac:dyDescent="0.3">
      <c r="A462" s="22"/>
      <c r="B462" s="21"/>
    </row>
    <row r="463" spans="1:2" ht="15" customHeight="1" x14ac:dyDescent="0.3">
      <c r="A463" s="22"/>
      <c r="B463" s="21"/>
    </row>
    <row r="464" spans="1:2" ht="15" customHeight="1" x14ac:dyDescent="0.3">
      <c r="A464" s="22"/>
      <c r="B464" s="21"/>
    </row>
    <row r="465" spans="1:2" ht="15" customHeight="1" x14ac:dyDescent="0.3">
      <c r="A465" s="22"/>
      <c r="B465" s="21"/>
    </row>
    <row r="466" spans="1:2" ht="15" customHeight="1" x14ac:dyDescent="0.3">
      <c r="A466" s="22"/>
      <c r="B466" s="21"/>
    </row>
    <row r="467" spans="1:2" ht="15" customHeight="1" x14ac:dyDescent="0.3">
      <c r="A467" s="22"/>
      <c r="B467" s="21"/>
    </row>
    <row r="468" spans="1:2" ht="15" customHeight="1" x14ac:dyDescent="0.3">
      <c r="A468" s="22"/>
      <c r="B468" s="21"/>
    </row>
    <row r="469" spans="1:2" ht="15" customHeight="1" x14ac:dyDescent="0.3">
      <c r="A469" s="22"/>
      <c r="B469" s="21"/>
    </row>
    <row r="470" spans="1:2" ht="15" customHeight="1" x14ac:dyDescent="0.3">
      <c r="A470" s="22"/>
      <c r="B470" s="21"/>
    </row>
    <row r="471" spans="1:2" ht="15" customHeight="1" x14ac:dyDescent="0.3">
      <c r="A471" s="22"/>
      <c r="B471" s="21"/>
    </row>
    <row r="472" spans="1:2" ht="15" customHeight="1" x14ac:dyDescent="0.3">
      <c r="A472" s="22"/>
      <c r="B472" s="21"/>
    </row>
    <row r="473" spans="1:2" ht="15" customHeight="1" x14ac:dyDescent="0.3">
      <c r="A473" s="22"/>
      <c r="B473" s="21"/>
    </row>
    <row r="474" spans="1:2" ht="15" customHeight="1" x14ac:dyDescent="0.3">
      <c r="A474" s="22"/>
      <c r="B474" s="21"/>
    </row>
    <row r="475" spans="1:2" ht="15" customHeight="1" x14ac:dyDescent="0.3">
      <c r="A475" s="22"/>
      <c r="B475" s="21"/>
    </row>
    <row r="476" spans="1:2" ht="15" customHeight="1" x14ac:dyDescent="0.3">
      <c r="A476" s="22"/>
      <c r="B476" s="21"/>
    </row>
    <row r="477" spans="1:2" ht="15" customHeight="1" x14ac:dyDescent="0.3">
      <c r="A477" s="22"/>
      <c r="B477" s="21"/>
    </row>
    <row r="478" spans="1:2" ht="15" customHeight="1" x14ac:dyDescent="0.3">
      <c r="A478" s="22"/>
      <c r="B478" s="21"/>
    </row>
    <row r="479" spans="1:2" ht="15" customHeight="1" x14ac:dyDescent="0.3">
      <c r="A479" s="22"/>
      <c r="B479" s="21"/>
    </row>
    <row r="480" spans="1:2" ht="15" customHeight="1" x14ac:dyDescent="0.3">
      <c r="A480" s="22"/>
      <c r="B480" s="21"/>
    </row>
    <row r="481" spans="1:2" ht="15" customHeight="1" x14ac:dyDescent="0.3">
      <c r="A481" s="22"/>
      <c r="B481" s="21"/>
    </row>
    <row r="482" spans="1:2" ht="15" customHeight="1" x14ac:dyDescent="0.3">
      <c r="A482" s="22"/>
      <c r="B482" s="21"/>
    </row>
    <row r="483" spans="1:2" ht="15" customHeight="1" x14ac:dyDescent="0.3">
      <c r="A483" s="22"/>
      <c r="B483" s="21"/>
    </row>
    <row r="484" spans="1:2" ht="15" customHeight="1" x14ac:dyDescent="0.3">
      <c r="A484" s="22"/>
      <c r="B484" s="21"/>
    </row>
    <row r="485" spans="1:2" ht="15" customHeight="1" x14ac:dyDescent="0.3">
      <c r="A485" s="22"/>
      <c r="B485" s="21"/>
    </row>
    <row r="486" spans="1:2" ht="15" customHeight="1" x14ac:dyDescent="0.3">
      <c r="A486" s="22"/>
      <c r="B486" s="21"/>
    </row>
    <row r="487" spans="1:2" ht="15" customHeight="1" x14ac:dyDescent="0.3">
      <c r="A487" s="22"/>
      <c r="B487" s="21"/>
    </row>
    <row r="488" spans="1:2" ht="15" customHeight="1" x14ac:dyDescent="0.3">
      <c r="A488" s="22"/>
      <c r="B488" s="21"/>
    </row>
    <row r="489" spans="1:2" ht="15" customHeight="1" x14ac:dyDescent="0.3">
      <c r="A489" s="22"/>
      <c r="B489" s="21"/>
    </row>
    <row r="490" spans="1:2" ht="15" customHeight="1" x14ac:dyDescent="0.3">
      <c r="A490" s="22"/>
      <c r="B490" s="21"/>
    </row>
    <row r="491" spans="1:2" ht="15" customHeight="1" x14ac:dyDescent="0.3">
      <c r="A491" s="22"/>
      <c r="B491" s="21"/>
    </row>
    <row r="492" spans="1:2" ht="15" customHeight="1" x14ac:dyDescent="0.3">
      <c r="A492" s="22"/>
      <c r="B492" s="21"/>
    </row>
    <row r="493" spans="1:2" ht="15" customHeight="1" x14ac:dyDescent="0.3">
      <c r="A493" s="22"/>
      <c r="B493" s="21"/>
    </row>
    <row r="494" spans="1:2" ht="15" customHeight="1" x14ac:dyDescent="0.3">
      <c r="A494" s="22"/>
      <c r="B494" s="21"/>
    </row>
    <row r="495" spans="1:2" ht="15" customHeight="1" x14ac:dyDescent="0.3">
      <c r="A495" s="22"/>
      <c r="B495" s="21"/>
    </row>
    <row r="496" spans="1:2" ht="15" customHeight="1" x14ac:dyDescent="0.3">
      <c r="A496" s="22"/>
      <c r="B496" s="21"/>
    </row>
    <row r="497" spans="1:2" ht="15" customHeight="1" x14ac:dyDescent="0.3">
      <c r="A497" s="22"/>
      <c r="B497" s="21"/>
    </row>
    <row r="498" spans="1:2" ht="15" customHeight="1" x14ac:dyDescent="0.3">
      <c r="A498" s="22"/>
      <c r="B498" s="21"/>
    </row>
    <row r="499" spans="1:2" ht="15" customHeight="1" x14ac:dyDescent="0.3">
      <c r="A499" s="22"/>
      <c r="B499" s="21"/>
    </row>
    <row r="500" spans="1:2" ht="15" customHeight="1" x14ac:dyDescent="0.3">
      <c r="A500" s="22"/>
      <c r="B500" s="21"/>
    </row>
    <row r="501" spans="1:2" ht="15" customHeight="1" x14ac:dyDescent="0.3">
      <c r="A501" s="22"/>
      <c r="B501" s="21"/>
    </row>
    <row r="502" spans="1:2" ht="15" customHeight="1" x14ac:dyDescent="0.3">
      <c r="A502" s="22"/>
      <c r="B502" s="21"/>
    </row>
    <row r="503" spans="1:2" ht="15" customHeight="1" x14ac:dyDescent="0.3">
      <c r="A503" s="22"/>
      <c r="B503" s="21"/>
    </row>
    <row r="504" spans="1:2" ht="15" customHeight="1" x14ac:dyDescent="0.3">
      <c r="A504" s="22"/>
      <c r="B504" s="21"/>
    </row>
    <row r="505" spans="1:2" ht="15" customHeight="1" x14ac:dyDescent="0.3">
      <c r="A505" s="22"/>
      <c r="B505" s="21"/>
    </row>
    <row r="506" spans="1:2" ht="15" customHeight="1" x14ac:dyDescent="0.3">
      <c r="A506" s="22"/>
      <c r="B506" s="21"/>
    </row>
    <row r="507" spans="1:2" ht="15" customHeight="1" x14ac:dyDescent="0.3">
      <c r="A507" s="22"/>
      <c r="B507" s="21"/>
    </row>
    <row r="508" spans="1:2" ht="15" customHeight="1" x14ac:dyDescent="0.3">
      <c r="A508" s="22"/>
      <c r="B508" s="21"/>
    </row>
    <row r="509" spans="1:2" ht="15" customHeight="1" x14ac:dyDescent="0.3">
      <c r="A509" s="22"/>
      <c r="B509" s="21"/>
    </row>
    <row r="510" spans="1:2" ht="15" customHeight="1" x14ac:dyDescent="0.3">
      <c r="A510" s="22"/>
      <c r="B510" s="21"/>
    </row>
    <row r="511" spans="1:2" ht="15" customHeight="1" x14ac:dyDescent="0.3">
      <c r="A511" s="22"/>
      <c r="B511" s="21"/>
    </row>
    <row r="512" spans="1:2" ht="15" customHeight="1" x14ac:dyDescent="0.3">
      <c r="A512" s="22"/>
      <c r="B512" s="21"/>
    </row>
    <row r="513" spans="1:2" ht="15" customHeight="1" x14ac:dyDescent="0.3">
      <c r="A513" s="22"/>
      <c r="B513" s="21"/>
    </row>
    <row r="514" spans="1:2" ht="15" customHeight="1" x14ac:dyDescent="0.3">
      <c r="A514" s="22"/>
      <c r="B514" s="21"/>
    </row>
    <row r="515" spans="1:2" ht="15" customHeight="1" x14ac:dyDescent="0.3">
      <c r="A515" s="22"/>
      <c r="B515" s="21"/>
    </row>
    <row r="516" spans="1:2" ht="15" customHeight="1" x14ac:dyDescent="0.3">
      <c r="A516" s="22"/>
      <c r="B516" s="21"/>
    </row>
    <row r="517" spans="1:2" ht="15" customHeight="1" x14ac:dyDescent="0.3">
      <c r="A517" s="22"/>
      <c r="B517" s="21"/>
    </row>
    <row r="518" spans="1:2" ht="15" customHeight="1" x14ac:dyDescent="0.3">
      <c r="A518" s="22"/>
      <c r="B518" s="21"/>
    </row>
    <row r="519" spans="1:2" ht="15" customHeight="1" x14ac:dyDescent="0.3">
      <c r="A519" s="22"/>
      <c r="B519" s="21"/>
    </row>
    <row r="520" spans="1:2" ht="15" customHeight="1" x14ac:dyDescent="0.3">
      <c r="A520" s="22"/>
      <c r="B520" s="21"/>
    </row>
    <row r="521" spans="1:2" ht="15" customHeight="1" x14ac:dyDescent="0.3">
      <c r="A521" s="22"/>
      <c r="B521" s="21"/>
    </row>
    <row r="522" spans="1:2" ht="15" customHeight="1" x14ac:dyDescent="0.3">
      <c r="A522" s="22"/>
      <c r="B522" s="21"/>
    </row>
    <row r="523" spans="1:2" ht="15" customHeight="1" x14ac:dyDescent="0.3">
      <c r="A523" s="22"/>
      <c r="B523" s="21"/>
    </row>
    <row r="524" spans="1:2" ht="15" customHeight="1" x14ac:dyDescent="0.3">
      <c r="A524" s="22"/>
      <c r="B524" s="21"/>
    </row>
    <row r="525" spans="1:2" ht="15" customHeight="1" x14ac:dyDescent="0.3">
      <c r="A525" s="22"/>
      <c r="B525" s="21"/>
    </row>
    <row r="526" spans="1:2" ht="15" customHeight="1" x14ac:dyDescent="0.3">
      <c r="A526" s="22"/>
      <c r="B526" s="21"/>
    </row>
    <row r="527" spans="1:2" ht="15" customHeight="1" x14ac:dyDescent="0.3">
      <c r="A527" s="22"/>
      <c r="B527" s="21"/>
    </row>
    <row r="528" spans="1:2" ht="15" customHeight="1" x14ac:dyDescent="0.3">
      <c r="A528" s="22"/>
      <c r="B528" s="21"/>
    </row>
    <row r="529" spans="1:2" ht="15" customHeight="1" x14ac:dyDescent="0.3">
      <c r="A529" s="22"/>
      <c r="B529" s="21"/>
    </row>
    <row r="530" spans="1:2" ht="15" customHeight="1" x14ac:dyDescent="0.3">
      <c r="A530" s="22"/>
      <c r="B530" s="21"/>
    </row>
    <row r="531" spans="1:2" ht="15" customHeight="1" x14ac:dyDescent="0.3">
      <c r="A531" s="22"/>
      <c r="B531" s="21"/>
    </row>
    <row r="532" spans="1:2" ht="15" customHeight="1" x14ac:dyDescent="0.3">
      <c r="A532" s="22"/>
      <c r="B532" s="21"/>
    </row>
    <row r="533" spans="1:2" ht="15" customHeight="1" x14ac:dyDescent="0.3">
      <c r="A533" s="22"/>
      <c r="B533" s="21"/>
    </row>
    <row r="534" spans="1:2" ht="15" customHeight="1" x14ac:dyDescent="0.3">
      <c r="A534" s="22"/>
      <c r="B534" s="21"/>
    </row>
    <row r="535" spans="1:2" ht="15" customHeight="1" x14ac:dyDescent="0.3">
      <c r="A535" s="22"/>
      <c r="B535" s="21"/>
    </row>
    <row r="536" spans="1:2" ht="15" customHeight="1" x14ac:dyDescent="0.3">
      <c r="A536" s="22"/>
      <c r="B536" s="21"/>
    </row>
    <row r="537" spans="1:2" ht="15" customHeight="1" x14ac:dyDescent="0.3">
      <c r="A537" s="22"/>
      <c r="B537" s="21"/>
    </row>
    <row r="538" spans="1:2" ht="15" customHeight="1" x14ac:dyDescent="0.3">
      <c r="A538" s="22"/>
      <c r="B538" s="21"/>
    </row>
    <row r="539" spans="1:2" ht="15" customHeight="1" x14ac:dyDescent="0.3">
      <c r="A539" s="22"/>
      <c r="B539" s="21"/>
    </row>
    <row r="540" spans="1:2" ht="15" customHeight="1" x14ac:dyDescent="0.3">
      <c r="A540" s="22"/>
      <c r="B540" s="21"/>
    </row>
    <row r="541" spans="1:2" ht="15" customHeight="1" x14ac:dyDescent="0.3">
      <c r="A541" s="22"/>
      <c r="B541" s="21"/>
    </row>
    <row r="542" spans="1:2" ht="15" customHeight="1" x14ac:dyDescent="0.3">
      <c r="A542" s="22"/>
      <c r="B542" s="21"/>
    </row>
    <row r="543" spans="1:2" ht="15" customHeight="1" x14ac:dyDescent="0.3">
      <c r="A543" s="22"/>
      <c r="B543" s="21"/>
    </row>
    <row r="544" spans="1:2" ht="15" customHeight="1" x14ac:dyDescent="0.3">
      <c r="A544" s="22"/>
      <c r="B544" s="21"/>
    </row>
    <row r="545" spans="1:2" ht="15" customHeight="1" x14ac:dyDescent="0.3">
      <c r="A545" s="22"/>
      <c r="B545" s="21"/>
    </row>
    <row r="546" spans="1:2" ht="15" customHeight="1" x14ac:dyDescent="0.3">
      <c r="A546" s="22"/>
      <c r="B546" s="21"/>
    </row>
    <row r="547" spans="1:2" ht="15" customHeight="1" x14ac:dyDescent="0.3">
      <c r="A547" s="22"/>
      <c r="B547" s="21"/>
    </row>
    <row r="548" spans="1:2" ht="15" customHeight="1" x14ac:dyDescent="0.3">
      <c r="A548" s="22"/>
      <c r="B548" s="21"/>
    </row>
    <row r="549" spans="1:2" ht="15" customHeight="1" x14ac:dyDescent="0.3">
      <c r="A549" s="22"/>
      <c r="B549" s="21"/>
    </row>
    <row r="550" spans="1:2" ht="15" customHeight="1" x14ac:dyDescent="0.3">
      <c r="A550" s="22"/>
      <c r="B550" s="21"/>
    </row>
    <row r="551" spans="1:2" ht="15" customHeight="1" x14ac:dyDescent="0.3">
      <c r="A551" s="22"/>
      <c r="B551" s="21"/>
    </row>
    <row r="552" spans="1:2" ht="15" customHeight="1" x14ac:dyDescent="0.3">
      <c r="A552" s="22"/>
      <c r="B552" s="21"/>
    </row>
    <row r="553" spans="1:2" ht="15" customHeight="1" x14ac:dyDescent="0.3">
      <c r="A553" s="22"/>
      <c r="B553" s="21"/>
    </row>
    <row r="554" spans="1:2" ht="15" customHeight="1" x14ac:dyDescent="0.3">
      <c r="A554" s="22"/>
      <c r="B554" s="21"/>
    </row>
    <row r="555" spans="1:2" ht="15" customHeight="1" x14ac:dyDescent="0.3">
      <c r="A555" s="22"/>
      <c r="B555" s="21"/>
    </row>
    <row r="556" spans="1:2" ht="15" customHeight="1" x14ac:dyDescent="0.3">
      <c r="A556" s="22"/>
      <c r="B556" s="21"/>
    </row>
    <row r="557" spans="1:2" ht="15" customHeight="1" x14ac:dyDescent="0.3">
      <c r="A557" s="22"/>
      <c r="B557" s="21"/>
    </row>
    <row r="558" spans="1:2" ht="15" customHeight="1" x14ac:dyDescent="0.3">
      <c r="A558" s="22"/>
      <c r="B558" s="21"/>
    </row>
    <row r="559" spans="1:2" ht="15" customHeight="1" x14ac:dyDescent="0.3">
      <c r="A559" s="22"/>
      <c r="B559" s="21"/>
    </row>
    <row r="560" spans="1:2" ht="15" customHeight="1" x14ac:dyDescent="0.3">
      <c r="A560" s="22"/>
      <c r="B560" s="21"/>
    </row>
    <row r="561" spans="1:2" ht="15" customHeight="1" x14ac:dyDescent="0.3">
      <c r="A561" s="22"/>
      <c r="B561" s="21"/>
    </row>
    <row r="562" spans="1:2" ht="15" customHeight="1" x14ac:dyDescent="0.3">
      <c r="A562" s="22"/>
      <c r="B562" s="21"/>
    </row>
    <row r="563" spans="1:2" ht="15" customHeight="1" x14ac:dyDescent="0.3">
      <c r="A563" s="22"/>
      <c r="B563" s="21"/>
    </row>
    <row r="564" spans="1:2" ht="15" customHeight="1" x14ac:dyDescent="0.3">
      <c r="A564" s="22"/>
      <c r="B564" s="21"/>
    </row>
    <row r="565" spans="1:2" ht="15" customHeight="1" x14ac:dyDescent="0.3">
      <c r="A565" s="22"/>
      <c r="B565" s="21"/>
    </row>
    <row r="566" spans="1:2" ht="15" customHeight="1" x14ac:dyDescent="0.3">
      <c r="A566" s="22"/>
      <c r="B566" s="21"/>
    </row>
    <row r="567" spans="1:2" ht="15" customHeight="1" x14ac:dyDescent="0.3">
      <c r="A567" s="22"/>
      <c r="B567" s="21"/>
    </row>
    <row r="568" spans="1:2" ht="15" customHeight="1" x14ac:dyDescent="0.3">
      <c r="A568" s="22"/>
      <c r="B568" s="21"/>
    </row>
    <row r="569" spans="1:2" ht="15" customHeight="1" x14ac:dyDescent="0.3">
      <c r="A569" s="22"/>
      <c r="B569" s="21"/>
    </row>
    <row r="570" spans="1:2" ht="15" customHeight="1" x14ac:dyDescent="0.3">
      <c r="A570" s="22"/>
      <c r="B570" s="21"/>
    </row>
    <row r="571" spans="1:2" ht="15" customHeight="1" x14ac:dyDescent="0.3">
      <c r="A571" s="22"/>
      <c r="B571" s="21"/>
    </row>
    <row r="572" spans="1:2" ht="15" customHeight="1" x14ac:dyDescent="0.3">
      <c r="A572" s="22"/>
      <c r="B572" s="21"/>
    </row>
    <row r="573" spans="1:2" ht="15" customHeight="1" x14ac:dyDescent="0.3">
      <c r="A573" s="22"/>
      <c r="B573" s="21"/>
    </row>
    <row r="574" spans="1:2" ht="15" customHeight="1" x14ac:dyDescent="0.3">
      <c r="A574" s="22"/>
      <c r="B574" s="21"/>
    </row>
    <row r="575" spans="1:2" ht="15" customHeight="1" x14ac:dyDescent="0.3">
      <c r="A575" s="22"/>
      <c r="B575" s="21"/>
    </row>
    <row r="576" spans="1:2" ht="15" customHeight="1" x14ac:dyDescent="0.3">
      <c r="A576" s="22"/>
      <c r="B576" s="21"/>
    </row>
    <row r="577" spans="1:2" ht="15" customHeight="1" x14ac:dyDescent="0.3">
      <c r="A577" s="22"/>
      <c r="B577" s="21"/>
    </row>
    <row r="578" spans="1:2" ht="15" customHeight="1" x14ac:dyDescent="0.3">
      <c r="A578" s="22"/>
      <c r="B578" s="21"/>
    </row>
    <row r="579" spans="1:2" ht="15" customHeight="1" x14ac:dyDescent="0.3">
      <c r="A579" s="22"/>
      <c r="B579" s="21"/>
    </row>
    <row r="580" spans="1:2" ht="15" customHeight="1" x14ac:dyDescent="0.3">
      <c r="A580" s="22"/>
      <c r="B580" s="21"/>
    </row>
    <row r="581" spans="1:2" ht="15" customHeight="1" x14ac:dyDescent="0.3">
      <c r="A581" s="22"/>
      <c r="B581" s="21"/>
    </row>
    <row r="582" spans="1:2" ht="15" customHeight="1" x14ac:dyDescent="0.3">
      <c r="A582" s="22"/>
      <c r="B582" s="21"/>
    </row>
    <row r="583" spans="1:2" ht="15" customHeight="1" x14ac:dyDescent="0.3">
      <c r="A583" s="22"/>
      <c r="B583" s="21"/>
    </row>
    <row r="584" spans="1:2" ht="15" customHeight="1" x14ac:dyDescent="0.3">
      <c r="A584" s="22"/>
      <c r="B584" s="21"/>
    </row>
    <row r="585" spans="1:2" ht="15" customHeight="1" x14ac:dyDescent="0.3">
      <c r="A585" s="22"/>
      <c r="B585" s="21"/>
    </row>
    <row r="586" spans="1:2" ht="15" customHeight="1" x14ac:dyDescent="0.3">
      <c r="A586" s="22"/>
      <c r="B586" s="21"/>
    </row>
    <row r="587" spans="1:2" ht="15" customHeight="1" x14ac:dyDescent="0.3">
      <c r="A587" s="22"/>
      <c r="B587" s="21"/>
    </row>
    <row r="588" spans="1:2" ht="15" customHeight="1" x14ac:dyDescent="0.3">
      <c r="A588" s="22"/>
      <c r="B588" s="21"/>
    </row>
    <row r="589" spans="1:2" ht="15" customHeight="1" x14ac:dyDescent="0.3">
      <c r="A589" s="22"/>
      <c r="B589" s="21"/>
    </row>
    <row r="590" spans="1:2" ht="15" customHeight="1" x14ac:dyDescent="0.3">
      <c r="A590" s="22"/>
      <c r="B590" s="21"/>
    </row>
    <row r="591" spans="1:2" ht="15" customHeight="1" x14ac:dyDescent="0.3">
      <c r="A591" s="22"/>
      <c r="B591" s="21"/>
    </row>
    <row r="592" spans="1:2" ht="15" customHeight="1" x14ac:dyDescent="0.3">
      <c r="A592" s="22"/>
      <c r="B592" s="21"/>
    </row>
    <row r="593" spans="1:2" ht="15" customHeight="1" x14ac:dyDescent="0.3">
      <c r="A593" s="22"/>
      <c r="B593" s="21"/>
    </row>
    <row r="594" spans="1:2" ht="15" customHeight="1" x14ac:dyDescent="0.3">
      <c r="A594" s="22"/>
      <c r="B594" s="21"/>
    </row>
    <row r="595" spans="1:2" ht="15" customHeight="1" x14ac:dyDescent="0.3">
      <c r="A595" s="22"/>
      <c r="B595" s="21"/>
    </row>
    <row r="596" spans="1:2" ht="15" customHeight="1" x14ac:dyDescent="0.3">
      <c r="A596" s="22"/>
      <c r="B596" s="21"/>
    </row>
    <row r="597" spans="1:2" ht="15" customHeight="1" x14ac:dyDescent="0.3">
      <c r="A597" s="22"/>
      <c r="B597" s="21"/>
    </row>
    <row r="598" spans="1:2" ht="15" customHeight="1" x14ac:dyDescent="0.3">
      <c r="A598" s="22"/>
      <c r="B598" s="21"/>
    </row>
    <row r="599" spans="1:2" ht="15" customHeight="1" x14ac:dyDescent="0.3">
      <c r="A599" s="22"/>
      <c r="B599" s="21"/>
    </row>
    <row r="600" spans="1:2" ht="15" customHeight="1" x14ac:dyDescent="0.3">
      <c r="A600" s="22"/>
      <c r="B600" s="21"/>
    </row>
    <row r="601" spans="1:2" ht="15" customHeight="1" x14ac:dyDescent="0.3">
      <c r="A601" s="22"/>
      <c r="B601" s="21"/>
    </row>
    <row r="602" spans="1:2" ht="15" customHeight="1" x14ac:dyDescent="0.3">
      <c r="A602" s="22"/>
      <c r="B602" s="21"/>
    </row>
    <row r="603" spans="1:2" ht="15" customHeight="1" x14ac:dyDescent="0.3">
      <c r="A603" s="22"/>
      <c r="B603" s="21"/>
    </row>
    <row r="604" spans="1:2" ht="15" customHeight="1" x14ac:dyDescent="0.3">
      <c r="A604" s="22"/>
      <c r="B604" s="21"/>
    </row>
    <row r="605" spans="1:2" ht="15" customHeight="1" x14ac:dyDescent="0.3">
      <c r="A605" s="22"/>
      <c r="B605" s="21"/>
    </row>
    <row r="606" spans="1:2" ht="15" customHeight="1" x14ac:dyDescent="0.3">
      <c r="A606" s="22"/>
      <c r="B606" s="21"/>
    </row>
    <row r="607" spans="1:2" ht="15" customHeight="1" x14ac:dyDescent="0.3">
      <c r="A607" s="22"/>
      <c r="B607" s="21"/>
    </row>
    <row r="608" spans="1:2" ht="15" customHeight="1" x14ac:dyDescent="0.3">
      <c r="A608" s="22"/>
      <c r="B608" s="21"/>
    </row>
    <row r="609" spans="1:2" ht="15" customHeight="1" x14ac:dyDescent="0.3">
      <c r="A609" s="22"/>
      <c r="B609" s="21"/>
    </row>
    <row r="610" spans="1:2" ht="15" customHeight="1" x14ac:dyDescent="0.3">
      <c r="A610" s="22"/>
      <c r="B610" s="21"/>
    </row>
    <row r="611" spans="1:2" ht="15" customHeight="1" x14ac:dyDescent="0.3">
      <c r="A611" s="22"/>
      <c r="B611" s="21"/>
    </row>
    <row r="612" spans="1:2" ht="15" customHeight="1" x14ac:dyDescent="0.3">
      <c r="A612" s="22"/>
      <c r="B612" s="21"/>
    </row>
    <row r="613" spans="1:2" ht="15" customHeight="1" x14ac:dyDescent="0.3">
      <c r="A613" s="22"/>
      <c r="B613" s="21"/>
    </row>
    <row r="614" spans="1:2" ht="15" customHeight="1" x14ac:dyDescent="0.3">
      <c r="A614" s="22"/>
      <c r="B614" s="21"/>
    </row>
    <row r="615" spans="1:2" ht="15" customHeight="1" x14ac:dyDescent="0.3">
      <c r="A615" s="22"/>
      <c r="B615" s="21"/>
    </row>
    <row r="616" spans="1:2" ht="15" customHeight="1" x14ac:dyDescent="0.3">
      <c r="A616" s="22"/>
      <c r="B616" s="21"/>
    </row>
    <row r="617" spans="1:2" ht="15" customHeight="1" x14ac:dyDescent="0.3">
      <c r="A617" s="22"/>
      <c r="B617" s="21"/>
    </row>
    <row r="618" spans="1:2" ht="15" customHeight="1" x14ac:dyDescent="0.3">
      <c r="A618" s="22"/>
      <c r="B618" s="21"/>
    </row>
    <row r="619" spans="1:2" ht="15" customHeight="1" x14ac:dyDescent="0.3">
      <c r="A619" s="22"/>
      <c r="B619" s="21"/>
    </row>
    <row r="620" spans="1:2" ht="15" customHeight="1" x14ac:dyDescent="0.3">
      <c r="A620" s="22"/>
      <c r="B620" s="21"/>
    </row>
    <row r="621" spans="1:2" ht="15" customHeight="1" x14ac:dyDescent="0.3">
      <c r="A621" s="22"/>
      <c r="B621" s="21"/>
    </row>
    <row r="622" spans="1:2" ht="15" customHeight="1" x14ac:dyDescent="0.3">
      <c r="A622" s="22"/>
      <c r="B622" s="21"/>
    </row>
    <row r="623" spans="1:2" ht="15" customHeight="1" x14ac:dyDescent="0.3">
      <c r="A623" s="22"/>
      <c r="B623" s="21"/>
    </row>
    <row r="624" spans="1:2" ht="15" customHeight="1" x14ac:dyDescent="0.3">
      <c r="A624" s="22"/>
      <c r="B624" s="21"/>
    </row>
    <row r="625" spans="1:2" ht="15" customHeight="1" x14ac:dyDescent="0.3">
      <c r="A625" s="22"/>
      <c r="B625" s="21"/>
    </row>
    <row r="626" spans="1:2" ht="15" customHeight="1" x14ac:dyDescent="0.3">
      <c r="A626" s="22"/>
      <c r="B626" s="21"/>
    </row>
    <row r="627" spans="1:2" ht="15" customHeight="1" x14ac:dyDescent="0.3">
      <c r="A627" s="22"/>
      <c r="B627" s="21"/>
    </row>
    <row r="628" spans="1:2" ht="15" customHeight="1" x14ac:dyDescent="0.3">
      <c r="A628" s="22"/>
      <c r="B628" s="21"/>
    </row>
    <row r="629" spans="1:2" ht="15" customHeight="1" x14ac:dyDescent="0.3">
      <c r="A629" s="22"/>
      <c r="B629" s="21"/>
    </row>
    <row r="630" spans="1:2" ht="15" customHeight="1" x14ac:dyDescent="0.3">
      <c r="A630" s="22"/>
      <c r="B630" s="21"/>
    </row>
    <row r="631" spans="1:2" ht="15" customHeight="1" x14ac:dyDescent="0.3">
      <c r="A631" s="22"/>
      <c r="B631" s="21"/>
    </row>
    <row r="632" spans="1:2" ht="15" customHeight="1" x14ac:dyDescent="0.3">
      <c r="A632" s="22"/>
      <c r="B632" s="21"/>
    </row>
    <row r="633" spans="1:2" ht="15" customHeight="1" x14ac:dyDescent="0.3">
      <c r="A633" s="22"/>
      <c r="B633" s="21"/>
    </row>
    <row r="634" spans="1:2" ht="15" customHeight="1" x14ac:dyDescent="0.3">
      <c r="A634" s="22"/>
      <c r="B634" s="21"/>
    </row>
    <row r="635" spans="1:2" ht="15" customHeight="1" x14ac:dyDescent="0.3">
      <c r="A635" s="22"/>
      <c r="B635" s="21"/>
    </row>
    <row r="636" spans="1:2" ht="15" customHeight="1" x14ac:dyDescent="0.3">
      <c r="A636" s="22"/>
      <c r="B636" s="21"/>
    </row>
    <row r="637" spans="1:2" ht="15" customHeight="1" x14ac:dyDescent="0.3">
      <c r="A637" s="22"/>
      <c r="B637" s="21"/>
    </row>
    <row r="638" spans="1:2" ht="15" customHeight="1" x14ac:dyDescent="0.3">
      <c r="A638" s="22"/>
      <c r="B638" s="21"/>
    </row>
    <row r="639" spans="1:2" ht="15" customHeight="1" x14ac:dyDescent="0.3">
      <c r="A639" s="22"/>
      <c r="B639" s="21"/>
    </row>
    <row r="640" spans="1:2" ht="15" customHeight="1" x14ac:dyDescent="0.3">
      <c r="A640" s="22"/>
      <c r="B640" s="21"/>
    </row>
    <row r="641" spans="1:2" ht="15" customHeight="1" x14ac:dyDescent="0.3">
      <c r="A641" s="22"/>
      <c r="B641" s="21"/>
    </row>
    <row r="642" spans="1:2" ht="15" customHeight="1" x14ac:dyDescent="0.3">
      <c r="A642" s="22"/>
      <c r="B642" s="21"/>
    </row>
    <row r="643" spans="1:2" ht="15" customHeight="1" x14ac:dyDescent="0.3">
      <c r="A643" s="22"/>
      <c r="B643" s="21"/>
    </row>
    <row r="644" spans="1:2" ht="15" customHeight="1" x14ac:dyDescent="0.3">
      <c r="A644" s="22"/>
      <c r="B644" s="21"/>
    </row>
    <row r="645" spans="1:2" ht="15" customHeight="1" x14ac:dyDescent="0.3">
      <c r="A645" s="22"/>
      <c r="B645" s="21"/>
    </row>
    <row r="646" spans="1:2" ht="15" customHeight="1" x14ac:dyDescent="0.3">
      <c r="A646" s="22"/>
      <c r="B646" s="21"/>
    </row>
    <row r="647" spans="1:2" ht="15" customHeight="1" x14ac:dyDescent="0.3">
      <c r="A647" s="22"/>
      <c r="B647" s="21"/>
    </row>
    <row r="648" spans="1:2" ht="15" customHeight="1" x14ac:dyDescent="0.3">
      <c r="A648" s="22"/>
      <c r="B648" s="21"/>
    </row>
    <row r="649" spans="1:2" ht="15" customHeight="1" x14ac:dyDescent="0.3">
      <c r="A649" s="22"/>
      <c r="B649" s="21"/>
    </row>
    <row r="650" spans="1:2" ht="15" customHeight="1" x14ac:dyDescent="0.3">
      <c r="A650" s="22"/>
      <c r="B650" s="21"/>
    </row>
    <row r="651" spans="1:2" ht="15" customHeight="1" x14ac:dyDescent="0.3">
      <c r="A651" s="22"/>
      <c r="B651" s="21"/>
    </row>
    <row r="652" spans="1:2" ht="15" customHeight="1" x14ac:dyDescent="0.3">
      <c r="A652" s="22"/>
      <c r="B652" s="21"/>
    </row>
    <row r="653" spans="1:2" ht="15" customHeight="1" x14ac:dyDescent="0.3">
      <c r="A653" s="22"/>
      <c r="B653" s="21"/>
    </row>
    <row r="654" spans="1:2" ht="15" customHeight="1" x14ac:dyDescent="0.3">
      <c r="A654" s="22"/>
      <c r="B654" s="21"/>
    </row>
    <row r="655" spans="1:2" ht="15" customHeight="1" x14ac:dyDescent="0.3">
      <c r="A655" s="22"/>
      <c r="B655" s="21"/>
    </row>
    <row r="656" spans="1:2" ht="15" customHeight="1" x14ac:dyDescent="0.3">
      <c r="A656" s="22"/>
      <c r="B656" s="21"/>
    </row>
    <row r="657" spans="1:2" ht="15" customHeight="1" x14ac:dyDescent="0.3">
      <c r="A657" s="22"/>
      <c r="B657" s="21"/>
    </row>
    <row r="658" spans="1:2" ht="15" customHeight="1" x14ac:dyDescent="0.3">
      <c r="A658" s="22"/>
      <c r="B658" s="21"/>
    </row>
    <row r="659" spans="1:2" ht="15" customHeight="1" x14ac:dyDescent="0.3">
      <c r="A659" s="22"/>
      <c r="B659" s="21"/>
    </row>
    <row r="660" spans="1:2" ht="15" customHeight="1" x14ac:dyDescent="0.3">
      <c r="A660" s="22"/>
      <c r="B660" s="21"/>
    </row>
    <row r="661" spans="1:2" ht="15" customHeight="1" x14ac:dyDescent="0.3">
      <c r="A661" s="22"/>
      <c r="B661" s="21"/>
    </row>
    <row r="662" spans="1:2" ht="15" customHeight="1" x14ac:dyDescent="0.3">
      <c r="A662" s="22"/>
      <c r="B662" s="21"/>
    </row>
    <row r="663" spans="1:2" ht="15" customHeight="1" x14ac:dyDescent="0.3">
      <c r="A663" s="22"/>
      <c r="B663" s="21"/>
    </row>
    <row r="664" spans="1:2" ht="15" customHeight="1" x14ac:dyDescent="0.3">
      <c r="A664" s="22"/>
      <c r="B664" s="21"/>
    </row>
    <row r="665" spans="1:2" ht="15" customHeight="1" x14ac:dyDescent="0.3">
      <c r="A665" s="22"/>
      <c r="B665" s="21"/>
    </row>
    <row r="666" spans="1:2" ht="15" customHeight="1" x14ac:dyDescent="0.3">
      <c r="A666" s="22"/>
      <c r="B666" s="21"/>
    </row>
    <row r="667" spans="1:2" ht="15" customHeight="1" x14ac:dyDescent="0.3">
      <c r="A667" s="22"/>
      <c r="B667" s="21"/>
    </row>
    <row r="668" spans="1:2" ht="15" customHeight="1" x14ac:dyDescent="0.3">
      <c r="A668" s="22"/>
      <c r="B668" s="21"/>
    </row>
    <row r="669" spans="1:2" ht="15" customHeight="1" x14ac:dyDescent="0.3">
      <c r="A669" s="22"/>
      <c r="B669" s="21"/>
    </row>
    <row r="670" spans="1:2" ht="15" customHeight="1" x14ac:dyDescent="0.3">
      <c r="A670" s="22"/>
      <c r="B670" s="21"/>
    </row>
    <row r="671" spans="1:2" ht="15" customHeight="1" x14ac:dyDescent="0.3">
      <c r="A671" s="22"/>
      <c r="B671" s="21"/>
    </row>
    <row r="672" spans="1:2" ht="15" customHeight="1" x14ac:dyDescent="0.3">
      <c r="A672" s="22"/>
      <c r="B672" s="21"/>
    </row>
    <row r="673" spans="1:2" ht="15" customHeight="1" x14ac:dyDescent="0.3">
      <c r="A673" s="22"/>
      <c r="B673" s="21"/>
    </row>
    <row r="674" spans="1:2" ht="15" customHeight="1" x14ac:dyDescent="0.3">
      <c r="A674" s="22"/>
      <c r="B674" s="21"/>
    </row>
    <row r="675" spans="1:2" ht="15" customHeight="1" x14ac:dyDescent="0.3">
      <c r="A675" s="22"/>
      <c r="B675" s="21"/>
    </row>
    <row r="676" spans="1:2" ht="15" customHeight="1" x14ac:dyDescent="0.3">
      <c r="A676" s="22"/>
      <c r="B676" s="21"/>
    </row>
    <row r="677" spans="1:2" ht="15" customHeight="1" x14ac:dyDescent="0.3">
      <c r="A677" s="22"/>
      <c r="B677" s="21"/>
    </row>
    <row r="678" spans="1:2" ht="15" customHeight="1" x14ac:dyDescent="0.3">
      <c r="A678" s="22"/>
      <c r="B678" s="21"/>
    </row>
    <row r="679" spans="1:2" ht="15" customHeight="1" x14ac:dyDescent="0.3">
      <c r="A679" s="22"/>
      <c r="B679" s="21"/>
    </row>
    <row r="680" spans="1:2" ht="15" customHeight="1" x14ac:dyDescent="0.3">
      <c r="A680" s="22"/>
      <c r="B680" s="21"/>
    </row>
    <row r="681" spans="1:2" ht="15" customHeight="1" x14ac:dyDescent="0.3">
      <c r="A681" s="22"/>
      <c r="B681" s="21"/>
    </row>
    <row r="682" spans="1:2" ht="15" customHeight="1" x14ac:dyDescent="0.3">
      <c r="A682" s="22"/>
    </row>
    <row r="683" spans="1:2" ht="15" customHeight="1" x14ac:dyDescent="0.3">
      <c r="A683" s="22"/>
    </row>
    <row r="684" spans="1:2" ht="15" customHeight="1" x14ac:dyDescent="0.3">
      <c r="A684" s="22"/>
    </row>
    <row r="685" spans="1:2" ht="15" customHeight="1" x14ac:dyDescent="0.3">
      <c r="A685" s="22"/>
    </row>
    <row r="686" spans="1:2" ht="15" customHeight="1" x14ac:dyDescent="0.3">
      <c r="A686" s="22"/>
    </row>
    <row r="687" spans="1:2" ht="15" customHeight="1" x14ac:dyDescent="0.3">
      <c r="A687" s="22"/>
    </row>
    <row r="688" spans="1:2" ht="15" customHeight="1" x14ac:dyDescent="0.3">
      <c r="A688" s="22"/>
    </row>
    <row r="689" spans="1:1" ht="15" customHeight="1" x14ac:dyDescent="0.3">
      <c r="A689" s="22"/>
    </row>
    <row r="690" spans="1:1" ht="15" customHeight="1" x14ac:dyDescent="0.3">
      <c r="A690" s="22"/>
    </row>
    <row r="691" spans="1:1" ht="15" customHeight="1" x14ac:dyDescent="0.3">
      <c r="A691" s="22"/>
    </row>
    <row r="692" spans="1:1" ht="15" customHeight="1" x14ac:dyDescent="0.3">
      <c r="A692" s="22"/>
    </row>
    <row r="693" spans="1:1" ht="15" customHeight="1" x14ac:dyDescent="0.3">
      <c r="A693" s="22"/>
    </row>
    <row r="694" spans="1:1" ht="15" customHeight="1" x14ac:dyDescent="0.3">
      <c r="A694" s="22"/>
    </row>
    <row r="695" spans="1:1" ht="15" customHeight="1" x14ac:dyDescent="0.3">
      <c r="A695" s="22"/>
    </row>
    <row r="696" spans="1:1" ht="15" customHeight="1" x14ac:dyDescent="0.3">
      <c r="A696" s="22"/>
    </row>
    <row r="697" spans="1:1" ht="15" customHeight="1" x14ac:dyDescent="0.3">
      <c r="A697" s="22"/>
    </row>
    <row r="698" spans="1:1" ht="15" customHeight="1" x14ac:dyDescent="0.3">
      <c r="A698" s="22"/>
    </row>
    <row r="699" spans="1:1" ht="15" customHeight="1" x14ac:dyDescent="0.3">
      <c r="A699" s="22"/>
    </row>
    <row r="700" spans="1:1" ht="15" customHeight="1" x14ac:dyDescent="0.3">
      <c r="A700" s="22"/>
    </row>
    <row r="701" spans="1:1" ht="15" customHeight="1" x14ac:dyDescent="0.3">
      <c r="A701" s="22"/>
    </row>
    <row r="702" spans="1:1" ht="15" customHeight="1" x14ac:dyDescent="0.3">
      <c r="A702" s="22"/>
    </row>
    <row r="703" spans="1:1" ht="15" customHeight="1" x14ac:dyDescent="0.3">
      <c r="A703" s="22"/>
    </row>
    <row r="704" spans="1:1" ht="15" customHeight="1" x14ac:dyDescent="0.3">
      <c r="A704" s="22"/>
    </row>
    <row r="705" spans="1:1" ht="15" customHeight="1" x14ac:dyDescent="0.3">
      <c r="A705" s="22"/>
    </row>
    <row r="706" spans="1:1" ht="15" customHeight="1" x14ac:dyDescent="0.3">
      <c r="A706" s="22"/>
    </row>
    <row r="707" spans="1:1" ht="15" customHeight="1" x14ac:dyDescent="0.3">
      <c r="A707" s="22"/>
    </row>
    <row r="708" spans="1:1" ht="15" customHeight="1" x14ac:dyDescent="0.3">
      <c r="A708" s="22"/>
    </row>
    <row r="709" spans="1:1" ht="15" customHeight="1" x14ac:dyDescent="0.3">
      <c r="A709" s="22"/>
    </row>
    <row r="710" spans="1:1" ht="15" customHeight="1" x14ac:dyDescent="0.3">
      <c r="A710" s="22"/>
    </row>
    <row r="711" spans="1:1" ht="15" customHeight="1" x14ac:dyDescent="0.3">
      <c r="A711" s="22"/>
    </row>
    <row r="712" spans="1:1" ht="15" customHeight="1" x14ac:dyDescent="0.3">
      <c r="A712" s="22"/>
    </row>
    <row r="713" spans="1:1" ht="15" customHeight="1" x14ac:dyDescent="0.3">
      <c r="A713" s="22"/>
    </row>
    <row r="714" spans="1:1" ht="15" customHeight="1" x14ac:dyDescent="0.3">
      <c r="A714" s="22"/>
    </row>
    <row r="715" spans="1:1" ht="15" customHeight="1" x14ac:dyDescent="0.3">
      <c r="A715" s="22"/>
    </row>
    <row r="716" spans="1:1" ht="15" customHeight="1" x14ac:dyDescent="0.3">
      <c r="A716" s="22"/>
    </row>
    <row r="717" spans="1:1" ht="15" customHeight="1" x14ac:dyDescent="0.3">
      <c r="A717" s="22"/>
    </row>
    <row r="718" spans="1:1" ht="15" customHeight="1" x14ac:dyDescent="0.3">
      <c r="A718" s="22"/>
    </row>
    <row r="719" spans="1:1" ht="15" customHeight="1" x14ac:dyDescent="0.3">
      <c r="A719" s="22"/>
    </row>
    <row r="720" spans="1:1" ht="15" customHeight="1" x14ac:dyDescent="0.3">
      <c r="A720" s="22"/>
    </row>
    <row r="721" spans="1:1" ht="15" customHeight="1" x14ac:dyDescent="0.3">
      <c r="A721" s="22"/>
    </row>
    <row r="722" spans="1:1" ht="15" customHeight="1" x14ac:dyDescent="0.3">
      <c r="A722" s="22"/>
    </row>
    <row r="723" spans="1:1" ht="15" customHeight="1" x14ac:dyDescent="0.3">
      <c r="A723" s="22"/>
    </row>
    <row r="724" spans="1:1" ht="15" customHeight="1" x14ac:dyDescent="0.3">
      <c r="A724" s="22"/>
    </row>
    <row r="725" spans="1:1" ht="15" customHeight="1" x14ac:dyDescent="0.3">
      <c r="A725" s="22"/>
    </row>
    <row r="726" spans="1:1" ht="15" customHeight="1" x14ac:dyDescent="0.3">
      <c r="A726" s="22"/>
    </row>
    <row r="727" spans="1:1" ht="15" customHeight="1" x14ac:dyDescent="0.3">
      <c r="A727" s="22"/>
    </row>
    <row r="728" spans="1:1" ht="15" customHeight="1" x14ac:dyDescent="0.3">
      <c r="A728" s="22"/>
    </row>
    <row r="729" spans="1:1" ht="15" customHeight="1" x14ac:dyDescent="0.3">
      <c r="A729" s="22"/>
    </row>
    <row r="730" spans="1:1" ht="15" customHeight="1" x14ac:dyDescent="0.3">
      <c r="A730" s="22"/>
    </row>
    <row r="731" spans="1:1" ht="15" customHeight="1" x14ac:dyDescent="0.3">
      <c r="A731" s="22"/>
    </row>
    <row r="732" spans="1:1" ht="15" customHeight="1" x14ac:dyDescent="0.3">
      <c r="A732" s="22"/>
    </row>
    <row r="733" spans="1:1" ht="15" customHeight="1" x14ac:dyDescent="0.3">
      <c r="A733" s="22"/>
    </row>
    <row r="734" spans="1:1" ht="15" customHeight="1" x14ac:dyDescent="0.3">
      <c r="A734" s="22"/>
    </row>
    <row r="735" spans="1:1" ht="15" customHeight="1" x14ac:dyDescent="0.3">
      <c r="A735" s="22"/>
    </row>
    <row r="736" spans="1:1" ht="15" customHeight="1" x14ac:dyDescent="0.3">
      <c r="A736" s="22"/>
    </row>
    <row r="737" spans="1:1" ht="15" customHeight="1" x14ac:dyDescent="0.3">
      <c r="A737" s="22"/>
    </row>
    <row r="738" spans="1:1" ht="15" customHeight="1" x14ac:dyDescent="0.3">
      <c r="A738" s="22"/>
    </row>
    <row r="739" spans="1:1" ht="15" customHeight="1" x14ac:dyDescent="0.3">
      <c r="A739" s="22"/>
    </row>
    <row r="740" spans="1:1" ht="15" customHeight="1" x14ac:dyDescent="0.3">
      <c r="A740" s="22"/>
    </row>
    <row r="741" spans="1:1" ht="15" customHeight="1" x14ac:dyDescent="0.3">
      <c r="A741" s="22"/>
    </row>
    <row r="742" spans="1:1" ht="15" customHeight="1" x14ac:dyDescent="0.3">
      <c r="A742" s="22"/>
    </row>
    <row r="743" spans="1:1" ht="15" customHeight="1" x14ac:dyDescent="0.3">
      <c r="A743" s="22"/>
    </row>
    <row r="744" spans="1:1" ht="15" customHeight="1" x14ac:dyDescent="0.3">
      <c r="A744" s="22"/>
    </row>
    <row r="745" spans="1:1" ht="15" customHeight="1" x14ac:dyDescent="0.3">
      <c r="A745" s="22"/>
    </row>
    <row r="746" spans="1:1" ht="15" customHeight="1" x14ac:dyDescent="0.3">
      <c r="A746" s="22"/>
    </row>
    <row r="747" spans="1:1" ht="15" customHeight="1" x14ac:dyDescent="0.3">
      <c r="A747" s="22"/>
    </row>
    <row r="748" spans="1:1" ht="15" customHeight="1" x14ac:dyDescent="0.3">
      <c r="A748" s="22"/>
    </row>
    <row r="749" spans="1:1" ht="15" customHeight="1" x14ac:dyDescent="0.3">
      <c r="A749" s="22"/>
    </row>
    <row r="750" spans="1:1" ht="15" customHeight="1" x14ac:dyDescent="0.3">
      <c r="A750" s="22"/>
    </row>
    <row r="751" spans="1:1" ht="15" customHeight="1" x14ac:dyDescent="0.3">
      <c r="A751" s="22"/>
    </row>
    <row r="752" spans="1:1" ht="15" customHeight="1" x14ac:dyDescent="0.3">
      <c r="A752" s="22"/>
    </row>
    <row r="753" spans="1:1" ht="15" customHeight="1" x14ac:dyDescent="0.3">
      <c r="A753" s="22"/>
    </row>
    <row r="754" spans="1:1" ht="15" customHeight="1" x14ac:dyDescent="0.3">
      <c r="A754" s="22"/>
    </row>
    <row r="755" spans="1:1" ht="15" customHeight="1" x14ac:dyDescent="0.3">
      <c r="A755" s="22"/>
    </row>
    <row r="756" spans="1:1" ht="15" customHeight="1" x14ac:dyDescent="0.3">
      <c r="A756" s="22"/>
    </row>
    <row r="757" spans="1:1" ht="15" customHeight="1" x14ac:dyDescent="0.3">
      <c r="A757" s="22"/>
    </row>
    <row r="758" spans="1:1" ht="15" customHeight="1" x14ac:dyDescent="0.3">
      <c r="A758" s="22"/>
    </row>
    <row r="759" spans="1:1" ht="15" customHeight="1" x14ac:dyDescent="0.3">
      <c r="A759" s="22"/>
    </row>
    <row r="760" spans="1:1" ht="15" customHeight="1" x14ac:dyDescent="0.3">
      <c r="A760" s="22"/>
    </row>
    <row r="761" spans="1:1" ht="15" customHeight="1" x14ac:dyDescent="0.3">
      <c r="A761" s="22"/>
    </row>
    <row r="762" spans="1:1" ht="15" customHeight="1" x14ac:dyDescent="0.3">
      <c r="A762" s="22"/>
    </row>
    <row r="763" spans="1:1" ht="15" customHeight="1" x14ac:dyDescent="0.3">
      <c r="A763" s="22"/>
    </row>
    <row r="764" spans="1:1" ht="15" customHeight="1" x14ac:dyDescent="0.3">
      <c r="A764" s="22"/>
    </row>
    <row r="765" spans="1:1" ht="15" customHeight="1" x14ac:dyDescent="0.3">
      <c r="A765" s="22"/>
    </row>
    <row r="766" spans="1:1" ht="15" customHeight="1" x14ac:dyDescent="0.3">
      <c r="A766" s="22"/>
    </row>
    <row r="767" spans="1:1" ht="15" customHeight="1" x14ac:dyDescent="0.3">
      <c r="A767" s="22"/>
    </row>
    <row r="768" spans="1:1" ht="15" customHeight="1" x14ac:dyDescent="0.3">
      <c r="A768" s="22"/>
    </row>
    <row r="769" spans="1:1" ht="15" customHeight="1" x14ac:dyDescent="0.3">
      <c r="A769" s="22"/>
    </row>
    <row r="770" spans="1:1" ht="15" customHeight="1" x14ac:dyDescent="0.3">
      <c r="A770" s="22"/>
    </row>
    <row r="771" spans="1:1" ht="15" customHeight="1" x14ac:dyDescent="0.3">
      <c r="A771" s="22"/>
    </row>
    <row r="772" spans="1:1" ht="15" customHeight="1" x14ac:dyDescent="0.3">
      <c r="A772" s="22"/>
    </row>
    <row r="773" spans="1:1" ht="15" customHeight="1" x14ac:dyDescent="0.3">
      <c r="A773" s="22"/>
    </row>
    <row r="774" spans="1:1" ht="15" customHeight="1" x14ac:dyDescent="0.3">
      <c r="A774" s="22"/>
    </row>
    <row r="775" spans="1:1" ht="15" customHeight="1" x14ac:dyDescent="0.3">
      <c r="A775" s="22"/>
    </row>
    <row r="776" spans="1:1" ht="15" customHeight="1" x14ac:dyDescent="0.3">
      <c r="A776" s="22"/>
    </row>
    <row r="777" spans="1:1" ht="15" customHeight="1" x14ac:dyDescent="0.3">
      <c r="A777" s="22"/>
    </row>
    <row r="778" spans="1:1" ht="15" customHeight="1" x14ac:dyDescent="0.3">
      <c r="A778" s="22"/>
    </row>
    <row r="779" spans="1:1" ht="15" customHeight="1" x14ac:dyDescent="0.3">
      <c r="A779" s="22"/>
    </row>
    <row r="780" spans="1:1" ht="15" customHeight="1" x14ac:dyDescent="0.3">
      <c r="A780" s="22"/>
    </row>
    <row r="781" spans="1:1" ht="15" customHeight="1" x14ac:dyDescent="0.3">
      <c r="A781" s="22"/>
    </row>
    <row r="782" spans="1:1" ht="15" customHeight="1" x14ac:dyDescent="0.3">
      <c r="A782" s="22"/>
    </row>
    <row r="783" spans="1:1" ht="15" customHeight="1" x14ac:dyDescent="0.3">
      <c r="A783" s="22"/>
    </row>
    <row r="784" spans="1:1" ht="15" customHeight="1" x14ac:dyDescent="0.3">
      <c r="A784" s="22"/>
    </row>
    <row r="785" spans="1:1" ht="15" customHeight="1" x14ac:dyDescent="0.3">
      <c r="A785" s="22"/>
    </row>
    <row r="786" spans="1:1" ht="15" customHeight="1" x14ac:dyDescent="0.3">
      <c r="A786" s="22"/>
    </row>
    <row r="787" spans="1:1" ht="15" customHeight="1" x14ac:dyDescent="0.3">
      <c r="A787" s="22"/>
    </row>
    <row r="788" spans="1:1" ht="15" customHeight="1" x14ac:dyDescent="0.3">
      <c r="A788" s="22"/>
    </row>
    <row r="789" spans="1:1" ht="15" customHeight="1" x14ac:dyDescent="0.3">
      <c r="A789" s="22"/>
    </row>
    <row r="790" spans="1:1" ht="15" customHeight="1" x14ac:dyDescent="0.3">
      <c r="A790" s="22"/>
    </row>
    <row r="791" spans="1:1" ht="15" customHeight="1" x14ac:dyDescent="0.3">
      <c r="A791" s="22"/>
    </row>
    <row r="792" spans="1:1" ht="15" customHeight="1" x14ac:dyDescent="0.3">
      <c r="A792" s="22"/>
    </row>
    <row r="793" spans="1:1" ht="15" customHeight="1" x14ac:dyDescent="0.3">
      <c r="A793" s="22"/>
    </row>
    <row r="794" spans="1:1" ht="15" customHeight="1" x14ac:dyDescent="0.3">
      <c r="A794" s="22"/>
    </row>
    <row r="795" spans="1:1" ht="15" customHeight="1" x14ac:dyDescent="0.3">
      <c r="A795" s="22"/>
    </row>
    <row r="796" spans="1:1" ht="15" customHeight="1" x14ac:dyDescent="0.3">
      <c r="A796" s="22"/>
    </row>
    <row r="797" spans="1:1" ht="15" customHeight="1" x14ac:dyDescent="0.3">
      <c r="A797" s="22"/>
    </row>
    <row r="798" spans="1:1" ht="15" customHeight="1" x14ac:dyDescent="0.3">
      <c r="A798" s="22"/>
    </row>
    <row r="799" spans="1:1" ht="15" customHeight="1" x14ac:dyDescent="0.3">
      <c r="A799" s="40"/>
    </row>
    <row r="800" spans="1:1" ht="15" customHeight="1" x14ac:dyDescent="0.3">
      <c r="A800" s="40"/>
    </row>
    <row r="801" spans="1:1" ht="15" customHeight="1" x14ac:dyDescent="0.3">
      <c r="A801" s="40"/>
    </row>
    <row r="802" spans="1:1" ht="15" customHeight="1" x14ac:dyDescent="0.3">
      <c r="A802" s="40"/>
    </row>
    <row r="803" spans="1:1" ht="15" customHeight="1" x14ac:dyDescent="0.3">
      <c r="A803" s="40"/>
    </row>
    <row r="804" spans="1:1" ht="15" customHeight="1" x14ac:dyDescent="0.3">
      <c r="A804" s="40"/>
    </row>
    <row r="805" spans="1:1" ht="15" customHeight="1" x14ac:dyDescent="0.3">
      <c r="A805" s="40"/>
    </row>
    <row r="806" spans="1:1" ht="15" customHeight="1" x14ac:dyDescent="0.3">
      <c r="A806" s="40"/>
    </row>
    <row r="807" spans="1:1" ht="15" customHeight="1" x14ac:dyDescent="0.3">
      <c r="A807" s="40"/>
    </row>
    <row r="808" spans="1:1" ht="15" customHeight="1" x14ac:dyDescent="0.3">
      <c r="A808" s="40"/>
    </row>
    <row r="809" spans="1:1" ht="15" customHeight="1" x14ac:dyDescent="0.3">
      <c r="A809" s="40"/>
    </row>
    <row r="810" spans="1:1" ht="15" customHeight="1" x14ac:dyDescent="0.3">
      <c r="A810" s="40"/>
    </row>
    <row r="811" spans="1:1" ht="15" customHeight="1" x14ac:dyDescent="0.3">
      <c r="A811" s="40"/>
    </row>
    <row r="812" spans="1:1" ht="15" customHeight="1" x14ac:dyDescent="0.3">
      <c r="A812" s="40"/>
    </row>
    <row r="813" spans="1:1" ht="15" customHeight="1" x14ac:dyDescent="0.3">
      <c r="A813" s="40"/>
    </row>
    <row r="814" spans="1:1" ht="15" customHeight="1" x14ac:dyDescent="0.3">
      <c r="A814" s="40"/>
    </row>
    <row r="815" spans="1:1" ht="15" customHeight="1" x14ac:dyDescent="0.3">
      <c r="A815" s="40"/>
    </row>
    <row r="816" spans="1:1" ht="15" customHeight="1" x14ac:dyDescent="0.3">
      <c r="A816" s="40"/>
    </row>
    <row r="817" spans="1:1" ht="15" customHeight="1" x14ac:dyDescent="0.3">
      <c r="A817" s="40"/>
    </row>
    <row r="818" spans="1:1" ht="15" customHeight="1" x14ac:dyDescent="0.3">
      <c r="A818" s="40"/>
    </row>
    <row r="819" spans="1:1" ht="15" customHeight="1" x14ac:dyDescent="0.3">
      <c r="A819" s="40"/>
    </row>
    <row r="820" spans="1:1" ht="15" customHeight="1" x14ac:dyDescent="0.3">
      <c r="A820" s="40"/>
    </row>
    <row r="821" spans="1:1" ht="15" customHeight="1" x14ac:dyDescent="0.3">
      <c r="A821" s="40"/>
    </row>
    <row r="822" spans="1:1" ht="15" customHeight="1" x14ac:dyDescent="0.3">
      <c r="A822" s="40"/>
    </row>
    <row r="823" spans="1:1" ht="15" customHeight="1" x14ac:dyDescent="0.3">
      <c r="A823" s="40"/>
    </row>
    <row r="824" spans="1:1" ht="15" customHeight="1" x14ac:dyDescent="0.3">
      <c r="A824" s="40"/>
    </row>
    <row r="825" spans="1:1" ht="15" customHeight="1" x14ac:dyDescent="0.3">
      <c r="A825" s="40"/>
    </row>
    <row r="826" spans="1:1" ht="15" customHeight="1" x14ac:dyDescent="0.3">
      <c r="A826" s="40"/>
    </row>
    <row r="827" spans="1:1" ht="15" customHeight="1" x14ac:dyDescent="0.3">
      <c r="A827" s="40"/>
    </row>
    <row r="828" spans="1:1" ht="15" customHeight="1" x14ac:dyDescent="0.3">
      <c r="A828" s="40"/>
    </row>
    <row r="829" spans="1:1" ht="15" customHeight="1" x14ac:dyDescent="0.3">
      <c r="A829" s="40"/>
    </row>
    <row r="830" spans="1:1" ht="15" customHeight="1" x14ac:dyDescent="0.3">
      <c r="A830" s="40"/>
    </row>
    <row r="831" spans="1:1" ht="15" customHeight="1" x14ac:dyDescent="0.3">
      <c r="A831" s="40"/>
    </row>
    <row r="832" spans="1:1" ht="15" customHeight="1" x14ac:dyDescent="0.3">
      <c r="A832" s="40"/>
    </row>
    <row r="833" spans="1:1" ht="15" customHeight="1" x14ac:dyDescent="0.3">
      <c r="A833" s="40"/>
    </row>
    <row r="834" spans="1:1" ht="15" customHeight="1" x14ac:dyDescent="0.3">
      <c r="A834" s="40"/>
    </row>
    <row r="835" spans="1:1" ht="15" customHeight="1" x14ac:dyDescent="0.3">
      <c r="A835" s="40"/>
    </row>
    <row r="836" spans="1:1" ht="15" customHeight="1" x14ac:dyDescent="0.3">
      <c r="A836" s="40"/>
    </row>
    <row r="837" spans="1:1" ht="15" customHeight="1" x14ac:dyDescent="0.3">
      <c r="A837" s="40"/>
    </row>
    <row r="838" spans="1:1" ht="15" customHeight="1" x14ac:dyDescent="0.3">
      <c r="A838" s="40"/>
    </row>
    <row r="839" spans="1:1" ht="15" customHeight="1" x14ac:dyDescent="0.3">
      <c r="A839" s="40"/>
    </row>
    <row r="840" spans="1:1" ht="15" customHeight="1" x14ac:dyDescent="0.3">
      <c r="A840" s="40"/>
    </row>
    <row r="841" spans="1:1" ht="15" customHeight="1" x14ac:dyDescent="0.3">
      <c r="A841" s="40"/>
    </row>
    <row r="842" spans="1:1" ht="15" customHeight="1" x14ac:dyDescent="0.3">
      <c r="A842" s="40"/>
    </row>
    <row r="843" spans="1:1" ht="15" customHeight="1" x14ac:dyDescent="0.3">
      <c r="A843" s="40"/>
    </row>
    <row r="844" spans="1:1" ht="15" customHeight="1" x14ac:dyDescent="0.3">
      <c r="A844" s="40"/>
    </row>
    <row r="845" spans="1:1" ht="15" customHeight="1" x14ac:dyDescent="0.3">
      <c r="A845" s="40"/>
    </row>
    <row r="846" spans="1:1" ht="15" customHeight="1" x14ac:dyDescent="0.3">
      <c r="A846" s="40"/>
    </row>
    <row r="847" spans="1:1" ht="15" customHeight="1" x14ac:dyDescent="0.3">
      <c r="A847" s="40"/>
    </row>
    <row r="848" spans="1:1" ht="15" customHeight="1" x14ac:dyDescent="0.3">
      <c r="A848" s="40"/>
    </row>
    <row r="849" spans="1:1" ht="15" customHeight="1" x14ac:dyDescent="0.3">
      <c r="A849" s="40"/>
    </row>
    <row r="850" spans="1:1" ht="15" customHeight="1" x14ac:dyDescent="0.3">
      <c r="A850" s="40"/>
    </row>
    <row r="851" spans="1:1" ht="15" customHeight="1" x14ac:dyDescent="0.3">
      <c r="A851" s="40"/>
    </row>
    <row r="852" spans="1:1" ht="15" customHeight="1" x14ac:dyDescent="0.3">
      <c r="A852" s="40"/>
    </row>
    <row r="853" spans="1:1" ht="15" customHeight="1" x14ac:dyDescent="0.3">
      <c r="A853" s="40"/>
    </row>
    <row r="854" spans="1:1" ht="15" customHeight="1" x14ac:dyDescent="0.3">
      <c r="A854" s="40"/>
    </row>
    <row r="855" spans="1:1" ht="15" customHeight="1" x14ac:dyDescent="0.3">
      <c r="A855" s="40"/>
    </row>
    <row r="856" spans="1:1" ht="15" customHeight="1" x14ac:dyDescent="0.3">
      <c r="A856" s="40"/>
    </row>
    <row r="857" spans="1:1" ht="15" customHeight="1" x14ac:dyDescent="0.3">
      <c r="A857" s="40"/>
    </row>
    <row r="858" spans="1:1" ht="15" customHeight="1" x14ac:dyDescent="0.3">
      <c r="A858" s="40"/>
    </row>
    <row r="859" spans="1:1" ht="15" customHeight="1" x14ac:dyDescent="0.3">
      <c r="A859" s="40"/>
    </row>
    <row r="860" spans="1:1" ht="15" customHeight="1" x14ac:dyDescent="0.3">
      <c r="A860" s="40"/>
    </row>
    <row r="861" spans="1:1" ht="15" customHeight="1" x14ac:dyDescent="0.3">
      <c r="A861" s="40"/>
    </row>
    <row r="862" spans="1:1" ht="15" customHeight="1" x14ac:dyDescent="0.3">
      <c r="A862" s="40"/>
    </row>
    <row r="863" spans="1:1" ht="15" customHeight="1" x14ac:dyDescent="0.3">
      <c r="A863" s="40"/>
    </row>
    <row r="864" spans="1:1" ht="15" customHeight="1" x14ac:dyDescent="0.3">
      <c r="A864" s="40"/>
    </row>
    <row r="865" spans="1:1" ht="15" customHeight="1" x14ac:dyDescent="0.3">
      <c r="A865" s="40"/>
    </row>
    <row r="866" spans="1:1" ht="15" customHeight="1" x14ac:dyDescent="0.3">
      <c r="A866" s="40"/>
    </row>
    <row r="867" spans="1:1" ht="15" customHeight="1" x14ac:dyDescent="0.3">
      <c r="A867" s="40"/>
    </row>
    <row r="868" spans="1:1" ht="15" customHeight="1" x14ac:dyDescent="0.3">
      <c r="A868" s="40"/>
    </row>
    <row r="869" spans="1:1" ht="15" customHeight="1" x14ac:dyDescent="0.3">
      <c r="A869" s="40"/>
    </row>
    <row r="870" spans="1:1" ht="15" customHeight="1" x14ac:dyDescent="0.3">
      <c r="A870" s="40"/>
    </row>
    <row r="871" spans="1:1" ht="15" customHeight="1" x14ac:dyDescent="0.3">
      <c r="A871" s="40"/>
    </row>
    <row r="872" spans="1:1" ht="15" customHeight="1" x14ac:dyDescent="0.3">
      <c r="A872" s="40"/>
    </row>
    <row r="873" spans="1:1" ht="15" customHeight="1" x14ac:dyDescent="0.3">
      <c r="A873" s="40"/>
    </row>
    <row r="874" spans="1:1" ht="15" customHeight="1" x14ac:dyDescent="0.3">
      <c r="A874" s="40"/>
    </row>
    <row r="875" spans="1:1" ht="15" customHeight="1" x14ac:dyDescent="0.3">
      <c r="A875" s="40"/>
    </row>
    <row r="876" spans="1:1" ht="15" customHeight="1" x14ac:dyDescent="0.3">
      <c r="A876" s="40"/>
    </row>
    <row r="877" spans="1:1" ht="15" customHeight="1" x14ac:dyDescent="0.3">
      <c r="A877" s="40"/>
    </row>
    <row r="878" spans="1:1" ht="15" customHeight="1" x14ac:dyDescent="0.3">
      <c r="A878" s="40"/>
    </row>
    <row r="879" spans="1:1" ht="15" customHeight="1" x14ac:dyDescent="0.3">
      <c r="A879" s="40"/>
    </row>
    <row r="880" spans="1:1" ht="15" customHeight="1" x14ac:dyDescent="0.3">
      <c r="A880" s="40"/>
    </row>
    <row r="881" spans="1:1" ht="15" customHeight="1" x14ac:dyDescent="0.3">
      <c r="A881" s="40"/>
    </row>
    <row r="882" spans="1:1" ht="15" customHeight="1" x14ac:dyDescent="0.3">
      <c r="A882" s="40"/>
    </row>
    <row r="883" spans="1:1" ht="15" customHeight="1" x14ac:dyDescent="0.3">
      <c r="A883" s="40"/>
    </row>
    <row r="884" spans="1:1" ht="15" customHeight="1" x14ac:dyDescent="0.3">
      <c r="A884" s="40"/>
    </row>
    <row r="885" spans="1:1" ht="15" customHeight="1" x14ac:dyDescent="0.3">
      <c r="A885" s="40"/>
    </row>
    <row r="886" spans="1:1" ht="15" customHeight="1" x14ac:dyDescent="0.3">
      <c r="A886" s="40"/>
    </row>
    <row r="887" spans="1:1" ht="15" customHeight="1" x14ac:dyDescent="0.3">
      <c r="A887" s="40"/>
    </row>
    <row r="888" spans="1:1" ht="15" customHeight="1" x14ac:dyDescent="0.3">
      <c r="A888" s="40"/>
    </row>
    <row r="889" spans="1:1" ht="15" customHeight="1" x14ac:dyDescent="0.3">
      <c r="A889" s="40"/>
    </row>
    <row r="890" spans="1:1" ht="15" customHeight="1" x14ac:dyDescent="0.3">
      <c r="A890" s="40"/>
    </row>
    <row r="891" spans="1:1" ht="15" customHeight="1" x14ac:dyDescent="0.3">
      <c r="A891" s="40"/>
    </row>
    <row r="892" spans="1:1" ht="15" customHeight="1" x14ac:dyDescent="0.3">
      <c r="A892" s="40"/>
    </row>
    <row r="893" spans="1:1" ht="15" customHeight="1" x14ac:dyDescent="0.3">
      <c r="A893" s="40"/>
    </row>
    <row r="894" spans="1:1" ht="15" customHeight="1" x14ac:dyDescent="0.3">
      <c r="A894" s="40"/>
    </row>
    <row r="895" spans="1:1" ht="15" customHeight="1" x14ac:dyDescent="0.3">
      <c r="A895" s="40"/>
    </row>
    <row r="896" spans="1:1" ht="15" customHeight="1" x14ac:dyDescent="0.3">
      <c r="A896" s="40"/>
    </row>
    <row r="897" spans="1:1" ht="15" customHeight="1" x14ac:dyDescent="0.3">
      <c r="A897" s="40"/>
    </row>
    <row r="898" spans="1:1" ht="15" customHeight="1" x14ac:dyDescent="0.3">
      <c r="A898" s="40"/>
    </row>
    <row r="899" spans="1:1" ht="15" customHeight="1" x14ac:dyDescent="0.3">
      <c r="A899" s="40"/>
    </row>
    <row r="900" spans="1:1" ht="15" customHeight="1" x14ac:dyDescent="0.3">
      <c r="A900" s="40"/>
    </row>
    <row r="901" spans="1:1" ht="15" customHeight="1" x14ac:dyDescent="0.3">
      <c r="A901" s="40"/>
    </row>
    <row r="902" spans="1:1" ht="15" customHeight="1" x14ac:dyDescent="0.3">
      <c r="A902" s="40"/>
    </row>
    <row r="903" spans="1:1" ht="15" customHeight="1" x14ac:dyDescent="0.3">
      <c r="A903" s="40"/>
    </row>
    <row r="904" spans="1:1" ht="15" customHeight="1" x14ac:dyDescent="0.3">
      <c r="A904" s="40"/>
    </row>
    <row r="905" spans="1:1" ht="15" customHeight="1" x14ac:dyDescent="0.3">
      <c r="A905" s="40"/>
    </row>
    <row r="906" spans="1:1" ht="15" customHeight="1" x14ac:dyDescent="0.3">
      <c r="A906" s="40"/>
    </row>
    <row r="907" spans="1:1" ht="15" customHeight="1" x14ac:dyDescent="0.3">
      <c r="A907" s="40"/>
    </row>
    <row r="908" spans="1:1" ht="15" customHeight="1" x14ac:dyDescent="0.3">
      <c r="A908" s="40"/>
    </row>
    <row r="909" spans="1:1" ht="15" customHeight="1" x14ac:dyDescent="0.3">
      <c r="A909" s="40"/>
    </row>
    <row r="910" spans="1:1" ht="15" customHeight="1" x14ac:dyDescent="0.3">
      <c r="A910" s="40"/>
    </row>
    <row r="911" spans="1:1" ht="15" customHeight="1" x14ac:dyDescent="0.3">
      <c r="A911" s="40"/>
    </row>
    <row r="912" spans="1:1" ht="15" customHeight="1" x14ac:dyDescent="0.3">
      <c r="A912" s="40"/>
    </row>
    <row r="913" spans="1:1" ht="15" customHeight="1" x14ac:dyDescent="0.3">
      <c r="A913" s="40"/>
    </row>
    <row r="914" spans="1:1" ht="15" customHeight="1" x14ac:dyDescent="0.3">
      <c r="A914" s="40"/>
    </row>
    <row r="915" spans="1:1" ht="15" customHeight="1" x14ac:dyDescent="0.3">
      <c r="A915" s="40"/>
    </row>
    <row r="916" spans="1:1" ht="15" customHeight="1" x14ac:dyDescent="0.3">
      <c r="A916" s="40"/>
    </row>
    <row r="917" spans="1:1" ht="15" customHeight="1" x14ac:dyDescent="0.3">
      <c r="A917" s="40"/>
    </row>
    <row r="918" spans="1:1" ht="15" customHeight="1" x14ac:dyDescent="0.3">
      <c r="A918" s="40"/>
    </row>
    <row r="919" spans="1:1" ht="15" customHeight="1" x14ac:dyDescent="0.3">
      <c r="A919" s="40"/>
    </row>
    <row r="920" spans="1:1" ht="15" customHeight="1" x14ac:dyDescent="0.3">
      <c r="A920" s="40"/>
    </row>
    <row r="921" spans="1:1" ht="15" customHeight="1" x14ac:dyDescent="0.3">
      <c r="A921" s="40"/>
    </row>
    <row r="922" spans="1:1" ht="15" customHeight="1" x14ac:dyDescent="0.3">
      <c r="A922" s="40"/>
    </row>
    <row r="923" spans="1:1" ht="15" customHeight="1" x14ac:dyDescent="0.3">
      <c r="A923" s="40"/>
    </row>
    <row r="924" spans="1:1" ht="15" customHeight="1" x14ac:dyDescent="0.3">
      <c r="A924" s="40"/>
    </row>
    <row r="925" spans="1:1" ht="15" customHeight="1" x14ac:dyDescent="0.3">
      <c r="A925" s="40"/>
    </row>
    <row r="926" spans="1:1" ht="15" customHeight="1" x14ac:dyDescent="0.3">
      <c r="A926" s="40"/>
    </row>
    <row r="927" spans="1:1" ht="15" customHeight="1" x14ac:dyDescent="0.3">
      <c r="A927" s="40"/>
    </row>
    <row r="928" spans="1:1" ht="15" customHeight="1" x14ac:dyDescent="0.3">
      <c r="A928" s="40"/>
    </row>
    <row r="929" spans="1:1" ht="15" customHeight="1" x14ac:dyDescent="0.3">
      <c r="A929" s="40"/>
    </row>
    <row r="930" spans="1:1" ht="15" customHeight="1" x14ac:dyDescent="0.3">
      <c r="A930" s="40"/>
    </row>
    <row r="931" spans="1:1" ht="15" customHeight="1" x14ac:dyDescent="0.3">
      <c r="A931" s="40"/>
    </row>
    <row r="932" spans="1:1" ht="15" customHeight="1" x14ac:dyDescent="0.3">
      <c r="A932" s="40"/>
    </row>
    <row r="933" spans="1:1" ht="15" customHeight="1" x14ac:dyDescent="0.3">
      <c r="A933" s="40"/>
    </row>
    <row r="934" spans="1:1" ht="15" customHeight="1" x14ac:dyDescent="0.3">
      <c r="A934" s="40"/>
    </row>
    <row r="935" spans="1:1" ht="15" customHeight="1" x14ac:dyDescent="0.3">
      <c r="A935" s="40"/>
    </row>
    <row r="936" spans="1:1" ht="15" customHeight="1" x14ac:dyDescent="0.3">
      <c r="A936" s="40"/>
    </row>
    <row r="937" spans="1:1" ht="15" customHeight="1" x14ac:dyDescent="0.3">
      <c r="A937" s="40"/>
    </row>
    <row r="938" spans="1:1" ht="15" customHeight="1" x14ac:dyDescent="0.3">
      <c r="A938" s="40"/>
    </row>
    <row r="939" spans="1:1" ht="15" customHeight="1" x14ac:dyDescent="0.3">
      <c r="A939" s="40"/>
    </row>
    <row r="940" spans="1:1" ht="15" customHeight="1" x14ac:dyDescent="0.3">
      <c r="A940" s="40"/>
    </row>
    <row r="941" spans="1:1" ht="15" customHeight="1" x14ac:dyDescent="0.3">
      <c r="A941" s="40"/>
    </row>
    <row r="942" spans="1:1" ht="15" customHeight="1" x14ac:dyDescent="0.3">
      <c r="A942" s="40"/>
    </row>
    <row r="943" spans="1:1" ht="15" customHeight="1" x14ac:dyDescent="0.3">
      <c r="A943" s="40"/>
    </row>
    <row r="944" spans="1:1" ht="15" customHeight="1" x14ac:dyDescent="0.3">
      <c r="A944" s="40"/>
    </row>
    <row r="945" spans="1:1" ht="15" customHeight="1" x14ac:dyDescent="0.3">
      <c r="A945" s="40"/>
    </row>
    <row r="946" spans="1:1" ht="15" customHeight="1" x14ac:dyDescent="0.3">
      <c r="A946" s="40"/>
    </row>
    <row r="947" spans="1:1" ht="15" customHeight="1" x14ac:dyDescent="0.3">
      <c r="A947" s="40"/>
    </row>
    <row r="948" spans="1:1" ht="15" customHeight="1" x14ac:dyDescent="0.3">
      <c r="A948" s="40"/>
    </row>
    <row r="949" spans="1:1" ht="15" customHeight="1" x14ac:dyDescent="0.3">
      <c r="A949" s="40"/>
    </row>
    <row r="950" spans="1:1" ht="15" customHeight="1" x14ac:dyDescent="0.3">
      <c r="A950" s="40"/>
    </row>
    <row r="951" spans="1:1" ht="15" customHeight="1" x14ac:dyDescent="0.3">
      <c r="A951" s="40"/>
    </row>
    <row r="952" spans="1:1" ht="15" customHeight="1" x14ac:dyDescent="0.3">
      <c r="A952" s="40"/>
    </row>
    <row r="953" spans="1:1" ht="15" customHeight="1" x14ac:dyDescent="0.3">
      <c r="A953" s="40"/>
    </row>
    <row r="954" spans="1:1" ht="15" customHeight="1" x14ac:dyDescent="0.3">
      <c r="A954" s="40"/>
    </row>
    <row r="955" spans="1:1" ht="15" customHeight="1" x14ac:dyDescent="0.3">
      <c r="A955" s="40"/>
    </row>
    <row r="956" spans="1:1" ht="15" customHeight="1" x14ac:dyDescent="0.3">
      <c r="A956" s="40"/>
    </row>
    <row r="957" spans="1:1" ht="15" customHeight="1" x14ac:dyDescent="0.3">
      <c r="A957" s="40"/>
    </row>
    <row r="958" spans="1:1" ht="15" customHeight="1" x14ac:dyDescent="0.3">
      <c r="A958" s="40"/>
    </row>
    <row r="959" spans="1:1" ht="15" customHeight="1" x14ac:dyDescent="0.3">
      <c r="A959" s="40"/>
    </row>
    <row r="960" spans="1:1" ht="15" customHeight="1" x14ac:dyDescent="0.3">
      <c r="A960" s="40"/>
    </row>
    <row r="961" spans="1:1" ht="15" customHeight="1" x14ac:dyDescent="0.3">
      <c r="A961" s="40"/>
    </row>
    <row r="962" spans="1:1" ht="15" customHeight="1" x14ac:dyDescent="0.3">
      <c r="A962" s="40"/>
    </row>
    <row r="963" spans="1:1" ht="15" customHeight="1" x14ac:dyDescent="0.3">
      <c r="A963" s="40"/>
    </row>
    <row r="964" spans="1:1" ht="15" customHeight="1" x14ac:dyDescent="0.3">
      <c r="A964" s="40"/>
    </row>
    <row r="965" spans="1:1" ht="15" customHeight="1" x14ac:dyDescent="0.3">
      <c r="A965" s="40"/>
    </row>
    <row r="966" spans="1:1" ht="15" customHeight="1" x14ac:dyDescent="0.3">
      <c r="A966" s="40"/>
    </row>
    <row r="967" spans="1:1" ht="15" customHeight="1" x14ac:dyDescent="0.3">
      <c r="A967" s="40"/>
    </row>
    <row r="968" spans="1:1" ht="15" customHeight="1" x14ac:dyDescent="0.3">
      <c r="A968" s="40"/>
    </row>
    <row r="969" spans="1:1" ht="15" customHeight="1" x14ac:dyDescent="0.3">
      <c r="A969" s="40"/>
    </row>
    <row r="970" spans="1:1" ht="15" customHeight="1" x14ac:dyDescent="0.3">
      <c r="A970" s="40"/>
    </row>
    <row r="971" spans="1:1" ht="15" customHeight="1" x14ac:dyDescent="0.3">
      <c r="A971" s="40"/>
    </row>
    <row r="972" spans="1:1" ht="15" customHeight="1" x14ac:dyDescent="0.3">
      <c r="A972" s="40"/>
    </row>
    <row r="973" spans="1:1" ht="15" customHeight="1" x14ac:dyDescent="0.3">
      <c r="A973" s="40"/>
    </row>
    <row r="974" spans="1:1" ht="15" customHeight="1" x14ac:dyDescent="0.3">
      <c r="A974" s="40"/>
    </row>
    <row r="975" spans="1:1" ht="15" customHeight="1" x14ac:dyDescent="0.3">
      <c r="A975" s="40"/>
    </row>
    <row r="976" spans="1:1" ht="15" customHeight="1" x14ac:dyDescent="0.3">
      <c r="A976" s="40"/>
    </row>
    <row r="977" spans="1:1" ht="15" customHeight="1" x14ac:dyDescent="0.3">
      <c r="A977" s="40"/>
    </row>
    <row r="978" spans="1:1" ht="15" customHeight="1" x14ac:dyDescent="0.3">
      <c r="A978" s="40"/>
    </row>
    <row r="979" spans="1:1" ht="15" customHeight="1" x14ac:dyDescent="0.3">
      <c r="A979" s="40"/>
    </row>
    <row r="980" spans="1:1" ht="15" customHeight="1" x14ac:dyDescent="0.3">
      <c r="A980" s="40"/>
    </row>
    <row r="981" spans="1:1" ht="15" customHeight="1" x14ac:dyDescent="0.3">
      <c r="A981" s="40"/>
    </row>
    <row r="982" spans="1:1" ht="15" customHeight="1" x14ac:dyDescent="0.3">
      <c r="A982" s="40"/>
    </row>
    <row r="983" spans="1:1" ht="15" customHeight="1" x14ac:dyDescent="0.3">
      <c r="A983" s="40"/>
    </row>
    <row r="984" spans="1:1" ht="15" customHeight="1" x14ac:dyDescent="0.3">
      <c r="A984" s="40"/>
    </row>
    <row r="985" spans="1:1" ht="15" customHeight="1" x14ac:dyDescent="0.3">
      <c r="A985" s="40"/>
    </row>
    <row r="986" spans="1:1" ht="15" customHeight="1" x14ac:dyDescent="0.3">
      <c r="A986" s="40"/>
    </row>
    <row r="987" spans="1:1" ht="15" customHeight="1" x14ac:dyDescent="0.3">
      <c r="A987" s="40"/>
    </row>
    <row r="988" spans="1:1" ht="15" customHeight="1" x14ac:dyDescent="0.3">
      <c r="A988" s="40"/>
    </row>
    <row r="989" spans="1:1" ht="15" customHeight="1" x14ac:dyDescent="0.3">
      <c r="A989" s="40"/>
    </row>
    <row r="990" spans="1:1" ht="15" customHeight="1" x14ac:dyDescent="0.3">
      <c r="A990" s="40"/>
    </row>
    <row r="991" spans="1:1" ht="15" customHeight="1" x14ac:dyDescent="0.3">
      <c r="A991" s="40"/>
    </row>
    <row r="992" spans="1:1" ht="15" customHeight="1" x14ac:dyDescent="0.3">
      <c r="A992" s="40"/>
    </row>
    <row r="993" spans="1:1" ht="15" customHeight="1" x14ac:dyDescent="0.3">
      <c r="A993" s="40"/>
    </row>
    <row r="994" spans="1:1" ht="15" customHeight="1" x14ac:dyDescent="0.3">
      <c r="A994" s="40"/>
    </row>
    <row r="995" spans="1:1" ht="15" customHeight="1" x14ac:dyDescent="0.3">
      <c r="A995" s="40"/>
    </row>
    <row r="996" spans="1:1" ht="15" customHeight="1" x14ac:dyDescent="0.3">
      <c r="A996" s="40"/>
    </row>
    <row r="997" spans="1:1" ht="15" customHeight="1" x14ac:dyDescent="0.3">
      <c r="A997" s="40"/>
    </row>
    <row r="998" spans="1:1" ht="15" customHeight="1" x14ac:dyDescent="0.3">
      <c r="A998" s="40"/>
    </row>
    <row r="999" spans="1:1" ht="15" customHeight="1" x14ac:dyDescent="0.3">
      <c r="A999" s="40"/>
    </row>
    <row r="1000" spans="1:1" ht="15" customHeight="1" x14ac:dyDescent="0.3">
      <c r="A1000" s="40"/>
    </row>
    <row r="1001" spans="1:1" ht="15" customHeight="1" x14ac:dyDescent="0.3">
      <c r="A1001" s="40"/>
    </row>
    <row r="1002" spans="1:1" ht="15" customHeight="1" x14ac:dyDescent="0.3">
      <c r="A1002" s="40"/>
    </row>
    <row r="1003" spans="1:1" ht="15" customHeight="1" x14ac:dyDescent="0.3">
      <c r="A1003" s="40"/>
    </row>
    <row r="1004" spans="1:1" ht="15" customHeight="1" x14ac:dyDescent="0.3">
      <c r="A1004" s="40"/>
    </row>
    <row r="1005" spans="1:1" ht="15" customHeight="1" x14ac:dyDescent="0.3">
      <c r="A1005" s="40"/>
    </row>
    <row r="1006" spans="1:1" ht="15" customHeight="1" x14ac:dyDescent="0.3">
      <c r="A1006" s="40"/>
    </row>
    <row r="1007" spans="1:1" ht="15" customHeight="1" x14ac:dyDescent="0.3">
      <c r="A1007" s="40"/>
    </row>
    <row r="1008" spans="1:1" ht="15" customHeight="1" x14ac:dyDescent="0.3">
      <c r="A1008" s="40"/>
    </row>
    <row r="1009" spans="1:1" ht="15" customHeight="1" x14ac:dyDescent="0.3">
      <c r="A1009" s="40"/>
    </row>
    <row r="1010" spans="1:1" ht="15" customHeight="1" x14ac:dyDescent="0.3">
      <c r="A1010" s="40"/>
    </row>
    <row r="1011" spans="1:1" ht="15" customHeight="1" x14ac:dyDescent="0.3">
      <c r="A1011" s="40"/>
    </row>
    <row r="1012" spans="1:1" ht="15" customHeight="1" x14ac:dyDescent="0.3">
      <c r="A1012" s="40"/>
    </row>
    <row r="1013" spans="1:1" ht="15" customHeight="1" x14ac:dyDescent="0.3">
      <c r="A1013" s="40"/>
    </row>
    <row r="1014" spans="1:1" ht="15" customHeight="1" x14ac:dyDescent="0.3">
      <c r="A1014" s="40"/>
    </row>
    <row r="1015" spans="1:1" ht="15" customHeight="1" x14ac:dyDescent="0.3">
      <c r="A1015" s="40"/>
    </row>
    <row r="1016" spans="1:1" ht="15" customHeight="1" x14ac:dyDescent="0.3">
      <c r="A1016" s="40"/>
    </row>
    <row r="1017" spans="1:1" ht="15" customHeight="1" x14ac:dyDescent="0.3">
      <c r="A1017" s="40"/>
    </row>
    <row r="1018" spans="1:1" ht="15" customHeight="1" x14ac:dyDescent="0.3">
      <c r="A1018" s="40"/>
    </row>
    <row r="1019" spans="1:1" ht="15" customHeight="1" x14ac:dyDescent="0.3">
      <c r="A1019" s="40"/>
    </row>
    <row r="1020" spans="1:1" ht="15" customHeight="1" x14ac:dyDescent="0.3">
      <c r="A1020" s="40"/>
    </row>
    <row r="1021" spans="1:1" ht="15" customHeight="1" x14ac:dyDescent="0.3">
      <c r="A1021" s="40"/>
    </row>
    <row r="1022" spans="1:1" ht="15" customHeight="1" x14ac:dyDescent="0.3">
      <c r="A1022" s="40"/>
    </row>
    <row r="1023" spans="1:1" ht="15" customHeight="1" x14ac:dyDescent="0.3">
      <c r="A1023" s="40"/>
    </row>
    <row r="1024" spans="1:1" ht="15" customHeight="1" x14ac:dyDescent="0.3">
      <c r="A1024" s="40"/>
    </row>
    <row r="1025" spans="1:1" ht="15" customHeight="1" x14ac:dyDescent="0.3">
      <c r="A1025" s="40"/>
    </row>
    <row r="1026" spans="1:1" ht="15" customHeight="1" x14ac:dyDescent="0.3">
      <c r="A1026" s="40"/>
    </row>
    <row r="1027" spans="1:1" ht="15" customHeight="1" x14ac:dyDescent="0.3">
      <c r="A1027" s="40"/>
    </row>
    <row r="1028" spans="1:1" ht="15" customHeight="1" x14ac:dyDescent="0.3">
      <c r="A1028" s="40"/>
    </row>
    <row r="1029" spans="1:1" ht="15" customHeight="1" x14ac:dyDescent="0.3">
      <c r="A1029" s="40"/>
    </row>
    <row r="1030" spans="1:1" ht="15" customHeight="1" x14ac:dyDescent="0.3">
      <c r="A1030" s="40"/>
    </row>
    <row r="1031" spans="1:1" ht="15" customHeight="1" x14ac:dyDescent="0.3">
      <c r="A1031" s="40"/>
    </row>
    <row r="1032" spans="1:1" ht="15" customHeight="1" x14ac:dyDescent="0.3">
      <c r="A1032" s="40"/>
    </row>
    <row r="1033" spans="1:1" ht="15" customHeight="1" x14ac:dyDescent="0.3">
      <c r="A1033" s="40"/>
    </row>
    <row r="1034" spans="1:1" ht="15" customHeight="1" x14ac:dyDescent="0.3">
      <c r="A1034" s="40"/>
    </row>
    <row r="1035" spans="1:1" ht="15" customHeight="1" x14ac:dyDescent="0.3">
      <c r="A1035" s="40"/>
    </row>
    <row r="1036" spans="1:1" ht="15" customHeight="1" x14ac:dyDescent="0.3">
      <c r="A1036" s="40"/>
    </row>
    <row r="1037" spans="1:1" ht="15" customHeight="1" x14ac:dyDescent="0.3">
      <c r="A1037" s="40"/>
    </row>
    <row r="1038" spans="1:1" ht="15" customHeight="1" x14ac:dyDescent="0.3">
      <c r="A1038" s="40"/>
    </row>
    <row r="1039" spans="1:1" ht="15" customHeight="1" x14ac:dyDescent="0.3">
      <c r="A1039" s="40"/>
    </row>
    <row r="1040" spans="1:1" ht="15" customHeight="1" x14ac:dyDescent="0.3">
      <c r="A1040" s="40"/>
    </row>
    <row r="1041" spans="1:1" ht="15" customHeight="1" x14ac:dyDescent="0.3">
      <c r="A1041" s="40"/>
    </row>
    <row r="1042" spans="1:1" ht="15" customHeight="1" x14ac:dyDescent="0.3">
      <c r="A1042" s="40"/>
    </row>
    <row r="1043" spans="1:1" ht="15" customHeight="1" x14ac:dyDescent="0.3">
      <c r="A1043" s="40"/>
    </row>
    <row r="1044" spans="1:1" ht="15" customHeight="1" x14ac:dyDescent="0.3">
      <c r="A1044" s="40"/>
    </row>
    <row r="1045" spans="1:1" ht="15" customHeight="1" x14ac:dyDescent="0.3">
      <c r="A1045" s="40"/>
    </row>
    <row r="1046" spans="1:1" ht="15" customHeight="1" x14ac:dyDescent="0.3">
      <c r="A1046" s="40"/>
    </row>
    <row r="1047" spans="1:1" ht="15" customHeight="1" x14ac:dyDescent="0.3">
      <c r="A1047" s="40"/>
    </row>
  </sheetData>
  <autoFilter ref="A1:Y222" xr:uid="{00000000-0009-0000-0000-000004000000}"/>
  <conditionalFormatting sqref="B2:X165 B167:X1000 B166:W166">
    <cfRule type="expression" dxfId="7" priority="3">
      <formula>ODD(ROW())=ROW()</formula>
    </cfRule>
    <cfRule type="expression" dxfId="6" priority="4">
      <formula>EVEN(ROW())=ROW()</formula>
    </cfRule>
  </conditionalFormatting>
  <conditionalFormatting sqref="X166">
    <cfRule type="expression" dxfId="5" priority="1">
      <formula>ODD(ROW())=ROW()</formula>
    </cfRule>
    <cfRule type="expression" dxfId="4" priority="2">
      <formula>EVEN(ROW())=ROW()</formula>
    </cfRule>
  </conditionalFormatting>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sheetPr>
  <dimension ref="A1:J26"/>
  <sheetViews>
    <sheetView workbookViewId="0"/>
  </sheetViews>
  <sheetFormatPr defaultRowHeight="14.4" x14ac:dyDescent="0.3"/>
  <cols>
    <col min="1" max="1" width="4.33203125" customWidth="1"/>
    <col min="2" max="2" width="77.33203125" customWidth="1"/>
    <col min="3" max="3" width="71.88671875" customWidth="1"/>
    <col min="4" max="4" width="26.5546875" customWidth="1"/>
    <col min="5" max="5" width="36" customWidth="1"/>
    <col min="6" max="6" width="20.33203125" customWidth="1"/>
    <col min="7" max="7" width="29.5546875" customWidth="1"/>
  </cols>
  <sheetData>
    <row r="1" spans="1:10" x14ac:dyDescent="0.3">
      <c r="A1" s="5"/>
      <c r="B1" s="6" t="s">
        <v>47</v>
      </c>
      <c r="C1" s="6" t="s">
        <v>52</v>
      </c>
      <c r="D1" s="6" t="s">
        <v>74</v>
      </c>
      <c r="E1" s="6" t="s">
        <v>75</v>
      </c>
      <c r="F1" s="6" t="s">
        <v>57</v>
      </c>
      <c r="G1" s="6" t="s">
        <v>58</v>
      </c>
    </row>
    <row r="2" spans="1:10" s="16" customFormat="1" ht="18" customHeight="1" x14ac:dyDescent="0.3">
      <c r="B2" s="14" t="s">
        <v>86</v>
      </c>
      <c r="C2" s="14"/>
    </row>
    <row r="3" spans="1:10" ht="28.8" x14ac:dyDescent="0.3">
      <c r="A3" s="6">
        <v>1</v>
      </c>
      <c r="B3" s="13" t="s">
        <v>99</v>
      </c>
      <c r="C3" s="13" t="s">
        <v>53</v>
      </c>
      <c r="D3" s="8" t="s">
        <v>48</v>
      </c>
      <c r="E3" s="8" t="s">
        <v>49</v>
      </c>
      <c r="F3" s="9" t="s">
        <v>51</v>
      </c>
      <c r="G3" t="s">
        <v>13</v>
      </c>
    </row>
    <row r="4" spans="1:10" ht="43.2" x14ac:dyDescent="0.3">
      <c r="A4" s="6">
        <v>2</v>
      </c>
      <c r="B4" s="13" t="s">
        <v>93</v>
      </c>
      <c r="C4" s="13" t="s">
        <v>54</v>
      </c>
      <c r="D4" s="4" t="s">
        <v>40</v>
      </c>
      <c r="E4" s="4" t="s">
        <v>50</v>
      </c>
      <c r="F4" s="9" t="s">
        <v>51</v>
      </c>
    </row>
    <row r="5" spans="1:10" s="41" customFormat="1" ht="43.2" x14ac:dyDescent="0.3">
      <c r="A5" s="6">
        <v>3</v>
      </c>
      <c r="B5" s="13" t="s">
        <v>55</v>
      </c>
      <c r="C5" s="13" t="s">
        <v>56</v>
      </c>
      <c r="D5" s="4" t="s">
        <v>14</v>
      </c>
      <c r="E5" s="4" t="s">
        <v>14</v>
      </c>
      <c r="F5" s="9" t="s">
        <v>51</v>
      </c>
      <c r="G5" t="s">
        <v>15</v>
      </c>
    </row>
    <row r="6" spans="1:10" ht="28.8" x14ac:dyDescent="0.3">
      <c r="A6" s="6">
        <v>4</v>
      </c>
      <c r="B6" s="13" t="s">
        <v>95</v>
      </c>
      <c r="C6" s="13" t="s">
        <v>60</v>
      </c>
      <c r="D6" s="4" t="s">
        <v>14</v>
      </c>
      <c r="E6" s="4" t="s">
        <v>14</v>
      </c>
      <c r="F6" s="9" t="s">
        <v>59</v>
      </c>
      <c r="G6" t="s">
        <v>16</v>
      </c>
    </row>
    <row r="7" spans="1:10" ht="43.2" x14ac:dyDescent="0.3">
      <c r="A7" s="6">
        <v>5</v>
      </c>
      <c r="B7" s="13" t="s">
        <v>94</v>
      </c>
      <c r="C7" s="13" t="s">
        <v>61</v>
      </c>
      <c r="D7" s="4" t="s">
        <v>14</v>
      </c>
      <c r="E7" s="4" t="s">
        <v>14</v>
      </c>
      <c r="F7" s="9" t="s">
        <v>59</v>
      </c>
      <c r="G7" t="s">
        <v>17</v>
      </c>
    </row>
    <row r="8" spans="1:10" ht="28.8" x14ac:dyDescent="0.3">
      <c r="A8" s="6">
        <v>6</v>
      </c>
      <c r="B8" s="13" t="s">
        <v>96</v>
      </c>
      <c r="C8" s="13" t="s">
        <v>62</v>
      </c>
      <c r="D8" s="4" t="s">
        <v>14</v>
      </c>
      <c r="E8" s="4" t="s">
        <v>14</v>
      </c>
      <c r="F8" s="9" t="s">
        <v>63</v>
      </c>
      <c r="G8" t="s">
        <v>18</v>
      </c>
    </row>
    <row r="9" spans="1:10" ht="43.2" x14ac:dyDescent="0.3">
      <c r="A9" s="6">
        <v>7</v>
      </c>
      <c r="B9" s="13" t="s">
        <v>97</v>
      </c>
      <c r="C9" s="13" t="s">
        <v>64</v>
      </c>
      <c r="D9" s="4" t="s">
        <v>14</v>
      </c>
      <c r="E9" s="4" t="s">
        <v>14</v>
      </c>
      <c r="F9" s="9" t="s">
        <v>63</v>
      </c>
      <c r="G9" t="s">
        <v>19</v>
      </c>
    </row>
    <row r="10" spans="1:10" ht="72" x14ac:dyDescent="0.3">
      <c r="A10" s="6">
        <v>8</v>
      </c>
      <c r="B10" s="13" t="s">
        <v>98</v>
      </c>
      <c r="C10" s="13" t="s">
        <v>65</v>
      </c>
      <c r="D10" s="4" t="s">
        <v>14</v>
      </c>
      <c r="E10" s="4" t="s">
        <v>14</v>
      </c>
      <c r="F10" s="9" t="s">
        <v>66</v>
      </c>
    </row>
    <row r="11" spans="1:10" ht="28.8" x14ac:dyDescent="0.3">
      <c r="A11" s="6">
        <v>9</v>
      </c>
      <c r="B11" s="15" t="s">
        <v>100</v>
      </c>
      <c r="C11" s="13" t="s">
        <v>67</v>
      </c>
      <c r="D11" s="4" t="s">
        <v>14</v>
      </c>
      <c r="E11" s="4" t="s">
        <v>14</v>
      </c>
      <c r="F11" s="9" t="s">
        <v>68</v>
      </c>
    </row>
    <row r="12" spans="1:10" ht="28.8" x14ac:dyDescent="0.3">
      <c r="A12" s="6">
        <v>10</v>
      </c>
      <c r="B12" s="13" t="s">
        <v>101</v>
      </c>
      <c r="C12" s="13" t="s">
        <v>69</v>
      </c>
      <c r="D12" s="4" t="s">
        <v>14</v>
      </c>
      <c r="E12" s="4" t="s">
        <v>14</v>
      </c>
      <c r="F12" s="9" t="s">
        <v>70</v>
      </c>
    </row>
    <row r="13" spans="1:10" ht="23.25" customHeight="1" x14ac:dyDescent="0.3">
      <c r="A13" s="7"/>
      <c r="B13" s="13" t="s">
        <v>71</v>
      </c>
      <c r="C13" s="13"/>
      <c r="D13" s="4"/>
      <c r="E13" s="4"/>
      <c r="F13" s="9"/>
    </row>
    <row r="14" spans="1:10" x14ac:dyDescent="0.3">
      <c r="A14" s="16"/>
      <c r="B14" s="14" t="s">
        <v>87</v>
      </c>
      <c r="C14" s="14"/>
      <c r="D14" s="16"/>
      <c r="E14" s="16"/>
      <c r="F14" s="16"/>
      <c r="G14" s="16"/>
      <c r="H14" s="16"/>
      <c r="I14" s="16"/>
      <c r="J14" s="16"/>
    </row>
    <row r="15" spans="1:10" x14ac:dyDescent="0.3">
      <c r="A15" s="6">
        <v>11</v>
      </c>
      <c r="B15" t="s">
        <v>105</v>
      </c>
    </row>
    <row r="16" spans="1:10" x14ac:dyDescent="0.3">
      <c r="A16" s="6">
        <v>12</v>
      </c>
      <c r="B16" t="s">
        <v>88</v>
      </c>
    </row>
    <row r="17" spans="1:2" x14ac:dyDescent="0.3">
      <c r="A17" s="6">
        <v>13</v>
      </c>
      <c r="B17" t="s">
        <v>108</v>
      </c>
    </row>
    <row r="18" spans="1:2" x14ac:dyDescent="0.3">
      <c r="A18" s="6">
        <v>14</v>
      </c>
      <c r="B18" t="s">
        <v>109</v>
      </c>
    </row>
    <row r="19" spans="1:2" x14ac:dyDescent="0.3">
      <c r="A19" s="6">
        <v>15</v>
      </c>
      <c r="B19" t="s">
        <v>89</v>
      </c>
    </row>
    <row r="20" spans="1:2" x14ac:dyDescent="0.3">
      <c r="A20" s="6">
        <v>16</v>
      </c>
      <c r="B20" t="s">
        <v>107</v>
      </c>
    </row>
    <row r="21" spans="1:2" x14ac:dyDescent="0.3">
      <c r="A21" s="6">
        <v>17</v>
      </c>
      <c r="B21" t="s">
        <v>106</v>
      </c>
    </row>
    <row r="22" spans="1:2" x14ac:dyDescent="0.3">
      <c r="A22" s="6">
        <v>18</v>
      </c>
      <c r="B22" t="s">
        <v>90</v>
      </c>
    </row>
    <row r="23" spans="1:2" x14ac:dyDescent="0.3">
      <c r="A23" s="6">
        <v>19</v>
      </c>
      <c r="B23" t="s">
        <v>91</v>
      </c>
    </row>
    <row r="24" spans="1:2" x14ac:dyDescent="0.3">
      <c r="A24" s="6">
        <v>20</v>
      </c>
      <c r="B24" t="s">
        <v>92</v>
      </c>
    </row>
    <row r="25" spans="1:2" x14ac:dyDescent="0.3">
      <c r="A25" s="6">
        <v>21</v>
      </c>
      <c r="B25" t="s">
        <v>110</v>
      </c>
    </row>
    <row r="26" spans="1:2" x14ac:dyDescent="0.3">
      <c r="B26" s="13" t="s">
        <v>104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89"/>
  <sheetViews>
    <sheetView workbookViewId="0">
      <pane ySplit="1" topLeftCell="A68" activePane="bottomLeft" state="frozen"/>
      <selection pane="bottomLeft" activeCell="A85" sqref="A85"/>
    </sheetView>
  </sheetViews>
  <sheetFormatPr defaultRowHeight="14.4" x14ac:dyDescent="0.3"/>
  <cols>
    <col min="1" max="1" width="53.5546875" customWidth="1"/>
    <col min="2" max="2" width="19.33203125" customWidth="1"/>
    <col min="3" max="3" width="15.5546875" customWidth="1"/>
    <col min="4" max="4" width="15.33203125" customWidth="1"/>
    <col min="5" max="5" width="14.6640625" customWidth="1"/>
    <col min="6" max="6" width="11.44140625" customWidth="1"/>
    <col min="7" max="7" width="11.5546875" bestFit="1" customWidth="1"/>
    <col min="8" max="8" width="15.88671875" customWidth="1"/>
  </cols>
  <sheetData>
    <row r="1" spans="1:8" x14ac:dyDescent="0.3">
      <c r="A1" s="37" t="s">
        <v>0</v>
      </c>
      <c r="B1" s="37" t="s">
        <v>45</v>
      </c>
      <c r="C1" s="38" t="s">
        <v>43</v>
      </c>
      <c r="D1" s="37" t="s">
        <v>1134</v>
      </c>
      <c r="E1" s="67" t="s">
        <v>1135</v>
      </c>
      <c r="F1" s="67" t="s">
        <v>1160</v>
      </c>
      <c r="G1" s="39" t="s">
        <v>42</v>
      </c>
      <c r="H1" s="1" t="s">
        <v>1136</v>
      </c>
    </row>
    <row r="2" spans="1:8" x14ac:dyDescent="0.3">
      <c r="A2" s="68" t="s">
        <v>1200</v>
      </c>
      <c r="G2" t="e">
        <f>C2/SQRT(D2)</f>
        <v>#DIV/0!</v>
      </c>
      <c r="H2" t="e">
        <f>C2*E2/D2</f>
        <v>#DIV/0!</v>
      </c>
    </row>
    <row r="3" spans="1:8" x14ac:dyDescent="0.3">
      <c r="G3" t="e">
        <f>C3/SQRT(D3)</f>
        <v>#DIV/0!</v>
      </c>
      <c r="H3" t="e">
        <f t="shared" ref="H3:H20" si="0">C3*E3/D3</f>
        <v>#DIV/0!</v>
      </c>
    </row>
    <row r="4" spans="1:8" x14ac:dyDescent="0.3">
      <c r="A4" t="s">
        <v>1130</v>
      </c>
      <c r="B4" t="s">
        <v>1137</v>
      </c>
      <c r="C4">
        <v>4.62</v>
      </c>
      <c r="D4">
        <v>39.409999999999997</v>
      </c>
      <c r="E4">
        <v>100</v>
      </c>
      <c r="F4">
        <v>8</v>
      </c>
      <c r="G4">
        <f>H4/SQRT(F4)</f>
        <v>4.1446756268483247</v>
      </c>
      <c r="H4">
        <f t="shared" si="0"/>
        <v>11.72291296625222</v>
      </c>
    </row>
    <row r="5" spans="1:8" x14ac:dyDescent="0.3">
      <c r="B5" t="s">
        <v>1131</v>
      </c>
      <c r="C5">
        <v>4.7</v>
      </c>
      <c r="D5">
        <v>39.409999999999997</v>
      </c>
      <c r="E5">
        <v>100</v>
      </c>
      <c r="F5">
        <v>8</v>
      </c>
      <c r="G5">
        <f t="shared" ref="G5:G7" si="1">H5/SQRT(F5)</f>
        <v>4.2164449017721051</v>
      </c>
      <c r="H5">
        <f t="shared" si="0"/>
        <v>11.925907130170009</v>
      </c>
    </row>
    <row r="6" spans="1:8" x14ac:dyDescent="0.3">
      <c r="B6" t="s">
        <v>1132</v>
      </c>
      <c r="C6">
        <v>3.08</v>
      </c>
      <c r="D6">
        <v>39.409999999999997</v>
      </c>
      <c r="E6">
        <v>100</v>
      </c>
      <c r="F6">
        <v>8</v>
      </c>
      <c r="G6">
        <f t="shared" si="1"/>
        <v>2.7631170845655499</v>
      </c>
      <c r="H6">
        <f t="shared" si="0"/>
        <v>7.8152753108348145</v>
      </c>
    </row>
    <row r="7" spans="1:8" x14ac:dyDescent="0.3">
      <c r="B7" t="s">
        <v>1133</v>
      </c>
      <c r="C7">
        <v>3.08</v>
      </c>
      <c r="D7">
        <v>39.409999999999997</v>
      </c>
      <c r="E7">
        <v>100</v>
      </c>
      <c r="F7">
        <v>8</v>
      </c>
      <c r="G7">
        <f t="shared" si="1"/>
        <v>2.7631170845655499</v>
      </c>
      <c r="H7">
        <f t="shared" si="0"/>
        <v>7.8152753108348145</v>
      </c>
    </row>
    <row r="9" spans="1:8" x14ac:dyDescent="0.3">
      <c r="A9" t="s">
        <v>571</v>
      </c>
      <c r="B9" t="s">
        <v>1137</v>
      </c>
      <c r="C9">
        <v>14.24</v>
      </c>
      <c r="D9">
        <v>52.67</v>
      </c>
      <c r="E9">
        <v>150</v>
      </c>
      <c r="F9">
        <v>14</v>
      </c>
      <c r="G9">
        <f>H9/SQRT(F9)</f>
        <v>10.838618050596896</v>
      </c>
      <c r="H9">
        <f>C9*E9/D9</f>
        <v>40.554395291437253</v>
      </c>
    </row>
    <row r="10" spans="1:8" x14ac:dyDescent="0.3">
      <c r="B10" t="s">
        <v>1159</v>
      </c>
      <c r="C10">
        <v>11.59</v>
      </c>
      <c r="D10">
        <v>52.67</v>
      </c>
      <c r="E10">
        <v>150</v>
      </c>
      <c r="F10">
        <v>14</v>
      </c>
      <c r="G10">
        <f>H10/SQRT(F10)</f>
        <v>8.8215999442709272</v>
      </c>
      <c r="H10">
        <f t="shared" si="0"/>
        <v>33.007404594645905</v>
      </c>
    </row>
    <row r="12" spans="1:8" ht="16.5" customHeight="1" x14ac:dyDescent="0.3">
      <c r="A12" t="s">
        <v>1201</v>
      </c>
      <c r="B12" t="s">
        <v>1202</v>
      </c>
      <c r="C12">
        <v>3.08</v>
      </c>
      <c r="D12">
        <v>49.07</v>
      </c>
      <c r="E12">
        <v>200</v>
      </c>
      <c r="F12">
        <v>13</v>
      </c>
      <c r="G12">
        <f>H12/SQRT(F12)</f>
        <v>3.4817130718844624</v>
      </c>
      <c r="H12">
        <f t="shared" si="0"/>
        <v>12.553495007132668</v>
      </c>
    </row>
    <row r="13" spans="1:8" ht="16.5" customHeight="1" x14ac:dyDescent="0.3">
      <c r="B13" t="s">
        <v>1203</v>
      </c>
      <c r="C13">
        <v>2.62</v>
      </c>
      <c r="D13">
        <v>49.07</v>
      </c>
      <c r="E13">
        <v>200</v>
      </c>
      <c r="F13">
        <v>13</v>
      </c>
      <c r="G13">
        <f>H13/SQRT(F13)</f>
        <v>2.9617169637458742</v>
      </c>
      <c r="H13">
        <f t="shared" si="0"/>
        <v>10.67862237619727</v>
      </c>
    </row>
    <row r="14" spans="1:8" ht="16.5" customHeight="1" x14ac:dyDescent="0.3">
      <c r="B14" t="s">
        <v>1204</v>
      </c>
      <c r="C14">
        <v>3.08</v>
      </c>
      <c r="D14">
        <v>49.07</v>
      </c>
      <c r="E14">
        <v>200</v>
      </c>
      <c r="F14">
        <v>13</v>
      </c>
      <c r="G14">
        <f>H14/SQRT(F14)</f>
        <v>3.4817130718844624</v>
      </c>
      <c r="H14">
        <f t="shared" si="0"/>
        <v>12.553495007132668</v>
      </c>
    </row>
    <row r="15" spans="1:8" ht="16.5" customHeight="1" x14ac:dyDescent="0.3">
      <c r="B15" t="s">
        <v>1205</v>
      </c>
      <c r="C15">
        <v>3.85</v>
      </c>
      <c r="D15">
        <v>49.07</v>
      </c>
      <c r="E15">
        <v>200</v>
      </c>
      <c r="F15">
        <v>15</v>
      </c>
      <c r="G15">
        <f t="shared" ref="G15:G19" si="2">H15/SQRT(F15)</f>
        <v>4.0516230916102316</v>
      </c>
      <c r="H15">
        <f t="shared" si="0"/>
        <v>15.691868758915835</v>
      </c>
    </row>
    <row r="16" spans="1:8" ht="16.5" customHeight="1" x14ac:dyDescent="0.3">
      <c r="B16" t="s">
        <v>1206</v>
      </c>
      <c r="C16">
        <v>4.16</v>
      </c>
      <c r="D16">
        <v>49.07</v>
      </c>
      <c r="E16">
        <v>200</v>
      </c>
      <c r="F16">
        <v>15</v>
      </c>
      <c r="G16">
        <f>H16/SQRT(F16)</f>
        <v>4.3778576782074188</v>
      </c>
      <c r="H16">
        <f t="shared" si="0"/>
        <v>16.955369879763602</v>
      </c>
    </row>
    <row r="17" spans="1:8" ht="16.5" customHeight="1" x14ac:dyDescent="0.3">
      <c r="B17" t="s">
        <v>1207</v>
      </c>
      <c r="C17">
        <v>4.16</v>
      </c>
      <c r="D17">
        <v>49.07</v>
      </c>
      <c r="E17">
        <v>200</v>
      </c>
      <c r="F17">
        <v>15</v>
      </c>
      <c r="G17">
        <f t="shared" si="2"/>
        <v>4.3778576782074188</v>
      </c>
      <c r="H17">
        <f t="shared" si="0"/>
        <v>16.955369879763602</v>
      </c>
    </row>
    <row r="18" spans="1:8" ht="16.5" customHeight="1" x14ac:dyDescent="0.3"/>
    <row r="19" spans="1:8" ht="16.5" customHeight="1" x14ac:dyDescent="0.3">
      <c r="A19" t="s">
        <v>1248</v>
      </c>
      <c r="B19" t="s">
        <v>1137</v>
      </c>
      <c r="C19">
        <v>0.57999999999999996</v>
      </c>
      <c r="D19">
        <v>27.13</v>
      </c>
      <c r="E19">
        <v>150</v>
      </c>
      <c r="F19">
        <v>8</v>
      </c>
      <c r="G19">
        <f t="shared" si="2"/>
        <v>1.1337687055515966</v>
      </c>
      <c r="H19">
        <f>C19*E19/D19</f>
        <v>3.2067821599705124</v>
      </c>
    </row>
    <row r="20" spans="1:8" ht="16.5" customHeight="1" x14ac:dyDescent="0.3">
      <c r="B20" t="s">
        <v>1249</v>
      </c>
      <c r="C20">
        <v>0.46</v>
      </c>
      <c r="D20">
        <v>27.13</v>
      </c>
      <c r="E20">
        <v>150</v>
      </c>
      <c r="F20">
        <v>8</v>
      </c>
      <c r="G20">
        <f>H20/SQRT(F20)</f>
        <v>0.89919586992023182</v>
      </c>
      <c r="H20">
        <f t="shared" si="0"/>
        <v>2.5433099889421307</v>
      </c>
    </row>
    <row r="22" spans="1:8" x14ac:dyDescent="0.3">
      <c r="A22" t="s">
        <v>607</v>
      </c>
      <c r="B22" t="s">
        <v>1334</v>
      </c>
      <c r="F22">
        <v>10</v>
      </c>
      <c r="G22">
        <f t="shared" ref="G22:G26" si="3">H22/SQRT(F22)</f>
        <v>6.0083275543199202</v>
      </c>
      <c r="H22">
        <v>19</v>
      </c>
    </row>
    <row r="23" spans="1:8" x14ac:dyDescent="0.3">
      <c r="B23" t="s">
        <v>1249</v>
      </c>
      <c r="F23">
        <v>10</v>
      </c>
      <c r="G23">
        <f t="shared" si="3"/>
        <v>3.193900436770063</v>
      </c>
      <c r="H23">
        <v>10.1</v>
      </c>
    </row>
    <row r="25" spans="1:8" x14ac:dyDescent="0.3">
      <c r="A25" t="s">
        <v>1390</v>
      </c>
      <c r="B25" t="s">
        <v>1334</v>
      </c>
      <c r="C25">
        <v>4.62</v>
      </c>
      <c r="D25">
        <v>30.85</v>
      </c>
      <c r="E25">
        <v>120</v>
      </c>
      <c r="F25">
        <v>12</v>
      </c>
      <c r="G25">
        <f t="shared" si="3"/>
        <v>5.1877307818270424</v>
      </c>
      <c r="H25">
        <f>C25*E25/D25</f>
        <v>17.970826580226902</v>
      </c>
    </row>
    <row r="26" spans="1:8" x14ac:dyDescent="0.3">
      <c r="B26" t="s">
        <v>1391</v>
      </c>
      <c r="C26">
        <v>4.4400000000000004</v>
      </c>
      <c r="D26">
        <v>30.85</v>
      </c>
      <c r="E26">
        <v>120</v>
      </c>
      <c r="F26">
        <v>12</v>
      </c>
      <c r="G26">
        <f t="shared" si="3"/>
        <v>4.9856114007168983</v>
      </c>
      <c r="H26">
        <f>C26*E26/D26</f>
        <v>17.27066450567261</v>
      </c>
    </row>
    <row r="28" spans="1:8" x14ac:dyDescent="0.3">
      <c r="A28" t="s">
        <v>1514</v>
      </c>
      <c r="B28" t="s">
        <v>1515</v>
      </c>
      <c r="C28">
        <v>2.19</v>
      </c>
      <c r="D28">
        <v>44.9</v>
      </c>
      <c r="E28">
        <v>200</v>
      </c>
      <c r="F28">
        <v>8</v>
      </c>
      <c r="G28">
        <f>H28/SQRT(F28)</f>
        <v>3.4489172623575479</v>
      </c>
      <c r="H28">
        <f>C28*E28/D28</f>
        <v>9.7550111358574618</v>
      </c>
    </row>
    <row r="29" spans="1:8" x14ac:dyDescent="0.3">
      <c r="B29" t="s">
        <v>1516</v>
      </c>
      <c r="C29">
        <v>1.18</v>
      </c>
      <c r="D29">
        <v>44.9</v>
      </c>
      <c r="E29">
        <v>200</v>
      </c>
      <c r="F29">
        <v>8</v>
      </c>
      <c r="G29">
        <f t="shared" ref="G29:G51" si="4">H29/SQRT(F29)</f>
        <v>1.8583207167040667</v>
      </c>
      <c r="H29">
        <f t="shared" ref="H29:H37" si="5">C29*E29/D29</f>
        <v>5.2561247216035634</v>
      </c>
    </row>
    <row r="30" spans="1:8" x14ac:dyDescent="0.3">
      <c r="B30" t="s">
        <v>1517</v>
      </c>
      <c r="C30">
        <v>0.84</v>
      </c>
      <c r="D30">
        <v>44.9</v>
      </c>
      <c r="E30">
        <v>200</v>
      </c>
      <c r="F30">
        <v>8</v>
      </c>
      <c r="G30">
        <f t="shared" si="4"/>
        <v>1.3228723746028952</v>
      </c>
      <c r="H30">
        <f t="shared" si="5"/>
        <v>3.7416481069042318</v>
      </c>
    </row>
    <row r="31" spans="1:8" x14ac:dyDescent="0.3">
      <c r="B31" t="s">
        <v>1518</v>
      </c>
      <c r="C31">
        <v>0.84</v>
      </c>
      <c r="D31">
        <v>44.9</v>
      </c>
      <c r="E31">
        <v>200</v>
      </c>
      <c r="F31">
        <v>8</v>
      </c>
      <c r="G31">
        <f t="shared" si="4"/>
        <v>1.3228723746028952</v>
      </c>
      <c r="H31">
        <f t="shared" si="5"/>
        <v>3.7416481069042318</v>
      </c>
    </row>
    <row r="32" spans="1:8" x14ac:dyDescent="0.3">
      <c r="B32" t="s">
        <v>1515</v>
      </c>
      <c r="C32">
        <v>1.68</v>
      </c>
      <c r="D32">
        <v>44.23</v>
      </c>
      <c r="E32">
        <v>200</v>
      </c>
      <c r="F32">
        <v>8</v>
      </c>
      <c r="G32">
        <f>H32/SQRT(F32)</f>
        <v>2.6858227275455571</v>
      </c>
      <c r="H32">
        <f>C32*E32/D32</f>
        <v>7.5966538548496505</v>
      </c>
    </row>
    <row r="33" spans="1:8" x14ac:dyDescent="0.3">
      <c r="B33" t="s">
        <v>1519</v>
      </c>
      <c r="C33">
        <v>1.51</v>
      </c>
      <c r="D33">
        <v>44.23</v>
      </c>
      <c r="E33">
        <v>200</v>
      </c>
      <c r="F33">
        <v>8</v>
      </c>
      <c r="G33">
        <f t="shared" si="4"/>
        <v>2.4140430467820186</v>
      </c>
      <c r="H33">
        <f t="shared" si="5"/>
        <v>6.8279448338231976</v>
      </c>
    </row>
    <row r="34" spans="1:8" x14ac:dyDescent="0.3">
      <c r="B34" t="s">
        <v>1520</v>
      </c>
      <c r="C34">
        <v>0.84</v>
      </c>
      <c r="D34">
        <v>44.23</v>
      </c>
      <c r="E34">
        <v>200</v>
      </c>
      <c r="F34">
        <v>8</v>
      </c>
      <c r="G34">
        <f t="shared" si="4"/>
        <v>1.3429113637727785</v>
      </c>
      <c r="H34">
        <f t="shared" si="5"/>
        <v>3.7983269274248253</v>
      </c>
    </row>
    <row r="35" spans="1:8" x14ac:dyDescent="0.3">
      <c r="B35" t="s">
        <v>1515</v>
      </c>
      <c r="C35">
        <v>1.68</v>
      </c>
      <c r="D35">
        <v>43.89</v>
      </c>
      <c r="E35">
        <v>200</v>
      </c>
      <c r="F35">
        <v>8</v>
      </c>
      <c r="G35">
        <f t="shared" si="4"/>
        <v>2.7066288275083159</v>
      </c>
      <c r="H35">
        <f t="shared" si="5"/>
        <v>7.6555023923444976</v>
      </c>
    </row>
    <row r="36" spans="1:8" x14ac:dyDescent="0.3">
      <c r="B36" t="s">
        <v>1521</v>
      </c>
      <c r="C36">
        <v>1.01</v>
      </c>
      <c r="D36">
        <v>43.89</v>
      </c>
      <c r="E36">
        <v>200</v>
      </c>
      <c r="F36">
        <v>8</v>
      </c>
      <c r="G36">
        <f t="shared" si="4"/>
        <v>1.6271994736805946</v>
      </c>
      <c r="H36">
        <f>C36*E36/D36</f>
        <v>4.6024151287309181</v>
      </c>
    </row>
    <row r="37" spans="1:8" x14ac:dyDescent="0.3">
      <c r="B37" t="s">
        <v>1522</v>
      </c>
      <c r="C37">
        <v>1.01</v>
      </c>
      <c r="D37">
        <v>43.89</v>
      </c>
      <c r="E37">
        <v>200</v>
      </c>
      <c r="F37">
        <v>8</v>
      </c>
      <c r="G37">
        <f t="shared" si="4"/>
        <v>1.6271994736805946</v>
      </c>
      <c r="H37">
        <f t="shared" si="5"/>
        <v>4.6024151287309181</v>
      </c>
    </row>
    <row r="39" spans="1:8" x14ac:dyDescent="0.3">
      <c r="A39" t="s">
        <v>1524</v>
      </c>
      <c r="B39" t="s">
        <v>1525</v>
      </c>
      <c r="F39">
        <v>10</v>
      </c>
      <c r="G39">
        <f>H39/SQRT(F39)</f>
        <v>5.6920997883030822</v>
      </c>
      <c r="H39">
        <v>18</v>
      </c>
    </row>
    <row r="40" spans="1:8" x14ac:dyDescent="0.3">
      <c r="B40" t="s">
        <v>1249</v>
      </c>
      <c r="F40">
        <v>10</v>
      </c>
      <c r="G40">
        <f t="shared" si="4"/>
        <v>3.7947331922020551</v>
      </c>
      <c r="H40">
        <v>12</v>
      </c>
    </row>
    <row r="42" spans="1:8" x14ac:dyDescent="0.3">
      <c r="A42" t="s">
        <v>1569</v>
      </c>
      <c r="B42" t="s">
        <v>1515</v>
      </c>
      <c r="C42">
        <v>0.92</v>
      </c>
      <c r="D42">
        <v>39.72</v>
      </c>
      <c r="E42">
        <v>250</v>
      </c>
      <c r="F42">
        <v>8</v>
      </c>
      <c r="G42">
        <f t="shared" si="4"/>
        <v>2.0472628357616558</v>
      </c>
      <c r="H42">
        <f>C42*E42/D42</f>
        <v>5.7905337361530718</v>
      </c>
    </row>
    <row r="43" spans="1:8" x14ac:dyDescent="0.3">
      <c r="B43" t="s">
        <v>1515</v>
      </c>
      <c r="C43">
        <v>1.1499999999999999</v>
      </c>
      <c r="D43">
        <v>42.95</v>
      </c>
      <c r="E43">
        <v>200</v>
      </c>
      <c r="F43">
        <v>8</v>
      </c>
      <c r="G43">
        <f t="shared" si="4"/>
        <v>1.893301043922071</v>
      </c>
      <c r="H43">
        <f t="shared" ref="H43:H50" si="6">C43*E43/D43</f>
        <v>5.3550640279394637</v>
      </c>
    </row>
    <row r="44" spans="1:8" x14ac:dyDescent="0.3">
      <c r="B44" t="s">
        <v>1515</v>
      </c>
      <c r="C44">
        <v>1.1499999999999999</v>
      </c>
      <c r="D44">
        <v>43.18</v>
      </c>
      <c r="E44">
        <v>200</v>
      </c>
      <c r="F44">
        <v>8</v>
      </c>
      <c r="G44">
        <f t="shared" si="4"/>
        <v>1.8832163000568076</v>
      </c>
      <c r="H44">
        <f t="shared" si="6"/>
        <v>5.3265400648448349</v>
      </c>
    </row>
    <row r="45" spans="1:8" x14ac:dyDescent="0.3">
      <c r="B45" t="s">
        <v>1515</v>
      </c>
      <c r="C45">
        <v>1.1499999999999999</v>
      </c>
      <c r="D45">
        <v>38.909999999999997</v>
      </c>
      <c r="E45">
        <v>200</v>
      </c>
      <c r="F45">
        <v>8</v>
      </c>
      <c r="G45">
        <f t="shared" si="4"/>
        <v>2.0898812602532244</v>
      </c>
      <c r="H45">
        <f t="shared" si="6"/>
        <v>5.9110768439989716</v>
      </c>
    </row>
    <row r="46" spans="1:8" x14ac:dyDescent="0.3">
      <c r="B46" t="s">
        <v>1515</v>
      </c>
      <c r="C46">
        <v>1.04</v>
      </c>
      <c r="D46">
        <v>39.14</v>
      </c>
      <c r="E46">
        <v>200</v>
      </c>
      <c r="F46">
        <v>8</v>
      </c>
      <c r="G46">
        <f t="shared" si="4"/>
        <v>1.8788734093868404</v>
      </c>
      <c r="H46">
        <f t="shared" si="6"/>
        <v>5.314256515074093</v>
      </c>
    </row>
    <row r="47" spans="1:8" x14ac:dyDescent="0.3">
      <c r="B47" t="s">
        <v>1159</v>
      </c>
      <c r="C47">
        <v>0.46</v>
      </c>
      <c r="D47">
        <v>39.72</v>
      </c>
      <c r="E47">
        <v>250</v>
      </c>
      <c r="F47">
        <v>8</v>
      </c>
      <c r="G47">
        <f t="shared" si="4"/>
        <v>1.0236314178808279</v>
      </c>
      <c r="H47">
        <f t="shared" si="6"/>
        <v>2.8952668680765359</v>
      </c>
    </row>
    <row r="48" spans="1:8" x14ac:dyDescent="0.3">
      <c r="B48" t="s">
        <v>1159</v>
      </c>
      <c r="C48">
        <v>0.69</v>
      </c>
      <c r="D48">
        <v>42.95</v>
      </c>
      <c r="E48">
        <v>200</v>
      </c>
      <c r="F48">
        <v>8</v>
      </c>
      <c r="G48">
        <f>H48/SQRT(F48)</f>
        <v>1.1359806263532426</v>
      </c>
      <c r="H48">
        <f>C48*E48/D48</f>
        <v>3.2130384167636783</v>
      </c>
    </row>
    <row r="49" spans="1:8" x14ac:dyDescent="0.3">
      <c r="B49" t="s">
        <v>1159</v>
      </c>
      <c r="C49">
        <v>0.81</v>
      </c>
      <c r="D49">
        <v>43.18</v>
      </c>
      <c r="E49">
        <v>200</v>
      </c>
      <c r="F49">
        <v>8</v>
      </c>
      <c r="G49">
        <f t="shared" si="4"/>
        <v>1.3264393069965341</v>
      </c>
      <c r="H49">
        <f t="shared" si="6"/>
        <v>3.7517369152385363</v>
      </c>
    </row>
    <row r="50" spans="1:8" x14ac:dyDescent="0.3">
      <c r="B50" t="s">
        <v>1159</v>
      </c>
      <c r="C50">
        <v>0.81</v>
      </c>
      <c r="D50">
        <v>38.909999999999997</v>
      </c>
      <c r="E50">
        <v>200</v>
      </c>
      <c r="F50">
        <v>8</v>
      </c>
      <c r="G50">
        <f t="shared" si="4"/>
        <v>1.4720033224392277</v>
      </c>
      <c r="H50">
        <f t="shared" si="6"/>
        <v>4.1634541249036241</v>
      </c>
    </row>
    <row r="51" spans="1:8" x14ac:dyDescent="0.3">
      <c r="B51" t="s">
        <v>1159</v>
      </c>
      <c r="C51">
        <v>0.81</v>
      </c>
      <c r="D51">
        <v>39.14</v>
      </c>
      <c r="E51">
        <v>200</v>
      </c>
      <c r="F51">
        <v>8</v>
      </c>
      <c r="G51">
        <f t="shared" si="4"/>
        <v>1.4633533284647509</v>
      </c>
      <c r="H51">
        <f>C51*E51/D51</f>
        <v>4.1389882473173225</v>
      </c>
    </row>
    <row r="52" spans="1:8" x14ac:dyDescent="0.3">
      <c r="B52" t="s">
        <v>1159</v>
      </c>
    </row>
    <row r="54" spans="1:8" x14ac:dyDescent="0.3">
      <c r="A54" t="s">
        <v>1588</v>
      </c>
      <c r="B54" t="s">
        <v>1589</v>
      </c>
      <c r="F54">
        <v>16</v>
      </c>
      <c r="G54">
        <f>H54/SQRT(F54)</f>
        <v>14.475</v>
      </c>
      <c r="H54">
        <v>57.9</v>
      </c>
    </row>
    <row r="55" spans="1:8" x14ac:dyDescent="0.3">
      <c r="B55" t="s">
        <v>1590</v>
      </c>
      <c r="F55">
        <v>16</v>
      </c>
      <c r="G55">
        <f>H55/SQRT(F55)</f>
        <v>12.95</v>
      </c>
      <c r="H55">
        <v>51.8</v>
      </c>
    </row>
    <row r="57" spans="1:8" x14ac:dyDescent="0.3">
      <c r="A57" t="s">
        <v>1665</v>
      </c>
      <c r="B57" t="s">
        <v>1171</v>
      </c>
      <c r="C57">
        <v>0.69</v>
      </c>
      <c r="D57">
        <v>26.44</v>
      </c>
      <c r="E57">
        <v>200</v>
      </c>
      <c r="F57">
        <v>10</v>
      </c>
      <c r="G57">
        <f>H57/SQRT(F57)</f>
        <v>1.6505080071983218</v>
      </c>
      <c r="H57">
        <f>C57*E57/D57</f>
        <v>5.2193645990922839</v>
      </c>
    </row>
    <row r="58" spans="1:8" x14ac:dyDescent="0.3">
      <c r="B58" t="s">
        <v>1666</v>
      </c>
      <c r="C58">
        <v>0.87</v>
      </c>
      <c r="D58">
        <v>26.44</v>
      </c>
      <c r="E58">
        <v>200</v>
      </c>
      <c r="F58">
        <v>10</v>
      </c>
      <c r="G58">
        <f>H58/SQRT(F58)</f>
        <v>2.081075313423971</v>
      </c>
      <c r="H58">
        <f>C58*E58/D58</f>
        <v>6.580937972768532</v>
      </c>
    </row>
    <row r="60" spans="1:8" x14ac:dyDescent="0.3">
      <c r="A60" t="s">
        <v>1734</v>
      </c>
      <c r="B60" t="s">
        <v>1735</v>
      </c>
      <c r="C60">
        <v>2.2200000000000002</v>
      </c>
      <c r="D60">
        <v>29.19</v>
      </c>
      <c r="E60">
        <v>200</v>
      </c>
      <c r="F60">
        <v>10</v>
      </c>
      <c r="G60">
        <f>H60/SQRT(F60)</f>
        <v>4.810042073020762</v>
      </c>
      <c r="H60">
        <f>C60*E60/D60</f>
        <v>15.210688591983557</v>
      </c>
    </row>
    <row r="61" spans="1:8" x14ac:dyDescent="0.3">
      <c r="B61" t="s">
        <v>1736</v>
      </c>
      <c r="C61">
        <v>0.92</v>
      </c>
      <c r="D61">
        <v>29.19</v>
      </c>
      <c r="E61">
        <v>200</v>
      </c>
      <c r="F61">
        <v>10</v>
      </c>
      <c r="G61">
        <f>H61/SQRT(F61)</f>
        <v>1.9933507689995948</v>
      </c>
      <c r="H61">
        <f>C61*E61/D61</f>
        <v>6.3035286056868784</v>
      </c>
    </row>
    <row r="63" spans="1:8" x14ac:dyDescent="0.3">
      <c r="A63" t="s">
        <v>1913</v>
      </c>
      <c r="B63" t="s">
        <v>1914</v>
      </c>
      <c r="C63">
        <v>1.39</v>
      </c>
      <c r="D63">
        <v>41.68</v>
      </c>
      <c r="E63">
        <v>250</v>
      </c>
      <c r="F63">
        <v>6</v>
      </c>
      <c r="G63">
        <f t="shared" ref="G63:G73" si="7">H63/SQRT(F63)</f>
        <v>3.4037015579700673</v>
      </c>
      <c r="H63">
        <f t="shared" ref="H63:H73" si="8">C63*E63/D63</f>
        <v>8.3373320537428022</v>
      </c>
    </row>
    <row r="64" spans="1:8" x14ac:dyDescent="0.3">
      <c r="B64" t="s">
        <v>1915</v>
      </c>
      <c r="C64">
        <v>1.39</v>
      </c>
      <c r="D64">
        <v>41.68</v>
      </c>
      <c r="E64">
        <v>250</v>
      </c>
      <c r="F64">
        <v>6</v>
      </c>
      <c r="G64">
        <f t="shared" si="7"/>
        <v>3.4037015579700673</v>
      </c>
      <c r="H64">
        <f t="shared" si="8"/>
        <v>8.3373320537428022</v>
      </c>
    </row>
    <row r="65" spans="1:8" x14ac:dyDescent="0.3">
      <c r="B65" t="s">
        <v>1916</v>
      </c>
      <c r="C65">
        <v>1.54</v>
      </c>
      <c r="D65">
        <v>46.34</v>
      </c>
      <c r="E65">
        <v>250</v>
      </c>
      <c r="F65">
        <v>6</v>
      </c>
      <c r="G65">
        <f t="shared" si="7"/>
        <v>3.3917909328568681</v>
      </c>
      <c r="H65">
        <f t="shared" si="8"/>
        <v>8.3081570996978851</v>
      </c>
    </row>
    <row r="66" spans="1:8" x14ac:dyDescent="0.3">
      <c r="B66" t="s">
        <v>1917</v>
      </c>
      <c r="C66">
        <v>1.54</v>
      </c>
      <c r="D66">
        <v>46.34</v>
      </c>
      <c r="E66">
        <v>250</v>
      </c>
      <c r="F66">
        <v>6</v>
      </c>
      <c r="G66">
        <f t="shared" si="7"/>
        <v>3.3917909328568681</v>
      </c>
      <c r="H66">
        <f t="shared" si="8"/>
        <v>8.3081570996978851</v>
      </c>
    </row>
    <row r="67" spans="1:8" x14ac:dyDescent="0.3">
      <c r="B67" t="s">
        <v>1918</v>
      </c>
      <c r="C67">
        <v>1.48</v>
      </c>
      <c r="D67">
        <v>38.24</v>
      </c>
      <c r="E67">
        <v>250</v>
      </c>
      <c r="F67">
        <v>6</v>
      </c>
      <c r="G67">
        <f t="shared" si="7"/>
        <v>3.9501011368103902</v>
      </c>
      <c r="H67">
        <f t="shared" si="8"/>
        <v>9.6757322175732217</v>
      </c>
    </row>
    <row r="68" spans="1:8" x14ac:dyDescent="0.3">
      <c r="B68" t="s">
        <v>1919</v>
      </c>
      <c r="C68">
        <v>1.29</v>
      </c>
      <c r="D68">
        <v>38.24</v>
      </c>
      <c r="E68">
        <v>250</v>
      </c>
      <c r="F68">
        <v>6</v>
      </c>
      <c r="G68">
        <f t="shared" si="7"/>
        <v>3.4429935584360831</v>
      </c>
      <c r="H68">
        <f t="shared" si="8"/>
        <v>8.43357740585774</v>
      </c>
    </row>
    <row r="69" spans="1:8" x14ac:dyDescent="0.3">
      <c r="B69" t="s">
        <v>1920</v>
      </c>
      <c r="C69">
        <v>1.66</v>
      </c>
      <c r="D69">
        <v>54.13</v>
      </c>
      <c r="E69">
        <v>250</v>
      </c>
      <c r="F69">
        <v>6</v>
      </c>
      <c r="G69">
        <f t="shared" si="7"/>
        <v>3.1299287002125098</v>
      </c>
      <c r="H69">
        <f t="shared" si="8"/>
        <v>7.6667282468132267</v>
      </c>
    </row>
    <row r="70" spans="1:8" x14ac:dyDescent="0.3">
      <c r="B70" t="s">
        <v>1921</v>
      </c>
      <c r="C70">
        <v>2.2200000000000002</v>
      </c>
      <c r="D70">
        <v>54.13</v>
      </c>
      <c r="E70">
        <v>250</v>
      </c>
      <c r="F70">
        <v>6</v>
      </c>
      <c r="G70">
        <f t="shared" si="7"/>
        <v>4.1858082617299832</v>
      </c>
      <c r="H70">
        <f t="shared" si="8"/>
        <v>10.253094402364678</v>
      </c>
    </row>
    <row r="72" spans="1:8" x14ac:dyDescent="0.3">
      <c r="A72" t="s">
        <v>2059</v>
      </c>
      <c r="B72" t="s">
        <v>1137</v>
      </c>
      <c r="C72">
        <v>1.04</v>
      </c>
      <c r="D72">
        <v>27.94</v>
      </c>
      <c r="E72">
        <v>200</v>
      </c>
      <c r="F72">
        <v>8</v>
      </c>
      <c r="G72">
        <f t="shared" si="7"/>
        <v>2.6320366944667479</v>
      </c>
      <c r="H72">
        <f t="shared" si="8"/>
        <v>7.4445239799570508</v>
      </c>
    </row>
    <row r="73" spans="1:8" x14ac:dyDescent="0.3">
      <c r="B73" t="s">
        <v>1249</v>
      </c>
      <c r="C73">
        <v>1.1499999999999999</v>
      </c>
      <c r="D73">
        <v>27.94</v>
      </c>
      <c r="E73">
        <v>200</v>
      </c>
      <c r="F73">
        <v>8</v>
      </c>
      <c r="G73">
        <f t="shared" si="7"/>
        <v>2.9104251909968841</v>
      </c>
      <c r="H73">
        <f t="shared" si="8"/>
        <v>8.231925554760199</v>
      </c>
    </row>
    <row r="75" spans="1:8" ht="13.5" customHeight="1" x14ac:dyDescent="0.3"/>
    <row r="76" spans="1:8" x14ac:dyDescent="0.3">
      <c r="A76" s="68" t="s">
        <v>1098</v>
      </c>
      <c r="B76" s="68" t="s">
        <v>45</v>
      </c>
      <c r="C76" s="68" t="s">
        <v>1091</v>
      </c>
      <c r="D76" s="68" t="s">
        <v>1092</v>
      </c>
      <c r="E76" s="68" t="s">
        <v>44</v>
      </c>
      <c r="F76" s="68"/>
      <c r="G76" t="s">
        <v>1094</v>
      </c>
      <c r="H76" t="s">
        <v>1093</v>
      </c>
    </row>
    <row r="77" spans="1:8" x14ac:dyDescent="0.3">
      <c r="B77" t="s">
        <v>945</v>
      </c>
      <c r="C77">
        <v>41.8</v>
      </c>
      <c r="D77">
        <v>4.7</v>
      </c>
      <c r="E77">
        <v>10</v>
      </c>
      <c r="G77">
        <f>SQRT(E77)*(C77-D77)/(1.83*2)</f>
        <v>32.054781746515538</v>
      </c>
    </row>
    <row r="79" spans="1:8" x14ac:dyDescent="0.3">
      <c r="A79" s="68" t="s">
        <v>1262</v>
      </c>
    </row>
    <row r="80" spans="1:8" x14ac:dyDescent="0.3">
      <c r="A80" s="77" t="s">
        <v>1263</v>
      </c>
    </row>
    <row r="81" spans="1:10" x14ac:dyDescent="0.3">
      <c r="A81" t="s">
        <v>1903</v>
      </c>
    </row>
    <row r="82" spans="1:10" x14ac:dyDescent="0.3">
      <c r="A82" t="s">
        <v>1264</v>
      </c>
    </row>
    <row r="83" spans="1:10" x14ac:dyDescent="0.3">
      <c r="A83" t="s">
        <v>1901</v>
      </c>
      <c r="D83" s="4" t="s">
        <v>1134</v>
      </c>
      <c r="E83" s="4" t="s">
        <v>1889</v>
      </c>
    </row>
    <row r="84" spans="1:10" x14ac:dyDescent="0.3">
      <c r="D84" s="4">
        <v>40.28</v>
      </c>
      <c r="E84" s="4">
        <v>45</v>
      </c>
    </row>
    <row r="86" spans="1:10" x14ac:dyDescent="0.3">
      <c r="C86" s="4" t="s">
        <v>1891</v>
      </c>
      <c r="D86" s="4" t="s">
        <v>1892</v>
      </c>
      <c r="E86" s="4" t="s">
        <v>1893</v>
      </c>
      <c r="F86" s="4" t="s">
        <v>1894</v>
      </c>
      <c r="G86" s="4" t="s">
        <v>1895</v>
      </c>
      <c r="H86" s="4" t="s">
        <v>1896</v>
      </c>
      <c r="I86" s="4" t="s">
        <v>1902</v>
      </c>
      <c r="J86" s="4" t="s">
        <v>43</v>
      </c>
    </row>
    <row r="87" spans="1:10" x14ac:dyDescent="0.3">
      <c r="B87" t="s">
        <v>1890</v>
      </c>
      <c r="C87">
        <v>7.05</v>
      </c>
      <c r="D87">
        <v>11.02</v>
      </c>
      <c r="E87">
        <v>17.7</v>
      </c>
      <c r="F87" s="41">
        <f>C87*E84/D84</f>
        <v>7.876117179741807</v>
      </c>
      <c r="G87" s="41">
        <f>D87*E84/D84</f>
        <v>12.311320754716981</v>
      </c>
      <c r="H87" s="41">
        <f>E87*E84/D84</f>
        <v>19.774081429990069</v>
      </c>
      <c r="I87">
        <v>16.939039999999999</v>
      </c>
      <c r="J87">
        <v>15.72246</v>
      </c>
    </row>
    <row r="88" spans="1:10" x14ac:dyDescent="0.3">
      <c r="B88" t="s">
        <v>1159</v>
      </c>
      <c r="C88">
        <v>1.08</v>
      </c>
      <c r="D88">
        <v>2.5299999999999998</v>
      </c>
      <c r="E88">
        <v>5.6</v>
      </c>
      <c r="F88" s="41">
        <f>C88*E84/D84</f>
        <v>1.2065541211519364</v>
      </c>
      <c r="G88" s="41">
        <f>D88*E84/D84</f>
        <v>2.8264647467725919</v>
      </c>
      <c r="H88" s="41">
        <f>E88*E84/D84</f>
        <v>6.2562065541211513</v>
      </c>
      <c r="I88">
        <v>6.3067039999999999</v>
      </c>
      <c r="J88">
        <v>11.72761</v>
      </c>
    </row>
    <row r="89" spans="1:10" x14ac:dyDescent="0.3"/>
  </sheetData>
  <phoneticPr fontId="4" type="noConversion"/>
  <hyperlinks>
    <hyperlink ref="A80" r:id="rId1" xr:uid="{00000000-0004-0000-0600-000000000000}"/>
  </hyperlinks>
  <pageMargins left="0.511811024" right="0.511811024" top="0.78740157499999996" bottom="0.78740157499999996" header="0.31496062000000002" footer="0.31496062000000002"/>
  <pageSetup paperSize="9" orientation="portrait" horizontalDpi="4294967293" verticalDpi="4294967293"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AA295"/>
  <sheetViews>
    <sheetView workbookViewId="0"/>
  </sheetViews>
  <sheetFormatPr defaultColWidth="9.109375" defaultRowHeight="14.4" x14ac:dyDescent="0.3"/>
  <cols>
    <col min="1" max="1" width="19.33203125" style="12" customWidth="1"/>
    <col min="2" max="2" width="14.6640625" style="4" customWidth="1"/>
    <col min="3" max="3" width="9.109375" style="4"/>
    <col min="4" max="4" width="16.6640625" style="4" customWidth="1"/>
    <col min="5" max="5" width="18.44140625" style="4" bestFit="1" customWidth="1"/>
    <col min="6" max="6" width="18.44140625" style="4" customWidth="1"/>
    <col min="7" max="7" width="14.5546875" style="4" customWidth="1"/>
    <col min="8" max="8" width="12.109375" style="4" customWidth="1"/>
    <col min="9" max="9" width="17.5546875" style="4" customWidth="1"/>
    <col min="10" max="10" width="17.5546875" style="3" customWidth="1"/>
    <col min="11" max="11" width="15" style="3" customWidth="1"/>
    <col min="12" max="12" width="17" style="3" customWidth="1"/>
    <col min="13" max="13" width="13.6640625" style="3" customWidth="1"/>
    <col min="14" max="14" width="10.6640625" style="3" customWidth="1"/>
    <col min="15" max="15" width="16.44140625" style="3" customWidth="1"/>
    <col min="16" max="16" width="22" style="3" customWidth="1"/>
    <col min="17" max="17" width="19.33203125" style="3" customWidth="1"/>
    <col min="18" max="18" width="18.109375" style="3" customWidth="1"/>
    <col min="19" max="21" width="16.88671875" style="3" customWidth="1"/>
    <col min="22" max="22" width="14.6640625" style="3" customWidth="1"/>
    <col min="23" max="23" width="16.88671875" style="3" customWidth="1"/>
    <col min="24" max="24" width="18.6640625" style="3" customWidth="1"/>
    <col min="25" max="25" width="9.109375" style="3"/>
    <col min="26" max="16384" width="9.109375" style="4"/>
  </cols>
  <sheetData>
    <row r="1" spans="1:27" s="24" customFormat="1" x14ac:dyDescent="0.3">
      <c r="A1" s="28" t="s">
        <v>919</v>
      </c>
      <c r="B1" s="30" t="s">
        <v>21</v>
      </c>
      <c r="C1" s="30" t="s">
        <v>20</v>
      </c>
      <c r="D1" s="30" t="s">
        <v>3</v>
      </c>
      <c r="E1" s="31" t="s">
        <v>22</v>
      </c>
      <c r="F1" s="31" t="s">
        <v>79</v>
      </c>
      <c r="G1" s="31" t="s">
        <v>5</v>
      </c>
      <c r="H1" s="33" t="s">
        <v>23</v>
      </c>
      <c r="I1" s="34" t="s">
        <v>26</v>
      </c>
      <c r="J1" s="35" t="s">
        <v>27</v>
      </c>
      <c r="K1" s="34" t="s">
        <v>28</v>
      </c>
      <c r="L1" s="36" t="s">
        <v>29</v>
      </c>
      <c r="M1" s="34" t="s">
        <v>30</v>
      </c>
      <c r="N1" s="34" t="s">
        <v>33</v>
      </c>
      <c r="O1" s="35" t="s">
        <v>32</v>
      </c>
      <c r="P1" s="31" t="s">
        <v>6</v>
      </c>
      <c r="Q1" s="36" t="s">
        <v>24</v>
      </c>
      <c r="R1" s="31" t="s">
        <v>1</v>
      </c>
      <c r="S1" s="36" t="s">
        <v>25</v>
      </c>
      <c r="T1" s="34" t="s">
        <v>31</v>
      </c>
      <c r="U1" s="31" t="s">
        <v>34</v>
      </c>
      <c r="V1" s="36" t="s">
        <v>8</v>
      </c>
      <c r="W1" s="31" t="s">
        <v>9</v>
      </c>
      <c r="X1" s="29" t="s">
        <v>10</v>
      </c>
      <c r="Y1" s="27"/>
      <c r="Z1" s="27"/>
      <c r="AA1" s="27"/>
    </row>
    <row r="2" spans="1:27" x14ac:dyDescent="0.3">
      <c r="A2" s="19" t="s">
        <v>643</v>
      </c>
      <c r="B2" s="4">
        <v>2014</v>
      </c>
      <c r="D2" s="3"/>
      <c r="E2" s="3" t="s">
        <v>77</v>
      </c>
      <c r="F2" s="3"/>
      <c r="G2" s="3"/>
      <c r="H2" s="3"/>
      <c r="I2" s="3"/>
      <c r="J2" s="3" t="e">
        <f t="shared" ref="J2:J65" si="0">H2*I2/G2</f>
        <v>#DIV/0!</v>
      </c>
      <c r="L2" s="3" t="e">
        <f t="shared" ref="L2:L65" si="1">H2*K2/G2</f>
        <v>#DIV/0!</v>
      </c>
      <c r="O2" s="3" t="e">
        <f t="shared" ref="O2:O65" si="2">L2*SQRT(N2)</f>
        <v>#DIV/0!</v>
      </c>
      <c r="Q2" s="3" t="e">
        <f t="shared" ref="Q2:Q65" si="3">H2*P2/G2</f>
        <v>#DIV/0!</v>
      </c>
      <c r="S2" s="3" t="e">
        <f t="shared" ref="S2:S65" si="4">H2*R2/G2</f>
        <v>#DIV/0!</v>
      </c>
      <c r="V2" s="3" t="e">
        <f t="shared" ref="V2:V65" si="5">S2*SQRT(U2)</f>
        <v>#DIV/0!</v>
      </c>
      <c r="Z2" s="3"/>
      <c r="AA2" s="3"/>
    </row>
    <row r="3" spans="1:27" x14ac:dyDescent="0.3">
      <c r="A3" s="12" t="s">
        <v>632</v>
      </c>
      <c r="D3" s="3"/>
      <c r="E3" s="3" t="s">
        <v>77</v>
      </c>
      <c r="F3" s="3"/>
      <c r="G3" s="3"/>
      <c r="H3" s="3"/>
      <c r="I3" s="3"/>
      <c r="J3" s="3" t="e">
        <f t="shared" si="0"/>
        <v>#DIV/0!</v>
      </c>
      <c r="L3" s="3" t="e">
        <f t="shared" si="1"/>
        <v>#DIV/0!</v>
      </c>
      <c r="O3" s="3" t="e">
        <f t="shared" si="2"/>
        <v>#DIV/0!</v>
      </c>
      <c r="Q3" s="3" t="e">
        <f t="shared" si="3"/>
        <v>#DIV/0!</v>
      </c>
      <c r="S3" s="3" t="e">
        <f t="shared" si="4"/>
        <v>#DIV/0!</v>
      </c>
      <c r="V3" s="3" t="e">
        <f t="shared" si="5"/>
        <v>#DIV/0!</v>
      </c>
      <c r="Z3" s="3"/>
      <c r="AA3" s="3"/>
    </row>
    <row r="4" spans="1:27" x14ac:dyDescent="0.3">
      <c r="A4" s="12" t="s">
        <v>1819</v>
      </c>
      <c r="D4" s="3"/>
      <c r="E4" s="3" t="s">
        <v>77</v>
      </c>
      <c r="F4" s="3"/>
      <c r="G4" s="27"/>
      <c r="H4" s="3"/>
      <c r="I4" s="3"/>
      <c r="J4" s="3" t="e">
        <f t="shared" si="0"/>
        <v>#DIV/0!</v>
      </c>
      <c r="L4" s="3" t="e">
        <f t="shared" si="1"/>
        <v>#DIV/0!</v>
      </c>
      <c r="O4" s="3" t="e">
        <f t="shared" si="2"/>
        <v>#DIV/0!</v>
      </c>
      <c r="Q4" s="3" t="e">
        <f t="shared" si="3"/>
        <v>#DIV/0!</v>
      </c>
      <c r="S4" s="3" t="e">
        <f t="shared" si="4"/>
        <v>#DIV/0!</v>
      </c>
      <c r="V4" s="3" t="e">
        <f t="shared" si="5"/>
        <v>#DIV/0!</v>
      </c>
      <c r="Z4" s="3"/>
      <c r="AA4" s="3"/>
    </row>
    <row r="5" spans="1:27" x14ac:dyDescent="0.3">
      <c r="D5" s="3"/>
      <c r="E5" s="3" t="s">
        <v>77</v>
      </c>
      <c r="F5" s="3"/>
      <c r="G5" s="3"/>
      <c r="H5" s="3"/>
      <c r="I5" s="3"/>
      <c r="J5" s="3" t="e">
        <f t="shared" si="0"/>
        <v>#DIV/0!</v>
      </c>
      <c r="L5" s="3" t="e">
        <f t="shared" si="1"/>
        <v>#DIV/0!</v>
      </c>
      <c r="O5" s="3" t="e">
        <f t="shared" si="2"/>
        <v>#DIV/0!</v>
      </c>
      <c r="Q5" s="3" t="e">
        <f t="shared" si="3"/>
        <v>#DIV/0!</v>
      </c>
      <c r="S5" s="3" t="e">
        <f t="shared" si="4"/>
        <v>#DIV/0!</v>
      </c>
      <c r="V5" s="3" t="e">
        <f t="shared" si="5"/>
        <v>#DIV/0!</v>
      </c>
      <c r="Z5" s="3"/>
      <c r="AA5" s="3"/>
    </row>
    <row r="6" spans="1:27" x14ac:dyDescent="0.3">
      <c r="D6" s="3"/>
      <c r="E6" s="3" t="s">
        <v>77</v>
      </c>
      <c r="F6" s="3"/>
      <c r="G6" s="3"/>
      <c r="H6" s="3"/>
      <c r="I6" s="3"/>
      <c r="J6" s="3" t="e">
        <f t="shared" si="0"/>
        <v>#DIV/0!</v>
      </c>
      <c r="L6" s="3" t="e">
        <f t="shared" si="1"/>
        <v>#DIV/0!</v>
      </c>
      <c r="O6" s="3" t="e">
        <f t="shared" si="2"/>
        <v>#DIV/0!</v>
      </c>
      <c r="Q6" s="3" t="e">
        <f t="shared" si="3"/>
        <v>#DIV/0!</v>
      </c>
      <c r="S6" s="3" t="e">
        <f t="shared" si="4"/>
        <v>#DIV/0!</v>
      </c>
      <c r="V6" s="3" t="e">
        <f t="shared" si="5"/>
        <v>#DIV/0!</v>
      </c>
      <c r="Z6" s="3"/>
      <c r="AA6" s="3"/>
    </row>
    <row r="7" spans="1:27" x14ac:dyDescent="0.3">
      <c r="D7" s="3"/>
      <c r="E7" s="3" t="s">
        <v>77</v>
      </c>
      <c r="F7" s="3"/>
      <c r="G7" s="3"/>
      <c r="H7" s="3"/>
      <c r="I7" s="3"/>
      <c r="J7" s="3" t="e">
        <f t="shared" si="0"/>
        <v>#DIV/0!</v>
      </c>
      <c r="L7" s="3" t="e">
        <f t="shared" si="1"/>
        <v>#DIV/0!</v>
      </c>
      <c r="O7" s="3" t="e">
        <f t="shared" si="2"/>
        <v>#DIV/0!</v>
      </c>
      <c r="Q7" s="3" t="e">
        <f t="shared" si="3"/>
        <v>#DIV/0!</v>
      </c>
      <c r="S7" s="3" t="e">
        <f t="shared" si="4"/>
        <v>#DIV/0!</v>
      </c>
      <c r="V7" s="3" t="e">
        <f t="shared" si="5"/>
        <v>#DIV/0!</v>
      </c>
      <c r="Z7" s="3"/>
      <c r="AA7" s="3"/>
    </row>
    <row r="8" spans="1:27" x14ac:dyDescent="0.3">
      <c r="D8" s="3"/>
      <c r="E8" s="3" t="s">
        <v>77</v>
      </c>
      <c r="F8" s="3"/>
      <c r="G8" s="3"/>
      <c r="H8" s="3"/>
      <c r="I8" s="3"/>
      <c r="J8" s="3" t="e">
        <f t="shared" si="0"/>
        <v>#DIV/0!</v>
      </c>
      <c r="L8" s="3" t="e">
        <f t="shared" si="1"/>
        <v>#DIV/0!</v>
      </c>
      <c r="O8" s="3" t="e">
        <f t="shared" si="2"/>
        <v>#DIV/0!</v>
      </c>
      <c r="Q8" s="3" t="e">
        <f t="shared" si="3"/>
        <v>#DIV/0!</v>
      </c>
      <c r="S8" s="3" t="e">
        <f t="shared" si="4"/>
        <v>#DIV/0!</v>
      </c>
      <c r="V8" s="3" t="e">
        <f t="shared" si="5"/>
        <v>#DIV/0!</v>
      </c>
      <c r="Z8" s="3"/>
      <c r="AA8" s="3"/>
    </row>
    <row r="9" spans="1:27" x14ac:dyDescent="0.3">
      <c r="D9" s="3"/>
      <c r="E9" s="3" t="s">
        <v>77</v>
      </c>
      <c r="F9" s="3"/>
      <c r="G9" s="3"/>
      <c r="H9" s="3"/>
      <c r="I9" s="3"/>
      <c r="J9" s="3" t="e">
        <f t="shared" si="0"/>
        <v>#DIV/0!</v>
      </c>
      <c r="L9" s="3" t="e">
        <f t="shared" si="1"/>
        <v>#DIV/0!</v>
      </c>
      <c r="O9" s="3" t="e">
        <f t="shared" si="2"/>
        <v>#DIV/0!</v>
      </c>
      <c r="Q9" s="3" t="e">
        <f t="shared" si="3"/>
        <v>#DIV/0!</v>
      </c>
      <c r="S9" s="3" t="e">
        <f t="shared" si="4"/>
        <v>#DIV/0!</v>
      </c>
      <c r="V9" s="3" t="e">
        <f t="shared" si="5"/>
        <v>#DIV/0!</v>
      </c>
      <c r="Z9" s="3"/>
      <c r="AA9" s="3"/>
    </row>
    <row r="10" spans="1:27" x14ac:dyDescent="0.3">
      <c r="D10" s="3"/>
      <c r="E10" s="3" t="s">
        <v>77</v>
      </c>
      <c r="F10" s="3"/>
      <c r="G10" s="3"/>
      <c r="H10" s="3"/>
      <c r="I10" s="3"/>
      <c r="J10" s="3" t="e">
        <f t="shared" si="0"/>
        <v>#DIV/0!</v>
      </c>
      <c r="L10" s="3" t="e">
        <f t="shared" si="1"/>
        <v>#DIV/0!</v>
      </c>
      <c r="O10" s="3" t="e">
        <f t="shared" si="2"/>
        <v>#DIV/0!</v>
      </c>
      <c r="Q10" s="3" t="e">
        <f t="shared" si="3"/>
        <v>#DIV/0!</v>
      </c>
      <c r="S10" s="3" t="e">
        <f t="shared" si="4"/>
        <v>#DIV/0!</v>
      </c>
      <c r="V10" s="3" t="e">
        <f t="shared" si="5"/>
        <v>#DIV/0!</v>
      </c>
      <c r="Z10" s="3"/>
      <c r="AA10" s="3"/>
    </row>
    <row r="11" spans="1:27" x14ac:dyDescent="0.3">
      <c r="D11" s="3"/>
      <c r="E11" s="3" t="s">
        <v>77</v>
      </c>
      <c r="F11" s="3"/>
      <c r="G11" s="3"/>
      <c r="H11" s="3"/>
      <c r="I11" s="3"/>
      <c r="J11" s="3" t="e">
        <f t="shared" si="0"/>
        <v>#DIV/0!</v>
      </c>
      <c r="L11" s="3" t="e">
        <f t="shared" si="1"/>
        <v>#DIV/0!</v>
      </c>
      <c r="O11" s="3" t="e">
        <f t="shared" si="2"/>
        <v>#DIV/0!</v>
      </c>
      <c r="Q11" s="3" t="e">
        <f t="shared" si="3"/>
        <v>#DIV/0!</v>
      </c>
      <c r="S11" s="3" t="e">
        <f t="shared" si="4"/>
        <v>#DIV/0!</v>
      </c>
      <c r="V11" s="3" t="e">
        <f t="shared" si="5"/>
        <v>#DIV/0!</v>
      </c>
      <c r="Z11" s="3"/>
      <c r="AA11" s="3"/>
    </row>
    <row r="12" spans="1:27" x14ac:dyDescent="0.3">
      <c r="D12" s="3"/>
      <c r="E12" s="3" t="s">
        <v>77</v>
      </c>
      <c r="F12" s="3"/>
      <c r="G12" s="3"/>
      <c r="H12" s="3"/>
      <c r="I12" s="3"/>
      <c r="J12" s="3" t="e">
        <f t="shared" si="0"/>
        <v>#DIV/0!</v>
      </c>
      <c r="L12" s="3" t="e">
        <f t="shared" si="1"/>
        <v>#DIV/0!</v>
      </c>
      <c r="O12" s="3" t="e">
        <f t="shared" si="2"/>
        <v>#DIV/0!</v>
      </c>
      <c r="Q12" s="3" t="e">
        <f t="shared" si="3"/>
        <v>#DIV/0!</v>
      </c>
      <c r="S12" s="3" t="e">
        <f t="shared" si="4"/>
        <v>#DIV/0!</v>
      </c>
      <c r="V12" s="3" t="e">
        <f t="shared" si="5"/>
        <v>#DIV/0!</v>
      </c>
      <c r="Z12" s="3"/>
      <c r="AA12" s="3"/>
    </row>
    <row r="13" spans="1:27" x14ac:dyDescent="0.3">
      <c r="D13" s="3"/>
      <c r="E13" s="3" t="s">
        <v>77</v>
      </c>
      <c r="F13" s="3"/>
      <c r="G13" s="3"/>
      <c r="H13" s="3"/>
      <c r="I13" s="3"/>
      <c r="J13" s="3" t="e">
        <f t="shared" si="0"/>
        <v>#DIV/0!</v>
      </c>
      <c r="L13" s="3" t="e">
        <f t="shared" si="1"/>
        <v>#DIV/0!</v>
      </c>
      <c r="O13" s="3" t="e">
        <f t="shared" si="2"/>
        <v>#DIV/0!</v>
      </c>
      <c r="Q13" s="3" t="e">
        <f t="shared" si="3"/>
        <v>#DIV/0!</v>
      </c>
      <c r="S13" s="3" t="e">
        <f t="shared" si="4"/>
        <v>#DIV/0!</v>
      </c>
      <c r="V13" s="3" t="e">
        <f t="shared" si="5"/>
        <v>#DIV/0!</v>
      </c>
      <c r="Z13" s="3"/>
      <c r="AA13" s="3"/>
    </row>
    <row r="14" spans="1:27" x14ac:dyDescent="0.3">
      <c r="D14" s="3"/>
      <c r="E14" s="3"/>
      <c r="F14" s="3"/>
      <c r="G14" s="3"/>
      <c r="H14" s="3"/>
      <c r="I14" s="3"/>
      <c r="J14" s="3" t="e">
        <f t="shared" si="0"/>
        <v>#DIV/0!</v>
      </c>
      <c r="L14" s="3" t="e">
        <f t="shared" si="1"/>
        <v>#DIV/0!</v>
      </c>
      <c r="O14" s="3" t="e">
        <f t="shared" si="2"/>
        <v>#DIV/0!</v>
      </c>
      <c r="Q14" s="3" t="e">
        <f t="shared" si="3"/>
        <v>#DIV/0!</v>
      </c>
      <c r="S14" s="3" t="e">
        <f t="shared" si="4"/>
        <v>#DIV/0!</v>
      </c>
      <c r="V14" s="3" t="e">
        <f t="shared" si="5"/>
        <v>#DIV/0!</v>
      </c>
      <c r="Z14" s="3"/>
      <c r="AA14" s="3"/>
    </row>
    <row r="15" spans="1:27" x14ac:dyDescent="0.3">
      <c r="D15" s="3"/>
      <c r="E15" s="3"/>
      <c r="F15" s="3"/>
      <c r="G15" s="3"/>
      <c r="H15" s="3"/>
      <c r="I15" s="3"/>
      <c r="J15" s="3" t="e">
        <f t="shared" si="0"/>
        <v>#DIV/0!</v>
      </c>
      <c r="L15" s="3" t="e">
        <f t="shared" si="1"/>
        <v>#DIV/0!</v>
      </c>
      <c r="O15" s="3" t="e">
        <f t="shared" si="2"/>
        <v>#DIV/0!</v>
      </c>
      <c r="Q15" s="3" t="e">
        <f t="shared" si="3"/>
        <v>#DIV/0!</v>
      </c>
      <c r="S15" s="3" t="e">
        <f t="shared" si="4"/>
        <v>#DIV/0!</v>
      </c>
      <c r="V15" s="3" t="e">
        <f t="shared" si="5"/>
        <v>#DIV/0!</v>
      </c>
      <c r="Z15" s="3"/>
      <c r="AA15" s="3"/>
    </row>
    <row r="16" spans="1:27" x14ac:dyDescent="0.3">
      <c r="D16" s="3"/>
      <c r="E16" s="3"/>
      <c r="F16" s="3"/>
      <c r="G16" s="3"/>
      <c r="H16" s="3"/>
      <c r="I16" s="3"/>
      <c r="J16" s="3" t="e">
        <f t="shared" si="0"/>
        <v>#DIV/0!</v>
      </c>
      <c r="L16" s="3" t="e">
        <f t="shared" si="1"/>
        <v>#DIV/0!</v>
      </c>
      <c r="O16" s="3" t="e">
        <f t="shared" si="2"/>
        <v>#DIV/0!</v>
      </c>
      <c r="Q16" s="3" t="e">
        <f t="shared" si="3"/>
        <v>#DIV/0!</v>
      </c>
      <c r="S16" s="3" t="e">
        <f t="shared" si="4"/>
        <v>#DIV/0!</v>
      </c>
      <c r="V16" s="3" t="e">
        <f t="shared" si="5"/>
        <v>#DIV/0!</v>
      </c>
      <c r="Z16" s="3"/>
      <c r="AA16" s="3"/>
    </row>
    <row r="17" spans="4:27" x14ac:dyDescent="0.3">
      <c r="D17" s="3"/>
      <c r="E17" s="3"/>
      <c r="F17" s="3"/>
      <c r="G17" s="3"/>
      <c r="H17" s="3"/>
      <c r="I17" s="3"/>
      <c r="J17" s="3" t="e">
        <f t="shared" si="0"/>
        <v>#DIV/0!</v>
      </c>
      <c r="L17" s="3" t="e">
        <f t="shared" si="1"/>
        <v>#DIV/0!</v>
      </c>
      <c r="O17" s="3" t="e">
        <f t="shared" si="2"/>
        <v>#DIV/0!</v>
      </c>
      <c r="Q17" s="3" t="e">
        <f t="shared" si="3"/>
        <v>#DIV/0!</v>
      </c>
      <c r="S17" s="3" t="e">
        <f t="shared" si="4"/>
        <v>#DIV/0!</v>
      </c>
      <c r="V17" s="3" t="e">
        <f t="shared" si="5"/>
        <v>#DIV/0!</v>
      </c>
      <c r="Z17" s="3"/>
      <c r="AA17" s="3"/>
    </row>
    <row r="18" spans="4:27" x14ac:dyDescent="0.3">
      <c r="D18" s="3"/>
      <c r="E18" s="3"/>
      <c r="F18" s="3"/>
      <c r="G18" s="3"/>
      <c r="H18" s="3"/>
      <c r="I18" s="3"/>
      <c r="J18" s="3" t="e">
        <f t="shared" si="0"/>
        <v>#DIV/0!</v>
      </c>
      <c r="L18" s="3" t="e">
        <f t="shared" si="1"/>
        <v>#DIV/0!</v>
      </c>
      <c r="O18" s="3" t="e">
        <f t="shared" si="2"/>
        <v>#DIV/0!</v>
      </c>
      <c r="Q18" s="3" t="e">
        <f t="shared" si="3"/>
        <v>#DIV/0!</v>
      </c>
      <c r="S18" s="3" t="e">
        <f t="shared" si="4"/>
        <v>#DIV/0!</v>
      </c>
      <c r="V18" s="3" t="e">
        <f t="shared" si="5"/>
        <v>#DIV/0!</v>
      </c>
      <c r="Z18" s="3"/>
      <c r="AA18" s="3"/>
    </row>
    <row r="19" spans="4:27" x14ac:dyDescent="0.3">
      <c r="D19" s="3"/>
      <c r="E19" s="3"/>
      <c r="F19" s="3"/>
      <c r="G19" s="3"/>
      <c r="H19" s="3"/>
      <c r="I19" s="3"/>
      <c r="J19" s="3" t="e">
        <f t="shared" si="0"/>
        <v>#DIV/0!</v>
      </c>
      <c r="L19" s="3" t="e">
        <f t="shared" si="1"/>
        <v>#DIV/0!</v>
      </c>
      <c r="O19" s="3" t="e">
        <f t="shared" si="2"/>
        <v>#DIV/0!</v>
      </c>
      <c r="Q19" s="3" t="e">
        <f t="shared" si="3"/>
        <v>#DIV/0!</v>
      </c>
      <c r="S19" s="3" t="e">
        <f t="shared" si="4"/>
        <v>#DIV/0!</v>
      </c>
      <c r="V19" s="3" t="e">
        <f t="shared" si="5"/>
        <v>#DIV/0!</v>
      </c>
      <c r="Z19" s="3"/>
      <c r="AA19" s="3"/>
    </row>
    <row r="20" spans="4:27" x14ac:dyDescent="0.3">
      <c r="D20" s="3"/>
      <c r="E20" s="3"/>
      <c r="F20" s="3"/>
      <c r="G20" s="3"/>
      <c r="H20" s="3"/>
      <c r="I20" s="3"/>
      <c r="J20" s="3" t="e">
        <f t="shared" si="0"/>
        <v>#DIV/0!</v>
      </c>
      <c r="L20" s="3" t="e">
        <f t="shared" si="1"/>
        <v>#DIV/0!</v>
      </c>
      <c r="O20" s="3" t="e">
        <f t="shared" si="2"/>
        <v>#DIV/0!</v>
      </c>
      <c r="Q20" s="3" t="e">
        <f t="shared" si="3"/>
        <v>#DIV/0!</v>
      </c>
      <c r="S20" s="3" t="e">
        <f t="shared" si="4"/>
        <v>#DIV/0!</v>
      </c>
      <c r="V20" s="3" t="e">
        <f t="shared" si="5"/>
        <v>#DIV/0!</v>
      </c>
      <c r="Z20" s="3"/>
      <c r="AA20" s="3"/>
    </row>
    <row r="21" spans="4:27" x14ac:dyDescent="0.3">
      <c r="D21" s="3"/>
      <c r="E21" s="3"/>
      <c r="F21" s="3"/>
      <c r="G21" s="3"/>
      <c r="H21" s="3"/>
      <c r="I21" s="3"/>
      <c r="J21" s="3" t="e">
        <f t="shared" si="0"/>
        <v>#DIV/0!</v>
      </c>
      <c r="L21" s="3" t="e">
        <f t="shared" si="1"/>
        <v>#DIV/0!</v>
      </c>
      <c r="O21" s="3" t="e">
        <f t="shared" si="2"/>
        <v>#DIV/0!</v>
      </c>
      <c r="Q21" s="3" t="e">
        <f t="shared" si="3"/>
        <v>#DIV/0!</v>
      </c>
      <c r="S21" s="3" t="e">
        <f t="shared" si="4"/>
        <v>#DIV/0!</v>
      </c>
      <c r="V21" s="3" t="e">
        <f t="shared" si="5"/>
        <v>#DIV/0!</v>
      </c>
      <c r="Z21" s="3"/>
      <c r="AA21" s="3"/>
    </row>
    <row r="22" spans="4:27" x14ac:dyDescent="0.3">
      <c r="D22" s="3"/>
      <c r="E22" s="3"/>
      <c r="F22" s="3"/>
      <c r="G22" s="3"/>
      <c r="H22" s="3"/>
      <c r="I22" s="3"/>
      <c r="J22" s="3" t="e">
        <f t="shared" si="0"/>
        <v>#DIV/0!</v>
      </c>
      <c r="L22" s="3" t="e">
        <f t="shared" si="1"/>
        <v>#DIV/0!</v>
      </c>
      <c r="O22" s="3" t="e">
        <f t="shared" si="2"/>
        <v>#DIV/0!</v>
      </c>
      <c r="Q22" s="3" t="e">
        <f t="shared" si="3"/>
        <v>#DIV/0!</v>
      </c>
      <c r="S22" s="3" t="e">
        <f t="shared" si="4"/>
        <v>#DIV/0!</v>
      </c>
      <c r="V22" s="3" t="e">
        <f t="shared" si="5"/>
        <v>#DIV/0!</v>
      </c>
      <c r="Z22" s="3"/>
      <c r="AA22" s="3"/>
    </row>
    <row r="23" spans="4:27" x14ac:dyDescent="0.3">
      <c r="D23" s="3"/>
      <c r="E23" s="3"/>
      <c r="F23" s="3"/>
      <c r="G23" s="3"/>
      <c r="H23" s="3"/>
      <c r="I23" s="3"/>
      <c r="J23" s="3" t="e">
        <f t="shared" si="0"/>
        <v>#DIV/0!</v>
      </c>
      <c r="L23" s="3" t="e">
        <f t="shared" si="1"/>
        <v>#DIV/0!</v>
      </c>
      <c r="O23" s="3" t="e">
        <f t="shared" si="2"/>
        <v>#DIV/0!</v>
      </c>
      <c r="Q23" s="3" t="e">
        <f t="shared" si="3"/>
        <v>#DIV/0!</v>
      </c>
      <c r="S23" s="3" t="e">
        <f t="shared" si="4"/>
        <v>#DIV/0!</v>
      </c>
      <c r="V23" s="3" t="e">
        <f t="shared" si="5"/>
        <v>#DIV/0!</v>
      </c>
      <c r="Z23" s="3"/>
      <c r="AA23" s="3"/>
    </row>
    <row r="24" spans="4:27" x14ac:dyDescent="0.3">
      <c r="D24" s="3"/>
      <c r="E24" s="3"/>
      <c r="F24" s="3"/>
      <c r="G24" s="3"/>
      <c r="H24" s="3"/>
      <c r="I24" s="3"/>
      <c r="J24" s="3" t="e">
        <f t="shared" si="0"/>
        <v>#DIV/0!</v>
      </c>
      <c r="L24" s="3" t="e">
        <f t="shared" si="1"/>
        <v>#DIV/0!</v>
      </c>
      <c r="O24" s="3" t="e">
        <f t="shared" si="2"/>
        <v>#DIV/0!</v>
      </c>
      <c r="Q24" s="3" t="e">
        <f t="shared" si="3"/>
        <v>#DIV/0!</v>
      </c>
      <c r="S24" s="3" t="e">
        <f t="shared" si="4"/>
        <v>#DIV/0!</v>
      </c>
      <c r="V24" s="3" t="e">
        <f t="shared" si="5"/>
        <v>#DIV/0!</v>
      </c>
      <c r="Z24" s="3"/>
      <c r="AA24" s="3"/>
    </row>
    <row r="25" spans="4:27" x14ac:dyDescent="0.3">
      <c r="D25" s="3"/>
      <c r="E25" s="3"/>
      <c r="F25" s="3"/>
      <c r="G25" s="3"/>
      <c r="H25" s="3"/>
      <c r="I25" s="3"/>
      <c r="J25" s="3" t="e">
        <f t="shared" si="0"/>
        <v>#DIV/0!</v>
      </c>
      <c r="L25" s="3" t="e">
        <f t="shared" si="1"/>
        <v>#DIV/0!</v>
      </c>
      <c r="O25" s="3" t="e">
        <f t="shared" si="2"/>
        <v>#DIV/0!</v>
      </c>
      <c r="Q25" s="3" t="e">
        <f t="shared" si="3"/>
        <v>#DIV/0!</v>
      </c>
      <c r="S25" s="3" t="e">
        <f t="shared" si="4"/>
        <v>#DIV/0!</v>
      </c>
      <c r="V25" s="3" t="e">
        <f t="shared" si="5"/>
        <v>#DIV/0!</v>
      </c>
      <c r="Z25" s="3"/>
      <c r="AA25" s="3"/>
    </row>
    <row r="26" spans="4:27" x14ac:dyDescent="0.3">
      <c r="D26" s="3"/>
      <c r="E26" s="3"/>
      <c r="F26" s="3"/>
      <c r="G26" s="3"/>
      <c r="H26" s="3"/>
      <c r="I26" s="3"/>
      <c r="J26" s="3" t="e">
        <f t="shared" si="0"/>
        <v>#DIV/0!</v>
      </c>
      <c r="L26" s="3" t="e">
        <f t="shared" si="1"/>
        <v>#DIV/0!</v>
      </c>
      <c r="O26" s="3" t="e">
        <f t="shared" si="2"/>
        <v>#DIV/0!</v>
      </c>
      <c r="Q26" s="3" t="e">
        <f t="shared" si="3"/>
        <v>#DIV/0!</v>
      </c>
      <c r="S26" s="3" t="e">
        <f t="shared" si="4"/>
        <v>#DIV/0!</v>
      </c>
      <c r="V26" s="3" t="e">
        <f t="shared" si="5"/>
        <v>#DIV/0!</v>
      </c>
      <c r="Z26" s="3"/>
      <c r="AA26" s="3"/>
    </row>
    <row r="27" spans="4:27" x14ac:dyDescent="0.3">
      <c r="D27" s="3"/>
      <c r="E27" s="3"/>
      <c r="F27" s="3"/>
      <c r="G27" s="3"/>
      <c r="H27" s="3"/>
      <c r="I27" s="3"/>
      <c r="J27" s="3" t="e">
        <f t="shared" si="0"/>
        <v>#DIV/0!</v>
      </c>
      <c r="L27" s="3" t="e">
        <f t="shared" si="1"/>
        <v>#DIV/0!</v>
      </c>
      <c r="O27" s="3" t="e">
        <f t="shared" si="2"/>
        <v>#DIV/0!</v>
      </c>
      <c r="Q27" s="3" t="e">
        <f t="shared" si="3"/>
        <v>#DIV/0!</v>
      </c>
      <c r="S27" s="3" t="e">
        <f t="shared" si="4"/>
        <v>#DIV/0!</v>
      </c>
      <c r="V27" s="3" t="e">
        <f t="shared" si="5"/>
        <v>#DIV/0!</v>
      </c>
      <c r="Z27" s="3"/>
      <c r="AA27" s="3"/>
    </row>
    <row r="28" spans="4:27" x14ac:dyDescent="0.3">
      <c r="D28" s="3"/>
      <c r="E28" s="3"/>
      <c r="F28" s="3"/>
      <c r="G28" s="3"/>
      <c r="H28" s="3"/>
      <c r="I28" s="3"/>
      <c r="J28" s="3" t="e">
        <f t="shared" si="0"/>
        <v>#DIV/0!</v>
      </c>
      <c r="L28" s="3" t="e">
        <f t="shared" si="1"/>
        <v>#DIV/0!</v>
      </c>
      <c r="O28" s="3" t="e">
        <f t="shared" si="2"/>
        <v>#DIV/0!</v>
      </c>
      <c r="Q28" s="3" t="e">
        <f t="shared" si="3"/>
        <v>#DIV/0!</v>
      </c>
      <c r="S28" s="3" t="e">
        <f t="shared" si="4"/>
        <v>#DIV/0!</v>
      </c>
      <c r="V28" s="3" t="e">
        <f t="shared" si="5"/>
        <v>#DIV/0!</v>
      </c>
      <c r="Z28" s="3"/>
      <c r="AA28" s="3"/>
    </row>
    <row r="29" spans="4:27" x14ac:dyDescent="0.3">
      <c r="D29" s="3"/>
      <c r="E29" s="3"/>
      <c r="F29" s="3"/>
      <c r="G29" s="3"/>
      <c r="H29" s="3"/>
      <c r="I29" s="3"/>
      <c r="J29" s="3" t="e">
        <f t="shared" si="0"/>
        <v>#DIV/0!</v>
      </c>
      <c r="L29" s="3" t="e">
        <f t="shared" si="1"/>
        <v>#DIV/0!</v>
      </c>
      <c r="O29" s="3" t="e">
        <f t="shared" si="2"/>
        <v>#DIV/0!</v>
      </c>
      <c r="Q29" s="3" t="e">
        <f t="shared" si="3"/>
        <v>#DIV/0!</v>
      </c>
      <c r="S29" s="3" t="e">
        <f t="shared" si="4"/>
        <v>#DIV/0!</v>
      </c>
      <c r="V29" s="3" t="e">
        <f t="shared" si="5"/>
        <v>#DIV/0!</v>
      </c>
      <c r="Z29" s="3"/>
      <c r="AA29" s="3"/>
    </row>
    <row r="30" spans="4:27" x14ac:dyDescent="0.3">
      <c r="D30" s="3"/>
      <c r="E30" s="3"/>
      <c r="F30" s="3"/>
      <c r="G30" s="3"/>
      <c r="H30" s="3"/>
      <c r="I30" s="3"/>
      <c r="J30" s="3" t="e">
        <f t="shared" si="0"/>
        <v>#DIV/0!</v>
      </c>
      <c r="L30" s="3" t="e">
        <f t="shared" si="1"/>
        <v>#DIV/0!</v>
      </c>
      <c r="O30" s="3" t="e">
        <f t="shared" si="2"/>
        <v>#DIV/0!</v>
      </c>
      <c r="Q30" s="3" t="e">
        <f t="shared" si="3"/>
        <v>#DIV/0!</v>
      </c>
      <c r="S30" s="3" t="e">
        <f t="shared" si="4"/>
        <v>#DIV/0!</v>
      </c>
      <c r="V30" s="3" t="e">
        <f t="shared" si="5"/>
        <v>#DIV/0!</v>
      </c>
      <c r="Z30" s="3"/>
      <c r="AA30" s="3"/>
    </row>
    <row r="31" spans="4:27" x14ac:dyDescent="0.3">
      <c r="D31" s="3"/>
      <c r="E31" s="3"/>
      <c r="F31" s="3"/>
      <c r="G31" s="3"/>
      <c r="H31" s="3"/>
      <c r="I31" s="3"/>
      <c r="J31" s="3" t="e">
        <f t="shared" si="0"/>
        <v>#DIV/0!</v>
      </c>
      <c r="L31" s="3" t="e">
        <f t="shared" si="1"/>
        <v>#DIV/0!</v>
      </c>
      <c r="O31" s="3" t="e">
        <f t="shared" si="2"/>
        <v>#DIV/0!</v>
      </c>
      <c r="Q31" s="3" t="e">
        <f t="shared" si="3"/>
        <v>#DIV/0!</v>
      </c>
      <c r="S31" s="3" t="e">
        <f t="shared" si="4"/>
        <v>#DIV/0!</v>
      </c>
      <c r="V31" s="3" t="e">
        <f t="shared" si="5"/>
        <v>#DIV/0!</v>
      </c>
      <c r="Z31" s="3"/>
      <c r="AA31" s="3"/>
    </row>
    <row r="32" spans="4:27" x14ac:dyDescent="0.3">
      <c r="D32" s="3"/>
      <c r="E32" s="3"/>
      <c r="F32" s="3"/>
      <c r="G32" s="3"/>
      <c r="H32" s="3"/>
      <c r="I32" s="3"/>
      <c r="J32" s="3" t="e">
        <f t="shared" si="0"/>
        <v>#DIV/0!</v>
      </c>
      <c r="L32" s="3" t="e">
        <f t="shared" si="1"/>
        <v>#DIV/0!</v>
      </c>
      <c r="O32" s="3" t="e">
        <f t="shared" si="2"/>
        <v>#DIV/0!</v>
      </c>
      <c r="Q32" s="3" t="e">
        <f t="shared" si="3"/>
        <v>#DIV/0!</v>
      </c>
      <c r="S32" s="3" t="e">
        <f t="shared" si="4"/>
        <v>#DIV/0!</v>
      </c>
      <c r="V32" s="3" t="e">
        <f t="shared" si="5"/>
        <v>#DIV/0!</v>
      </c>
      <c r="Z32" s="3"/>
      <c r="AA32" s="3"/>
    </row>
    <row r="33" spans="4:27" x14ac:dyDescent="0.3">
      <c r="D33" s="3"/>
      <c r="E33" s="3"/>
      <c r="F33" s="3"/>
      <c r="G33" s="3"/>
      <c r="H33" s="3"/>
      <c r="I33" s="3"/>
      <c r="J33" s="3" t="e">
        <f t="shared" si="0"/>
        <v>#DIV/0!</v>
      </c>
      <c r="L33" s="3" t="e">
        <f t="shared" si="1"/>
        <v>#DIV/0!</v>
      </c>
      <c r="O33" s="3" t="e">
        <f t="shared" si="2"/>
        <v>#DIV/0!</v>
      </c>
      <c r="Q33" s="3" t="e">
        <f t="shared" si="3"/>
        <v>#DIV/0!</v>
      </c>
      <c r="S33" s="3" t="e">
        <f t="shared" si="4"/>
        <v>#DIV/0!</v>
      </c>
      <c r="V33" s="3" t="e">
        <f t="shared" si="5"/>
        <v>#DIV/0!</v>
      </c>
      <c r="Z33" s="3"/>
      <c r="AA33" s="3"/>
    </row>
    <row r="34" spans="4:27" x14ac:dyDescent="0.3">
      <c r="D34" s="3"/>
      <c r="E34" s="3"/>
      <c r="F34" s="3"/>
      <c r="G34" s="3"/>
      <c r="H34" s="3"/>
      <c r="I34" s="3"/>
      <c r="J34" s="3" t="e">
        <f t="shared" si="0"/>
        <v>#DIV/0!</v>
      </c>
      <c r="L34" s="3" t="e">
        <f t="shared" si="1"/>
        <v>#DIV/0!</v>
      </c>
      <c r="O34" s="3" t="e">
        <f t="shared" si="2"/>
        <v>#DIV/0!</v>
      </c>
      <c r="Q34" s="3" t="e">
        <f t="shared" si="3"/>
        <v>#DIV/0!</v>
      </c>
      <c r="S34" s="3" t="e">
        <f t="shared" si="4"/>
        <v>#DIV/0!</v>
      </c>
      <c r="V34" s="3" t="e">
        <f t="shared" si="5"/>
        <v>#DIV/0!</v>
      </c>
      <c r="Z34" s="3"/>
      <c r="AA34" s="3"/>
    </row>
    <row r="35" spans="4:27" x14ac:dyDescent="0.3">
      <c r="D35" s="3"/>
      <c r="E35" s="3"/>
      <c r="F35" s="3"/>
      <c r="G35" s="3"/>
      <c r="H35" s="3"/>
      <c r="I35" s="3"/>
      <c r="J35" s="3" t="e">
        <f t="shared" si="0"/>
        <v>#DIV/0!</v>
      </c>
      <c r="L35" s="3" t="e">
        <f t="shared" si="1"/>
        <v>#DIV/0!</v>
      </c>
      <c r="O35" s="3" t="e">
        <f t="shared" si="2"/>
        <v>#DIV/0!</v>
      </c>
      <c r="Q35" s="3" t="e">
        <f t="shared" si="3"/>
        <v>#DIV/0!</v>
      </c>
      <c r="S35" s="3" t="e">
        <f t="shared" si="4"/>
        <v>#DIV/0!</v>
      </c>
      <c r="V35" s="3" t="e">
        <f t="shared" si="5"/>
        <v>#DIV/0!</v>
      </c>
      <c r="Z35" s="3"/>
      <c r="AA35" s="3"/>
    </row>
    <row r="36" spans="4:27" x14ac:dyDescent="0.3">
      <c r="D36" s="3"/>
      <c r="E36" s="3"/>
      <c r="F36" s="3"/>
      <c r="G36" s="3"/>
      <c r="H36" s="3"/>
      <c r="I36" s="3"/>
      <c r="J36" s="3" t="e">
        <f t="shared" si="0"/>
        <v>#DIV/0!</v>
      </c>
      <c r="L36" s="3" t="e">
        <f t="shared" si="1"/>
        <v>#DIV/0!</v>
      </c>
      <c r="O36" s="3" t="e">
        <f t="shared" si="2"/>
        <v>#DIV/0!</v>
      </c>
      <c r="Q36" s="3" t="e">
        <f t="shared" si="3"/>
        <v>#DIV/0!</v>
      </c>
      <c r="S36" s="3" t="e">
        <f t="shared" si="4"/>
        <v>#DIV/0!</v>
      </c>
      <c r="V36" s="3" t="e">
        <f t="shared" si="5"/>
        <v>#DIV/0!</v>
      </c>
      <c r="Z36" s="3"/>
      <c r="AA36" s="3"/>
    </row>
    <row r="37" spans="4:27" x14ac:dyDescent="0.3">
      <c r="D37" s="3"/>
      <c r="E37" s="3"/>
      <c r="F37" s="3"/>
      <c r="G37" s="3"/>
      <c r="H37" s="3"/>
      <c r="I37" s="3"/>
      <c r="J37" s="3" t="e">
        <f t="shared" si="0"/>
        <v>#DIV/0!</v>
      </c>
      <c r="L37" s="3" t="e">
        <f t="shared" si="1"/>
        <v>#DIV/0!</v>
      </c>
      <c r="O37" s="3" t="e">
        <f t="shared" si="2"/>
        <v>#DIV/0!</v>
      </c>
      <c r="Q37" s="3" t="e">
        <f t="shared" si="3"/>
        <v>#DIV/0!</v>
      </c>
      <c r="S37" s="3" t="e">
        <f t="shared" si="4"/>
        <v>#DIV/0!</v>
      </c>
      <c r="V37" s="3" t="e">
        <f t="shared" si="5"/>
        <v>#DIV/0!</v>
      </c>
      <c r="Z37" s="3"/>
      <c r="AA37" s="3"/>
    </row>
    <row r="38" spans="4:27" x14ac:dyDescent="0.3">
      <c r="D38" s="3"/>
      <c r="E38" s="3"/>
      <c r="F38" s="3"/>
      <c r="G38" s="3"/>
      <c r="H38" s="3"/>
      <c r="I38" s="3"/>
      <c r="J38" s="3" t="e">
        <f t="shared" si="0"/>
        <v>#DIV/0!</v>
      </c>
      <c r="L38" s="3" t="e">
        <f t="shared" si="1"/>
        <v>#DIV/0!</v>
      </c>
      <c r="O38" s="3" t="e">
        <f t="shared" si="2"/>
        <v>#DIV/0!</v>
      </c>
      <c r="Q38" s="3" t="e">
        <f t="shared" si="3"/>
        <v>#DIV/0!</v>
      </c>
      <c r="S38" s="3" t="e">
        <f t="shared" si="4"/>
        <v>#DIV/0!</v>
      </c>
      <c r="V38" s="3" t="e">
        <f t="shared" si="5"/>
        <v>#DIV/0!</v>
      </c>
      <c r="Z38" s="3"/>
      <c r="AA38" s="3"/>
    </row>
    <row r="39" spans="4:27" x14ac:dyDescent="0.3">
      <c r="D39" s="3"/>
      <c r="E39" s="3"/>
      <c r="F39" s="3"/>
      <c r="G39" s="3"/>
      <c r="H39" s="3"/>
      <c r="I39" s="3"/>
      <c r="J39" s="3" t="e">
        <f t="shared" si="0"/>
        <v>#DIV/0!</v>
      </c>
      <c r="L39" s="3" t="e">
        <f t="shared" si="1"/>
        <v>#DIV/0!</v>
      </c>
      <c r="O39" s="3" t="e">
        <f t="shared" si="2"/>
        <v>#DIV/0!</v>
      </c>
      <c r="Q39" s="3" t="e">
        <f t="shared" si="3"/>
        <v>#DIV/0!</v>
      </c>
      <c r="S39" s="3" t="e">
        <f t="shared" si="4"/>
        <v>#DIV/0!</v>
      </c>
      <c r="V39" s="3" t="e">
        <f t="shared" si="5"/>
        <v>#DIV/0!</v>
      </c>
      <c r="Z39" s="3"/>
      <c r="AA39" s="3"/>
    </row>
    <row r="40" spans="4:27" x14ac:dyDescent="0.3">
      <c r="D40" s="3"/>
      <c r="E40" s="3"/>
      <c r="F40" s="3"/>
      <c r="G40" s="3"/>
      <c r="H40" s="3"/>
      <c r="I40" s="3"/>
      <c r="J40" s="3" t="e">
        <f t="shared" si="0"/>
        <v>#DIV/0!</v>
      </c>
      <c r="L40" s="3" t="e">
        <f t="shared" si="1"/>
        <v>#DIV/0!</v>
      </c>
      <c r="O40" s="3" t="e">
        <f t="shared" si="2"/>
        <v>#DIV/0!</v>
      </c>
      <c r="Q40" s="3" t="e">
        <f t="shared" si="3"/>
        <v>#DIV/0!</v>
      </c>
      <c r="S40" s="3" t="e">
        <f t="shared" si="4"/>
        <v>#DIV/0!</v>
      </c>
      <c r="V40" s="3" t="e">
        <f t="shared" si="5"/>
        <v>#DIV/0!</v>
      </c>
      <c r="Z40" s="3"/>
      <c r="AA40" s="3"/>
    </row>
    <row r="41" spans="4:27" x14ac:dyDescent="0.3">
      <c r="D41" s="3"/>
      <c r="E41" s="3"/>
      <c r="F41" s="3"/>
      <c r="G41" s="3"/>
      <c r="H41" s="3"/>
      <c r="I41" s="3"/>
      <c r="J41" s="3" t="e">
        <f t="shared" si="0"/>
        <v>#DIV/0!</v>
      </c>
      <c r="L41" s="3" t="e">
        <f t="shared" si="1"/>
        <v>#DIV/0!</v>
      </c>
      <c r="O41" s="3" t="e">
        <f t="shared" si="2"/>
        <v>#DIV/0!</v>
      </c>
      <c r="Q41" s="3" t="e">
        <f t="shared" si="3"/>
        <v>#DIV/0!</v>
      </c>
      <c r="S41" s="3" t="e">
        <f t="shared" si="4"/>
        <v>#DIV/0!</v>
      </c>
      <c r="V41" s="3" t="e">
        <f t="shared" si="5"/>
        <v>#DIV/0!</v>
      </c>
      <c r="Z41" s="3"/>
      <c r="AA41" s="3"/>
    </row>
    <row r="42" spans="4:27" x14ac:dyDescent="0.3">
      <c r="D42" s="3"/>
      <c r="E42" s="3"/>
      <c r="F42" s="3"/>
      <c r="G42" s="3"/>
      <c r="H42" s="3"/>
      <c r="I42" s="3"/>
      <c r="J42" s="3" t="e">
        <f t="shared" si="0"/>
        <v>#DIV/0!</v>
      </c>
      <c r="L42" s="3" t="e">
        <f t="shared" si="1"/>
        <v>#DIV/0!</v>
      </c>
      <c r="O42" s="3" t="e">
        <f t="shared" si="2"/>
        <v>#DIV/0!</v>
      </c>
      <c r="Q42" s="3" t="e">
        <f t="shared" si="3"/>
        <v>#DIV/0!</v>
      </c>
      <c r="S42" s="3" t="e">
        <f t="shared" si="4"/>
        <v>#DIV/0!</v>
      </c>
      <c r="V42" s="3" t="e">
        <f t="shared" si="5"/>
        <v>#DIV/0!</v>
      </c>
      <c r="Z42" s="3"/>
      <c r="AA42" s="3"/>
    </row>
    <row r="43" spans="4:27" x14ac:dyDescent="0.3">
      <c r="D43" s="3"/>
      <c r="E43" s="3"/>
      <c r="F43" s="3"/>
      <c r="G43" s="3"/>
      <c r="H43" s="3"/>
      <c r="I43" s="3"/>
      <c r="J43" s="3" t="e">
        <f t="shared" si="0"/>
        <v>#DIV/0!</v>
      </c>
      <c r="L43" s="3" t="e">
        <f t="shared" si="1"/>
        <v>#DIV/0!</v>
      </c>
      <c r="O43" s="3" t="e">
        <f t="shared" si="2"/>
        <v>#DIV/0!</v>
      </c>
      <c r="Q43" s="3" t="e">
        <f t="shared" si="3"/>
        <v>#DIV/0!</v>
      </c>
      <c r="S43" s="3" t="e">
        <f t="shared" si="4"/>
        <v>#DIV/0!</v>
      </c>
      <c r="V43" s="3" t="e">
        <f t="shared" si="5"/>
        <v>#DIV/0!</v>
      </c>
      <c r="Z43" s="3"/>
      <c r="AA43" s="3"/>
    </row>
    <row r="44" spans="4:27" x14ac:dyDescent="0.3">
      <c r="D44" s="3"/>
      <c r="E44" s="3"/>
      <c r="F44" s="3"/>
      <c r="G44" s="3"/>
      <c r="H44" s="3"/>
      <c r="I44" s="3"/>
      <c r="J44" s="3" t="e">
        <f t="shared" si="0"/>
        <v>#DIV/0!</v>
      </c>
      <c r="L44" s="3" t="e">
        <f t="shared" si="1"/>
        <v>#DIV/0!</v>
      </c>
      <c r="O44" s="3" t="e">
        <f t="shared" si="2"/>
        <v>#DIV/0!</v>
      </c>
      <c r="Q44" s="3" t="e">
        <f t="shared" si="3"/>
        <v>#DIV/0!</v>
      </c>
      <c r="S44" s="3" t="e">
        <f t="shared" si="4"/>
        <v>#DIV/0!</v>
      </c>
      <c r="V44" s="3" t="e">
        <f t="shared" si="5"/>
        <v>#DIV/0!</v>
      </c>
      <c r="Z44" s="3"/>
      <c r="AA44" s="3"/>
    </row>
    <row r="45" spans="4:27" x14ac:dyDescent="0.3">
      <c r="D45" s="3"/>
      <c r="E45" s="3"/>
      <c r="F45" s="3"/>
      <c r="G45" s="3"/>
      <c r="H45" s="3"/>
      <c r="I45" s="3"/>
      <c r="J45" s="3" t="e">
        <f t="shared" si="0"/>
        <v>#DIV/0!</v>
      </c>
      <c r="L45" s="3" t="e">
        <f t="shared" si="1"/>
        <v>#DIV/0!</v>
      </c>
      <c r="O45" s="3" t="e">
        <f t="shared" si="2"/>
        <v>#DIV/0!</v>
      </c>
      <c r="Q45" s="3" t="e">
        <f t="shared" si="3"/>
        <v>#DIV/0!</v>
      </c>
      <c r="S45" s="3" t="e">
        <f t="shared" si="4"/>
        <v>#DIV/0!</v>
      </c>
      <c r="V45" s="3" t="e">
        <f t="shared" si="5"/>
        <v>#DIV/0!</v>
      </c>
      <c r="Z45" s="3"/>
      <c r="AA45" s="3"/>
    </row>
    <row r="46" spans="4:27" x14ac:dyDescent="0.3">
      <c r="D46" s="3"/>
      <c r="E46" s="3"/>
      <c r="F46" s="3"/>
      <c r="G46" s="3"/>
      <c r="H46" s="3"/>
      <c r="I46" s="3"/>
      <c r="J46" s="3" t="e">
        <f t="shared" si="0"/>
        <v>#DIV/0!</v>
      </c>
      <c r="L46" s="3" t="e">
        <f t="shared" si="1"/>
        <v>#DIV/0!</v>
      </c>
      <c r="O46" s="3" t="e">
        <f t="shared" si="2"/>
        <v>#DIV/0!</v>
      </c>
      <c r="Q46" s="3" t="e">
        <f t="shared" si="3"/>
        <v>#DIV/0!</v>
      </c>
      <c r="S46" s="3" t="e">
        <f t="shared" si="4"/>
        <v>#DIV/0!</v>
      </c>
      <c r="V46" s="3" t="e">
        <f t="shared" si="5"/>
        <v>#DIV/0!</v>
      </c>
      <c r="Z46" s="3"/>
      <c r="AA46" s="3"/>
    </row>
    <row r="47" spans="4:27" x14ac:dyDescent="0.3">
      <c r="D47" s="3"/>
      <c r="E47" s="3"/>
      <c r="F47" s="3"/>
      <c r="G47" s="3"/>
      <c r="H47" s="3"/>
      <c r="I47" s="3"/>
      <c r="J47" s="3" t="e">
        <f t="shared" si="0"/>
        <v>#DIV/0!</v>
      </c>
      <c r="L47" s="3" t="e">
        <f t="shared" si="1"/>
        <v>#DIV/0!</v>
      </c>
      <c r="O47" s="3" t="e">
        <f t="shared" si="2"/>
        <v>#DIV/0!</v>
      </c>
      <c r="Q47" s="3" t="e">
        <f t="shared" si="3"/>
        <v>#DIV/0!</v>
      </c>
      <c r="S47" s="3" t="e">
        <f t="shared" si="4"/>
        <v>#DIV/0!</v>
      </c>
      <c r="V47" s="3" t="e">
        <f t="shared" si="5"/>
        <v>#DIV/0!</v>
      </c>
      <c r="Z47" s="3"/>
      <c r="AA47" s="3"/>
    </row>
    <row r="48" spans="4:27" x14ac:dyDescent="0.3">
      <c r="D48" s="3"/>
      <c r="E48" s="3"/>
      <c r="F48" s="3"/>
      <c r="G48" s="3"/>
      <c r="H48" s="3"/>
      <c r="I48" s="3"/>
      <c r="J48" s="3" t="e">
        <f t="shared" si="0"/>
        <v>#DIV/0!</v>
      </c>
      <c r="L48" s="3" t="e">
        <f t="shared" si="1"/>
        <v>#DIV/0!</v>
      </c>
      <c r="O48" s="3" t="e">
        <f t="shared" si="2"/>
        <v>#DIV/0!</v>
      </c>
      <c r="Q48" s="3" t="e">
        <f t="shared" si="3"/>
        <v>#DIV/0!</v>
      </c>
      <c r="S48" s="3" t="e">
        <f t="shared" si="4"/>
        <v>#DIV/0!</v>
      </c>
      <c r="V48" s="3" t="e">
        <f t="shared" si="5"/>
        <v>#DIV/0!</v>
      </c>
      <c r="Z48" s="3"/>
      <c r="AA48" s="3"/>
    </row>
    <row r="49" spans="4:27" x14ac:dyDescent="0.3">
      <c r="D49" s="3"/>
      <c r="E49" s="3"/>
      <c r="F49" s="3"/>
      <c r="G49" s="3"/>
      <c r="H49" s="3"/>
      <c r="I49" s="3"/>
      <c r="J49" s="3" t="e">
        <f t="shared" si="0"/>
        <v>#DIV/0!</v>
      </c>
      <c r="L49" s="3" t="e">
        <f t="shared" si="1"/>
        <v>#DIV/0!</v>
      </c>
      <c r="O49" s="3" t="e">
        <f t="shared" si="2"/>
        <v>#DIV/0!</v>
      </c>
      <c r="Q49" s="3" t="e">
        <f t="shared" si="3"/>
        <v>#DIV/0!</v>
      </c>
      <c r="S49" s="3" t="e">
        <f t="shared" si="4"/>
        <v>#DIV/0!</v>
      </c>
      <c r="V49" s="3" t="e">
        <f t="shared" si="5"/>
        <v>#DIV/0!</v>
      </c>
      <c r="Z49" s="3"/>
      <c r="AA49" s="3"/>
    </row>
    <row r="50" spans="4:27" x14ac:dyDescent="0.3">
      <c r="D50" s="3"/>
      <c r="E50" s="3"/>
      <c r="F50" s="3"/>
      <c r="G50" s="3"/>
      <c r="H50" s="3"/>
      <c r="I50" s="3"/>
      <c r="J50" s="3" t="e">
        <f t="shared" si="0"/>
        <v>#DIV/0!</v>
      </c>
      <c r="L50" s="3" t="e">
        <f t="shared" si="1"/>
        <v>#DIV/0!</v>
      </c>
      <c r="O50" s="3" t="e">
        <f t="shared" si="2"/>
        <v>#DIV/0!</v>
      </c>
      <c r="Q50" s="3" t="e">
        <f t="shared" si="3"/>
        <v>#DIV/0!</v>
      </c>
      <c r="S50" s="3" t="e">
        <f t="shared" si="4"/>
        <v>#DIV/0!</v>
      </c>
      <c r="V50" s="3" t="e">
        <f t="shared" si="5"/>
        <v>#DIV/0!</v>
      </c>
      <c r="Z50" s="3"/>
      <c r="AA50" s="3"/>
    </row>
    <row r="51" spans="4:27" x14ac:dyDescent="0.3">
      <c r="D51" s="3"/>
      <c r="E51" s="3"/>
      <c r="F51" s="3"/>
      <c r="G51" s="3"/>
      <c r="H51" s="3"/>
      <c r="I51" s="3"/>
      <c r="J51" s="3" t="e">
        <f t="shared" si="0"/>
        <v>#DIV/0!</v>
      </c>
      <c r="L51" s="3" t="e">
        <f t="shared" si="1"/>
        <v>#DIV/0!</v>
      </c>
      <c r="O51" s="3" t="e">
        <f t="shared" si="2"/>
        <v>#DIV/0!</v>
      </c>
      <c r="Q51" s="3" t="e">
        <f t="shared" si="3"/>
        <v>#DIV/0!</v>
      </c>
      <c r="S51" s="3" t="e">
        <f t="shared" si="4"/>
        <v>#DIV/0!</v>
      </c>
      <c r="V51" s="3" t="e">
        <f t="shared" si="5"/>
        <v>#DIV/0!</v>
      </c>
      <c r="Z51" s="3"/>
      <c r="AA51" s="3"/>
    </row>
    <row r="52" spans="4:27" x14ac:dyDescent="0.3">
      <c r="D52" s="3"/>
      <c r="E52" s="3"/>
      <c r="F52" s="3"/>
      <c r="G52" s="3"/>
      <c r="H52" s="3"/>
      <c r="I52" s="3"/>
      <c r="J52" s="3" t="e">
        <f t="shared" si="0"/>
        <v>#DIV/0!</v>
      </c>
      <c r="L52" s="3" t="e">
        <f t="shared" si="1"/>
        <v>#DIV/0!</v>
      </c>
      <c r="O52" s="3" t="e">
        <f t="shared" si="2"/>
        <v>#DIV/0!</v>
      </c>
      <c r="Q52" s="3" t="e">
        <f t="shared" si="3"/>
        <v>#DIV/0!</v>
      </c>
      <c r="S52" s="3" t="e">
        <f t="shared" si="4"/>
        <v>#DIV/0!</v>
      </c>
      <c r="V52" s="3" t="e">
        <f t="shared" si="5"/>
        <v>#DIV/0!</v>
      </c>
      <c r="Z52" s="3"/>
      <c r="AA52" s="3"/>
    </row>
    <row r="53" spans="4:27" x14ac:dyDescent="0.3">
      <c r="D53" s="3"/>
      <c r="E53" s="3"/>
      <c r="F53" s="3"/>
      <c r="G53" s="3"/>
      <c r="H53" s="3"/>
      <c r="I53" s="3"/>
      <c r="J53" s="3" t="e">
        <f t="shared" si="0"/>
        <v>#DIV/0!</v>
      </c>
      <c r="L53" s="3" t="e">
        <f t="shared" si="1"/>
        <v>#DIV/0!</v>
      </c>
      <c r="O53" s="3" t="e">
        <f t="shared" si="2"/>
        <v>#DIV/0!</v>
      </c>
      <c r="Q53" s="3" t="e">
        <f t="shared" si="3"/>
        <v>#DIV/0!</v>
      </c>
      <c r="S53" s="3" t="e">
        <f t="shared" si="4"/>
        <v>#DIV/0!</v>
      </c>
      <c r="V53" s="3" t="e">
        <f t="shared" si="5"/>
        <v>#DIV/0!</v>
      </c>
      <c r="Z53" s="3"/>
      <c r="AA53" s="3"/>
    </row>
    <row r="54" spans="4:27" x14ac:dyDescent="0.3">
      <c r="D54" s="3"/>
      <c r="E54" s="3"/>
      <c r="F54" s="3"/>
      <c r="G54" s="3"/>
      <c r="H54" s="3"/>
      <c r="I54" s="3"/>
      <c r="J54" s="3" t="e">
        <f t="shared" si="0"/>
        <v>#DIV/0!</v>
      </c>
      <c r="L54" s="3" t="e">
        <f t="shared" si="1"/>
        <v>#DIV/0!</v>
      </c>
      <c r="O54" s="3" t="e">
        <f t="shared" si="2"/>
        <v>#DIV/0!</v>
      </c>
      <c r="Q54" s="3" t="e">
        <f t="shared" si="3"/>
        <v>#DIV/0!</v>
      </c>
      <c r="S54" s="3" t="e">
        <f t="shared" si="4"/>
        <v>#DIV/0!</v>
      </c>
      <c r="V54" s="3" t="e">
        <f t="shared" si="5"/>
        <v>#DIV/0!</v>
      </c>
      <c r="Z54" s="3"/>
      <c r="AA54" s="3"/>
    </row>
    <row r="55" spans="4:27" x14ac:dyDescent="0.3">
      <c r="D55" s="3"/>
      <c r="E55" s="3"/>
      <c r="F55" s="3"/>
      <c r="G55" s="3"/>
      <c r="H55" s="3"/>
      <c r="I55" s="3"/>
      <c r="J55" s="3" t="e">
        <f t="shared" si="0"/>
        <v>#DIV/0!</v>
      </c>
      <c r="L55" s="3" t="e">
        <f t="shared" si="1"/>
        <v>#DIV/0!</v>
      </c>
      <c r="O55" s="3" t="e">
        <f t="shared" si="2"/>
        <v>#DIV/0!</v>
      </c>
      <c r="Q55" s="3" t="e">
        <f t="shared" si="3"/>
        <v>#DIV/0!</v>
      </c>
      <c r="S55" s="3" t="e">
        <f t="shared" si="4"/>
        <v>#DIV/0!</v>
      </c>
      <c r="V55" s="3" t="e">
        <f t="shared" si="5"/>
        <v>#DIV/0!</v>
      </c>
      <c r="Z55" s="3"/>
      <c r="AA55" s="3"/>
    </row>
    <row r="56" spans="4:27" x14ac:dyDescent="0.3">
      <c r="D56" s="3"/>
      <c r="E56" s="3"/>
      <c r="F56" s="3"/>
      <c r="G56" s="3"/>
      <c r="H56" s="3"/>
      <c r="I56" s="3"/>
      <c r="J56" s="3" t="e">
        <f t="shared" si="0"/>
        <v>#DIV/0!</v>
      </c>
      <c r="L56" s="3" t="e">
        <f t="shared" si="1"/>
        <v>#DIV/0!</v>
      </c>
      <c r="O56" s="3" t="e">
        <f t="shared" si="2"/>
        <v>#DIV/0!</v>
      </c>
      <c r="Q56" s="3" t="e">
        <f t="shared" si="3"/>
        <v>#DIV/0!</v>
      </c>
      <c r="S56" s="3" t="e">
        <f t="shared" si="4"/>
        <v>#DIV/0!</v>
      </c>
      <c r="V56" s="3" t="e">
        <f t="shared" si="5"/>
        <v>#DIV/0!</v>
      </c>
      <c r="Z56" s="3"/>
      <c r="AA56" s="3"/>
    </row>
    <row r="57" spans="4:27" x14ac:dyDescent="0.3">
      <c r="D57" s="3"/>
      <c r="E57" s="3"/>
      <c r="F57" s="3"/>
      <c r="G57" s="3"/>
      <c r="H57" s="3"/>
      <c r="I57" s="3"/>
      <c r="J57" s="3" t="e">
        <f t="shared" si="0"/>
        <v>#DIV/0!</v>
      </c>
      <c r="L57" s="3" t="e">
        <f t="shared" si="1"/>
        <v>#DIV/0!</v>
      </c>
      <c r="O57" s="3" t="e">
        <f t="shared" si="2"/>
        <v>#DIV/0!</v>
      </c>
      <c r="Q57" s="3" t="e">
        <f t="shared" si="3"/>
        <v>#DIV/0!</v>
      </c>
      <c r="S57" s="3" t="e">
        <f t="shared" si="4"/>
        <v>#DIV/0!</v>
      </c>
      <c r="V57" s="3" t="e">
        <f t="shared" si="5"/>
        <v>#DIV/0!</v>
      </c>
      <c r="Z57" s="3"/>
      <c r="AA57" s="3"/>
    </row>
    <row r="58" spans="4:27" x14ac:dyDescent="0.3">
      <c r="D58" s="3"/>
      <c r="E58" s="3"/>
      <c r="F58" s="3"/>
      <c r="G58" s="3"/>
      <c r="H58" s="3"/>
      <c r="I58" s="3"/>
      <c r="J58" s="3" t="e">
        <f t="shared" si="0"/>
        <v>#DIV/0!</v>
      </c>
      <c r="L58" s="3" t="e">
        <f t="shared" si="1"/>
        <v>#DIV/0!</v>
      </c>
      <c r="O58" s="3" t="e">
        <f t="shared" si="2"/>
        <v>#DIV/0!</v>
      </c>
      <c r="Q58" s="3" t="e">
        <f t="shared" si="3"/>
        <v>#DIV/0!</v>
      </c>
      <c r="S58" s="3" t="e">
        <f t="shared" si="4"/>
        <v>#DIV/0!</v>
      </c>
      <c r="V58" s="3" t="e">
        <f t="shared" si="5"/>
        <v>#DIV/0!</v>
      </c>
      <c r="Z58" s="3"/>
      <c r="AA58" s="3"/>
    </row>
    <row r="59" spans="4:27" x14ac:dyDescent="0.3">
      <c r="D59" s="3"/>
      <c r="E59" s="3"/>
      <c r="F59" s="3"/>
      <c r="G59" s="3"/>
      <c r="H59" s="3"/>
      <c r="I59" s="3"/>
      <c r="J59" s="3" t="e">
        <f t="shared" si="0"/>
        <v>#DIV/0!</v>
      </c>
      <c r="L59" s="3" t="e">
        <f t="shared" si="1"/>
        <v>#DIV/0!</v>
      </c>
      <c r="O59" s="3" t="e">
        <f t="shared" si="2"/>
        <v>#DIV/0!</v>
      </c>
      <c r="Q59" s="3" t="e">
        <f t="shared" si="3"/>
        <v>#DIV/0!</v>
      </c>
      <c r="S59" s="3" t="e">
        <f t="shared" si="4"/>
        <v>#DIV/0!</v>
      </c>
      <c r="V59" s="3" t="e">
        <f t="shared" si="5"/>
        <v>#DIV/0!</v>
      </c>
      <c r="Z59" s="3"/>
      <c r="AA59" s="3"/>
    </row>
    <row r="60" spans="4:27" x14ac:dyDescent="0.3">
      <c r="D60" s="3"/>
      <c r="E60" s="3"/>
      <c r="F60" s="3"/>
      <c r="G60" s="3"/>
      <c r="H60" s="3"/>
      <c r="I60" s="3"/>
      <c r="J60" s="3" t="e">
        <f t="shared" si="0"/>
        <v>#DIV/0!</v>
      </c>
      <c r="L60" s="3" t="e">
        <f t="shared" si="1"/>
        <v>#DIV/0!</v>
      </c>
      <c r="O60" s="3" t="e">
        <f t="shared" si="2"/>
        <v>#DIV/0!</v>
      </c>
      <c r="Q60" s="3" t="e">
        <f t="shared" si="3"/>
        <v>#DIV/0!</v>
      </c>
      <c r="S60" s="3" t="e">
        <f t="shared" si="4"/>
        <v>#DIV/0!</v>
      </c>
      <c r="V60" s="3" t="e">
        <f t="shared" si="5"/>
        <v>#DIV/0!</v>
      </c>
      <c r="Z60" s="3"/>
      <c r="AA60" s="3"/>
    </row>
    <row r="61" spans="4:27" x14ac:dyDescent="0.3">
      <c r="D61" s="3"/>
      <c r="E61" s="3"/>
      <c r="F61" s="3"/>
      <c r="G61" s="3"/>
      <c r="H61" s="3"/>
      <c r="I61" s="3"/>
      <c r="J61" s="3" t="e">
        <f t="shared" si="0"/>
        <v>#DIV/0!</v>
      </c>
      <c r="L61" s="3" t="e">
        <f t="shared" si="1"/>
        <v>#DIV/0!</v>
      </c>
      <c r="O61" s="3" t="e">
        <f t="shared" si="2"/>
        <v>#DIV/0!</v>
      </c>
      <c r="Q61" s="3" t="e">
        <f t="shared" si="3"/>
        <v>#DIV/0!</v>
      </c>
      <c r="S61" s="3" t="e">
        <f t="shared" si="4"/>
        <v>#DIV/0!</v>
      </c>
      <c r="V61" s="3" t="e">
        <f t="shared" si="5"/>
        <v>#DIV/0!</v>
      </c>
      <c r="Z61" s="3"/>
      <c r="AA61" s="3"/>
    </row>
    <row r="62" spans="4:27" x14ac:dyDescent="0.3">
      <c r="D62" s="3"/>
      <c r="E62" s="3"/>
      <c r="F62" s="3"/>
      <c r="G62" s="3"/>
      <c r="H62" s="3"/>
      <c r="I62" s="3"/>
      <c r="J62" s="3" t="e">
        <f t="shared" si="0"/>
        <v>#DIV/0!</v>
      </c>
      <c r="L62" s="3" t="e">
        <f t="shared" si="1"/>
        <v>#DIV/0!</v>
      </c>
      <c r="O62" s="3" t="e">
        <f t="shared" si="2"/>
        <v>#DIV/0!</v>
      </c>
      <c r="Q62" s="3" t="e">
        <f t="shared" si="3"/>
        <v>#DIV/0!</v>
      </c>
      <c r="S62" s="3" t="e">
        <f t="shared" si="4"/>
        <v>#DIV/0!</v>
      </c>
      <c r="V62" s="3" t="e">
        <f t="shared" si="5"/>
        <v>#DIV/0!</v>
      </c>
    </row>
    <row r="63" spans="4:27" x14ac:dyDescent="0.3">
      <c r="D63" s="3"/>
      <c r="E63" s="3"/>
      <c r="F63" s="3"/>
      <c r="G63" s="3"/>
      <c r="H63" s="3"/>
      <c r="I63" s="3"/>
      <c r="J63" s="3" t="e">
        <f t="shared" si="0"/>
        <v>#DIV/0!</v>
      </c>
      <c r="L63" s="3" t="e">
        <f t="shared" si="1"/>
        <v>#DIV/0!</v>
      </c>
      <c r="O63" s="3" t="e">
        <f t="shared" si="2"/>
        <v>#DIV/0!</v>
      </c>
      <c r="Q63" s="3" t="e">
        <f t="shared" si="3"/>
        <v>#DIV/0!</v>
      </c>
      <c r="S63" s="3" t="e">
        <f t="shared" si="4"/>
        <v>#DIV/0!</v>
      </c>
      <c r="V63" s="3" t="e">
        <f t="shared" si="5"/>
        <v>#DIV/0!</v>
      </c>
    </row>
    <row r="64" spans="4:27" x14ac:dyDescent="0.3">
      <c r="D64" s="3"/>
      <c r="E64" s="3"/>
      <c r="F64" s="3"/>
      <c r="G64" s="3"/>
      <c r="H64" s="3"/>
      <c r="I64" s="3"/>
      <c r="J64" s="3" t="e">
        <f t="shared" si="0"/>
        <v>#DIV/0!</v>
      </c>
      <c r="L64" s="3" t="e">
        <f t="shared" si="1"/>
        <v>#DIV/0!</v>
      </c>
      <c r="O64" s="3" t="e">
        <f t="shared" si="2"/>
        <v>#DIV/0!</v>
      </c>
      <c r="Q64" s="3" t="e">
        <f t="shared" si="3"/>
        <v>#DIV/0!</v>
      </c>
      <c r="S64" s="3" t="e">
        <f t="shared" si="4"/>
        <v>#DIV/0!</v>
      </c>
      <c r="V64" s="3" t="e">
        <f t="shared" si="5"/>
        <v>#DIV/0!</v>
      </c>
    </row>
    <row r="65" spans="4:22" x14ac:dyDescent="0.3">
      <c r="D65" s="3"/>
      <c r="E65" s="3"/>
      <c r="F65" s="3"/>
      <c r="G65" s="3"/>
      <c r="H65" s="3"/>
      <c r="I65" s="3"/>
      <c r="J65" s="3" t="e">
        <f t="shared" si="0"/>
        <v>#DIV/0!</v>
      </c>
      <c r="L65" s="3" t="e">
        <f t="shared" si="1"/>
        <v>#DIV/0!</v>
      </c>
      <c r="O65" s="3" t="e">
        <f t="shared" si="2"/>
        <v>#DIV/0!</v>
      </c>
      <c r="Q65" s="3" t="e">
        <f t="shared" si="3"/>
        <v>#DIV/0!</v>
      </c>
      <c r="S65" s="3" t="e">
        <f t="shared" si="4"/>
        <v>#DIV/0!</v>
      </c>
      <c r="V65" s="3" t="e">
        <f t="shared" si="5"/>
        <v>#DIV/0!</v>
      </c>
    </row>
    <row r="66" spans="4:22" x14ac:dyDescent="0.3">
      <c r="D66" s="3"/>
      <c r="E66" s="3"/>
      <c r="F66" s="3"/>
      <c r="G66" s="3"/>
      <c r="H66" s="3"/>
      <c r="I66" s="3"/>
      <c r="J66" s="3" t="e">
        <f t="shared" ref="J66:J129" si="6">H66*I66/G66</f>
        <v>#DIV/0!</v>
      </c>
      <c r="L66" s="3" t="e">
        <f t="shared" ref="L66:L129" si="7">H66*K66/G66</f>
        <v>#DIV/0!</v>
      </c>
      <c r="O66" s="3" t="e">
        <f t="shared" ref="O66:O129" si="8">L66*SQRT(N66)</f>
        <v>#DIV/0!</v>
      </c>
      <c r="Q66" s="3" t="e">
        <f t="shared" ref="Q66:Q129" si="9">H66*P66/G66</f>
        <v>#DIV/0!</v>
      </c>
      <c r="S66" s="3" t="e">
        <f t="shared" ref="S66:S129" si="10">H66*R66/G66</f>
        <v>#DIV/0!</v>
      </c>
      <c r="V66" s="3" t="e">
        <f t="shared" ref="V66:V129" si="11">S66*SQRT(U66)</f>
        <v>#DIV/0!</v>
      </c>
    </row>
    <row r="67" spans="4:22" x14ac:dyDescent="0.3">
      <c r="D67" s="3"/>
      <c r="E67" s="3"/>
      <c r="F67" s="3"/>
      <c r="G67" s="3"/>
      <c r="H67" s="3"/>
      <c r="I67" s="3"/>
      <c r="J67" s="3" t="e">
        <f t="shared" si="6"/>
        <v>#DIV/0!</v>
      </c>
      <c r="L67" s="3" t="e">
        <f t="shared" si="7"/>
        <v>#DIV/0!</v>
      </c>
      <c r="O67" s="3" t="e">
        <f t="shared" si="8"/>
        <v>#DIV/0!</v>
      </c>
      <c r="Q67" s="3" t="e">
        <f t="shared" si="9"/>
        <v>#DIV/0!</v>
      </c>
      <c r="S67" s="3" t="e">
        <f t="shared" si="10"/>
        <v>#DIV/0!</v>
      </c>
      <c r="V67" s="3" t="e">
        <f t="shared" si="11"/>
        <v>#DIV/0!</v>
      </c>
    </row>
    <row r="68" spans="4:22" x14ac:dyDescent="0.3">
      <c r="D68" s="3"/>
      <c r="E68" s="3"/>
      <c r="F68" s="3"/>
      <c r="G68" s="3"/>
      <c r="H68" s="3"/>
      <c r="I68" s="3"/>
      <c r="J68" s="3" t="e">
        <f t="shared" si="6"/>
        <v>#DIV/0!</v>
      </c>
      <c r="L68" s="3" t="e">
        <f t="shared" si="7"/>
        <v>#DIV/0!</v>
      </c>
      <c r="O68" s="3" t="e">
        <f t="shared" si="8"/>
        <v>#DIV/0!</v>
      </c>
      <c r="Q68" s="3" t="e">
        <f t="shared" si="9"/>
        <v>#DIV/0!</v>
      </c>
      <c r="S68" s="3" t="e">
        <f t="shared" si="10"/>
        <v>#DIV/0!</v>
      </c>
      <c r="V68" s="3" t="e">
        <f t="shared" si="11"/>
        <v>#DIV/0!</v>
      </c>
    </row>
    <row r="69" spans="4:22" x14ac:dyDescent="0.3">
      <c r="D69" s="3"/>
      <c r="E69" s="3"/>
      <c r="F69" s="3"/>
      <c r="G69" s="3"/>
      <c r="H69" s="3"/>
      <c r="I69" s="3"/>
      <c r="J69" s="3" t="e">
        <f t="shared" si="6"/>
        <v>#DIV/0!</v>
      </c>
      <c r="L69" s="3" t="e">
        <f t="shared" si="7"/>
        <v>#DIV/0!</v>
      </c>
      <c r="O69" s="3" t="e">
        <f t="shared" si="8"/>
        <v>#DIV/0!</v>
      </c>
      <c r="Q69" s="3" t="e">
        <f t="shared" si="9"/>
        <v>#DIV/0!</v>
      </c>
      <c r="S69" s="3" t="e">
        <f t="shared" si="10"/>
        <v>#DIV/0!</v>
      </c>
      <c r="V69" s="3" t="e">
        <f t="shared" si="11"/>
        <v>#DIV/0!</v>
      </c>
    </row>
    <row r="70" spans="4:22" x14ac:dyDescent="0.3">
      <c r="D70" s="3"/>
      <c r="E70" s="3"/>
      <c r="F70" s="3"/>
      <c r="G70" s="3"/>
      <c r="H70" s="3"/>
      <c r="I70" s="3"/>
      <c r="J70" s="3" t="e">
        <f t="shared" si="6"/>
        <v>#DIV/0!</v>
      </c>
      <c r="L70" s="3" t="e">
        <f t="shared" si="7"/>
        <v>#DIV/0!</v>
      </c>
      <c r="O70" s="3" t="e">
        <f t="shared" si="8"/>
        <v>#DIV/0!</v>
      </c>
      <c r="Q70" s="3" t="e">
        <f t="shared" si="9"/>
        <v>#DIV/0!</v>
      </c>
      <c r="S70" s="3" t="e">
        <f t="shared" si="10"/>
        <v>#DIV/0!</v>
      </c>
      <c r="V70" s="3" t="e">
        <f t="shared" si="11"/>
        <v>#DIV/0!</v>
      </c>
    </row>
    <row r="71" spans="4:22" x14ac:dyDescent="0.3">
      <c r="D71" s="3"/>
      <c r="E71" s="3"/>
      <c r="F71" s="3"/>
      <c r="G71" s="3"/>
      <c r="H71" s="3"/>
      <c r="I71" s="3"/>
      <c r="J71" s="3" t="e">
        <f t="shared" si="6"/>
        <v>#DIV/0!</v>
      </c>
      <c r="L71" s="3" t="e">
        <f t="shared" si="7"/>
        <v>#DIV/0!</v>
      </c>
      <c r="O71" s="3" t="e">
        <f t="shared" si="8"/>
        <v>#DIV/0!</v>
      </c>
      <c r="Q71" s="3" t="e">
        <f t="shared" si="9"/>
        <v>#DIV/0!</v>
      </c>
      <c r="S71" s="3" t="e">
        <f t="shared" si="10"/>
        <v>#DIV/0!</v>
      </c>
      <c r="V71" s="3" t="e">
        <f t="shared" si="11"/>
        <v>#DIV/0!</v>
      </c>
    </row>
    <row r="72" spans="4:22" x14ac:dyDescent="0.3">
      <c r="D72" s="3"/>
      <c r="E72" s="3"/>
      <c r="F72" s="3"/>
      <c r="G72" s="3"/>
      <c r="H72" s="3"/>
      <c r="I72" s="3"/>
      <c r="J72" s="3" t="e">
        <f t="shared" si="6"/>
        <v>#DIV/0!</v>
      </c>
      <c r="L72" s="3" t="e">
        <f t="shared" si="7"/>
        <v>#DIV/0!</v>
      </c>
      <c r="O72" s="3" t="e">
        <f t="shared" si="8"/>
        <v>#DIV/0!</v>
      </c>
      <c r="Q72" s="3" t="e">
        <f t="shared" si="9"/>
        <v>#DIV/0!</v>
      </c>
      <c r="S72" s="3" t="e">
        <f t="shared" si="10"/>
        <v>#DIV/0!</v>
      </c>
      <c r="V72" s="3" t="e">
        <f t="shared" si="11"/>
        <v>#DIV/0!</v>
      </c>
    </row>
    <row r="73" spans="4:22" x14ac:dyDescent="0.3">
      <c r="D73" s="3"/>
      <c r="E73" s="3"/>
      <c r="F73" s="3"/>
      <c r="G73" s="3"/>
      <c r="H73" s="3"/>
      <c r="I73" s="3"/>
      <c r="J73" s="3" t="e">
        <f t="shared" si="6"/>
        <v>#DIV/0!</v>
      </c>
      <c r="L73" s="3" t="e">
        <f t="shared" si="7"/>
        <v>#DIV/0!</v>
      </c>
      <c r="O73" s="3" t="e">
        <f t="shared" si="8"/>
        <v>#DIV/0!</v>
      </c>
      <c r="Q73" s="3" t="e">
        <f t="shared" si="9"/>
        <v>#DIV/0!</v>
      </c>
      <c r="S73" s="3" t="e">
        <f t="shared" si="10"/>
        <v>#DIV/0!</v>
      </c>
      <c r="V73" s="3" t="e">
        <f t="shared" si="11"/>
        <v>#DIV/0!</v>
      </c>
    </row>
    <row r="74" spans="4:22" x14ac:dyDescent="0.3">
      <c r="D74" s="3"/>
      <c r="E74" s="3"/>
      <c r="F74" s="3"/>
      <c r="G74" s="3"/>
      <c r="H74" s="3"/>
      <c r="I74" s="3"/>
      <c r="J74" s="3" t="e">
        <f t="shared" si="6"/>
        <v>#DIV/0!</v>
      </c>
      <c r="L74" s="3" t="e">
        <f t="shared" si="7"/>
        <v>#DIV/0!</v>
      </c>
      <c r="O74" s="3" t="e">
        <f t="shared" si="8"/>
        <v>#DIV/0!</v>
      </c>
      <c r="Q74" s="3" t="e">
        <f t="shared" si="9"/>
        <v>#DIV/0!</v>
      </c>
      <c r="S74" s="3" t="e">
        <f t="shared" si="10"/>
        <v>#DIV/0!</v>
      </c>
      <c r="V74" s="3" t="e">
        <f t="shared" si="11"/>
        <v>#DIV/0!</v>
      </c>
    </row>
    <row r="75" spans="4:22" x14ac:dyDescent="0.3">
      <c r="D75" s="3"/>
      <c r="E75" s="3"/>
      <c r="F75" s="3"/>
      <c r="G75" s="3"/>
      <c r="H75" s="3"/>
      <c r="I75" s="3"/>
      <c r="J75" s="3" t="e">
        <f t="shared" si="6"/>
        <v>#DIV/0!</v>
      </c>
      <c r="L75" s="3" t="e">
        <f t="shared" si="7"/>
        <v>#DIV/0!</v>
      </c>
      <c r="O75" s="3" t="e">
        <f t="shared" si="8"/>
        <v>#DIV/0!</v>
      </c>
      <c r="Q75" s="3" t="e">
        <f t="shared" si="9"/>
        <v>#DIV/0!</v>
      </c>
      <c r="S75" s="3" t="e">
        <f t="shared" si="10"/>
        <v>#DIV/0!</v>
      </c>
      <c r="V75" s="3" t="e">
        <f t="shared" si="11"/>
        <v>#DIV/0!</v>
      </c>
    </row>
    <row r="76" spans="4:22" x14ac:dyDescent="0.3">
      <c r="D76" s="3"/>
      <c r="E76" s="3"/>
      <c r="F76" s="3"/>
      <c r="G76" s="3"/>
      <c r="H76" s="3"/>
      <c r="I76" s="3"/>
      <c r="J76" s="3" t="e">
        <f t="shared" si="6"/>
        <v>#DIV/0!</v>
      </c>
      <c r="L76" s="3" t="e">
        <f t="shared" si="7"/>
        <v>#DIV/0!</v>
      </c>
      <c r="O76" s="3" t="e">
        <f t="shared" si="8"/>
        <v>#DIV/0!</v>
      </c>
      <c r="Q76" s="3" t="e">
        <f t="shared" si="9"/>
        <v>#DIV/0!</v>
      </c>
      <c r="S76" s="3" t="e">
        <f t="shared" si="10"/>
        <v>#DIV/0!</v>
      </c>
      <c r="V76" s="3" t="e">
        <f t="shared" si="11"/>
        <v>#DIV/0!</v>
      </c>
    </row>
    <row r="77" spans="4:22" x14ac:dyDescent="0.3">
      <c r="D77" s="3"/>
      <c r="E77" s="3"/>
      <c r="F77" s="3"/>
      <c r="G77" s="3"/>
      <c r="H77" s="3"/>
      <c r="I77" s="3"/>
      <c r="J77" s="3" t="e">
        <f t="shared" si="6"/>
        <v>#DIV/0!</v>
      </c>
      <c r="L77" s="3" t="e">
        <f t="shared" si="7"/>
        <v>#DIV/0!</v>
      </c>
      <c r="O77" s="3" t="e">
        <f t="shared" si="8"/>
        <v>#DIV/0!</v>
      </c>
      <c r="Q77" s="3" t="e">
        <f t="shared" si="9"/>
        <v>#DIV/0!</v>
      </c>
      <c r="S77" s="3" t="e">
        <f t="shared" si="10"/>
        <v>#DIV/0!</v>
      </c>
      <c r="V77" s="3" t="e">
        <f t="shared" si="11"/>
        <v>#DIV/0!</v>
      </c>
    </row>
    <row r="78" spans="4:22" x14ac:dyDescent="0.3">
      <c r="D78" s="3"/>
      <c r="E78" s="3"/>
      <c r="F78" s="3"/>
      <c r="G78" s="3"/>
      <c r="H78" s="3"/>
      <c r="I78" s="3"/>
      <c r="J78" s="3" t="e">
        <f t="shared" si="6"/>
        <v>#DIV/0!</v>
      </c>
      <c r="L78" s="3" t="e">
        <f t="shared" si="7"/>
        <v>#DIV/0!</v>
      </c>
      <c r="O78" s="3" t="e">
        <f t="shared" si="8"/>
        <v>#DIV/0!</v>
      </c>
      <c r="Q78" s="3" t="e">
        <f t="shared" si="9"/>
        <v>#DIV/0!</v>
      </c>
      <c r="S78" s="3" t="e">
        <f t="shared" si="10"/>
        <v>#DIV/0!</v>
      </c>
      <c r="V78" s="3" t="e">
        <f t="shared" si="11"/>
        <v>#DIV/0!</v>
      </c>
    </row>
    <row r="79" spans="4:22" x14ac:dyDescent="0.3">
      <c r="D79" s="3"/>
      <c r="E79" s="3"/>
      <c r="F79" s="3"/>
      <c r="G79" s="3"/>
      <c r="H79" s="3"/>
      <c r="I79" s="3"/>
      <c r="J79" s="3" t="e">
        <f t="shared" si="6"/>
        <v>#DIV/0!</v>
      </c>
      <c r="L79" s="3" t="e">
        <f t="shared" si="7"/>
        <v>#DIV/0!</v>
      </c>
      <c r="O79" s="3" t="e">
        <f t="shared" si="8"/>
        <v>#DIV/0!</v>
      </c>
      <c r="Q79" s="3" t="e">
        <f t="shared" si="9"/>
        <v>#DIV/0!</v>
      </c>
      <c r="S79" s="3" t="e">
        <f t="shared" si="10"/>
        <v>#DIV/0!</v>
      </c>
      <c r="V79" s="3" t="e">
        <f t="shared" si="11"/>
        <v>#DIV/0!</v>
      </c>
    </row>
    <row r="80" spans="4:22" x14ac:dyDescent="0.3">
      <c r="D80" s="3"/>
      <c r="E80" s="3"/>
      <c r="F80" s="3"/>
      <c r="G80" s="3"/>
      <c r="H80" s="3"/>
      <c r="I80" s="3"/>
      <c r="J80" s="3" t="e">
        <f t="shared" si="6"/>
        <v>#DIV/0!</v>
      </c>
      <c r="L80" s="3" t="e">
        <f t="shared" si="7"/>
        <v>#DIV/0!</v>
      </c>
      <c r="O80" s="3" t="e">
        <f t="shared" si="8"/>
        <v>#DIV/0!</v>
      </c>
      <c r="Q80" s="3" t="e">
        <f t="shared" si="9"/>
        <v>#DIV/0!</v>
      </c>
      <c r="S80" s="3" t="e">
        <f t="shared" si="10"/>
        <v>#DIV/0!</v>
      </c>
      <c r="V80" s="3" t="e">
        <f t="shared" si="11"/>
        <v>#DIV/0!</v>
      </c>
    </row>
    <row r="81" spans="4:22" x14ac:dyDescent="0.3">
      <c r="D81" s="3"/>
      <c r="E81" s="3"/>
      <c r="F81" s="3"/>
      <c r="G81" s="3"/>
      <c r="H81" s="3"/>
      <c r="I81" s="3"/>
      <c r="J81" s="3" t="e">
        <f t="shared" si="6"/>
        <v>#DIV/0!</v>
      </c>
      <c r="L81" s="3" t="e">
        <f t="shared" si="7"/>
        <v>#DIV/0!</v>
      </c>
      <c r="O81" s="3" t="e">
        <f t="shared" si="8"/>
        <v>#DIV/0!</v>
      </c>
      <c r="Q81" s="3" t="e">
        <f t="shared" si="9"/>
        <v>#DIV/0!</v>
      </c>
      <c r="S81" s="3" t="e">
        <f t="shared" si="10"/>
        <v>#DIV/0!</v>
      </c>
      <c r="V81" s="3" t="e">
        <f t="shared" si="11"/>
        <v>#DIV/0!</v>
      </c>
    </row>
    <row r="82" spans="4:22" x14ac:dyDescent="0.3">
      <c r="D82" s="3"/>
      <c r="E82" s="3"/>
      <c r="F82" s="3"/>
      <c r="G82" s="3"/>
      <c r="H82" s="3"/>
      <c r="I82" s="3"/>
      <c r="J82" s="3" t="e">
        <f t="shared" si="6"/>
        <v>#DIV/0!</v>
      </c>
      <c r="L82" s="3" t="e">
        <f t="shared" si="7"/>
        <v>#DIV/0!</v>
      </c>
      <c r="O82" s="3" t="e">
        <f t="shared" si="8"/>
        <v>#DIV/0!</v>
      </c>
      <c r="Q82" s="3" t="e">
        <f t="shared" si="9"/>
        <v>#DIV/0!</v>
      </c>
      <c r="S82" s="3" t="e">
        <f t="shared" si="10"/>
        <v>#DIV/0!</v>
      </c>
      <c r="V82" s="3" t="e">
        <f t="shared" si="11"/>
        <v>#DIV/0!</v>
      </c>
    </row>
    <row r="83" spans="4:22" x14ac:dyDescent="0.3">
      <c r="D83" s="3"/>
      <c r="E83" s="3"/>
      <c r="F83" s="3"/>
      <c r="G83" s="3"/>
      <c r="H83" s="3"/>
      <c r="I83" s="3"/>
      <c r="J83" s="3" t="e">
        <f t="shared" si="6"/>
        <v>#DIV/0!</v>
      </c>
      <c r="L83" s="3" t="e">
        <f t="shared" si="7"/>
        <v>#DIV/0!</v>
      </c>
      <c r="O83" s="3" t="e">
        <f t="shared" si="8"/>
        <v>#DIV/0!</v>
      </c>
      <c r="Q83" s="3" t="e">
        <f t="shared" si="9"/>
        <v>#DIV/0!</v>
      </c>
      <c r="S83" s="3" t="e">
        <f t="shared" si="10"/>
        <v>#DIV/0!</v>
      </c>
      <c r="V83" s="3" t="e">
        <f t="shared" si="11"/>
        <v>#DIV/0!</v>
      </c>
    </row>
    <row r="84" spans="4:22" x14ac:dyDescent="0.3">
      <c r="D84" s="3"/>
      <c r="E84" s="3"/>
      <c r="F84" s="3"/>
      <c r="G84" s="3"/>
      <c r="H84" s="3"/>
      <c r="I84" s="3"/>
      <c r="J84" s="3" t="e">
        <f t="shared" si="6"/>
        <v>#DIV/0!</v>
      </c>
      <c r="L84" s="3" t="e">
        <f t="shared" si="7"/>
        <v>#DIV/0!</v>
      </c>
      <c r="O84" s="3" t="e">
        <f t="shared" si="8"/>
        <v>#DIV/0!</v>
      </c>
      <c r="Q84" s="3" t="e">
        <f t="shared" si="9"/>
        <v>#DIV/0!</v>
      </c>
      <c r="S84" s="3" t="e">
        <f t="shared" si="10"/>
        <v>#DIV/0!</v>
      </c>
      <c r="V84" s="3" t="e">
        <f t="shared" si="11"/>
        <v>#DIV/0!</v>
      </c>
    </row>
    <row r="85" spans="4:22" x14ac:dyDescent="0.3">
      <c r="D85" s="3"/>
      <c r="E85" s="3"/>
      <c r="F85" s="3"/>
      <c r="G85" s="3"/>
      <c r="H85" s="3"/>
      <c r="I85" s="3"/>
      <c r="J85" s="3" t="e">
        <f t="shared" si="6"/>
        <v>#DIV/0!</v>
      </c>
      <c r="L85" s="3" t="e">
        <f t="shared" si="7"/>
        <v>#DIV/0!</v>
      </c>
      <c r="O85" s="3" t="e">
        <f t="shared" si="8"/>
        <v>#DIV/0!</v>
      </c>
      <c r="Q85" s="3" t="e">
        <f t="shared" si="9"/>
        <v>#DIV/0!</v>
      </c>
      <c r="S85" s="3" t="e">
        <f t="shared" si="10"/>
        <v>#DIV/0!</v>
      </c>
      <c r="V85" s="3" t="e">
        <f t="shared" si="11"/>
        <v>#DIV/0!</v>
      </c>
    </row>
    <row r="86" spans="4:22" x14ac:dyDescent="0.3">
      <c r="D86" s="3"/>
      <c r="E86" s="3"/>
      <c r="F86" s="3"/>
      <c r="G86" s="3"/>
      <c r="H86" s="3"/>
      <c r="I86" s="3"/>
      <c r="J86" s="3" t="e">
        <f t="shared" si="6"/>
        <v>#DIV/0!</v>
      </c>
      <c r="L86" s="3" t="e">
        <f t="shared" si="7"/>
        <v>#DIV/0!</v>
      </c>
      <c r="O86" s="3" t="e">
        <f t="shared" si="8"/>
        <v>#DIV/0!</v>
      </c>
      <c r="Q86" s="3" t="e">
        <f t="shared" si="9"/>
        <v>#DIV/0!</v>
      </c>
      <c r="S86" s="3" t="e">
        <f t="shared" si="10"/>
        <v>#DIV/0!</v>
      </c>
      <c r="V86" s="3" t="e">
        <f t="shared" si="11"/>
        <v>#DIV/0!</v>
      </c>
    </row>
    <row r="87" spans="4:22" x14ac:dyDescent="0.3">
      <c r="D87" s="3"/>
      <c r="E87" s="3"/>
      <c r="F87" s="3"/>
      <c r="G87" s="3"/>
      <c r="H87" s="3"/>
      <c r="I87" s="3"/>
      <c r="J87" s="3" t="e">
        <f t="shared" si="6"/>
        <v>#DIV/0!</v>
      </c>
      <c r="L87" s="3" t="e">
        <f t="shared" si="7"/>
        <v>#DIV/0!</v>
      </c>
      <c r="O87" s="3" t="e">
        <f t="shared" si="8"/>
        <v>#DIV/0!</v>
      </c>
      <c r="Q87" s="3" t="e">
        <f t="shared" si="9"/>
        <v>#DIV/0!</v>
      </c>
      <c r="S87" s="3" t="e">
        <f t="shared" si="10"/>
        <v>#DIV/0!</v>
      </c>
      <c r="V87" s="3" t="e">
        <f t="shared" si="11"/>
        <v>#DIV/0!</v>
      </c>
    </row>
    <row r="88" spans="4:22" x14ac:dyDescent="0.3">
      <c r="D88" s="3"/>
      <c r="E88" s="3"/>
      <c r="F88" s="3"/>
      <c r="G88" s="3"/>
      <c r="H88" s="3"/>
      <c r="I88" s="3"/>
      <c r="J88" s="3" t="e">
        <f t="shared" si="6"/>
        <v>#DIV/0!</v>
      </c>
      <c r="L88" s="3" t="e">
        <f t="shared" si="7"/>
        <v>#DIV/0!</v>
      </c>
      <c r="O88" s="3" t="e">
        <f t="shared" si="8"/>
        <v>#DIV/0!</v>
      </c>
      <c r="Q88" s="3" t="e">
        <f t="shared" si="9"/>
        <v>#DIV/0!</v>
      </c>
      <c r="S88" s="3" t="e">
        <f t="shared" si="10"/>
        <v>#DIV/0!</v>
      </c>
      <c r="V88" s="3" t="e">
        <f t="shared" si="11"/>
        <v>#DIV/0!</v>
      </c>
    </row>
    <row r="89" spans="4:22" x14ac:dyDescent="0.3">
      <c r="D89" s="3"/>
      <c r="E89" s="3"/>
      <c r="F89" s="3"/>
      <c r="G89" s="3"/>
      <c r="H89" s="3"/>
      <c r="I89" s="3"/>
      <c r="J89" s="3" t="e">
        <f t="shared" si="6"/>
        <v>#DIV/0!</v>
      </c>
      <c r="L89" s="3" t="e">
        <f t="shared" si="7"/>
        <v>#DIV/0!</v>
      </c>
      <c r="O89" s="3" t="e">
        <f t="shared" si="8"/>
        <v>#DIV/0!</v>
      </c>
      <c r="Q89" s="3" t="e">
        <f t="shared" si="9"/>
        <v>#DIV/0!</v>
      </c>
      <c r="S89" s="3" t="e">
        <f t="shared" si="10"/>
        <v>#DIV/0!</v>
      </c>
      <c r="V89" s="3" t="e">
        <f t="shared" si="11"/>
        <v>#DIV/0!</v>
      </c>
    </row>
    <row r="90" spans="4:22" x14ac:dyDescent="0.3">
      <c r="D90" s="3"/>
      <c r="E90" s="3"/>
      <c r="F90" s="3"/>
      <c r="G90" s="3"/>
      <c r="H90" s="3"/>
      <c r="I90" s="3"/>
      <c r="J90" s="3" t="e">
        <f t="shared" si="6"/>
        <v>#DIV/0!</v>
      </c>
      <c r="L90" s="3" t="e">
        <f t="shared" si="7"/>
        <v>#DIV/0!</v>
      </c>
      <c r="O90" s="3" t="e">
        <f t="shared" si="8"/>
        <v>#DIV/0!</v>
      </c>
      <c r="Q90" s="3" t="e">
        <f t="shared" si="9"/>
        <v>#DIV/0!</v>
      </c>
      <c r="S90" s="3" t="e">
        <f t="shared" si="10"/>
        <v>#DIV/0!</v>
      </c>
      <c r="V90" s="3" t="e">
        <f t="shared" si="11"/>
        <v>#DIV/0!</v>
      </c>
    </row>
    <row r="91" spans="4:22" x14ac:dyDescent="0.3">
      <c r="D91" s="3"/>
      <c r="E91" s="3"/>
      <c r="F91" s="3"/>
      <c r="G91" s="3"/>
      <c r="H91" s="3"/>
      <c r="I91" s="3"/>
      <c r="J91" s="3" t="e">
        <f t="shared" si="6"/>
        <v>#DIV/0!</v>
      </c>
      <c r="L91" s="3" t="e">
        <f t="shared" si="7"/>
        <v>#DIV/0!</v>
      </c>
      <c r="O91" s="3" t="e">
        <f t="shared" si="8"/>
        <v>#DIV/0!</v>
      </c>
      <c r="Q91" s="3" t="e">
        <f t="shared" si="9"/>
        <v>#DIV/0!</v>
      </c>
      <c r="S91" s="3" t="e">
        <f t="shared" si="10"/>
        <v>#DIV/0!</v>
      </c>
      <c r="V91" s="3" t="e">
        <f t="shared" si="11"/>
        <v>#DIV/0!</v>
      </c>
    </row>
    <row r="92" spans="4:22" x14ac:dyDescent="0.3">
      <c r="D92" s="3"/>
      <c r="E92" s="3"/>
      <c r="F92" s="3"/>
      <c r="G92" s="3"/>
      <c r="H92" s="3"/>
      <c r="I92" s="3"/>
      <c r="J92" s="3" t="e">
        <f t="shared" si="6"/>
        <v>#DIV/0!</v>
      </c>
      <c r="L92" s="3" t="e">
        <f t="shared" si="7"/>
        <v>#DIV/0!</v>
      </c>
      <c r="O92" s="3" t="e">
        <f t="shared" si="8"/>
        <v>#DIV/0!</v>
      </c>
      <c r="Q92" s="3" t="e">
        <f t="shared" si="9"/>
        <v>#DIV/0!</v>
      </c>
      <c r="S92" s="3" t="e">
        <f t="shared" si="10"/>
        <v>#DIV/0!</v>
      </c>
      <c r="V92" s="3" t="e">
        <f t="shared" si="11"/>
        <v>#DIV/0!</v>
      </c>
    </row>
    <row r="93" spans="4:22" x14ac:dyDescent="0.3">
      <c r="D93" s="3"/>
      <c r="E93" s="3"/>
      <c r="F93" s="3"/>
      <c r="G93" s="3"/>
      <c r="H93" s="3"/>
      <c r="I93" s="3"/>
      <c r="J93" s="3" t="e">
        <f t="shared" si="6"/>
        <v>#DIV/0!</v>
      </c>
      <c r="L93" s="3" t="e">
        <f t="shared" si="7"/>
        <v>#DIV/0!</v>
      </c>
      <c r="O93" s="3" t="e">
        <f t="shared" si="8"/>
        <v>#DIV/0!</v>
      </c>
      <c r="Q93" s="3" t="e">
        <f t="shared" si="9"/>
        <v>#DIV/0!</v>
      </c>
      <c r="S93" s="3" t="e">
        <f t="shared" si="10"/>
        <v>#DIV/0!</v>
      </c>
      <c r="V93" s="3" t="e">
        <f t="shared" si="11"/>
        <v>#DIV/0!</v>
      </c>
    </row>
    <row r="94" spans="4:22" x14ac:dyDescent="0.3">
      <c r="D94" s="3"/>
      <c r="E94" s="3"/>
      <c r="F94" s="3"/>
      <c r="G94" s="3"/>
      <c r="H94" s="3"/>
      <c r="I94" s="3"/>
      <c r="J94" s="3" t="e">
        <f t="shared" si="6"/>
        <v>#DIV/0!</v>
      </c>
      <c r="L94" s="3" t="e">
        <f t="shared" si="7"/>
        <v>#DIV/0!</v>
      </c>
      <c r="O94" s="3" t="e">
        <f t="shared" si="8"/>
        <v>#DIV/0!</v>
      </c>
      <c r="Q94" s="3" t="e">
        <f t="shared" si="9"/>
        <v>#DIV/0!</v>
      </c>
      <c r="S94" s="3" t="e">
        <f t="shared" si="10"/>
        <v>#DIV/0!</v>
      </c>
      <c r="V94" s="3" t="e">
        <f t="shared" si="11"/>
        <v>#DIV/0!</v>
      </c>
    </row>
    <row r="95" spans="4:22" x14ac:dyDescent="0.3">
      <c r="D95" s="3"/>
      <c r="E95" s="3"/>
      <c r="F95" s="3"/>
      <c r="G95" s="3"/>
      <c r="H95" s="3"/>
      <c r="I95" s="3"/>
      <c r="J95" s="3" t="e">
        <f t="shared" si="6"/>
        <v>#DIV/0!</v>
      </c>
      <c r="L95" s="3" t="e">
        <f t="shared" si="7"/>
        <v>#DIV/0!</v>
      </c>
      <c r="O95" s="3" t="e">
        <f t="shared" si="8"/>
        <v>#DIV/0!</v>
      </c>
      <c r="Q95" s="3" t="e">
        <f t="shared" si="9"/>
        <v>#DIV/0!</v>
      </c>
      <c r="S95" s="3" t="e">
        <f t="shared" si="10"/>
        <v>#DIV/0!</v>
      </c>
      <c r="V95" s="3" t="e">
        <f t="shared" si="11"/>
        <v>#DIV/0!</v>
      </c>
    </row>
    <row r="96" spans="4:22" x14ac:dyDescent="0.3">
      <c r="D96" s="3"/>
      <c r="E96" s="3"/>
      <c r="F96" s="3"/>
      <c r="G96" s="3"/>
      <c r="H96" s="3"/>
      <c r="I96" s="3"/>
      <c r="J96" s="3" t="e">
        <f t="shared" si="6"/>
        <v>#DIV/0!</v>
      </c>
      <c r="L96" s="3" t="e">
        <f t="shared" si="7"/>
        <v>#DIV/0!</v>
      </c>
      <c r="O96" s="3" t="e">
        <f t="shared" si="8"/>
        <v>#DIV/0!</v>
      </c>
      <c r="Q96" s="3" t="e">
        <f t="shared" si="9"/>
        <v>#DIV/0!</v>
      </c>
      <c r="S96" s="3" t="e">
        <f t="shared" si="10"/>
        <v>#DIV/0!</v>
      </c>
      <c r="V96" s="3" t="e">
        <f t="shared" si="11"/>
        <v>#DIV/0!</v>
      </c>
    </row>
    <row r="97" spans="4:22" x14ac:dyDescent="0.3">
      <c r="D97" s="3"/>
      <c r="E97" s="3"/>
      <c r="F97" s="3"/>
      <c r="G97" s="3"/>
      <c r="H97" s="3"/>
      <c r="I97" s="3"/>
      <c r="J97" s="3" t="e">
        <f t="shared" si="6"/>
        <v>#DIV/0!</v>
      </c>
      <c r="L97" s="3" t="e">
        <f t="shared" si="7"/>
        <v>#DIV/0!</v>
      </c>
      <c r="O97" s="3" t="e">
        <f t="shared" si="8"/>
        <v>#DIV/0!</v>
      </c>
      <c r="Q97" s="3" t="e">
        <f t="shared" si="9"/>
        <v>#DIV/0!</v>
      </c>
      <c r="S97" s="3" t="e">
        <f t="shared" si="10"/>
        <v>#DIV/0!</v>
      </c>
      <c r="V97" s="3" t="e">
        <f t="shared" si="11"/>
        <v>#DIV/0!</v>
      </c>
    </row>
    <row r="98" spans="4:22" x14ac:dyDescent="0.3">
      <c r="D98" s="3"/>
      <c r="E98" s="3"/>
      <c r="F98" s="3"/>
      <c r="G98" s="3"/>
      <c r="H98" s="3"/>
      <c r="I98" s="3"/>
      <c r="J98" s="3" t="e">
        <f t="shared" si="6"/>
        <v>#DIV/0!</v>
      </c>
      <c r="L98" s="3" t="e">
        <f t="shared" si="7"/>
        <v>#DIV/0!</v>
      </c>
      <c r="O98" s="3" t="e">
        <f t="shared" si="8"/>
        <v>#DIV/0!</v>
      </c>
      <c r="Q98" s="3" t="e">
        <f t="shared" si="9"/>
        <v>#DIV/0!</v>
      </c>
      <c r="S98" s="3" t="e">
        <f t="shared" si="10"/>
        <v>#DIV/0!</v>
      </c>
      <c r="V98" s="3" t="e">
        <f t="shared" si="11"/>
        <v>#DIV/0!</v>
      </c>
    </row>
    <row r="99" spans="4:22" x14ac:dyDescent="0.3">
      <c r="D99" s="3"/>
      <c r="E99" s="3"/>
      <c r="F99" s="3"/>
      <c r="G99" s="3"/>
      <c r="H99" s="3"/>
      <c r="I99" s="3"/>
      <c r="J99" s="3" t="e">
        <f t="shared" si="6"/>
        <v>#DIV/0!</v>
      </c>
      <c r="L99" s="3" t="e">
        <f t="shared" si="7"/>
        <v>#DIV/0!</v>
      </c>
      <c r="O99" s="3" t="e">
        <f t="shared" si="8"/>
        <v>#DIV/0!</v>
      </c>
      <c r="Q99" s="3" t="e">
        <f t="shared" si="9"/>
        <v>#DIV/0!</v>
      </c>
      <c r="S99" s="3" t="e">
        <f t="shared" si="10"/>
        <v>#DIV/0!</v>
      </c>
      <c r="V99" s="3" t="e">
        <f t="shared" si="11"/>
        <v>#DIV/0!</v>
      </c>
    </row>
    <row r="100" spans="4:22" x14ac:dyDescent="0.3">
      <c r="D100" s="3"/>
      <c r="E100" s="3"/>
      <c r="F100" s="3"/>
      <c r="G100" s="3"/>
      <c r="H100" s="3"/>
      <c r="I100" s="3"/>
      <c r="J100" s="3" t="e">
        <f t="shared" si="6"/>
        <v>#DIV/0!</v>
      </c>
      <c r="L100" s="3" t="e">
        <f t="shared" si="7"/>
        <v>#DIV/0!</v>
      </c>
      <c r="O100" s="3" t="e">
        <f t="shared" si="8"/>
        <v>#DIV/0!</v>
      </c>
      <c r="Q100" s="3" t="e">
        <f t="shared" si="9"/>
        <v>#DIV/0!</v>
      </c>
      <c r="S100" s="3" t="e">
        <f t="shared" si="10"/>
        <v>#DIV/0!</v>
      </c>
      <c r="V100" s="3" t="e">
        <f t="shared" si="11"/>
        <v>#DIV/0!</v>
      </c>
    </row>
    <row r="101" spans="4:22" x14ac:dyDescent="0.3">
      <c r="D101" s="3"/>
      <c r="E101" s="3"/>
      <c r="F101" s="3"/>
      <c r="G101" s="3"/>
      <c r="H101" s="3"/>
      <c r="I101" s="3"/>
      <c r="J101" s="3" t="e">
        <f t="shared" si="6"/>
        <v>#DIV/0!</v>
      </c>
      <c r="L101" s="3" t="e">
        <f t="shared" si="7"/>
        <v>#DIV/0!</v>
      </c>
      <c r="O101" s="3" t="e">
        <f t="shared" si="8"/>
        <v>#DIV/0!</v>
      </c>
      <c r="Q101" s="3" t="e">
        <f t="shared" si="9"/>
        <v>#DIV/0!</v>
      </c>
      <c r="S101" s="3" t="e">
        <f t="shared" si="10"/>
        <v>#DIV/0!</v>
      </c>
      <c r="V101" s="3" t="e">
        <f t="shared" si="11"/>
        <v>#DIV/0!</v>
      </c>
    </row>
    <row r="102" spans="4:22" x14ac:dyDescent="0.3">
      <c r="D102" s="3"/>
      <c r="E102" s="3"/>
      <c r="F102" s="3"/>
      <c r="G102" s="3"/>
      <c r="H102" s="3"/>
      <c r="I102" s="3"/>
      <c r="J102" s="3" t="e">
        <f t="shared" si="6"/>
        <v>#DIV/0!</v>
      </c>
      <c r="L102" s="3" t="e">
        <f t="shared" si="7"/>
        <v>#DIV/0!</v>
      </c>
      <c r="O102" s="3" t="e">
        <f t="shared" si="8"/>
        <v>#DIV/0!</v>
      </c>
      <c r="Q102" s="3" t="e">
        <f t="shared" si="9"/>
        <v>#DIV/0!</v>
      </c>
      <c r="S102" s="3" t="e">
        <f t="shared" si="10"/>
        <v>#DIV/0!</v>
      </c>
      <c r="V102" s="3" t="e">
        <f t="shared" si="11"/>
        <v>#DIV/0!</v>
      </c>
    </row>
    <row r="103" spans="4:22" x14ac:dyDescent="0.3">
      <c r="D103" s="3"/>
      <c r="E103" s="3"/>
      <c r="F103" s="3"/>
      <c r="G103" s="3"/>
      <c r="H103" s="3"/>
      <c r="I103" s="3"/>
      <c r="J103" s="3" t="e">
        <f t="shared" si="6"/>
        <v>#DIV/0!</v>
      </c>
      <c r="L103" s="3" t="e">
        <f t="shared" si="7"/>
        <v>#DIV/0!</v>
      </c>
      <c r="O103" s="3" t="e">
        <f t="shared" si="8"/>
        <v>#DIV/0!</v>
      </c>
      <c r="Q103" s="3" t="e">
        <f t="shared" si="9"/>
        <v>#DIV/0!</v>
      </c>
      <c r="S103" s="3" t="e">
        <f t="shared" si="10"/>
        <v>#DIV/0!</v>
      </c>
      <c r="V103" s="3" t="e">
        <f t="shared" si="11"/>
        <v>#DIV/0!</v>
      </c>
    </row>
    <row r="104" spans="4:22" x14ac:dyDescent="0.3">
      <c r="D104" s="3"/>
      <c r="E104" s="3"/>
      <c r="F104" s="3"/>
      <c r="G104" s="3"/>
      <c r="H104" s="3"/>
      <c r="I104" s="3"/>
      <c r="J104" s="3" t="e">
        <f t="shared" si="6"/>
        <v>#DIV/0!</v>
      </c>
      <c r="L104" s="3" t="e">
        <f t="shared" si="7"/>
        <v>#DIV/0!</v>
      </c>
      <c r="O104" s="3" t="e">
        <f t="shared" si="8"/>
        <v>#DIV/0!</v>
      </c>
      <c r="Q104" s="3" t="e">
        <f t="shared" si="9"/>
        <v>#DIV/0!</v>
      </c>
      <c r="S104" s="3" t="e">
        <f t="shared" si="10"/>
        <v>#DIV/0!</v>
      </c>
      <c r="V104" s="3" t="e">
        <f t="shared" si="11"/>
        <v>#DIV/0!</v>
      </c>
    </row>
    <row r="105" spans="4:22" x14ac:dyDescent="0.3">
      <c r="D105" s="3"/>
      <c r="E105" s="3"/>
      <c r="F105" s="3"/>
      <c r="G105" s="3"/>
      <c r="H105" s="3"/>
      <c r="I105" s="3"/>
      <c r="J105" s="3" t="e">
        <f t="shared" si="6"/>
        <v>#DIV/0!</v>
      </c>
      <c r="L105" s="3" t="e">
        <f t="shared" si="7"/>
        <v>#DIV/0!</v>
      </c>
      <c r="O105" s="3" t="e">
        <f t="shared" si="8"/>
        <v>#DIV/0!</v>
      </c>
      <c r="Q105" s="3" t="e">
        <f t="shared" si="9"/>
        <v>#DIV/0!</v>
      </c>
      <c r="S105" s="3" t="e">
        <f t="shared" si="10"/>
        <v>#DIV/0!</v>
      </c>
      <c r="V105" s="3" t="e">
        <f t="shared" si="11"/>
        <v>#DIV/0!</v>
      </c>
    </row>
    <row r="106" spans="4:22" x14ac:dyDescent="0.3">
      <c r="D106" s="3"/>
      <c r="E106" s="3"/>
      <c r="F106" s="3"/>
      <c r="G106" s="3"/>
      <c r="H106" s="3"/>
      <c r="I106" s="3"/>
      <c r="J106" s="3" t="e">
        <f t="shared" si="6"/>
        <v>#DIV/0!</v>
      </c>
      <c r="L106" s="3" t="e">
        <f t="shared" si="7"/>
        <v>#DIV/0!</v>
      </c>
      <c r="O106" s="3" t="e">
        <f t="shared" si="8"/>
        <v>#DIV/0!</v>
      </c>
      <c r="Q106" s="3" t="e">
        <f t="shared" si="9"/>
        <v>#DIV/0!</v>
      </c>
      <c r="S106" s="3" t="e">
        <f t="shared" si="10"/>
        <v>#DIV/0!</v>
      </c>
      <c r="V106" s="3" t="e">
        <f t="shared" si="11"/>
        <v>#DIV/0!</v>
      </c>
    </row>
    <row r="107" spans="4:22" x14ac:dyDescent="0.3">
      <c r="D107" s="3"/>
      <c r="E107" s="3"/>
      <c r="F107" s="3"/>
      <c r="G107" s="3"/>
      <c r="H107" s="3"/>
      <c r="I107" s="3"/>
      <c r="J107" s="3" t="e">
        <f t="shared" si="6"/>
        <v>#DIV/0!</v>
      </c>
      <c r="L107" s="3" t="e">
        <f t="shared" si="7"/>
        <v>#DIV/0!</v>
      </c>
      <c r="O107" s="3" t="e">
        <f t="shared" si="8"/>
        <v>#DIV/0!</v>
      </c>
      <c r="Q107" s="3" t="e">
        <f t="shared" si="9"/>
        <v>#DIV/0!</v>
      </c>
      <c r="S107" s="3" t="e">
        <f t="shared" si="10"/>
        <v>#DIV/0!</v>
      </c>
      <c r="V107" s="3" t="e">
        <f t="shared" si="11"/>
        <v>#DIV/0!</v>
      </c>
    </row>
    <row r="108" spans="4:22" x14ac:dyDescent="0.3">
      <c r="D108" s="3"/>
      <c r="E108" s="3"/>
      <c r="F108" s="3"/>
      <c r="G108" s="3"/>
      <c r="H108" s="3"/>
      <c r="I108" s="3"/>
      <c r="J108" s="3" t="e">
        <f t="shared" si="6"/>
        <v>#DIV/0!</v>
      </c>
      <c r="L108" s="3" t="e">
        <f t="shared" si="7"/>
        <v>#DIV/0!</v>
      </c>
      <c r="O108" s="3" t="e">
        <f t="shared" si="8"/>
        <v>#DIV/0!</v>
      </c>
      <c r="Q108" s="3" t="e">
        <f t="shared" si="9"/>
        <v>#DIV/0!</v>
      </c>
      <c r="S108" s="3" t="e">
        <f t="shared" si="10"/>
        <v>#DIV/0!</v>
      </c>
      <c r="V108" s="3" t="e">
        <f t="shared" si="11"/>
        <v>#DIV/0!</v>
      </c>
    </row>
    <row r="109" spans="4:22" x14ac:dyDescent="0.3">
      <c r="D109" s="3"/>
      <c r="E109" s="3"/>
      <c r="F109" s="3"/>
      <c r="G109" s="3"/>
      <c r="H109" s="3"/>
      <c r="I109" s="3"/>
      <c r="J109" s="3" t="e">
        <f t="shared" si="6"/>
        <v>#DIV/0!</v>
      </c>
      <c r="L109" s="3" t="e">
        <f t="shared" si="7"/>
        <v>#DIV/0!</v>
      </c>
      <c r="O109" s="3" t="e">
        <f t="shared" si="8"/>
        <v>#DIV/0!</v>
      </c>
      <c r="Q109" s="3" t="e">
        <f t="shared" si="9"/>
        <v>#DIV/0!</v>
      </c>
      <c r="S109" s="3" t="e">
        <f t="shared" si="10"/>
        <v>#DIV/0!</v>
      </c>
      <c r="V109" s="3" t="e">
        <f t="shared" si="11"/>
        <v>#DIV/0!</v>
      </c>
    </row>
    <row r="110" spans="4:22" x14ac:dyDescent="0.3">
      <c r="D110" s="3"/>
      <c r="E110" s="3"/>
      <c r="F110" s="3"/>
      <c r="G110" s="3"/>
      <c r="H110" s="3"/>
      <c r="I110" s="3"/>
      <c r="J110" s="3" t="e">
        <f t="shared" si="6"/>
        <v>#DIV/0!</v>
      </c>
      <c r="L110" s="3" t="e">
        <f t="shared" si="7"/>
        <v>#DIV/0!</v>
      </c>
      <c r="O110" s="3" t="e">
        <f t="shared" si="8"/>
        <v>#DIV/0!</v>
      </c>
      <c r="Q110" s="3" t="e">
        <f t="shared" si="9"/>
        <v>#DIV/0!</v>
      </c>
      <c r="S110" s="3" t="e">
        <f t="shared" si="10"/>
        <v>#DIV/0!</v>
      </c>
      <c r="V110" s="3" t="e">
        <f t="shared" si="11"/>
        <v>#DIV/0!</v>
      </c>
    </row>
    <row r="111" spans="4:22" x14ac:dyDescent="0.3">
      <c r="D111" s="3"/>
      <c r="E111" s="3"/>
      <c r="F111" s="3"/>
      <c r="G111" s="3"/>
      <c r="H111" s="3"/>
      <c r="I111" s="3"/>
      <c r="J111" s="3" t="e">
        <f t="shared" si="6"/>
        <v>#DIV/0!</v>
      </c>
      <c r="L111" s="3" t="e">
        <f t="shared" si="7"/>
        <v>#DIV/0!</v>
      </c>
      <c r="O111" s="3" t="e">
        <f t="shared" si="8"/>
        <v>#DIV/0!</v>
      </c>
      <c r="Q111" s="3" t="e">
        <f t="shared" si="9"/>
        <v>#DIV/0!</v>
      </c>
      <c r="S111" s="3" t="e">
        <f t="shared" si="10"/>
        <v>#DIV/0!</v>
      </c>
      <c r="V111" s="3" t="e">
        <f t="shared" si="11"/>
        <v>#DIV/0!</v>
      </c>
    </row>
    <row r="112" spans="4:22" x14ac:dyDescent="0.3">
      <c r="D112" s="3"/>
      <c r="E112" s="3"/>
      <c r="F112" s="3"/>
      <c r="G112" s="3"/>
      <c r="H112" s="3"/>
      <c r="I112" s="3"/>
      <c r="J112" s="3" t="e">
        <f t="shared" si="6"/>
        <v>#DIV/0!</v>
      </c>
      <c r="L112" s="3" t="e">
        <f t="shared" si="7"/>
        <v>#DIV/0!</v>
      </c>
      <c r="O112" s="3" t="e">
        <f t="shared" si="8"/>
        <v>#DIV/0!</v>
      </c>
      <c r="Q112" s="3" t="e">
        <f t="shared" si="9"/>
        <v>#DIV/0!</v>
      </c>
      <c r="S112" s="3" t="e">
        <f t="shared" si="10"/>
        <v>#DIV/0!</v>
      </c>
      <c r="V112" s="3" t="e">
        <f t="shared" si="11"/>
        <v>#DIV/0!</v>
      </c>
    </row>
    <row r="113" spans="4:22" x14ac:dyDescent="0.3">
      <c r="D113" s="3"/>
      <c r="E113" s="3"/>
      <c r="F113" s="3"/>
      <c r="G113" s="3"/>
      <c r="H113" s="3"/>
      <c r="I113" s="3"/>
      <c r="J113" s="3" t="e">
        <f t="shared" si="6"/>
        <v>#DIV/0!</v>
      </c>
      <c r="L113" s="3" t="e">
        <f t="shared" si="7"/>
        <v>#DIV/0!</v>
      </c>
      <c r="O113" s="3" t="e">
        <f t="shared" si="8"/>
        <v>#DIV/0!</v>
      </c>
      <c r="Q113" s="3" t="e">
        <f t="shared" si="9"/>
        <v>#DIV/0!</v>
      </c>
      <c r="S113" s="3" t="e">
        <f t="shared" si="10"/>
        <v>#DIV/0!</v>
      </c>
      <c r="V113" s="3" t="e">
        <f t="shared" si="11"/>
        <v>#DIV/0!</v>
      </c>
    </row>
    <row r="114" spans="4:22" x14ac:dyDescent="0.3">
      <c r="D114" s="3"/>
      <c r="E114" s="3"/>
      <c r="F114" s="3"/>
      <c r="G114" s="3"/>
      <c r="H114" s="3"/>
      <c r="I114" s="3"/>
      <c r="J114" s="3" t="e">
        <f t="shared" si="6"/>
        <v>#DIV/0!</v>
      </c>
      <c r="L114" s="3" t="e">
        <f t="shared" si="7"/>
        <v>#DIV/0!</v>
      </c>
      <c r="O114" s="3" t="e">
        <f t="shared" si="8"/>
        <v>#DIV/0!</v>
      </c>
      <c r="Q114" s="3" t="e">
        <f t="shared" si="9"/>
        <v>#DIV/0!</v>
      </c>
      <c r="S114" s="3" t="e">
        <f t="shared" si="10"/>
        <v>#DIV/0!</v>
      </c>
      <c r="V114" s="3" t="e">
        <f t="shared" si="11"/>
        <v>#DIV/0!</v>
      </c>
    </row>
    <row r="115" spans="4:22" x14ac:dyDescent="0.3">
      <c r="D115" s="3"/>
      <c r="E115" s="3"/>
      <c r="F115" s="3"/>
      <c r="G115" s="3"/>
      <c r="H115" s="3"/>
      <c r="I115" s="3"/>
      <c r="J115" s="3" t="e">
        <f t="shared" si="6"/>
        <v>#DIV/0!</v>
      </c>
      <c r="L115" s="3" t="e">
        <f t="shared" si="7"/>
        <v>#DIV/0!</v>
      </c>
      <c r="O115" s="3" t="e">
        <f t="shared" si="8"/>
        <v>#DIV/0!</v>
      </c>
      <c r="Q115" s="3" t="e">
        <f t="shared" si="9"/>
        <v>#DIV/0!</v>
      </c>
      <c r="S115" s="3" t="e">
        <f t="shared" si="10"/>
        <v>#DIV/0!</v>
      </c>
      <c r="V115" s="3" t="e">
        <f t="shared" si="11"/>
        <v>#DIV/0!</v>
      </c>
    </row>
    <row r="116" spans="4:22" x14ac:dyDescent="0.3">
      <c r="D116" s="3"/>
      <c r="E116" s="3"/>
      <c r="F116" s="3"/>
      <c r="G116" s="3"/>
      <c r="H116" s="3"/>
      <c r="I116" s="3"/>
      <c r="J116" s="3" t="e">
        <f t="shared" si="6"/>
        <v>#DIV/0!</v>
      </c>
      <c r="L116" s="3" t="e">
        <f t="shared" si="7"/>
        <v>#DIV/0!</v>
      </c>
      <c r="O116" s="3" t="e">
        <f t="shared" si="8"/>
        <v>#DIV/0!</v>
      </c>
      <c r="Q116" s="3" t="e">
        <f t="shared" si="9"/>
        <v>#DIV/0!</v>
      </c>
      <c r="S116" s="3" t="e">
        <f t="shared" si="10"/>
        <v>#DIV/0!</v>
      </c>
      <c r="V116" s="3" t="e">
        <f t="shared" si="11"/>
        <v>#DIV/0!</v>
      </c>
    </row>
    <row r="117" spans="4:22" x14ac:dyDescent="0.3">
      <c r="D117" s="3"/>
      <c r="E117" s="3"/>
      <c r="F117" s="3"/>
      <c r="G117" s="3"/>
      <c r="H117" s="3"/>
      <c r="I117" s="3"/>
      <c r="J117" s="3" t="e">
        <f t="shared" si="6"/>
        <v>#DIV/0!</v>
      </c>
      <c r="L117" s="3" t="e">
        <f t="shared" si="7"/>
        <v>#DIV/0!</v>
      </c>
      <c r="O117" s="3" t="e">
        <f t="shared" si="8"/>
        <v>#DIV/0!</v>
      </c>
      <c r="Q117" s="3" t="e">
        <f t="shared" si="9"/>
        <v>#DIV/0!</v>
      </c>
      <c r="S117" s="3" t="e">
        <f t="shared" si="10"/>
        <v>#DIV/0!</v>
      </c>
      <c r="V117" s="3" t="e">
        <f t="shared" si="11"/>
        <v>#DIV/0!</v>
      </c>
    </row>
    <row r="118" spans="4:22" x14ac:dyDescent="0.3">
      <c r="D118" s="3"/>
      <c r="E118" s="3"/>
      <c r="F118" s="3"/>
      <c r="G118" s="3"/>
      <c r="H118" s="3"/>
      <c r="I118" s="3"/>
      <c r="J118" s="3" t="e">
        <f t="shared" si="6"/>
        <v>#DIV/0!</v>
      </c>
      <c r="L118" s="3" t="e">
        <f t="shared" si="7"/>
        <v>#DIV/0!</v>
      </c>
      <c r="O118" s="3" t="e">
        <f t="shared" si="8"/>
        <v>#DIV/0!</v>
      </c>
      <c r="Q118" s="3" t="e">
        <f t="shared" si="9"/>
        <v>#DIV/0!</v>
      </c>
      <c r="S118" s="3" t="e">
        <f t="shared" si="10"/>
        <v>#DIV/0!</v>
      </c>
      <c r="V118" s="3" t="e">
        <f t="shared" si="11"/>
        <v>#DIV/0!</v>
      </c>
    </row>
    <row r="119" spans="4:22" x14ac:dyDescent="0.3">
      <c r="D119" s="3"/>
      <c r="E119" s="3"/>
      <c r="F119" s="3"/>
      <c r="G119" s="3"/>
      <c r="H119" s="3"/>
      <c r="I119" s="3"/>
      <c r="J119" s="3" t="e">
        <f t="shared" si="6"/>
        <v>#DIV/0!</v>
      </c>
      <c r="L119" s="3" t="e">
        <f t="shared" si="7"/>
        <v>#DIV/0!</v>
      </c>
      <c r="O119" s="3" t="e">
        <f t="shared" si="8"/>
        <v>#DIV/0!</v>
      </c>
      <c r="Q119" s="3" t="e">
        <f t="shared" si="9"/>
        <v>#DIV/0!</v>
      </c>
      <c r="S119" s="3" t="e">
        <f t="shared" si="10"/>
        <v>#DIV/0!</v>
      </c>
      <c r="V119" s="3" t="e">
        <f t="shared" si="11"/>
        <v>#DIV/0!</v>
      </c>
    </row>
    <row r="120" spans="4:22" x14ac:dyDescent="0.3">
      <c r="D120" s="3"/>
      <c r="E120" s="3"/>
      <c r="F120" s="3"/>
      <c r="G120" s="3"/>
      <c r="H120" s="3"/>
      <c r="I120" s="3"/>
      <c r="J120" s="3" t="e">
        <f t="shared" si="6"/>
        <v>#DIV/0!</v>
      </c>
      <c r="L120" s="3" t="e">
        <f t="shared" si="7"/>
        <v>#DIV/0!</v>
      </c>
      <c r="O120" s="3" t="e">
        <f t="shared" si="8"/>
        <v>#DIV/0!</v>
      </c>
      <c r="Q120" s="3" t="e">
        <f t="shared" si="9"/>
        <v>#DIV/0!</v>
      </c>
      <c r="S120" s="3" t="e">
        <f t="shared" si="10"/>
        <v>#DIV/0!</v>
      </c>
      <c r="V120" s="3" t="e">
        <f t="shared" si="11"/>
        <v>#DIV/0!</v>
      </c>
    </row>
    <row r="121" spans="4:22" x14ac:dyDescent="0.3">
      <c r="D121" s="3"/>
      <c r="E121" s="3"/>
      <c r="F121" s="3"/>
      <c r="G121" s="3"/>
      <c r="H121" s="3"/>
      <c r="I121" s="3"/>
      <c r="J121" s="3" t="e">
        <f t="shared" si="6"/>
        <v>#DIV/0!</v>
      </c>
      <c r="L121" s="3" t="e">
        <f t="shared" si="7"/>
        <v>#DIV/0!</v>
      </c>
      <c r="O121" s="3" t="e">
        <f t="shared" si="8"/>
        <v>#DIV/0!</v>
      </c>
      <c r="Q121" s="3" t="e">
        <f t="shared" si="9"/>
        <v>#DIV/0!</v>
      </c>
      <c r="S121" s="3" t="e">
        <f t="shared" si="10"/>
        <v>#DIV/0!</v>
      </c>
      <c r="V121" s="3" t="e">
        <f t="shared" si="11"/>
        <v>#DIV/0!</v>
      </c>
    </row>
    <row r="122" spans="4:22" x14ac:dyDescent="0.3">
      <c r="D122" s="3"/>
      <c r="E122" s="3"/>
      <c r="F122" s="3"/>
      <c r="G122" s="3"/>
      <c r="H122" s="3"/>
      <c r="I122" s="3"/>
      <c r="J122" s="3" t="e">
        <f t="shared" si="6"/>
        <v>#DIV/0!</v>
      </c>
      <c r="L122" s="3" t="e">
        <f t="shared" si="7"/>
        <v>#DIV/0!</v>
      </c>
      <c r="O122" s="3" t="e">
        <f t="shared" si="8"/>
        <v>#DIV/0!</v>
      </c>
      <c r="Q122" s="3" t="e">
        <f t="shared" si="9"/>
        <v>#DIV/0!</v>
      </c>
      <c r="S122" s="3" t="e">
        <f t="shared" si="10"/>
        <v>#DIV/0!</v>
      </c>
      <c r="V122" s="3" t="e">
        <f t="shared" si="11"/>
        <v>#DIV/0!</v>
      </c>
    </row>
    <row r="123" spans="4:22" x14ac:dyDescent="0.3">
      <c r="D123" s="3"/>
      <c r="E123" s="3"/>
      <c r="F123" s="3"/>
      <c r="G123" s="3"/>
      <c r="H123" s="3"/>
      <c r="I123" s="3"/>
      <c r="J123" s="3" t="e">
        <f t="shared" si="6"/>
        <v>#DIV/0!</v>
      </c>
      <c r="L123" s="3" t="e">
        <f t="shared" si="7"/>
        <v>#DIV/0!</v>
      </c>
      <c r="O123" s="3" t="e">
        <f t="shared" si="8"/>
        <v>#DIV/0!</v>
      </c>
      <c r="Q123" s="3" t="e">
        <f t="shared" si="9"/>
        <v>#DIV/0!</v>
      </c>
      <c r="S123" s="3" t="e">
        <f t="shared" si="10"/>
        <v>#DIV/0!</v>
      </c>
      <c r="V123" s="3" t="e">
        <f t="shared" si="11"/>
        <v>#DIV/0!</v>
      </c>
    </row>
    <row r="124" spans="4:22" x14ac:dyDescent="0.3">
      <c r="D124" s="3"/>
      <c r="E124" s="3"/>
      <c r="F124" s="3"/>
      <c r="G124" s="3"/>
      <c r="H124" s="3"/>
      <c r="I124" s="3"/>
      <c r="J124" s="3" t="e">
        <f t="shared" si="6"/>
        <v>#DIV/0!</v>
      </c>
      <c r="L124" s="3" t="e">
        <f t="shared" si="7"/>
        <v>#DIV/0!</v>
      </c>
      <c r="O124" s="3" t="e">
        <f t="shared" si="8"/>
        <v>#DIV/0!</v>
      </c>
      <c r="Q124" s="3" t="e">
        <f t="shared" si="9"/>
        <v>#DIV/0!</v>
      </c>
      <c r="S124" s="3" t="e">
        <f t="shared" si="10"/>
        <v>#DIV/0!</v>
      </c>
      <c r="V124" s="3" t="e">
        <f t="shared" si="11"/>
        <v>#DIV/0!</v>
      </c>
    </row>
    <row r="125" spans="4:22" x14ac:dyDescent="0.3">
      <c r="D125" s="3"/>
      <c r="E125" s="3"/>
      <c r="F125" s="3"/>
      <c r="G125" s="3"/>
      <c r="H125" s="3"/>
      <c r="I125" s="3"/>
      <c r="J125" s="3" t="e">
        <f t="shared" si="6"/>
        <v>#DIV/0!</v>
      </c>
      <c r="L125" s="3" t="e">
        <f t="shared" si="7"/>
        <v>#DIV/0!</v>
      </c>
      <c r="O125" s="3" t="e">
        <f t="shared" si="8"/>
        <v>#DIV/0!</v>
      </c>
      <c r="Q125" s="3" t="e">
        <f t="shared" si="9"/>
        <v>#DIV/0!</v>
      </c>
      <c r="S125" s="3" t="e">
        <f t="shared" si="10"/>
        <v>#DIV/0!</v>
      </c>
      <c r="V125" s="3" t="e">
        <f t="shared" si="11"/>
        <v>#DIV/0!</v>
      </c>
    </row>
    <row r="126" spans="4:22" x14ac:dyDescent="0.3">
      <c r="D126" s="3"/>
      <c r="E126" s="3"/>
      <c r="F126" s="3"/>
      <c r="G126" s="3"/>
      <c r="H126" s="3"/>
      <c r="I126" s="3"/>
      <c r="J126" s="3" t="e">
        <f t="shared" si="6"/>
        <v>#DIV/0!</v>
      </c>
      <c r="L126" s="3" t="e">
        <f t="shared" si="7"/>
        <v>#DIV/0!</v>
      </c>
      <c r="O126" s="3" t="e">
        <f t="shared" si="8"/>
        <v>#DIV/0!</v>
      </c>
      <c r="Q126" s="3" t="e">
        <f t="shared" si="9"/>
        <v>#DIV/0!</v>
      </c>
      <c r="S126" s="3" t="e">
        <f t="shared" si="10"/>
        <v>#DIV/0!</v>
      </c>
      <c r="V126" s="3" t="e">
        <f t="shared" si="11"/>
        <v>#DIV/0!</v>
      </c>
    </row>
    <row r="127" spans="4:22" x14ac:dyDescent="0.3">
      <c r="D127" s="3"/>
      <c r="E127" s="3"/>
      <c r="F127" s="3"/>
      <c r="G127" s="3"/>
      <c r="H127" s="3"/>
      <c r="I127" s="3"/>
      <c r="J127" s="3" t="e">
        <f t="shared" si="6"/>
        <v>#DIV/0!</v>
      </c>
      <c r="L127" s="3" t="e">
        <f t="shared" si="7"/>
        <v>#DIV/0!</v>
      </c>
      <c r="O127" s="3" t="e">
        <f t="shared" si="8"/>
        <v>#DIV/0!</v>
      </c>
      <c r="Q127" s="3" t="e">
        <f t="shared" si="9"/>
        <v>#DIV/0!</v>
      </c>
      <c r="S127" s="3" t="e">
        <f t="shared" si="10"/>
        <v>#DIV/0!</v>
      </c>
      <c r="V127" s="3" t="e">
        <f t="shared" si="11"/>
        <v>#DIV/0!</v>
      </c>
    </row>
    <row r="128" spans="4:22" x14ac:dyDescent="0.3">
      <c r="D128" s="3"/>
      <c r="E128" s="3"/>
      <c r="F128" s="3"/>
      <c r="G128" s="3"/>
      <c r="H128" s="3"/>
      <c r="I128" s="3"/>
      <c r="J128" s="3" t="e">
        <f t="shared" si="6"/>
        <v>#DIV/0!</v>
      </c>
      <c r="L128" s="3" t="e">
        <f t="shared" si="7"/>
        <v>#DIV/0!</v>
      </c>
      <c r="O128" s="3" t="e">
        <f t="shared" si="8"/>
        <v>#DIV/0!</v>
      </c>
      <c r="Q128" s="3" t="e">
        <f t="shared" si="9"/>
        <v>#DIV/0!</v>
      </c>
      <c r="S128" s="3" t="e">
        <f t="shared" si="10"/>
        <v>#DIV/0!</v>
      </c>
      <c r="V128" s="3" t="e">
        <f t="shared" si="11"/>
        <v>#DIV/0!</v>
      </c>
    </row>
    <row r="129" spans="4:22" x14ac:dyDescent="0.3">
      <c r="D129" s="3"/>
      <c r="E129" s="3"/>
      <c r="F129" s="3"/>
      <c r="G129" s="3"/>
      <c r="H129" s="3"/>
      <c r="I129" s="3"/>
      <c r="J129" s="3" t="e">
        <f t="shared" si="6"/>
        <v>#DIV/0!</v>
      </c>
      <c r="L129" s="3" t="e">
        <f t="shared" si="7"/>
        <v>#DIV/0!</v>
      </c>
      <c r="O129" s="3" t="e">
        <f t="shared" si="8"/>
        <v>#DIV/0!</v>
      </c>
      <c r="Q129" s="3" t="e">
        <f t="shared" si="9"/>
        <v>#DIV/0!</v>
      </c>
      <c r="S129" s="3" t="e">
        <f t="shared" si="10"/>
        <v>#DIV/0!</v>
      </c>
      <c r="V129" s="3" t="e">
        <f t="shared" si="11"/>
        <v>#DIV/0!</v>
      </c>
    </row>
    <row r="130" spans="4:22" x14ac:dyDescent="0.3">
      <c r="D130" s="3"/>
      <c r="E130" s="3"/>
      <c r="F130" s="3"/>
      <c r="G130" s="3"/>
      <c r="H130" s="3"/>
      <c r="I130" s="3"/>
      <c r="J130" s="3" t="e">
        <f t="shared" ref="J130:J193" si="12">H130*I130/G130</f>
        <v>#DIV/0!</v>
      </c>
      <c r="L130" s="3" t="e">
        <f t="shared" ref="L130:L193" si="13">H130*K130/G130</f>
        <v>#DIV/0!</v>
      </c>
      <c r="O130" s="3" t="e">
        <f t="shared" ref="O130:O193" si="14">L130*SQRT(N130)</f>
        <v>#DIV/0!</v>
      </c>
      <c r="Q130" s="3" t="e">
        <f t="shared" ref="Q130:Q193" si="15">H130*P130/G130</f>
        <v>#DIV/0!</v>
      </c>
      <c r="S130" s="3" t="e">
        <f t="shared" ref="S130:S193" si="16">H130*R130/G130</f>
        <v>#DIV/0!</v>
      </c>
      <c r="V130" s="3" t="e">
        <f t="shared" ref="V130:V193" si="17">S130*SQRT(U130)</f>
        <v>#DIV/0!</v>
      </c>
    </row>
    <row r="131" spans="4:22" x14ac:dyDescent="0.3">
      <c r="D131" s="3"/>
      <c r="E131" s="3"/>
      <c r="F131" s="3"/>
      <c r="G131" s="3"/>
      <c r="H131" s="3"/>
      <c r="I131" s="3"/>
      <c r="J131" s="3" t="e">
        <f t="shared" si="12"/>
        <v>#DIV/0!</v>
      </c>
      <c r="L131" s="3" t="e">
        <f t="shared" si="13"/>
        <v>#DIV/0!</v>
      </c>
      <c r="O131" s="3" t="e">
        <f t="shared" si="14"/>
        <v>#DIV/0!</v>
      </c>
      <c r="Q131" s="3" t="e">
        <f t="shared" si="15"/>
        <v>#DIV/0!</v>
      </c>
      <c r="S131" s="3" t="e">
        <f t="shared" si="16"/>
        <v>#DIV/0!</v>
      </c>
      <c r="V131" s="3" t="e">
        <f t="shared" si="17"/>
        <v>#DIV/0!</v>
      </c>
    </row>
    <row r="132" spans="4:22" x14ac:dyDescent="0.3">
      <c r="D132" s="3"/>
      <c r="E132" s="3"/>
      <c r="F132" s="3"/>
      <c r="G132" s="3"/>
      <c r="H132" s="3"/>
      <c r="I132" s="3"/>
      <c r="J132" s="3" t="e">
        <f t="shared" si="12"/>
        <v>#DIV/0!</v>
      </c>
      <c r="L132" s="3" t="e">
        <f t="shared" si="13"/>
        <v>#DIV/0!</v>
      </c>
      <c r="O132" s="3" t="e">
        <f t="shared" si="14"/>
        <v>#DIV/0!</v>
      </c>
      <c r="Q132" s="3" t="e">
        <f t="shared" si="15"/>
        <v>#DIV/0!</v>
      </c>
      <c r="S132" s="3" t="e">
        <f t="shared" si="16"/>
        <v>#DIV/0!</v>
      </c>
      <c r="V132" s="3" t="e">
        <f t="shared" si="17"/>
        <v>#DIV/0!</v>
      </c>
    </row>
    <row r="133" spans="4:22" x14ac:dyDescent="0.3">
      <c r="D133" s="3"/>
      <c r="E133" s="3"/>
      <c r="F133" s="3"/>
      <c r="G133" s="3"/>
      <c r="H133" s="3"/>
      <c r="I133" s="3"/>
      <c r="J133" s="3" t="e">
        <f t="shared" si="12"/>
        <v>#DIV/0!</v>
      </c>
      <c r="L133" s="3" t="e">
        <f t="shared" si="13"/>
        <v>#DIV/0!</v>
      </c>
      <c r="O133" s="3" t="e">
        <f t="shared" si="14"/>
        <v>#DIV/0!</v>
      </c>
      <c r="Q133" s="3" t="e">
        <f t="shared" si="15"/>
        <v>#DIV/0!</v>
      </c>
      <c r="S133" s="3" t="e">
        <f t="shared" si="16"/>
        <v>#DIV/0!</v>
      </c>
      <c r="V133" s="3" t="e">
        <f t="shared" si="17"/>
        <v>#DIV/0!</v>
      </c>
    </row>
    <row r="134" spans="4:22" x14ac:dyDescent="0.3">
      <c r="D134" s="3"/>
      <c r="E134" s="3"/>
      <c r="F134" s="3"/>
      <c r="G134" s="3"/>
      <c r="H134" s="3"/>
      <c r="I134" s="3"/>
      <c r="J134" s="3" t="e">
        <f t="shared" si="12"/>
        <v>#DIV/0!</v>
      </c>
      <c r="L134" s="3" t="e">
        <f t="shared" si="13"/>
        <v>#DIV/0!</v>
      </c>
      <c r="O134" s="3" t="e">
        <f t="shared" si="14"/>
        <v>#DIV/0!</v>
      </c>
      <c r="Q134" s="3" t="e">
        <f t="shared" si="15"/>
        <v>#DIV/0!</v>
      </c>
      <c r="S134" s="3" t="e">
        <f t="shared" si="16"/>
        <v>#DIV/0!</v>
      </c>
      <c r="V134" s="3" t="e">
        <f t="shared" si="17"/>
        <v>#DIV/0!</v>
      </c>
    </row>
    <row r="135" spans="4:22" x14ac:dyDescent="0.3">
      <c r="D135" s="3"/>
      <c r="E135" s="3"/>
      <c r="F135" s="3"/>
      <c r="G135" s="3"/>
      <c r="H135" s="3"/>
      <c r="I135" s="3"/>
      <c r="J135" s="3" t="e">
        <f t="shared" si="12"/>
        <v>#DIV/0!</v>
      </c>
      <c r="L135" s="3" t="e">
        <f t="shared" si="13"/>
        <v>#DIV/0!</v>
      </c>
      <c r="O135" s="3" t="e">
        <f t="shared" si="14"/>
        <v>#DIV/0!</v>
      </c>
      <c r="Q135" s="3" t="e">
        <f t="shared" si="15"/>
        <v>#DIV/0!</v>
      </c>
      <c r="S135" s="3" t="e">
        <f t="shared" si="16"/>
        <v>#DIV/0!</v>
      </c>
      <c r="V135" s="3" t="e">
        <f t="shared" si="17"/>
        <v>#DIV/0!</v>
      </c>
    </row>
    <row r="136" spans="4:22" x14ac:dyDescent="0.3">
      <c r="D136" s="3"/>
      <c r="E136" s="3"/>
      <c r="F136" s="3"/>
      <c r="G136" s="3"/>
      <c r="H136" s="3"/>
      <c r="I136" s="3"/>
      <c r="J136" s="3" t="e">
        <f t="shared" si="12"/>
        <v>#DIV/0!</v>
      </c>
      <c r="L136" s="3" t="e">
        <f t="shared" si="13"/>
        <v>#DIV/0!</v>
      </c>
      <c r="O136" s="3" t="e">
        <f t="shared" si="14"/>
        <v>#DIV/0!</v>
      </c>
      <c r="Q136" s="3" t="e">
        <f t="shared" si="15"/>
        <v>#DIV/0!</v>
      </c>
      <c r="S136" s="3" t="e">
        <f t="shared" si="16"/>
        <v>#DIV/0!</v>
      </c>
      <c r="V136" s="3" t="e">
        <f t="shared" si="17"/>
        <v>#DIV/0!</v>
      </c>
    </row>
    <row r="137" spans="4:22" x14ac:dyDescent="0.3">
      <c r="D137" s="3"/>
      <c r="E137" s="3"/>
      <c r="F137" s="3"/>
      <c r="G137" s="3"/>
      <c r="H137" s="3"/>
      <c r="I137" s="3"/>
      <c r="J137" s="3" t="e">
        <f t="shared" si="12"/>
        <v>#DIV/0!</v>
      </c>
      <c r="L137" s="3" t="e">
        <f t="shared" si="13"/>
        <v>#DIV/0!</v>
      </c>
      <c r="O137" s="3" t="e">
        <f t="shared" si="14"/>
        <v>#DIV/0!</v>
      </c>
      <c r="Q137" s="3" t="e">
        <f t="shared" si="15"/>
        <v>#DIV/0!</v>
      </c>
      <c r="S137" s="3" t="e">
        <f t="shared" si="16"/>
        <v>#DIV/0!</v>
      </c>
      <c r="V137" s="3" t="e">
        <f t="shared" si="17"/>
        <v>#DIV/0!</v>
      </c>
    </row>
    <row r="138" spans="4:22" x14ac:dyDescent="0.3">
      <c r="D138" s="3"/>
      <c r="E138" s="3"/>
      <c r="F138" s="3"/>
      <c r="G138" s="3"/>
      <c r="H138" s="3"/>
      <c r="I138" s="3"/>
      <c r="J138" s="3" t="e">
        <f t="shared" si="12"/>
        <v>#DIV/0!</v>
      </c>
      <c r="L138" s="3" t="e">
        <f t="shared" si="13"/>
        <v>#DIV/0!</v>
      </c>
      <c r="O138" s="3" t="e">
        <f t="shared" si="14"/>
        <v>#DIV/0!</v>
      </c>
      <c r="Q138" s="3" t="e">
        <f t="shared" si="15"/>
        <v>#DIV/0!</v>
      </c>
      <c r="S138" s="3" t="e">
        <f t="shared" si="16"/>
        <v>#DIV/0!</v>
      </c>
      <c r="V138" s="3" t="e">
        <f t="shared" si="17"/>
        <v>#DIV/0!</v>
      </c>
    </row>
    <row r="139" spans="4:22" x14ac:dyDescent="0.3">
      <c r="D139" s="3"/>
      <c r="E139" s="3"/>
      <c r="F139" s="3"/>
      <c r="G139" s="3"/>
      <c r="H139" s="3"/>
      <c r="I139" s="3"/>
      <c r="J139" s="3" t="e">
        <f t="shared" si="12"/>
        <v>#DIV/0!</v>
      </c>
      <c r="L139" s="3" t="e">
        <f t="shared" si="13"/>
        <v>#DIV/0!</v>
      </c>
      <c r="O139" s="3" t="e">
        <f t="shared" si="14"/>
        <v>#DIV/0!</v>
      </c>
      <c r="Q139" s="3" t="e">
        <f t="shared" si="15"/>
        <v>#DIV/0!</v>
      </c>
      <c r="S139" s="3" t="e">
        <f t="shared" si="16"/>
        <v>#DIV/0!</v>
      </c>
      <c r="V139" s="3" t="e">
        <f t="shared" si="17"/>
        <v>#DIV/0!</v>
      </c>
    </row>
    <row r="140" spans="4:22" x14ac:dyDescent="0.3">
      <c r="D140" s="3"/>
      <c r="E140" s="3"/>
      <c r="F140" s="3"/>
      <c r="G140" s="3"/>
      <c r="H140" s="3"/>
      <c r="I140" s="3"/>
      <c r="J140" s="3" t="e">
        <f t="shared" si="12"/>
        <v>#DIV/0!</v>
      </c>
      <c r="L140" s="3" t="e">
        <f t="shared" si="13"/>
        <v>#DIV/0!</v>
      </c>
      <c r="O140" s="3" t="e">
        <f t="shared" si="14"/>
        <v>#DIV/0!</v>
      </c>
      <c r="Q140" s="3" t="e">
        <f t="shared" si="15"/>
        <v>#DIV/0!</v>
      </c>
      <c r="S140" s="3" t="e">
        <f t="shared" si="16"/>
        <v>#DIV/0!</v>
      </c>
      <c r="V140" s="3" t="e">
        <f t="shared" si="17"/>
        <v>#DIV/0!</v>
      </c>
    </row>
    <row r="141" spans="4:22" x14ac:dyDescent="0.3">
      <c r="D141" s="3"/>
      <c r="E141" s="3"/>
      <c r="F141" s="3"/>
      <c r="G141" s="3"/>
      <c r="H141" s="3"/>
      <c r="I141" s="3"/>
      <c r="J141" s="3" t="e">
        <f t="shared" si="12"/>
        <v>#DIV/0!</v>
      </c>
      <c r="L141" s="3" t="e">
        <f t="shared" si="13"/>
        <v>#DIV/0!</v>
      </c>
      <c r="O141" s="3" t="e">
        <f t="shared" si="14"/>
        <v>#DIV/0!</v>
      </c>
      <c r="Q141" s="3" t="e">
        <f t="shared" si="15"/>
        <v>#DIV/0!</v>
      </c>
      <c r="S141" s="3" t="e">
        <f t="shared" si="16"/>
        <v>#DIV/0!</v>
      </c>
      <c r="V141" s="3" t="e">
        <f t="shared" si="17"/>
        <v>#DIV/0!</v>
      </c>
    </row>
    <row r="142" spans="4:22" x14ac:dyDescent="0.3">
      <c r="D142" s="3"/>
      <c r="E142" s="3"/>
      <c r="F142" s="3"/>
      <c r="G142" s="3"/>
      <c r="H142" s="3"/>
      <c r="I142" s="3"/>
      <c r="J142" s="3" t="e">
        <f t="shared" si="12"/>
        <v>#DIV/0!</v>
      </c>
      <c r="L142" s="3" t="e">
        <f t="shared" si="13"/>
        <v>#DIV/0!</v>
      </c>
      <c r="O142" s="3" t="e">
        <f t="shared" si="14"/>
        <v>#DIV/0!</v>
      </c>
      <c r="Q142" s="3" t="e">
        <f t="shared" si="15"/>
        <v>#DIV/0!</v>
      </c>
      <c r="S142" s="3" t="e">
        <f t="shared" si="16"/>
        <v>#DIV/0!</v>
      </c>
      <c r="V142" s="3" t="e">
        <f t="shared" si="17"/>
        <v>#DIV/0!</v>
      </c>
    </row>
    <row r="143" spans="4:22" x14ac:dyDescent="0.3">
      <c r="D143" s="3"/>
      <c r="E143" s="3"/>
      <c r="F143" s="3"/>
      <c r="G143" s="3"/>
      <c r="H143" s="3"/>
      <c r="I143" s="3"/>
      <c r="J143" s="3" t="e">
        <f t="shared" si="12"/>
        <v>#DIV/0!</v>
      </c>
      <c r="L143" s="3" t="e">
        <f t="shared" si="13"/>
        <v>#DIV/0!</v>
      </c>
      <c r="O143" s="3" t="e">
        <f t="shared" si="14"/>
        <v>#DIV/0!</v>
      </c>
      <c r="Q143" s="3" t="e">
        <f t="shared" si="15"/>
        <v>#DIV/0!</v>
      </c>
      <c r="S143" s="3" t="e">
        <f t="shared" si="16"/>
        <v>#DIV/0!</v>
      </c>
      <c r="V143" s="3" t="e">
        <f t="shared" si="17"/>
        <v>#DIV/0!</v>
      </c>
    </row>
    <row r="144" spans="4:22" x14ac:dyDescent="0.3">
      <c r="D144" s="3"/>
      <c r="E144" s="3"/>
      <c r="F144" s="3"/>
      <c r="G144" s="3"/>
      <c r="H144" s="3"/>
      <c r="I144" s="3"/>
      <c r="J144" s="3" t="e">
        <f t="shared" si="12"/>
        <v>#DIV/0!</v>
      </c>
      <c r="L144" s="3" t="e">
        <f t="shared" si="13"/>
        <v>#DIV/0!</v>
      </c>
      <c r="O144" s="3" t="e">
        <f t="shared" si="14"/>
        <v>#DIV/0!</v>
      </c>
      <c r="Q144" s="3" t="e">
        <f t="shared" si="15"/>
        <v>#DIV/0!</v>
      </c>
      <c r="S144" s="3" t="e">
        <f t="shared" si="16"/>
        <v>#DIV/0!</v>
      </c>
      <c r="V144" s="3" t="e">
        <f t="shared" si="17"/>
        <v>#DIV/0!</v>
      </c>
    </row>
    <row r="145" spans="4:22" x14ac:dyDescent="0.3">
      <c r="D145" s="3"/>
      <c r="E145" s="3"/>
      <c r="F145" s="3"/>
      <c r="G145" s="3"/>
      <c r="H145" s="3"/>
      <c r="I145" s="3"/>
      <c r="J145" s="3" t="e">
        <f t="shared" si="12"/>
        <v>#DIV/0!</v>
      </c>
      <c r="L145" s="3" t="e">
        <f t="shared" si="13"/>
        <v>#DIV/0!</v>
      </c>
      <c r="O145" s="3" t="e">
        <f t="shared" si="14"/>
        <v>#DIV/0!</v>
      </c>
      <c r="Q145" s="3" t="e">
        <f t="shared" si="15"/>
        <v>#DIV/0!</v>
      </c>
      <c r="S145" s="3" t="e">
        <f t="shared" si="16"/>
        <v>#DIV/0!</v>
      </c>
      <c r="V145" s="3" t="e">
        <f t="shared" si="17"/>
        <v>#DIV/0!</v>
      </c>
    </row>
    <row r="146" spans="4:22" x14ac:dyDescent="0.3">
      <c r="D146" s="3"/>
      <c r="E146" s="3"/>
      <c r="F146" s="3"/>
      <c r="G146" s="3"/>
      <c r="H146" s="3"/>
      <c r="I146" s="3"/>
      <c r="J146" s="3" t="e">
        <f t="shared" si="12"/>
        <v>#DIV/0!</v>
      </c>
      <c r="L146" s="3" t="e">
        <f t="shared" si="13"/>
        <v>#DIV/0!</v>
      </c>
      <c r="O146" s="3" t="e">
        <f t="shared" si="14"/>
        <v>#DIV/0!</v>
      </c>
      <c r="Q146" s="3" t="e">
        <f t="shared" si="15"/>
        <v>#DIV/0!</v>
      </c>
      <c r="S146" s="3" t="e">
        <f t="shared" si="16"/>
        <v>#DIV/0!</v>
      </c>
      <c r="V146" s="3" t="e">
        <f t="shared" si="17"/>
        <v>#DIV/0!</v>
      </c>
    </row>
    <row r="147" spans="4:22" x14ac:dyDescent="0.3">
      <c r="D147" s="3"/>
      <c r="E147" s="3"/>
      <c r="F147" s="3"/>
      <c r="G147" s="3"/>
      <c r="H147" s="3"/>
      <c r="I147" s="3"/>
      <c r="J147" s="3" t="e">
        <f t="shared" si="12"/>
        <v>#DIV/0!</v>
      </c>
      <c r="L147" s="3" t="e">
        <f t="shared" si="13"/>
        <v>#DIV/0!</v>
      </c>
      <c r="O147" s="3" t="e">
        <f t="shared" si="14"/>
        <v>#DIV/0!</v>
      </c>
      <c r="Q147" s="3" t="e">
        <f t="shared" si="15"/>
        <v>#DIV/0!</v>
      </c>
      <c r="S147" s="3" t="e">
        <f t="shared" si="16"/>
        <v>#DIV/0!</v>
      </c>
      <c r="V147" s="3" t="e">
        <f t="shared" si="17"/>
        <v>#DIV/0!</v>
      </c>
    </row>
    <row r="148" spans="4:22" x14ac:dyDescent="0.3">
      <c r="D148" s="3"/>
      <c r="E148" s="3"/>
      <c r="F148" s="3"/>
      <c r="G148" s="3"/>
      <c r="H148" s="3"/>
      <c r="I148" s="3"/>
      <c r="J148" s="3" t="e">
        <f t="shared" si="12"/>
        <v>#DIV/0!</v>
      </c>
      <c r="L148" s="3" t="e">
        <f t="shared" si="13"/>
        <v>#DIV/0!</v>
      </c>
      <c r="O148" s="3" t="e">
        <f t="shared" si="14"/>
        <v>#DIV/0!</v>
      </c>
      <c r="Q148" s="3" t="e">
        <f t="shared" si="15"/>
        <v>#DIV/0!</v>
      </c>
      <c r="S148" s="3" t="e">
        <f t="shared" si="16"/>
        <v>#DIV/0!</v>
      </c>
      <c r="V148" s="3" t="e">
        <f t="shared" si="17"/>
        <v>#DIV/0!</v>
      </c>
    </row>
    <row r="149" spans="4:22" x14ac:dyDescent="0.3">
      <c r="D149" s="3"/>
      <c r="E149" s="3"/>
      <c r="F149" s="3"/>
      <c r="G149" s="3"/>
      <c r="H149" s="3"/>
      <c r="I149" s="3"/>
      <c r="J149" s="3" t="e">
        <f t="shared" si="12"/>
        <v>#DIV/0!</v>
      </c>
      <c r="L149" s="3" t="e">
        <f t="shared" si="13"/>
        <v>#DIV/0!</v>
      </c>
      <c r="O149" s="3" t="e">
        <f t="shared" si="14"/>
        <v>#DIV/0!</v>
      </c>
      <c r="Q149" s="3" t="e">
        <f t="shared" si="15"/>
        <v>#DIV/0!</v>
      </c>
      <c r="S149" s="3" t="e">
        <f t="shared" si="16"/>
        <v>#DIV/0!</v>
      </c>
      <c r="V149" s="3" t="e">
        <f t="shared" si="17"/>
        <v>#DIV/0!</v>
      </c>
    </row>
    <row r="150" spans="4:22" x14ac:dyDescent="0.3">
      <c r="D150" s="3"/>
      <c r="E150" s="3"/>
      <c r="F150" s="3"/>
      <c r="G150" s="3"/>
      <c r="H150" s="3"/>
      <c r="I150" s="3"/>
      <c r="J150" s="3" t="e">
        <f t="shared" si="12"/>
        <v>#DIV/0!</v>
      </c>
      <c r="L150" s="3" t="e">
        <f t="shared" si="13"/>
        <v>#DIV/0!</v>
      </c>
      <c r="O150" s="3" t="e">
        <f t="shared" si="14"/>
        <v>#DIV/0!</v>
      </c>
      <c r="Q150" s="3" t="e">
        <f t="shared" si="15"/>
        <v>#DIV/0!</v>
      </c>
      <c r="S150" s="3" t="e">
        <f t="shared" si="16"/>
        <v>#DIV/0!</v>
      </c>
      <c r="V150" s="3" t="e">
        <f t="shared" si="17"/>
        <v>#DIV/0!</v>
      </c>
    </row>
    <row r="151" spans="4:22" x14ac:dyDescent="0.3">
      <c r="D151" s="3"/>
      <c r="E151" s="3"/>
      <c r="F151" s="3"/>
      <c r="G151" s="3"/>
      <c r="H151" s="3"/>
      <c r="I151" s="3"/>
      <c r="J151" s="3" t="e">
        <f t="shared" si="12"/>
        <v>#DIV/0!</v>
      </c>
      <c r="L151" s="3" t="e">
        <f t="shared" si="13"/>
        <v>#DIV/0!</v>
      </c>
      <c r="O151" s="3" t="e">
        <f t="shared" si="14"/>
        <v>#DIV/0!</v>
      </c>
      <c r="Q151" s="3" t="e">
        <f t="shared" si="15"/>
        <v>#DIV/0!</v>
      </c>
      <c r="S151" s="3" t="e">
        <f t="shared" si="16"/>
        <v>#DIV/0!</v>
      </c>
      <c r="V151" s="3" t="e">
        <f t="shared" si="17"/>
        <v>#DIV/0!</v>
      </c>
    </row>
    <row r="152" spans="4:22" x14ac:dyDescent="0.3">
      <c r="D152" s="3"/>
      <c r="E152" s="3"/>
      <c r="F152" s="3"/>
      <c r="G152" s="3"/>
      <c r="H152" s="3"/>
      <c r="I152" s="3"/>
      <c r="J152" s="3" t="e">
        <f t="shared" si="12"/>
        <v>#DIV/0!</v>
      </c>
      <c r="L152" s="3" t="e">
        <f t="shared" si="13"/>
        <v>#DIV/0!</v>
      </c>
      <c r="O152" s="3" t="e">
        <f t="shared" si="14"/>
        <v>#DIV/0!</v>
      </c>
      <c r="Q152" s="3" t="e">
        <f t="shared" si="15"/>
        <v>#DIV/0!</v>
      </c>
      <c r="S152" s="3" t="e">
        <f t="shared" si="16"/>
        <v>#DIV/0!</v>
      </c>
      <c r="V152" s="3" t="e">
        <f t="shared" si="17"/>
        <v>#DIV/0!</v>
      </c>
    </row>
    <row r="153" spans="4:22" x14ac:dyDescent="0.3">
      <c r="D153" s="3"/>
      <c r="E153" s="3"/>
      <c r="F153" s="3"/>
      <c r="G153" s="3"/>
      <c r="H153" s="3"/>
      <c r="I153" s="3"/>
      <c r="J153" s="3" t="e">
        <f t="shared" si="12"/>
        <v>#DIV/0!</v>
      </c>
      <c r="L153" s="3" t="e">
        <f t="shared" si="13"/>
        <v>#DIV/0!</v>
      </c>
      <c r="O153" s="3" t="e">
        <f t="shared" si="14"/>
        <v>#DIV/0!</v>
      </c>
      <c r="Q153" s="3" t="e">
        <f t="shared" si="15"/>
        <v>#DIV/0!</v>
      </c>
      <c r="S153" s="3" t="e">
        <f t="shared" si="16"/>
        <v>#DIV/0!</v>
      </c>
      <c r="V153" s="3" t="e">
        <f t="shared" si="17"/>
        <v>#DIV/0!</v>
      </c>
    </row>
    <row r="154" spans="4:22" x14ac:dyDescent="0.3">
      <c r="D154" s="3"/>
      <c r="E154" s="3"/>
      <c r="F154" s="3"/>
      <c r="G154" s="3"/>
      <c r="H154" s="3"/>
      <c r="I154" s="3"/>
      <c r="J154" s="3" t="e">
        <f t="shared" si="12"/>
        <v>#DIV/0!</v>
      </c>
      <c r="L154" s="3" t="e">
        <f t="shared" si="13"/>
        <v>#DIV/0!</v>
      </c>
      <c r="O154" s="3" t="e">
        <f t="shared" si="14"/>
        <v>#DIV/0!</v>
      </c>
      <c r="Q154" s="3" t="e">
        <f t="shared" si="15"/>
        <v>#DIV/0!</v>
      </c>
      <c r="S154" s="3" t="e">
        <f t="shared" si="16"/>
        <v>#DIV/0!</v>
      </c>
      <c r="V154" s="3" t="e">
        <f t="shared" si="17"/>
        <v>#DIV/0!</v>
      </c>
    </row>
    <row r="155" spans="4:22" x14ac:dyDescent="0.3">
      <c r="D155" s="3"/>
      <c r="E155" s="3"/>
      <c r="F155" s="3"/>
      <c r="G155" s="3"/>
      <c r="H155" s="3"/>
      <c r="I155" s="3"/>
      <c r="J155" s="3" t="e">
        <f t="shared" si="12"/>
        <v>#DIV/0!</v>
      </c>
      <c r="L155" s="3" t="e">
        <f t="shared" si="13"/>
        <v>#DIV/0!</v>
      </c>
      <c r="O155" s="3" t="e">
        <f t="shared" si="14"/>
        <v>#DIV/0!</v>
      </c>
      <c r="Q155" s="3" t="e">
        <f t="shared" si="15"/>
        <v>#DIV/0!</v>
      </c>
      <c r="S155" s="3" t="e">
        <f t="shared" si="16"/>
        <v>#DIV/0!</v>
      </c>
      <c r="V155" s="3" t="e">
        <f t="shared" si="17"/>
        <v>#DIV/0!</v>
      </c>
    </row>
    <row r="156" spans="4:22" x14ac:dyDescent="0.3">
      <c r="D156" s="3"/>
      <c r="E156" s="3"/>
      <c r="F156" s="3"/>
      <c r="G156" s="3"/>
      <c r="H156" s="3"/>
      <c r="I156" s="3"/>
      <c r="J156" s="3" t="e">
        <f t="shared" si="12"/>
        <v>#DIV/0!</v>
      </c>
      <c r="L156" s="3" t="e">
        <f t="shared" si="13"/>
        <v>#DIV/0!</v>
      </c>
      <c r="O156" s="3" t="e">
        <f t="shared" si="14"/>
        <v>#DIV/0!</v>
      </c>
      <c r="Q156" s="3" t="e">
        <f t="shared" si="15"/>
        <v>#DIV/0!</v>
      </c>
      <c r="S156" s="3" t="e">
        <f t="shared" si="16"/>
        <v>#DIV/0!</v>
      </c>
      <c r="V156" s="3" t="e">
        <f t="shared" si="17"/>
        <v>#DIV/0!</v>
      </c>
    </row>
    <row r="157" spans="4:22" x14ac:dyDescent="0.3">
      <c r="D157" s="3"/>
      <c r="E157" s="3"/>
      <c r="F157" s="3"/>
      <c r="G157" s="3"/>
      <c r="H157" s="3"/>
      <c r="I157" s="3"/>
      <c r="J157" s="3" t="e">
        <f t="shared" si="12"/>
        <v>#DIV/0!</v>
      </c>
      <c r="L157" s="3" t="e">
        <f t="shared" si="13"/>
        <v>#DIV/0!</v>
      </c>
      <c r="O157" s="3" t="e">
        <f t="shared" si="14"/>
        <v>#DIV/0!</v>
      </c>
      <c r="Q157" s="3" t="e">
        <f t="shared" si="15"/>
        <v>#DIV/0!</v>
      </c>
      <c r="S157" s="3" t="e">
        <f t="shared" si="16"/>
        <v>#DIV/0!</v>
      </c>
      <c r="V157" s="3" t="e">
        <f t="shared" si="17"/>
        <v>#DIV/0!</v>
      </c>
    </row>
    <row r="158" spans="4:22" x14ac:dyDescent="0.3">
      <c r="D158" s="3"/>
      <c r="E158" s="3"/>
      <c r="F158" s="3"/>
      <c r="G158" s="3"/>
      <c r="H158" s="3"/>
      <c r="I158" s="3"/>
      <c r="J158" s="3" t="e">
        <f t="shared" si="12"/>
        <v>#DIV/0!</v>
      </c>
      <c r="L158" s="3" t="e">
        <f t="shared" si="13"/>
        <v>#DIV/0!</v>
      </c>
      <c r="O158" s="3" t="e">
        <f t="shared" si="14"/>
        <v>#DIV/0!</v>
      </c>
      <c r="Q158" s="3" t="e">
        <f t="shared" si="15"/>
        <v>#DIV/0!</v>
      </c>
      <c r="S158" s="3" t="e">
        <f t="shared" si="16"/>
        <v>#DIV/0!</v>
      </c>
      <c r="V158" s="3" t="e">
        <f t="shared" si="17"/>
        <v>#DIV/0!</v>
      </c>
    </row>
    <row r="159" spans="4:22" x14ac:dyDescent="0.3">
      <c r="D159" s="3"/>
      <c r="E159" s="3"/>
      <c r="F159" s="3"/>
      <c r="G159" s="3"/>
      <c r="H159" s="3"/>
      <c r="I159" s="3"/>
      <c r="J159" s="3" t="e">
        <f t="shared" si="12"/>
        <v>#DIV/0!</v>
      </c>
      <c r="L159" s="3" t="e">
        <f t="shared" si="13"/>
        <v>#DIV/0!</v>
      </c>
      <c r="O159" s="3" t="e">
        <f t="shared" si="14"/>
        <v>#DIV/0!</v>
      </c>
      <c r="Q159" s="3" t="e">
        <f t="shared" si="15"/>
        <v>#DIV/0!</v>
      </c>
      <c r="S159" s="3" t="e">
        <f t="shared" si="16"/>
        <v>#DIV/0!</v>
      </c>
      <c r="V159" s="3" t="e">
        <f t="shared" si="17"/>
        <v>#DIV/0!</v>
      </c>
    </row>
    <row r="160" spans="4:22" x14ac:dyDescent="0.3">
      <c r="D160" s="3"/>
      <c r="E160" s="3"/>
      <c r="F160" s="3"/>
      <c r="G160" s="3"/>
      <c r="H160" s="3"/>
      <c r="I160" s="3"/>
      <c r="J160" s="3" t="e">
        <f t="shared" si="12"/>
        <v>#DIV/0!</v>
      </c>
      <c r="L160" s="3" t="e">
        <f t="shared" si="13"/>
        <v>#DIV/0!</v>
      </c>
      <c r="O160" s="3" t="e">
        <f t="shared" si="14"/>
        <v>#DIV/0!</v>
      </c>
      <c r="Q160" s="3" t="e">
        <f t="shared" si="15"/>
        <v>#DIV/0!</v>
      </c>
      <c r="S160" s="3" t="e">
        <f t="shared" si="16"/>
        <v>#DIV/0!</v>
      </c>
      <c r="V160" s="3" t="e">
        <f t="shared" si="17"/>
        <v>#DIV/0!</v>
      </c>
    </row>
    <row r="161" spans="4:23" x14ac:dyDescent="0.3">
      <c r="D161" s="3"/>
      <c r="E161" s="3"/>
      <c r="F161" s="3"/>
      <c r="G161" s="3"/>
      <c r="H161" s="3"/>
      <c r="I161" s="3"/>
      <c r="J161" s="3" t="e">
        <f t="shared" si="12"/>
        <v>#DIV/0!</v>
      </c>
      <c r="L161" s="3" t="e">
        <f t="shared" si="13"/>
        <v>#DIV/0!</v>
      </c>
      <c r="O161" s="3" t="e">
        <f t="shared" si="14"/>
        <v>#DIV/0!</v>
      </c>
      <c r="Q161" s="3" t="e">
        <f t="shared" si="15"/>
        <v>#DIV/0!</v>
      </c>
      <c r="S161" s="3" t="e">
        <f t="shared" si="16"/>
        <v>#DIV/0!</v>
      </c>
      <c r="V161" s="3" t="e">
        <f t="shared" si="17"/>
        <v>#DIV/0!</v>
      </c>
    </row>
    <row r="162" spans="4:23" x14ac:dyDescent="0.3">
      <c r="D162" s="3"/>
      <c r="E162" s="3"/>
      <c r="F162" s="3"/>
      <c r="G162" s="3"/>
      <c r="H162" s="3"/>
      <c r="I162" s="3"/>
      <c r="J162" s="3" t="e">
        <f t="shared" si="12"/>
        <v>#DIV/0!</v>
      </c>
      <c r="L162" s="3" t="e">
        <f t="shared" si="13"/>
        <v>#DIV/0!</v>
      </c>
      <c r="O162" s="3" t="e">
        <f t="shared" si="14"/>
        <v>#DIV/0!</v>
      </c>
      <c r="Q162" s="3" t="e">
        <f t="shared" si="15"/>
        <v>#DIV/0!</v>
      </c>
      <c r="S162" s="3" t="e">
        <f t="shared" si="16"/>
        <v>#DIV/0!</v>
      </c>
      <c r="V162" s="3" t="e">
        <f t="shared" si="17"/>
        <v>#DIV/0!</v>
      </c>
    </row>
    <row r="163" spans="4:23" x14ac:dyDescent="0.3">
      <c r="D163" s="3"/>
      <c r="E163" s="3"/>
      <c r="F163" s="3"/>
      <c r="G163" s="3"/>
      <c r="H163" s="3"/>
      <c r="I163" s="3"/>
      <c r="J163" s="3" t="e">
        <f t="shared" si="12"/>
        <v>#DIV/0!</v>
      </c>
      <c r="L163" s="3" t="e">
        <f t="shared" si="13"/>
        <v>#DIV/0!</v>
      </c>
      <c r="O163" s="3" t="e">
        <f t="shared" si="14"/>
        <v>#DIV/0!</v>
      </c>
      <c r="Q163" s="3" t="e">
        <f t="shared" si="15"/>
        <v>#DIV/0!</v>
      </c>
      <c r="S163" s="3" t="e">
        <f t="shared" si="16"/>
        <v>#DIV/0!</v>
      </c>
      <c r="V163" s="3" t="e">
        <f t="shared" si="17"/>
        <v>#DIV/0!</v>
      </c>
    </row>
    <row r="164" spans="4:23" x14ac:dyDescent="0.3">
      <c r="D164" s="3"/>
      <c r="E164" s="3"/>
      <c r="F164" s="3"/>
      <c r="G164" s="3"/>
      <c r="H164" s="3"/>
      <c r="I164" s="3"/>
      <c r="J164" s="3" t="e">
        <f t="shared" si="12"/>
        <v>#DIV/0!</v>
      </c>
      <c r="L164" s="3" t="e">
        <f t="shared" si="13"/>
        <v>#DIV/0!</v>
      </c>
      <c r="O164" s="3" t="e">
        <f t="shared" si="14"/>
        <v>#DIV/0!</v>
      </c>
      <c r="Q164" s="3" t="e">
        <f t="shared" si="15"/>
        <v>#DIV/0!</v>
      </c>
      <c r="S164" s="3" t="e">
        <f t="shared" si="16"/>
        <v>#DIV/0!</v>
      </c>
      <c r="V164" s="3" t="e">
        <f t="shared" si="17"/>
        <v>#DIV/0!</v>
      </c>
    </row>
    <row r="165" spans="4:23" x14ac:dyDescent="0.3">
      <c r="D165" s="3"/>
      <c r="E165" s="3"/>
      <c r="F165" s="3"/>
      <c r="G165" s="3"/>
      <c r="H165" s="3"/>
      <c r="I165" s="3"/>
      <c r="J165" s="3" t="e">
        <f t="shared" si="12"/>
        <v>#DIV/0!</v>
      </c>
      <c r="L165" s="3" t="e">
        <f t="shared" si="13"/>
        <v>#DIV/0!</v>
      </c>
      <c r="O165" s="3" t="e">
        <f t="shared" si="14"/>
        <v>#DIV/0!</v>
      </c>
      <c r="Q165" s="3" t="e">
        <f t="shared" si="15"/>
        <v>#DIV/0!</v>
      </c>
      <c r="S165" s="3" t="e">
        <f t="shared" si="16"/>
        <v>#DIV/0!</v>
      </c>
      <c r="V165" s="3" t="e">
        <f t="shared" si="17"/>
        <v>#DIV/0!</v>
      </c>
    </row>
    <row r="166" spans="4:23" x14ac:dyDescent="0.3">
      <c r="D166" s="3"/>
      <c r="E166" s="3"/>
      <c r="F166" s="3"/>
      <c r="G166" s="3"/>
      <c r="H166" s="3"/>
      <c r="I166" s="3"/>
      <c r="J166" s="3" t="e">
        <f t="shared" si="12"/>
        <v>#DIV/0!</v>
      </c>
      <c r="L166" s="3" t="e">
        <f t="shared" si="13"/>
        <v>#DIV/0!</v>
      </c>
      <c r="O166" s="3" t="e">
        <f t="shared" si="14"/>
        <v>#DIV/0!</v>
      </c>
      <c r="Q166" s="3" t="e">
        <f t="shared" si="15"/>
        <v>#DIV/0!</v>
      </c>
      <c r="S166" s="3" t="e">
        <f t="shared" si="16"/>
        <v>#DIV/0!</v>
      </c>
      <c r="V166" s="3" t="e">
        <f t="shared" si="17"/>
        <v>#DIV/0!</v>
      </c>
    </row>
    <row r="167" spans="4:23" x14ac:dyDescent="0.3">
      <c r="D167" s="3"/>
      <c r="E167" s="3"/>
      <c r="F167" s="3"/>
      <c r="G167" s="3"/>
      <c r="H167" s="3"/>
      <c r="I167" s="3"/>
      <c r="J167" s="3" t="e">
        <f t="shared" si="12"/>
        <v>#DIV/0!</v>
      </c>
      <c r="L167" s="3" t="e">
        <f t="shared" si="13"/>
        <v>#DIV/0!</v>
      </c>
      <c r="O167" s="3" t="e">
        <f t="shared" si="14"/>
        <v>#DIV/0!</v>
      </c>
      <c r="Q167" s="3" t="e">
        <f t="shared" si="15"/>
        <v>#DIV/0!</v>
      </c>
      <c r="S167" s="3" t="e">
        <f t="shared" si="16"/>
        <v>#DIV/0!</v>
      </c>
      <c r="V167" s="3" t="e">
        <f t="shared" si="17"/>
        <v>#DIV/0!</v>
      </c>
    </row>
    <row r="168" spans="4:23" x14ac:dyDescent="0.3">
      <c r="D168" s="3"/>
      <c r="E168" s="3"/>
      <c r="F168" s="3"/>
      <c r="G168" s="3"/>
      <c r="H168" s="3"/>
      <c r="I168" s="3"/>
      <c r="J168" s="3" t="e">
        <f t="shared" si="12"/>
        <v>#DIV/0!</v>
      </c>
      <c r="L168" s="3" t="e">
        <f t="shared" si="13"/>
        <v>#DIV/0!</v>
      </c>
      <c r="O168" s="3" t="e">
        <f t="shared" si="14"/>
        <v>#DIV/0!</v>
      </c>
      <c r="Q168" s="3" t="e">
        <f t="shared" si="15"/>
        <v>#DIV/0!</v>
      </c>
      <c r="S168" s="3" t="e">
        <f t="shared" si="16"/>
        <v>#DIV/0!</v>
      </c>
      <c r="V168" s="3" t="e">
        <f t="shared" si="17"/>
        <v>#DIV/0!</v>
      </c>
    </row>
    <row r="169" spans="4:23" x14ac:dyDescent="0.3">
      <c r="D169" s="3"/>
      <c r="E169" s="3"/>
      <c r="F169" s="3"/>
      <c r="G169" s="3"/>
      <c r="H169" s="3"/>
      <c r="I169" s="3"/>
      <c r="J169" s="3" t="e">
        <f t="shared" si="12"/>
        <v>#DIV/0!</v>
      </c>
      <c r="L169" s="3" t="e">
        <f t="shared" si="13"/>
        <v>#DIV/0!</v>
      </c>
      <c r="O169" s="3" t="e">
        <f t="shared" si="14"/>
        <v>#DIV/0!</v>
      </c>
      <c r="Q169" s="3" t="e">
        <f t="shared" si="15"/>
        <v>#DIV/0!</v>
      </c>
      <c r="S169" s="3" t="e">
        <f t="shared" si="16"/>
        <v>#DIV/0!</v>
      </c>
      <c r="V169" s="3" t="e">
        <f t="shared" si="17"/>
        <v>#DIV/0!</v>
      </c>
    </row>
    <row r="170" spans="4:23" x14ac:dyDescent="0.3">
      <c r="D170" s="3"/>
      <c r="E170" s="3"/>
      <c r="F170" s="3"/>
      <c r="G170" s="3"/>
      <c r="H170" s="3"/>
      <c r="I170" s="3"/>
      <c r="J170" s="3" t="e">
        <f t="shared" si="12"/>
        <v>#DIV/0!</v>
      </c>
      <c r="L170" s="3" t="e">
        <f t="shared" si="13"/>
        <v>#DIV/0!</v>
      </c>
      <c r="O170" s="3" t="e">
        <f t="shared" si="14"/>
        <v>#DIV/0!</v>
      </c>
      <c r="Q170" s="3" t="e">
        <f t="shared" si="15"/>
        <v>#DIV/0!</v>
      </c>
      <c r="S170" s="3" t="e">
        <f t="shared" si="16"/>
        <v>#DIV/0!</v>
      </c>
      <c r="V170" s="3" t="e">
        <f t="shared" si="17"/>
        <v>#DIV/0!</v>
      </c>
    </row>
    <row r="171" spans="4:23" x14ac:dyDescent="0.3">
      <c r="D171" s="3"/>
      <c r="E171" s="3"/>
      <c r="F171" s="3"/>
      <c r="G171" s="3"/>
      <c r="H171" s="3"/>
      <c r="I171" s="3"/>
      <c r="J171" s="3" t="e">
        <f t="shared" si="12"/>
        <v>#DIV/0!</v>
      </c>
      <c r="L171" s="3" t="e">
        <f t="shared" si="13"/>
        <v>#DIV/0!</v>
      </c>
      <c r="O171" s="3" t="e">
        <f t="shared" si="14"/>
        <v>#DIV/0!</v>
      </c>
      <c r="Q171" s="3" t="e">
        <f t="shared" si="15"/>
        <v>#DIV/0!</v>
      </c>
      <c r="S171" s="3" t="e">
        <f t="shared" si="16"/>
        <v>#DIV/0!</v>
      </c>
      <c r="V171" s="3" t="e">
        <f t="shared" si="17"/>
        <v>#DIV/0!</v>
      </c>
      <c r="W171" s="17"/>
    </row>
    <row r="172" spans="4:23" x14ac:dyDescent="0.3">
      <c r="D172" s="3"/>
      <c r="E172" s="3"/>
      <c r="F172" s="3"/>
      <c r="G172" s="3"/>
      <c r="H172" s="3"/>
      <c r="I172" s="3"/>
      <c r="J172" s="3" t="e">
        <f t="shared" si="12"/>
        <v>#DIV/0!</v>
      </c>
      <c r="L172" s="3" t="e">
        <f t="shared" si="13"/>
        <v>#DIV/0!</v>
      </c>
      <c r="O172" s="3" t="e">
        <f t="shared" si="14"/>
        <v>#DIV/0!</v>
      </c>
      <c r="Q172" s="3" t="e">
        <f t="shared" si="15"/>
        <v>#DIV/0!</v>
      </c>
      <c r="S172" s="3" t="e">
        <f t="shared" si="16"/>
        <v>#DIV/0!</v>
      </c>
      <c r="V172" s="3" t="e">
        <f t="shared" si="17"/>
        <v>#DIV/0!</v>
      </c>
    </row>
    <row r="173" spans="4:23" x14ac:dyDescent="0.3">
      <c r="D173" s="3"/>
      <c r="E173" s="3"/>
      <c r="F173" s="3"/>
      <c r="G173" s="3"/>
      <c r="H173" s="3"/>
      <c r="I173" s="3"/>
      <c r="J173" s="3" t="e">
        <f t="shared" si="12"/>
        <v>#DIV/0!</v>
      </c>
      <c r="L173" s="3" t="e">
        <f t="shared" si="13"/>
        <v>#DIV/0!</v>
      </c>
      <c r="O173" s="3" t="e">
        <f t="shared" si="14"/>
        <v>#DIV/0!</v>
      </c>
      <c r="Q173" s="3" t="e">
        <f t="shared" si="15"/>
        <v>#DIV/0!</v>
      </c>
      <c r="S173" s="3" t="e">
        <f t="shared" si="16"/>
        <v>#DIV/0!</v>
      </c>
      <c r="V173" s="3" t="e">
        <f t="shared" si="17"/>
        <v>#DIV/0!</v>
      </c>
    </row>
    <row r="174" spans="4:23" x14ac:dyDescent="0.3">
      <c r="D174" s="3"/>
      <c r="E174" s="3"/>
      <c r="F174" s="3"/>
      <c r="G174" s="3"/>
      <c r="H174" s="3"/>
      <c r="I174" s="3"/>
      <c r="J174" s="3" t="e">
        <f t="shared" si="12"/>
        <v>#DIV/0!</v>
      </c>
      <c r="L174" s="3" t="e">
        <f t="shared" si="13"/>
        <v>#DIV/0!</v>
      </c>
      <c r="O174" s="3" t="e">
        <f t="shared" si="14"/>
        <v>#DIV/0!</v>
      </c>
      <c r="Q174" s="3" t="e">
        <f t="shared" si="15"/>
        <v>#DIV/0!</v>
      </c>
      <c r="S174" s="3" t="e">
        <f t="shared" si="16"/>
        <v>#DIV/0!</v>
      </c>
      <c r="V174" s="3" t="e">
        <f t="shared" si="17"/>
        <v>#DIV/0!</v>
      </c>
    </row>
    <row r="175" spans="4:23" x14ac:dyDescent="0.3">
      <c r="D175" s="3"/>
      <c r="E175" s="3"/>
      <c r="F175" s="3"/>
      <c r="G175" s="3"/>
      <c r="H175" s="3"/>
      <c r="I175" s="3"/>
      <c r="J175" s="3" t="e">
        <f t="shared" si="12"/>
        <v>#DIV/0!</v>
      </c>
      <c r="L175" s="3" t="e">
        <f t="shared" si="13"/>
        <v>#DIV/0!</v>
      </c>
      <c r="O175" s="3" t="e">
        <f t="shared" si="14"/>
        <v>#DIV/0!</v>
      </c>
      <c r="Q175" s="3" t="e">
        <f t="shared" si="15"/>
        <v>#DIV/0!</v>
      </c>
      <c r="S175" s="3" t="e">
        <f t="shared" si="16"/>
        <v>#DIV/0!</v>
      </c>
      <c r="V175" s="3" t="e">
        <f t="shared" si="17"/>
        <v>#DIV/0!</v>
      </c>
    </row>
    <row r="176" spans="4:23" x14ac:dyDescent="0.3">
      <c r="D176" s="3"/>
      <c r="E176" s="3"/>
      <c r="F176" s="3"/>
      <c r="G176" s="3"/>
      <c r="H176" s="3"/>
      <c r="I176" s="3"/>
      <c r="J176" s="3" t="e">
        <f t="shared" si="12"/>
        <v>#DIV/0!</v>
      </c>
      <c r="L176" s="3" t="e">
        <f t="shared" si="13"/>
        <v>#DIV/0!</v>
      </c>
      <c r="O176" s="3" t="e">
        <f t="shared" si="14"/>
        <v>#DIV/0!</v>
      </c>
      <c r="Q176" s="3" t="e">
        <f t="shared" si="15"/>
        <v>#DIV/0!</v>
      </c>
      <c r="S176" s="3" t="e">
        <f t="shared" si="16"/>
        <v>#DIV/0!</v>
      </c>
      <c r="V176" s="3" t="e">
        <f t="shared" si="17"/>
        <v>#DIV/0!</v>
      </c>
    </row>
    <row r="177" spans="4:22" x14ac:dyDescent="0.3">
      <c r="D177" s="3"/>
      <c r="E177" s="3"/>
      <c r="F177" s="3"/>
      <c r="G177" s="3"/>
      <c r="H177" s="3"/>
      <c r="I177" s="3"/>
      <c r="J177" s="3" t="e">
        <f t="shared" si="12"/>
        <v>#DIV/0!</v>
      </c>
      <c r="L177" s="3" t="e">
        <f t="shared" si="13"/>
        <v>#DIV/0!</v>
      </c>
      <c r="O177" s="3" t="e">
        <f t="shared" si="14"/>
        <v>#DIV/0!</v>
      </c>
      <c r="Q177" s="3" t="e">
        <f t="shared" si="15"/>
        <v>#DIV/0!</v>
      </c>
      <c r="S177" s="3" t="e">
        <f t="shared" si="16"/>
        <v>#DIV/0!</v>
      </c>
      <c r="V177" s="3" t="e">
        <f t="shared" si="17"/>
        <v>#DIV/0!</v>
      </c>
    </row>
    <row r="178" spans="4:22" x14ac:dyDescent="0.3">
      <c r="D178" s="3"/>
      <c r="E178" s="3"/>
      <c r="F178" s="3"/>
      <c r="G178" s="3"/>
      <c r="H178" s="3"/>
      <c r="I178" s="3"/>
      <c r="J178" s="3" t="e">
        <f t="shared" si="12"/>
        <v>#DIV/0!</v>
      </c>
      <c r="L178" s="3" t="e">
        <f t="shared" si="13"/>
        <v>#DIV/0!</v>
      </c>
      <c r="O178" s="3" t="e">
        <f t="shared" si="14"/>
        <v>#DIV/0!</v>
      </c>
      <c r="Q178" s="3" t="e">
        <f t="shared" si="15"/>
        <v>#DIV/0!</v>
      </c>
      <c r="S178" s="3" t="e">
        <f t="shared" si="16"/>
        <v>#DIV/0!</v>
      </c>
      <c r="V178" s="3" t="e">
        <f t="shared" si="17"/>
        <v>#DIV/0!</v>
      </c>
    </row>
    <row r="179" spans="4:22" x14ac:dyDescent="0.3">
      <c r="D179" s="3"/>
      <c r="E179" s="3"/>
      <c r="F179" s="3"/>
      <c r="G179" s="3"/>
      <c r="H179" s="3"/>
      <c r="I179" s="3"/>
      <c r="J179" s="3" t="e">
        <f t="shared" si="12"/>
        <v>#DIV/0!</v>
      </c>
      <c r="L179" s="3" t="e">
        <f t="shared" si="13"/>
        <v>#DIV/0!</v>
      </c>
      <c r="O179" s="3" t="e">
        <f t="shared" si="14"/>
        <v>#DIV/0!</v>
      </c>
      <c r="Q179" s="3" t="e">
        <f t="shared" si="15"/>
        <v>#DIV/0!</v>
      </c>
      <c r="S179" s="3" t="e">
        <f t="shared" si="16"/>
        <v>#DIV/0!</v>
      </c>
      <c r="V179" s="3" t="e">
        <f t="shared" si="17"/>
        <v>#DIV/0!</v>
      </c>
    </row>
    <row r="180" spans="4:22" x14ac:dyDescent="0.3">
      <c r="D180" s="3"/>
      <c r="E180" s="3"/>
      <c r="F180" s="3"/>
      <c r="G180" s="3"/>
      <c r="H180" s="3"/>
      <c r="I180" s="3"/>
      <c r="J180" s="3" t="e">
        <f t="shared" si="12"/>
        <v>#DIV/0!</v>
      </c>
      <c r="L180" s="3" t="e">
        <f t="shared" si="13"/>
        <v>#DIV/0!</v>
      </c>
      <c r="O180" s="3" t="e">
        <f t="shared" si="14"/>
        <v>#DIV/0!</v>
      </c>
      <c r="Q180" s="3" t="e">
        <f t="shared" si="15"/>
        <v>#DIV/0!</v>
      </c>
      <c r="S180" s="3" t="e">
        <f t="shared" si="16"/>
        <v>#DIV/0!</v>
      </c>
      <c r="V180" s="3" t="e">
        <f t="shared" si="17"/>
        <v>#DIV/0!</v>
      </c>
    </row>
    <row r="181" spans="4:22" x14ac:dyDescent="0.3">
      <c r="D181" s="3"/>
      <c r="E181" s="3"/>
      <c r="F181" s="3"/>
      <c r="G181" s="3"/>
      <c r="H181" s="3"/>
      <c r="I181" s="3"/>
      <c r="J181" s="3" t="e">
        <f t="shared" si="12"/>
        <v>#DIV/0!</v>
      </c>
      <c r="L181" s="3" t="e">
        <f t="shared" si="13"/>
        <v>#DIV/0!</v>
      </c>
      <c r="O181" s="3" t="e">
        <f t="shared" si="14"/>
        <v>#DIV/0!</v>
      </c>
      <c r="Q181" s="3" t="e">
        <f t="shared" si="15"/>
        <v>#DIV/0!</v>
      </c>
      <c r="S181" s="3" t="e">
        <f t="shared" si="16"/>
        <v>#DIV/0!</v>
      </c>
      <c r="V181" s="3" t="e">
        <f t="shared" si="17"/>
        <v>#DIV/0!</v>
      </c>
    </row>
    <row r="182" spans="4:22" x14ac:dyDescent="0.3">
      <c r="D182" s="3"/>
      <c r="E182" s="3"/>
      <c r="F182" s="3"/>
      <c r="G182" s="3"/>
      <c r="H182" s="3"/>
      <c r="I182" s="3"/>
      <c r="J182" s="3" t="e">
        <f t="shared" si="12"/>
        <v>#DIV/0!</v>
      </c>
      <c r="L182" s="3" t="e">
        <f t="shared" si="13"/>
        <v>#DIV/0!</v>
      </c>
      <c r="O182" s="3" t="e">
        <f t="shared" si="14"/>
        <v>#DIV/0!</v>
      </c>
      <c r="Q182" s="3" t="e">
        <f t="shared" si="15"/>
        <v>#DIV/0!</v>
      </c>
      <c r="S182" s="3" t="e">
        <f t="shared" si="16"/>
        <v>#DIV/0!</v>
      </c>
      <c r="V182" s="3" t="e">
        <f t="shared" si="17"/>
        <v>#DIV/0!</v>
      </c>
    </row>
    <row r="183" spans="4:22" x14ac:dyDescent="0.3">
      <c r="D183" s="3"/>
      <c r="E183" s="3"/>
      <c r="F183" s="3"/>
      <c r="G183" s="3"/>
      <c r="H183" s="3"/>
      <c r="I183" s="3"/>
      <c r="J183" s="3" t="e">
        <f t="shared" si="12"/>
        <v>#DIV/0!</v>
      </c>
      <c r="L183" s="3" t="e">
        <f t="shared" si="13"/>
        <v>#DIV/0!</v>
      </c>
      <c r="O183" s="3" t="e">
        <f t="shared" si="14"/>
        <v>#DIV/0!</v>
      </c>
      <c r="Q183" s="3" t="e">
        <f t="shared" si="15"/>
        <v>#DIV/0!</v>
      </c>
      <c r="S183" s="3" t="e">
        <f t="shared" si="16"/>
        <v>#DIV/0!</v>
      </c>
      <c r="V183" s="3" t="e">
        <f t="shared" si="17"/>
        <v>#DIV/0!</v>
      </c>
    </row>
    <row r="184" spans="4:22" x14ac:dyDescent="0.3">
      <c r="D184" s="3"/>
      <c r="E184" s="3"/>
      <c r="F184" s="3"/>
      <c r="G184" s="3"/>
      <c r="H184" s="3"/>
      <c r="I184" s="3"/>
      <c r="J184" s="3" t="e">
        <f t="shared" si="12"/>
        <v>#DIV/0!</v>
      </c>
      <c r="L184" s="3" t="e">
        <f t="shared" si="13"/>
        <v>#DIV/0!</v>
      </c>
      <c r="O184" s="3" t="e">
        <f t="shared" si="14"/>
        <v>#DIV/0!</v>
      </c>
      <c r="Q184" s="3" t="e">
        <f t="shared" si="15"/>
        <v>#DIV/0!</v>
      </c>
      <c r="S184" s="3" t="e">
        <f t="shared" si="16"/>
        <v>#DIV/0!</v>
      </c>
      <c r="V184" s="3" t="e">
        <f t="shared" si="17"/>
        <v>#DIV/0!</v>
      </c>
    </row>
    <row r="185" spans="4:22" x14ac:dyDescent="0.3">
      <c r="D185" s="3"/>
      <c r="E185" s="3"/>
      <c r="F185" s="3"/>
      <c r="G185" s="3"/>
      <c r="H185" s="3"/>
      <c r="I185" s="3"/>
      <c r="J185" s="3" t="e">
        <f t="shared" si="12"/>
        <v>#DIV/0!</v>
      </c>
      <c r="L185" s="3" t="e">
        <f t="shared" si="13"/>
        <v>#DIV/0!</v>
      </c>
      <c r="O185" s="3" t="e">
        <f t="shared" si="14"/>
        <v>#DIV/0!</v>
      </c>
      <c r="Q185" s="3" t="e">
        <f t="shared" si="15"/>
        <v>#DIV/0!</v>
      </c>
      <c r="S185" s="3" t="e">
        <f t="shared" si="16"/>
        <v>#DIV/0!</v>
      </c>
      <c r="V185" s="3" t="e">
        <f t="shared" si="17"/>
        <v>#DIV/0!</v>
      </c>
    </row>
    <row r="186" spans="4:22" x14ac:dyDescent="0.3">
      <c r="D186" s="3"/>
      <c r="E186" s="3"/>
      <c r="F186" s="3"/>
      <c r="G186" s="3"/>
      <c r="H186" s="3"/>
      <c r="I186" s="3"/>
      <c r="J186" s="3" t="e">
        <f t="shared" si="12"/>
        <v>#DIV/0!</v>
      </c>
      <c r="L186" s="3" t="e">
        <f t="shared" si="13"/>
        <v>#DIV/0!</v>
      </c>
      <c r="O186" s="3" t="e">
        <f t="shared" si="14"/>
        <v>#DIV/0!</v>
      </c>
      <c r="Q186" s="3" t="e">
        <f t="shared" si="15"/>
        <v>#DIV/0!</v>
      </c>
      <c r="S186" s="3" t="e">
        <f t="shared" si="16"/>
        <v>#DIV/0!</v>
      </c>
      <c r="V186" s="3" t="e">
        <f t="shared" si="17"/>
        <v>#DIV/0!</v>
      </c>
    </row>
    <row r="187" spans="4:22" x14ac:dyDescent="0.3">
      <c r="D187" s="3"/>
      <c r="E187" s="3"/>
      <c r="F187" s="3"/>
      <c r="G187" s="3"/>
      <c r="H187" s="3"/>
      <c r="I187" s="3"/>
      <c r="J187" s="3" t="e">
        <f t="shared" si="12"/>
        <v>#DIV/0!</v>
      </c>
      <c r="L187" s="3" t="e">
        <f t="shared" si="13"/>
        <v>#DIV/0!</v>
      </c>
      <c r="O187" s="3" t="e">
        <f t="shared" si="14"/>
        <v>#DIV/0!</v>
      </c>
      <c r="Q187" s="3" t="e">
        <f t="shared" si="15"/>
        <v>#DIV/0!</v>
      </c>
      <c r="S187" s="3" t="e">
        <f t="shared" si="16"/>
        <v>#DIV/0!</v>
      </c>
      <c r="V187" s="3" t="e">
        <f t="shared" si="17"/>
        <v>#DIV/0!</v>
      </c>
    </row>
    <row r="188" spans="4:22" x14ac:dyDescent="0.3">
      <c r="D188" s="3"/>
      <c r="E188" s="3"/>
      <c r="F188" s="3"/>
      <c r="G188" s="3"/>
      <c r="H188" s="3"/>
      <c r="I188" s="3"/>
      <c r="J188" s="3" t="e">
        <f t="shared" si="12"/>
        <v>#DIV/0!</v>
      </c>
      <c r="L188" s="3" t="e">
        <f t="shared" si="13"/>
        <v>#DIV/0!</v>
      </c>
      <c r="O188" s="3" t="e">
        <f t="shared" si="14"/>
        <v>#DIV/0!</v>
      </c>
      <c r="Q188" s="3" t="e">
        <f t="shared" si="15"/>
        <v>#DIV/0!</v>
      </c>
      <c r="S188" s="3" t="e">
        <f t="shared" si="16"/>
        <v>#DIV/0!</v>
      </c>
      <c r="V188" s="3" t="e">
        <f t="shared" si="17"/>
        <v>#DIV/0!</v>
      </c>
    </row>
    <row r="189" spans="4:22" x14ac:dyDescent="0.3">
      <c r="D189" s="3"/>
      <c r="E189" s="3"/>
      <c r="F189" s="3"/>
      <c r="G189" s="3"/>
      <c r="H189" s="3"/>
      <c r="I189" s="3"/>
      <c r="J189" s="3" t="e">
        <f t="shared" si="12"/>
        <v>#DIV/0!</v>
      </c>
      <c r="L189" s="3" t="e">
        <f t="shared" si="13"/>
        <v>#DIV/0!</v>
      </c>
      <c r="O189" s="3" t="e">
        <f t="shared" si="14"/>
        <v>#DIV/0!</v>
      </c>
      <c r="Q189" s="3" t="e">
        <f t="shared" si="15"/>
        <v>#DIV/0!</v>
      </c>
      <c r="S189" s="3" t="e">
        <f t="shared" si="16"/>
        <v>#DIV/0!</v>
      </c>
      <c r="V189" s="3" t="e">
        <f t="shared" si="17"/>
        <v>#DIV/0!</v>
      </c>
    </row>
    <row r="190" spans="4:22" x14ac:dyDescent="0.3">
      <c r="D190" s="3"/>
      <c r="E190" s="3"/>
      <c r="F190" s="3"/>
      <c r="G190" s="3"/>
      <c r="H190" s="3"/>
      <c r="I190" s="3"/>
      <c r="J190" s="3" t="e">
        <f t="shared" si="12"/>
        <v>#DIV/0!</v>
      </c>
      <c r="L190" s="3" t="e">
        <f t="shared" si="13"/>
        <v>#DIV/0!</v>
      </c>
      <c r="O190" s="3" t="e">
        <f t="shared" si="14"/>
        <v>#DIV/0!</v>
      </c>
      <c r="Q190" s="3" t="e">
        <f t="shared" si="15"/>
        <v>#DIV/0!</v>
      </c>
      <c r="S190" s="3" t="e">
        <f t="shared" si="16"/>
        <v>#DIV/0!</v>
      </c>
      <c r="V190" s="3" t="e">
        <f t="shared" si="17"/>
        <v>#DIV/0!</v>
      </c>
    </row>
    <row r="191" spans="4:22" x14ac:dyDescent="0.3">
      <c r="D191" s="3"/>
      <c r="E191" s="3"/>
      <c r="F191" s="3"/>
      <c r="G191" s="3"/>
      <c r="H191" s="3"/>
      <c r="I191" s="3"/>
      <c r="J191" s="3" t="e">
        <f t="shared" si="12"/>
        <v>#DIV/0!</v>
      </c>
      <c r="L191" s="3" t="e">
        <f t="shared" si="13"/>
        <v>#DIV/0!</v>
      </c>
      <c r="O191" s="3" t="e">
        <f t="shared" si="14"/>
        <v>#DIV/0!</v>
      </c>
      <c r="Q191" s="3" t="e">
        <f t="shared" si="15"/>
        <v>#DIV/0!</v>
      </c>
      <c r="S191" s="3" t="e">
        <f t="shared" si="16"/>
        <v>#DIV/0!</v>
      </c>
      <c r="V191" s="3" t="e">
        <f t="shared" si="17"/>
        <v>#DIV/0!</v>
      </c>
    </row>
    <row r="192" spans="4:22" x14ac:dyDescent="0.3">
      <c r="D192" s="3"/>
      <c r="E192" s="3"/>
      <c r="F192" s="3"/>
      <c r="G192" s="3"/>
      <c r="H192" s="3"/>
      <c r="I192" s="3"/>
      <c r="J192" s="3" t="e">
        <f t="shared" si="12"/>
        <v>#DIV/0!</v>
      </c>
      <c r="L192" s="3" t="e">
        <f t="shared" si="13"/>
        <v>#DIV/0!</v>
      </c>
      <c r="O192" s="3" t="e">
        <f t="shared" si="14"/>
        <v>#DIV/0!</v>
      </c>
      <c r="Q192" s="3" t="e">
        <f t="shared" si="15"/>
        <v>#DIV/0!</v>
      </c>
      <c r="S192" s="3" t="e">
        <f t="shared" si="16"/>
        <v>#DIV/0!</v>
      </c>
      <c r="V192" s="3" t="e">
        <f t="shared" si="17"/>
        <v>#DIV/0!</v>
      </c>
    </row>
    <row r="193" spans="4:22" x14ac:dyDescent="0.3">
      <c r="D193" s="3"/>
      <c r="E193" s="3"/>
      <c r="F193" s="3"/>
      <c r="G193" s="3"/>
      <c r="H193" s="3"/>
      <c r="I193" s="3"/>
      <c r="J193" s="3" t="e">
        <f t="shared" si="12"/>
        <v>#DIV/0!</v>
      </c>
      <c r="L193" s="3" t="e">
        <f t="shared" si="13"/>
        <v>#DIV/0!</v>
      </c>
      <c r="O193" s="3" t="e">
        <f t="shared" si="14"/>
        <v>#DIV/0!</v>
      </c>
      <c r="Q193" s="3" t="e">
        <f t="shared" si="15"/>
        <v>#DIV/0!</v>
      </c>
      <c r="S193" s="3" t="e">
        <f t="shared" si="16"/>
        <v>#DIV/0!</v>
      </c>
      <c r="V193" s="3" t="e">
        <f t="shared" si="17"/>
        <v>#DIV/0!</v>
      </c>
    </row>
    <row r="194" spans="4:22" x14ac:dyDescent="0.3">
      <c r="D194" s="3"/>
      <c r="E194" s="3"/>
      <c r="F194" s="3"/>
      <c r="G194" s="3"/>
      <c r="H194" s="3"/>
      <c r="I194" s="3"/>
      <c r="J194" s="3" t="e">
        <f t="shared" ref="J194:J257" si="18">H194*I194/G194</f>
        <v>#DIV/0!</v>
      </c>
      <c r="L194" s="3" t="e">
        <f t="shared" ref="L194:L257" si="19">H194*K194/G194</f>
        <v>#DIV/0!</v>
      </c>
      <c r="O194" s="3" t="e">
        <f t="shared" ref="O194:O257" si="20">L194*SQRT(N194)</f>
        <v>#DIV/0!</v>
      </c>
      <c r="Q194" s="3" t="e">
        <f t="shared" ref="Q194:Q257" si="21">H194*P194/G194</f>
        <v>#DIV/0!</v>
      </c>
      <c r="S194" s="3" t="e">
        <f t="shared" ref="S194:S257" si="22">H194*R194/G194</f>
        <v>#DIV/0!</v>
      </c>
      <c r="V194" s="3" t="e">
        <f t="shared" ref="V194:V257" si="23">S194*SQRT(U194)</f>
        <v>#DIV/0!</v>
      </c>
    </row>
    <row r="195" spans="4:22" x14ac:dyDescent="0.3">
      <c r="D195" s="3"/>
      <c r="E195" s="3"/>
      <c r="F195" s="3"/>
      <c r="G195" s="3"/>
      <c r="H195" s="3"/>
      <c r="I195" s="3"/>
      <c r="J195" s="3" t="e">
        <f t="shared" si="18"/>
        <v>#DIV/0!</v>
      </c>
      <c r="L195" s="3" t="e">
        <f t="shared" si="19"/>
        <v>#DIV/0!</v>
      </c>
      <c r="O195" s="3" t="e">
        <f t="shared" si="20"/>
        <v>#DIV/0!</v>
      </c>
      <c r="Q195" s="3" t="e">
        <f t="shared" si="21"/>
        <v>#DIV/0!</v>
      </c>
      <c r="S195" s="3" t="e">
        <f t="shared" si="22"/>
        <v>#DIV/0!</v>
      </c>
      <c r="V195" s="3" t="e">
        <f t="shared" si="23"/>
        <v>#DIV/0!</v>
      </c>
    </row>
    <row r="196" spans="4:22" x14ac:dyDescent="0.3">
      <c r="D196" s="3"/>
      <c r="E196" s="3"/>
      <c r="F196" s="3"/>
      <c r="G196" s="3"/>
      <c r="H196" s="3"/>
      <c r="I196" s="3"/>
      <c r="J196" s="3" t="e">
        <f t="shared" si="18"/>
        <v>#DIV/0!</v>
      </c>
      <c r="L196" s="3" t="e">
        <f t="shared" si="19"/>
        <v>#DIV/0!</v>
      </c>
      <c r="O196" s="3" t="e">
        <f t="shared" si="20"/>
        <v>#DIV/0!</v>
      </c>
      <c r="Q196" s="3" t="e">
        <f t="shared" si="21"/>
        <v>#DIV/0!</v>
      </c>
      <c r="S196" s="3" t="e">
        <f t="shared" si="22"/>
        <v>#DIV/0!</v>
      </c>
      <c r="V196" s="3" t="e">
        <f t="shared" si="23"/>
        <v>#DIV/0!</v>
      </c>
    </row>
    <row r="197" spans="4:22" x14ac:dyDescent="0.3">
      <c r="D197" s="3"/>
      <c r="E197" s="3"/>
      <c r="F197" s="3"/>
      <c r="G197" s="3"/>
      <c r="H197" s="3"/>
      <c r="I197" s="3"/>
      <c r="J197" s="3" t="e">
        <f t="shared" si="18"/>
        <v>#DIV/0!</v>
      </c>
      <c r="L197" s="3" t="e">
        <f t="shared" si="19"/>
        <v>#DIV/0!</v>
      </c>
      <c r="O197" s="3" t="e">
        <f t="shared" si="20"/>
        <v>#DIV/0!</v>
      </c>
      <c r="Q197" s="3" t="e">
        <f t="shared" si="21"/>
        <v>#DIV/0!</v>
      </c>
      <c r="S197" s="3" t="e">
        <f t="shared" si="22"/>
        <v>#DIV/0!</v>
      </c>
      <c r="V197" s="3" t="e">
        <f t="shared" si="23"/>
        <v>#DIV/0!</v>
      </c>
    </row>
    <row r="198" spans="4:22" x14ac:dyDescent="0.3">
      <c r="D198" s="3"/>
      <c r="E198" s="3"/>
      <c r="F198" s="3"/>
      <c r="G198" s="3"/>
      <c r="H198" s="3"/>
      <c r="I198" s="3"/>
      <c r="J198" s="3" t="e">
        <f t="shared" si="18"/>
        <v>#DIV/0!</v>
      </c>
      <c r="L198" s="3" t="e">
        <f t="shared" si="19"/>
        <v>#DIV/0!</v>
      </c>
      <c r="O198" s="3" t="e">
        <f t="shared" si="20"/>
        <v>#DIV/0!</v>
      </c>
      <c r="Q198" s="3" t="e">
        <f t="shared" si="21"/>
        <v>#DIV/0!</v>
      </c>
      <c r="S198" s="3" t="e">
        <f t="shared" si="22"/>
        <v>#DIV/0!</v>
      </c>
      <c r="V198" s="3" t="e">
        <f t="shared" si="23"/>
        <v>#DIV/0!</v>
      </c>
    </row>
    <row r="199" spans="4:22" x14ac:dyDescent="0.3">
      <c r="D199" s="3"/>
      <c r="E199" s="3"/>
      <c r="F199" s="3"/>
      <c r="G199" s="3"/>
      <c r="H199" s="3"/>
      <c r="I199" s="3"/>
      <c r="J199" s="3" t="e">
        <f t="shared" si="18"/>
        <v>#DIV/0!</v>
      </c>
      <c r="L199" s="3" t="e">
        <f t="shared" si="19"/>
        <v>#DIV/0!</v>
      </c>
      <c r="O199" s="3" t="e">
        <f t="shared" si="20"/>
        <v>#DIV/0!</v>
      </c>
      <c r="Q199" s="3" t="e">
        <f t="shared" si="21"/>
        <v>#DIV/0!</v>
      </c>
      <c r="S199" s="3" t="e">
        <f t="shared" si="22"/>
        <v>#DIV/0!</v>
      </c>
      <c r="V199" s="3" t="e">
        <f t="shared" si="23"/>
        <v>#DIV/0!</v>
      </c>
    </row>
    <row r="200" spans="4:22" x14ac:dyDescent="0.3">
      <c r="D200" s="3"/>
      <c r="E200" s="3"/>
      <c r="F200" s="3"/>
      <c r="G200" s="3"/>
      <c r="H200" s="3"/>
      <c r="I200" s="3"/>
      <c r="J200" s="3" t="e">
        <f t="shared" si="18"/>
        <v>#DIV/0!</v>
      </c>
      <c r="L200" s="3" t="e">
        <f t="shared" si="19"/>
        <v>#DIV/0!</v>
      </c>
      <c r="O200" s="3" t="e">
        <f t="shared" si="20"/>
        <v>#DIV/0!</v>
      </c>
      <c r="Q200" s="3" t="e">
        <f t="shared" si="21"/>
        <v>#DIV/0!</v>
      </c>
      <c r="S200" s="3" t="e">
        <f t="shared" si="22"/>
        <v>#DIV/0!</v>
      </c>
      <c r="V200" s="3" t="e">
        <f t="shared" si="23"/>
        <v>#DIV/0!</v>
      </c>
    </row>
    <row r="201" spans="4:22" x14ac:dyDescent="0.3">
      <c r="D201" s="23"/>
      <c r="E201" s="3"/>
      <c r="F201" s="3"/>
      <c r="G201" s="3"/>
      <c r="H201" s="3"/>
      <c r="I201" s="3"/>
      <c r="J201" s="3" t="e">
        <f t="shared" si="18"/>
        <v>#DIV/0!</v>
      </c>
      <c r="L201" s="3" t="e">
        <f t="shared" si="19"/>
        <v>#DIV/0!</v>
      </c>
      <c r="O201" s="3" t="e">
        <f t="shared" si="20"/>
        <v>#DIV/0!</v>
      </c>
      <c r="Q201" s="3" t="e">
        <f t="shared" si="21"/>
        <v>#DIV/0!</v>
      </c>
      <c r="S201" s="3" t="e">
        <f t="shared" si="22"/>
        <v>#DIV/0!</v>
      </c>
      <c r="V201" s="3" t="e">
        <f t="shared" si="23"/>
        <v>#DIV/0!</v>
      </c>
    </row>
    <row r="202" spans="4:22" x14ac:dyDescent="0.3">
      <c r="D202" s="23"/>
      <c r="E202" s="3"/>
      <c r="F202" s="3"/>
      <c r="G202" s="3"/>
      <c r="H202" s="3"/>
      <c r="I202" s="3"/>
      <c r="J202" s="3" t="e">
        <f t="shared" si="18"/>
        <v>#DIV/0!</v>
      </c>
      <c r="L202" s="3" t="e">
        <f t="shared" si="19"/>
        <v>#DIV/0!</v>
      </c>
      <c r="O202" s="3" t="e">
        <f t="shared" si="20"/>
        <v>#DIV/0!</v>
      </c>
      <c r="Q202" s="3" t="e">
        <f t="shared" si="21"/>
        <v>#DIV/0!</v>
      </c>
      <c r="S202" s="3" t="e">
        <f t="shared" si="22"/>
        <v>#DIV/0!</v>
      </c>
      <c r="V202" s="3" t="e">
        <f t="shared" si="23"/>
        <v>#DIV/0!</v>
      </c>
    </row>
    <row r="203" spans="4:22" x14ac:dyDescent="0.3">
      <c r="D203" s="23"/>
      <c r="E203" s="3"/>
      <c r="F203" s="3"/>
      <c r="G203" s="3"/>
      <c r="H203" s="3"/>
      <c r="I203" s="3"/>
      <c r="J203" s="3" t="e">
        <f t="shared" si="18"/>
        <v>#DIV/0!</v>
      </c>
      <c r="L203" s="3" t="e">
        <f t="shared" si="19"/>
        <v>#DIV/0!</v>
      </c>
      <c r="O203" s="3" t="e">
        <f t="shared" si="20"/>
        <v>#DIV/0!</v>
      </c>
      <c r="Q203" s="3" t="e">
        <f t="shared" si="21"/>
        <v>#DIV/0!</v>
      </c>
      <c r="S203" s="3" t="e">
        <f t="shared" si="22"/>
        <v>#DIV/0!</v>
      </c>
      <c r="V203" s="3" t="e">
        <f t="shared" si="23"/>
        <v>#DIV/0!</v>
      </c>
    </row>
    <row r="204" spans="4:22" x14ac:dyDescent="0.3">
      <c r="D204" s="23"/>
      <c r="E204" s="3"/>
      <c r="F204" s="3"/>
      <c r="G204" s="3"/>
      <c r="H204" s="3"/>
      <c r="I204" s="3"/>
      <c r="J204" s="3" t="e">
        <f t="shared" si="18"/>
        <v>#DIV/0!</v>
      </c>
      <c r="L204" s="3" t="e">
        <f t="shared" si="19"/>
        <v>#DIV/0!</v>
      </c>
      <c r="O204" s="3" t="e">
        <f t="shared" si="20"/>
        <v>#DIV/0!</v>
      </c>
      <c r="Q204" s="3" t="e">
        <f t="shared" si="21"/>
        <v>#DIV/0!</v>
      </c>
      <c r="S204" s="3" t="e">
        <f t="shared" si="22"/>
        <v>#DIV/0!</v>
      </c>
      <c r="V204" s="3" t="e">
        <f t="shared" si="23"/>
        <v>#DIV/0!</v>
      </c>
    </row>
    <row r="205" spans="4:22" x14ac:dyDescent="0.3">
      <c r="D205" s="23"/>
      <c r="E205" s="3"/>
      <c r="F205" s="3"/>
      <c r="G205" s="3"/>
      <c r="H205" s="3"/>
      <c r="I205" s="3"/>
      <c r="J205" s="3" t="e">
        <f t="shared" si="18"/>
        <v>#DIV/0!</v>
      </c>
      <c r="L205" s="3" t="e">
        <f t="shared" si="19"/>
        <v>#DIV/0!</v>
      </c>
      <c r="O205" s="3" t="e">
        <f t="shared" si="20"/>
        <v>#DIV/0!</v>
      </c>
      <c r="Q205" s="3" t="e">
        <f t="shared" si="21"/>
        <v>#DIV/0!</v>
      </c>
      <c r="S205" s="3" t="e">
        <f t="shared" si="22"/>
        <v>#DIV/0!</v>
      </c>
      <c r="V205" s="3" t="e">
        <f t="shared" si="23"/>
        <v>#DIV/0!</v>
      </c>
    </row>
    <row r="206" spans="4:22" x14ac:dyDescent="0.3">
      <c r="D206" s="23"/>
      <c r="E206" s="3"/>
      <c r="F206" s="3"/>
      <c r="G206" s="3"/>
      <c r="H206" s="3"/>
      <c r="I206" s="3"/>
      <c r="J206" s="3" t="e">
        <f t="shared" si="18"/>
        <v>#DIV/0!</v>
      </c>
      <c r="L206" s="3" t="e">
        <f t="shared" si="19"/>
        <v>#DIV/0!</v>
      </c>
      <c r="O206" s="3" t="e">
        <f t="shared" si="20"/>
        <v>#DIV/0!</v>
      </c>
      <c r="Q206" s="3" t="e">
        <f t="shared" si="21"/>
        <v>#DIV/0!</v>
      </c>
      <c r="S206" s="3" t="e">
        <f t="shared" si="22"/>
        <v>#DIV/0!</v>
      </c>
      <c r="V206" s="3" t="e">
        <f t="shared" si="23"/>
        <v>#DIV/0!</v>
      </c>
    </row>
    <row r="207" spans="4:22" x14ac:dyDescent="0.3">
      <c r="D207" s="23"/>
      <c r="E207" s="3"/>
      <c r="F207" s="3"/>
      <c r="G207" s="3"/>
      <c r="H207" s="3"/>
      <c r="I207" s="3"/>
      <c r="J207" s="3" t="e">
        <f t="shared" si="18"/>
        <v>#DIV/0!</v>
      </c>
      <c r="L207" s="3" t="e">
        <f t="shared" si="19"/>
        <v>#DIV/0!</v>
      </c>
      <c r="O207" s="3" t="e">
        <f t="shared" si="20"/>
        <v>#DIV/0!</v>
      </c>
      <c r="Q207" s="3" t="e">
        <f t="shared" si="21"/>
        <v>#DIV/0!</v>
      </c>
      <c r="S207" s="3" t="e">
        <f t="shared" si="22"/>
        <v>#DIV/0!</v>
      </c>
      <c r="V207" s="3" t="e">
        <f t="shared" si="23"/>
        <v>#DIV/0!</v>
      </c>
    </row>
    <row r="208" spans="4:22" x14ac:dyDescent="0.3">
      <c r="D208" s="23"/>
      <c r="E208" s="3"/>
      <c r="F208" s="3"/>
      <c r="G208" s="3"/>
      <c r="H208" s="3"/>
      <c r="I208" s="3"/>
      <c r="J208" s="3" t="e">
        <f t="shared" si="18"/>
        <v>#DIV/0!</v>
      </c>
      <c r="L208" s="3" t="e">
        <f t="shared" si="19"/>
        <v>#DIV/0!</v>
      </c>
      <c r="O208" s="3" t="e">
        <f t="shared" si="20"/>
        <v>#DIV/0!</v>
      </c>
      <c r="Q208" s="3" t="e">
        <f t="shared" si="21"/>
        <v>#DIV/0!</v>
      </c>
      <c r="S208" s="3" t="e">
        <f t="shared" si="22"/>
        <v>#DIV/0!</v>
      </c>
      <c r="V208" s="3" t="e">
        <f t="shared" si="23"/>
        <v>#DIV/0!</v>
      </c>
    </row>
    <row r="209" spans="4:22" x14ac:dyDescent="0.3">
      <c r="D209" s="23"/>
      <c r="E209" s="3"/>
      <c r="F209" s="3"/>
      <c r="G209" s="3"/>
      <c r="H209" s="3"/>
      <c r="I209" s="3"/>
      <c r="J209" s="3" t="e">
        <f t="shared" si="18"/>
        <v>#DIV/0!</v>
      </c>
      <c r="L209" s="3" t="e">
        <f t="shared" si="19"/>
        <v>#DIV/0!</v>
      </c>
      <c r="O209" s="3" t="e">
        <f t="shared" si="20"/>
        <v>#DIV/0!</v>
      </c>
      <c r="Q209" s="3" t="e">
        <f t="shared" si="21"/>
        <v>#DIV/0!</v>
      </c>
      <c r="S209" s="3" t="e">
        <f t="shared" si="22"/>
        <v>#DIV/0!</v>
      </c>
      <c r="V209" s="3" t="e">
        <f t="shared" si="23"/>
        <v>#DIV/0!</v>
      </c>
    </row>
    <row r="210" spans="4:22" x14ac:dyDescent="0.3">
      <c r="D210" s="23"/>
      <c r="E210" s="3"/>
      <c r="F210" s="3"/>
      <c r="G210" s="3"/>
      <c r="H210" s="3"/>
      <c r="I210" s="3"/>
      <c r="J210" s="3" t="e">
        <f t="shared" si="18"/>
        <v>#DIV/0!</v>
      </c>
      <c r="L210" s="3" t="e">
        <f t="shared" si="19"/>
        <v>#DIV/0!</v>
      </c>
      <c r="O210" s="3" t="e">
        <f t="shared" si="20"/>
        <v>#DIV/0!</v>
      </c>
      <c r="Q210" s="3" t="e">
        <f t="shared" si="21"/>
        <v>#DIV/0!</v>
      </c>
      <c r="S210" s="3" t="e">
        <f t="shared" si="22"/>
        <v>#DIV/0!</v>
      </c>
      <c r="V210" s="3" t="e">
        <f t="shared" si="23"/>
        <v>#DIV/0!</v>
      </c>
    </row>
    <row r="211" spans="4:22" x14ac:dyDescent="0.3">
      <c r="D211" s="23"/>
      <c r="E211" s="3"/>
      <c r="F211" s="3"/>
      <c r="G211" s="3"/>
      <c r="H211" s="3"/>
      <c r="I211" s="3"/>
      <c r="J211" s="3" t="e">
        <f t="shared" si="18"/>
        <v>#DIV/0!</v>
      </c>
      <c r="L211" s="3" t="e">
        <f t="shared" si="19"/>
        <v>#DIV/0!</v>
      </c>
      <c r="O211" s="3" t="e">
        <f t="shared" si="20"/>
        <v>#DIV/0!</v>
      </c>
      <c r="Q211" s="3" t="e">
        <f t="shared" si="21"/>
        <v>#DIV/0!</v>
      </c>
      <c r="S211" s="3" t="e">
        <f t="shared" si="22"/>
        <v>#DIV/0!</v>
      </c>
      <c r="V211" s="3" t="e">
        <f t="shared" si="23"/>
        <v>#DIV/0!</v>
      </c>
    </row>
    <row r="212" spans="4:22" x14ac:dyDescent="0.3">
      <c r="D212" s="23"/>
      <c r="E212" s="3"/>
      <c r="F212" s="3"/>
      <c r="G212" s="3"/>
      <c r="H212" s="3"/>
      <c r="I212" s="3"/>
      <c r="J212" s="3" t="e">
        <f t="shared" si="18"/>
        <v>#DIV/0!</v>
      </c>
      <c r="L212" s="3" t="e">
        <f t="shared" si="19"/>
        <v>#DIV/0!</v>
      </c>
      <c r="O212" s="3" t="e">
        <f t="shared" si="20"/>
        <v>#DIV/0!</v>
      </c>
      <c r="Q212" s="3" t="e">
        <f t="shared" si="21"/>
        <v>#DIV/0!</v>
      </c>
      <c r="S212" s="3" t="e">
        <f t="shared" si="22"/>
        <v>#DIV/0!</v>
      </c>
      <c r="V212" s="3" t="e">
        <f t="shared" si="23"/>
        <v>#DIV/0!</v>
      </c>
    </row>
    <row r="213" spans="4:22" x14ac:dyDescent="0.3">
      <c r="D213" s="23"/>
      <c r="E213" s="3"/>
      <c r="F213" s="3"/>
      <c r="G213" s="3"/>
      <c r="H213" s="3"/>
      <c r="I213" s="3"/>
      <c r="J213" s="3" t="e">
        <f t="shared" si="18"/>
        <v>#DIV/0!</v>
      </c>
      <c r="L213" s="3" t="e">
        <f t="shared" si="19"/>
        <v>#DIV/0!</v>
      </c>
      <c r="O213" s="3" t="e">
        <f t="shared" si="20"/>
        <v>#DIV/0!</v>
      </c>
      <c r="Q213" s="3" t="e">
        <f t="shared" si="21"/>
        <v>#DIV/0!</v>
      </c>
      <c r="S213" s="3" t="e">
        <f t="shared" si="22"/>
        <v>#DIV/0!</v>
      </c>
      <c r="V213" s="3" t="e">
        <f t="shared" si="23"/>
        <v>#DIV/0!</v>
      </c>
    </row>
    <row r="214" spans="4:22" x14ac:dyDescent="0.3">
      <c r="D214" s="23"/>
      <c r="E214" s="3"/>
      <c r="F214" s="3"/>
      <c r="G214" s="3"/>
      <c r="H214" s="3"/>
      <c r="I214" s="3"/>
      <c r="J214" s="3" t="e">
        <f t="shared" si="18"/>
        <v>#DIV/0!</v>
      </c>
      <c r="L214" s="3" t="e">
        <f t="shared" si="19"/>
        <v>#DIV/0!</v>
      </c>
      <c r="O214" s="3" t="e">
        <f t="shared" si="20"/>
        <v>#DIV/0!</v>
      </c>
      <c r="Q214" s="3" t="e">
        <f t="shared" si="21"/>
        <v>#DIV/0!</v>
      </c>
      <c r="S214" s="3" t="e">
        <f t="shared" si="22"/>
        <v>#DIV/0!</v>
      </c>
      <c r="V214" s="3" t="e">
        <f t="shared" si="23"/>
        <v>#DIV/0!</v>
      </c>
    </row>
    <row r="215" spans="4:22" x14ac:dyDescent="0.3">
      <c r="D215" s="23"/>
      <c r="E215" s="3"/>
      <c r="F215" s="3"/>
      <c r="G215" s="3"/>
      <c r="H215" s="3"/>
      <c r="I215" s="3"/>
      <c r="J215" s="3" t="e">
        <f t="shared" si="18"/>
        <v>#DIV/0!</v>
      </c>
      <c r="L215" s="3" t="e">
        <f t="shared" si="19"/>
        <v>#DIV/0!</v>
      </c>
      <c r="O215" s="3" t="e">
        <f t="shared" si="20"/>
        <v>#DIV/0!</v>
      </c>
      <c r="Q215" s="3" t="e">
        <f t="shared" si="21"/>
        <v>#DIV/0!</v>
      </c>
      <c r="S215" s="3" t="e">
        <f t="shared" si="22"/>
        <v>#DIV/0!</v>
      </c>
      <c r="V215" s="3" t="e">
        <f t="shared" si="23"/>
        <v>#DIV/0!</v>
      </c>
    </row>
    <row r="216" spans="4:22" x14ac:dyDescent="0.3">
      <c r="D216" s="23"/>
      <c r="E216" s="3"/>
      <c r="F216" s="3"/>
      <c r="G216" s="3"/>
      <c r="H216" s="3"/>
      <c r="I216" s="3"/>
      <c r="J216" s="3" t="e">
        <f t="shared" si="18"/>
        <v>#DIV/0!</v>
      </c>
      <c r="L216" s="3" t="e">
        <f t="shared" si="19"/>
        <v>#DIV/0!</v>
      </c>
      <c r="O216" s="3" t="e">
        <f t="shared" si="20"/>
        <v>#DIV/0!</v>
      </c>
      <c r="Q216" s="3" t="e">
        <f t="shared" si="21"/>
        <v>#DIV/0!</v>
      </c>
      <c r="S216" s="3" t="e">
        <f t="shared" si="22"/>
        <v>#DIV/0!</v>
      </c>
      <c r="V216" s="3" t="e">
        <f t="shared" si="23"/>
        <v>#DIV/0!</v>
      </c>
    </row>
    <row r="217" spans="4:22" x14ac:dyDescent="0.3">
      <c r="D217" s="23"/>
      <c r="E217" s="3"/>
      <c r="F217" s="3"/>
      <c r="G217" s="3"/>
      <c r="H217" s="3"/>
      <c r="I217" s="3"/>
      <c r="J217" s="3" t="e">
        <f t="shared" si="18"/>
        <v>#DIV/0!</v>
      </c>
      <c r="L217" s="3" t="e">
        <f t="shared" si="19"/>
        <v>#DIV/0!</v>
      </c>
      <c r="O217" s="3" t="e">
        <f t="shared" si="20"/>
        <v>#DIV/0!</v>
      </c>
      <c r="Q217" s="3" t="e">
        <f t="shared" si="21"/>
        <v>#DIV/0!</v>
      </c>
      <c r="S217" s="3" t="e">
        <f t="shared" si="22"/>
        <v>#DIV/0!</v>
      </c>
      <c r="V217" s="3" t="e">
        <f t="shared" si="23"/>
        <v>#DIV/0!</v>
      </c>
    </row>
    <row r="218" spans="4:22" x14ac:dyDescent="0.3">
      <c r="D218" s="23"/>
      <c r="E218" s="3"/>
      <c r="F218" s="3"/>
      <c r="G218" s="3"/>
      <c r="H218" s="3"/>
      <c r="I218" s="3"/>
      <c r="J218" s="3" t="e">
        <f t="shared" si="18"/>
        <v>#DIV/0!</v>
      </c>
      <c r="L218" s="3" t="e">
        <f t="shared" si="19"/>
        <v>#DIV/0!</v>
      </c>
      <c r="O218" s="3" t="e">
        <f t="shared" si="20"/>
        <v>#DIV/0!</v>
      </c>
      <c r="Q218" s="3" t="e">
        <f t="shared" si="21"/>
        <v>#DIV/0!</v>
      </c>
      <c r="S218" s="3" t="e">
        <f t="shared" si="22"/>
        <v>#DIV/0!</v>
      </c>
      <c r="V218" s="3" t="e">
        <f t="shared" si="23"/>
        <v>#DIV/0!</v>
      </c>
    </row>
    <row r="219" spans="4:22" x14ac:dyDescent="0.3">
      <c r="D219" s="23"/>
      <c r="E219" s="3"/>
      <c r="F219" s="3"/>
      <c r="G219" s="3"/>
      <c r="H219" s="3"/>
      <c r="I219" s="3"/>
      <c r="J219" s="3" t="e">
        <f t="shared" si="18"/>
        <v>#DIV/0!</v>
      </c>
      <c r="L219" s="3" t="e">
        <f t="shared" si="19"/>
        <v>#DIV/0!</v>
      </c>
      <c r="O219" s="3" t="e">
        <f t="shared" si="20"/>
        <v>#DIV/0!</v>
      </c>
      <c r="Q219" s="3" t="e">
        <f t="shared" si="21"/>
        <v>#DIV/0!</v>
      </c>
      <c r="S219" s="3" t="e">
        <f t="shared" si="22"/>
        <v>#DIV/0!</v>
      </c>
      <c r="V219" s="3" t="e">
        <f t="shared" si="23"/>
        <v>#DIV/0!</v>
      </c>
    </row>
    <row r="220" spans="4:22" x14ac:dyDescent="0.3">
      <c r="D220" s="23"/>
      <c r="E220" s="3"/>
      <c r="F220" s="3"/>
      <c r="G220" s="3"/>
      <c r="H220" s="3"/>
      <c r="I220" s="3"/>
      <c r="J220" s="3" t="e">
        <f t="shared" si="18"/>
        <v>#DIV/0!</v>
      </c>
      <c r="L220" s="3" t="e">
        <f t="shared" si="19"/>
        <v>#DIV/0!</v>
      </c>
      <c r="O220" s="3" t="e">
        <f t="shared" si="20"/>
        <v>#DIV/0!</v>
      </c>
      <c r="Q220" s="3" t="e">
        <f t="shared" si="21"/>
        <v>#DIV/0!</v>
      </c>
      <c r="S220" s="3" t="e">
        <f t="shared" si="22"/>
        <v>#DIV/0!</v>
      </c>
      <c r="V220" s="3" t="e">
        <f t="shared" si="23"/>
        <v>#DIV/0!</v>
      </c>
    </row>
    <row r="221" spans="4:22" x14ac:dyDescent="0.3">
      <c r="D221" s="23"/>
      <c r="E221" s="3"/>
      <c r="F221" s="3"/>
      <c r="G221" s="3"/>
      <c r="H221" s="3"/>
      <c r="I221" s="3"/>
      <c r="J221" s="3" t="e">
        <f t="shared" si="18"/>
        <v>#DIV/0!</v>
      </c>
      <c r="L221" s="3" t="e">
        <f t="shared" si="19"/>
        <v>#DIV/0!</v>
      </c>
      <c r="O221" s="3" t="e">
        <f t="shared" si="20"/>
        <v>#DIV/0!</v>
      </c>
      <c r="Q221" s="3" t="e">
        <f t="shared" si="21"/>
        <v>#DIV/0!</v>
      </c>
      <c r="S221" s="3" t="e">
        <f t="shared" si="22"/>
        <v>#DIV/0!</v>
      </c>
      <c r="V221" s="3" t="e">
        <f t="shared" si="23"/>
        <v>#DIV/0!</v>
      </c>
    </row>
    <row r="222" spans="4:22" x14ac:dyDescent="0.3">
      <c r="D222" s="23"/>
      <c r="E222" s="3"/>
      <c r="F222" s="3"/>
      <c r="G222" s="3"/>
      <c r="H222" s="3"/>
      <c r="I222" s="3"/>
      <c r="J222" s="3" t="e">
        <f t="shared" si="18"/>
        <v>#DIV/0!</v>
      </c>
      <c r="L222" s="3" t="e">
        <f t="shared" si="19"/>
        <v>#DIV/0!</v>
      </c>
      <c r="O222" s="3" t="e">
        <f t="shared" si="20"/>
        <v>#DIV/0!</v>
      </c>
      <c r="Q222" s="3" t="e">
        <f t="shared" si="21"/>
        <v>#DIV/0!</v>
      </c>
      <c r="S222" s="3" t="e">
        <f t="shared" si="22"/>
        <v>#DIV/0!</v>
      </c>
      <c r="V222" s="3" t="e">
        <f t="shared" si="23"/>
        <v>#DIV/0!</v>
      </c>
    </row>
    <row r="223" spans="4:22" x14ac:dyDescent="0.3">
      <c r="D223" s="23"/>
      <c r="E223" s="3"/>
      <c r="F223" s="3"/>
      <c r="G223" s="3"/>
      <c r="H223" s="3"/>
      <c r="I223" s="3"/>
      <c r="J223" s="3" t="e">
        <f t="shared" si="18"/>
        <v>#DIV/0!</v>
      </c>
      <c r="L223" s="3" t="e">
        <f t="shared" si="19"/>
        <v>#DIV/0!</v>
      </c>
      <c r="O223" s="3" t="e">
        <f t="shared" si="20"/>
        <v>#DIV/0!</v>
      </c>
      <c r="Q223" s="3" t="e">
        <f t="shared" si="21"/>
        <v>#DIV/0!</v>
      </c>
      <c r="S223" s="3" t="e">
        <f t="shared" si="22"/>
        <v>#DIV/0!</v>
      </c>
      <c r="V223" s="3" t="e">
        <f t="shared" si="23"/>
        <v>#DIV/0!</v>
      </c>
    </row>
    <row r="224" spans="4:22" x14ac:dyDescent="0.3">
      <c r="D224" s="23"/>
      <c r="E224" s="3"/>
      <c r="F224" s="3"/>
      <c r="G224" s="3"/>
      <c r="H224" s="3"/>
      <c r="I224" s="3"/>
      <c r="J224" s="3" t="e">
        <f t="shared" si="18"/>
        <v>#DIV/0!</v>
      </c>
      <c r="L224" s="3" t="e">
        <f t="shared" si="19"/>
        <v>#DIV/0!</v>
      </c>
      <c r="O224" s="3" t="e">
        <f t="shared" si="20"/>
        <v>#DIV/0!</v>
      </c>
      <c r="Q224" s="3" t="e">
        <f t="shared" si="21"/>
        <v>#DIV/0!</v>
      </c>
      <c r="S224" s="3" t="e">
        <f t="shared" si="22"/>
        <v>#DIV/0!</v>
      </c>
      <c r="V224" s="3" t="e">
        <f t="shared" si="23"/>
        <v>#DIV/0!</v>
      </c>
    </row>
    <row r="225" spans="4:22" x14ac:dyDescent="0.3">
      <c r="D225" s="23"/>
      <c r="E225" s="3"/>
      <c r="F225" s="3"/>
      <c r="G225" s="3"/>
      <c r="H225" s="3"/>
      <c r="I225" s="3"/>
      <c r="J225" s="3" t="e">
        <f t="shared" si="18"/>
        <v>#DIV/0!</v>
      </c>
      <c r="L225" s="3" t="e">
        <f t="shared" si="19"/>
        <v>#DIV/0!</v>
      </c>
      <c r="O225" s="3" t="e">
        <f t="shared" si="20"/>
        <v>#DIV/0!</v>
      </c>
      <c r="Q225" s="3" t="e">
        <f t="shared" si="21"/>
        <v>#DIV/0!</v>
      </c>
      <c r="S225" s="3" t="e">
        <f t="shared" si="22"/>
        <v>#DIV/0!</v>
      </c>
      <c r="V225" s="3" t="e">
        <f t="shared" si="23"/>
        <v>#DIV/0!</v>
      </c>
    </row>
    <row r="226" spans="4:22" x14ac:dyDescent="0.3">
      <c r="D226" s="23"/>
      <c r="E226" s="3"/>
      <c r="F226" s="3"/>
      <c r="G226" s="3"/>
      <c r="H226" s="3"/>
      <c r="I226" s="3"/>
      <c r="J226" s="3" t="e">
        <f t="shared" si="18"/>
        <v>#DIV/0!</v>
      </c>
      <c r="L226" s="3" t="e">
        <f t="shared" si="19"/>
        <v>#DIV/0!</v>
      </c>
      <c r="O226" s="3" t="e">
        <f t="shared" si="20"/>
        <v>#DIV/0!</v>
      </c>
      <c r="Q226" s="3" t="e">
        <f t="shared" si="21"/>
        <v>#DIV/0!</v>
      </c>
      <c r="S226" s="3" t="e">
        <f t="shared" si="22"/>
        <v>#DIV/0!</v>
      </c>
      <c r="V226" s="3" t="e">
        <f t="shared" si="23"/>
        <v>#DIV/0!</v>
      </c>
    </row>
    <row r="227" spans="4:22" x14ac:dyDescent="0.3">
      <c r="D227" s="23"/>
      <c r="E227" s="3"/>
      <c r="F227" s="3"/>
      <c r="G227" s="3"/>
      <c r="H227" s="3"/>
      <c r="I227" s="3"/>
      <c r="J227" s="3" t="e">
        <f t="shared" si="18"/>
        <v>#DIV/0!</v>
      </c>
      <c r="L227" s="3" t="e">
        <f t="shared" si="19"/>
        <v>#DIV/0!</v>
      </c>
      <c r="O227" s="3" t="e">
        <f t="shared" si="20"/>
        <v>#DIV/0!</v>
      </c>
      <c r="Q227" s="3" t="e">
        <f t="shared" si="21"/>
        <v>#DIV/0!</v>
      </c>
      <c r="S227" s="3" t="e">
        <f t="shared" si="22"/>
        <v>#DIV/0!</v>
      </c>
      <c r="V227" s="3" t="e">
        <f t="shared" si="23"/>
        <v>#DIV/0!</v>
      </c>
    </row>
    <row r="228" spans="4:22" x14ac:dyDescent="0.3">
      <c r="D228" s="23"/>
      <c r="E228" s="3"/>
      <c r="F228" s="3"/>
      <c r="G228" s="3"/>
      <c r="H228" s="3"/>
      <c r="I228" s="3"/>
      <c r="J228" s="3" t="e">
        <f t="shared" si="18"/>
        <v>#DIV/0!</v>
      </c>
      <c r="L228" s="3" t="e">
        <f t="shared" si="19"/>
        <v>#DIV/0!</v>
      </c>
      <c r="O228" s="3" t="e">
        <f t="shared" si="20"/>
        <v>#DIV/0!</v>
      </c>
      <c r="Q228" s="3" t="e">
        <f t="shared" si="21"/>
        <v>#DIV/0!</v>
      </c>
      <c r="S228" s="3" t="e">
        <f t="shared" si="22"/>
        <v>#DIV/0!</v>
      </c>
      <c r="V228" s="3" t="e">
        <f t="shared" si="23"/>
        <v>#DIV/0!</v>
      </c>
    </row>
    <row r="229" spans="4:22" x14ac:dyDescent="0.3">
      <c r="D229" s="23"/>
      <c r="E229" s="3"/>
      <c r="F229" s="3"/>
      <c r="G229" s="3"/>
      <c r="H229" s="3"/>
      <c r="I229" s="3"/>
      <c r="J229" s="3" t="e">
        <f t="shared" si="18"/>
        <v>#DIV/0!</v>
      </c>
      <c r="L229" s="3" t="e">
        <f t="shared" si="19"/>
        <v>#DIV/0!</v>
      </c>
      <c r="O229" s="3" t="e">
        <f t="shared" si="20"/>
        <v>#DIV/0!</v>
      </c>
      <c r="Q229" s="3" t="e">
        <f t="shared" si="21"/>
        <v>#DIV/0!</v>
      </c>
      <c r="S229" s="3" t="e">
        <f t="shared" si="22"/>
        <v>#DIV/0!</v>
      </c>
      <c r="V229" s="3" t="e">
        <f t="shared" si="23"/>
        <v>#DIV/0!</v>
      </c>
    </row>
    <row r="230" spans="4:22" x14ac:dyDescent="0.3">
      <c r="D230" s="23"/>
      <c r="E230" s="3"/>
      <c r="F230" s="3"/>
      <c r="G230" s="3"/>
      <c r="H230" s="3"/>
      <c r="I230" s="3"/>
      <c r="J230" s="3" t="e">
        <f t="shared" si="18"/>
        <v>#DIV/0!</v>
      </c>
      <c r="L230" s="3" t="e">
        <f t="shared" si="19"/>
        <v>#DIV/0!</v>
      </c>
      <c r="O230" s="3" t="e">
        <f t="shared" si="20"/>
        <v>#DIV/0!</v>
      </c>
      <c r="Q230" s="3" t="e">
        <f t="shared" si="21"/>
        <v>#DIV/0!</v>
      </c>
      <c r="S230" s="3" t="e">
        <f t="shared" si="22"/>
        <v>#DIV/0!</v>
      </c>
      <c r="V230" s="3" t="e">
        <f t="shared" si="23"/>
        <v>#DIV/0!</v>
      </c>
    </row>
    <row r="231" spans="4:22" x14ac:dyDescent="0.3">
      <c r="D231" s="23"/>
      <c r="E231" s="3"/>
      <c r="F231" s="3"/>
      <c r="G231" s="3"/>
      <c r="H231" s="3"/>
      <c r="I231" s="3"/>
      <c r="J231" s="3" t="e">
        <f t="shared" si="18"/>
        <v>#DIV/0!</v>
      </c>
      <c r="L231" s="3" t="e">
        <f t="shared" si="19"/>
        <v>#DIV/0!</v>
      </c>
      <c r="O231" s="3" t="e">
        <f t="shared" si="20"/>
        <v>#DIV/0!</v>
      </c>
      <c r="Q231" s="3" t="e">
        <f t="shared" si="21"/>
        <v>#DIV/0!</v>
      </c>
      <c r="S231" s="3" t="e">
        <f t="shared" si="22"/>
        <v>#DIV/0!</v>
      </c>
      <c r="V231" s="3" t="e">
        <f t="shared" si="23"/>
        <v>#DIV/0!</v>
      </c>
    </row>
    <row r="232" spans="4:22" x14ac:dyDescent="0.3">
      <c r="D232" s="23"/>
      <c r="E232" s="3"/>
      <c r="F232" s="3"/>
      <c r="G232" s="3"/>
      <c r="H232" s="3"/>
      <c r="I232" s="3"/>
      <c r="J232" s="3" t="e">
        <f t="shared" si="18"/>
        <v>#DIV/0!</v>
      </c>
      <c r="L232" s="3" t="e">
        <f t="shared" si="19"/>
        <v>#DIV/0!</v>
      </c>
      <c r="O232" s="3" t="e">
        <f t="shared" si="20"/>
        <v>#DIV/0!</v>
      </c>
      <c r="Q232" s="3" t="e">
        <f t="shared" si="21"/>
        <v>#DIV/0!</v>
      </c>
      <c r="S232" s="3" t="e">
        <f t="shared" si="22"/>
        <v>#DIV/0!</v>
      </c>
      <c r="V232" s="3" t="e">
        <f t="shared" si="23"/>
        <v>#DIV/0!</v>
      </c>
    </row>
    <row r="233" spans="4:22" x14ac:dyDescent="0.3">
      <c r="D233" s="23"/>
      <c r="E233" s="3"/>
      <c r="F233" s="3"/>
      <c r="G233" s="3"/>
      <c r="H233" s="3"/>
      <c r="I233" s="3"/>
      <c r="J233" s="3" t="e">
        <f t="shared" si="18"/>
        <v>#DIV/0!</v>
      </c>
      <c r="L233" s="3" t="e">
        <f t="shared" si="19"/>
        <v>#DIV/0!</v>
      </c>
      <c r="O233" s="3" t="e">
        <f t="shared" si="20"/>
        <v>#DIV/0!</v>
      </c>
      <c r="Q233" s="3" t="e">
        <f t="shared" si="21"/>
        <v>#DIV/0!</v>
      </c>
      <c r="S233" s="3" t="e">
        <f t="shared" si="22"/>
        <v>#DIV/0!</v>
      </c>
      <c r="V233" s="3" t="e">
        <f t="shared" si="23"/>
        <v>#DIV/0!</v>
      </c>
    </row>
    <row r="234" spans="4:22" x14ac:dyDescent="0.3">
      <c r="D234" s="23"/>
      <c r="E234" s="3"/>
      <c r="F234" s="3"/>
      <c r="G234" s="3"/>
      <c r="H234" s="3"/>
      <c r="I234" s="3"/>
      <c r="J234" s="3" t="e">
        <f t="shared" si="18"/>
        <v>#DIV/0!</v>
      </c>
      <c r="L234" s="3" t="e">
        <f t="shared" si="19"/>
        <v>#DIV/0!</v>
      </c>
      <c r="O234" s="3" t="e">
        <f t="shared" si="20"/>
        <v>#DIV/0!</v>
      </c>
      <c r="Q234" s="3" t="e">
        <f t="shared" si="21"/>
        <v>#DIV/0!</v>
      </c>
      <c r="S234" s="3" t="e">
        <f t="shared" si="22"/>
        <v>#DIV/0!</v>
      </c>
      <c r="V234" s="3" t="e">
        <f t="shared" si="23"/>
        <v>#DIV/0!</v>
      </c>
    </row>
    <row r="235" spans="4:22" x14ac:dyDescent="0.3">
      <c r="D235" s="23"/>
      <c r="E235" s="3"/>
      <c r="F235" s="3"/>
      <c r="G235" s="3"/>
      <c r="H235" s="3"/>
      <c r="I235" s="3"/>
      <c r="J235" s="3" t="e">
        <f t="shared" si="18"/>
        <v>#DIV/0!</v>
      </c>
      <c r="L235" s="3" t="e">
        <f t="shared" si="19"/>
        <v>#DIV/0!</v>
      </c>
      <c r="O235" s="3" t="e">
        <f t="shared" si="20"/>
        <v>#DIV/0!</v>
      </c>
      <c r="Q235" s="3" t="e">
        <f t="shared" si="21"/>
        <v>#DIV/0!</v>
      </c>
      <c r="S235" s="3" t="e">
        <f t="shared" si="22"/>
        <v>#DIV/0!</v>
      </c>
      <c r="V235" s="3" t="e">
        <f t="shared" si="23"/>
        <v>#DIV/0!</v>
      </c>
    </row>
    <row r="236" spans="4:22" x14ac:dyDescent="0.3">
      <c r="D236" s="23"/>
      <c r="E236" s="3"/>
      <c r="F236" s="3"/>
      <c r="G236" s="3"/>
      <c r="H236" s="3"/>
      <c r="I236" s="3"/>
      <c r="J236" s="3" t="e">
        <f t="shared" si="18"/>
        <v>#DIV/0!</v>
      </c>
      <c r="L236" s="3" t="e">
        <f t="shared" si="19"/>
        <v>#DIV/0!</v>
      </c>
      <c r="O236" s="3" t="e">
        <f t="shared" si="20"/>
        <v>#DIV/0!</v>
      </c>
      <c r="Q236" s="3" t="e">
        <f t="shared" si="21"/>
        <v>#DIV/0!</v>
      </c>
      <c r="S236" s="3" t="e">
        <f t="shared" si="22"/>
        <v>#DIV/0!</v>
      </c>
      <c r="V236" s="3" t="e">
        <f t="shared" si="23"/>
        <v>#DIV/0!</v>
      </c>
    </row>
    <row r="237" spans="4:22" x14ac:dyDescent="0.3">
      <c r="D237" s="23"/>
      <c r="E237" s="3"/>
      <c r="F237" s="3"/>
      <c r="G237" s="3"/>
      <c r="H237" s="3"/>
      <c r="I237" s="3"/>
      <c r="J237" s="3" t="e">
        <f t="shared" si="18"/>
        <v>#DIV/0!</v>
      </c>
      <c r="L237" s="3" t="e">
        <f t="shared" si="19"/>
        <v>#DIV/0!</v>
      </c>
      <c r="O237" s="3" t="e">
        <f t="shared" si="20"/>
        <v>#DIV/0!</v>
      </c>
      <c r="Q237" s="3" t="e">
        <f t="shared" si="21"/>
        <v>#DIV/0!</v>
      </c>
      <c r="S237" s="3" t="e">
        <f t="shared" si="22"/>
        <v>#DIV/0!</v>
      </c>
      <c r="V237" s="3" t="e">
        <f t="shared" si="23"/>
        <v>#DIV/0!</v>
      </c>
    </row>
    <row r="238" spans="4:22" x14ac:dyDescent="0.3">
      <c r="D238" s="23"/>
      <c r="E238" s="3"/>
      <c r="F238" s="3"/>
      <c r="G238" s="3"/>
      <c r="H238" s="3"/>
      <c r="I238" s="3"/>
      <c r="J238" s="3" t="e">
        <f t="shared" si="18"/>
        <v>#DIV/0!</v>
      </c>
      <c r="L238" s="3" t="e">
        <f t="shared" si="19"/>
        <v>#DIV/0!</v>
      </c>
      <c r="O238" s="3" t="e">
        <f t="shared" si="20"/>
        <v>#DIV/0!</v>
      </c>
      <c r="Q238" s="3" t="e">
        <f t="shared" si="21"/>
        <v>#DIV/0!</v>
      </c>
      <c r="S238" s="3" t="e">
        <f t="shared" si="22"/>
        <v>#DIV/0!</v>
      </c>
      <c r="V238" s="3" t="e">
        <f t="shared" si="23"/>
        <v>#DIV/0!</v>
      </c>
    </row>
    <row r="239" spans="4:22" x14ac:dyDescent="0.3">
      <c r="D239" s="23"/>
      <c r="E239" s="3"/>
      <c r="F239" s="3"/>
      <c r="G239" s="3"/>
      <c r="H239" s="3"/>
      <c r="I239" s="3"/>
      <c r="J239" s="3" t="e">
        <f t="shared" si="18"/>
        <v>#DIV/0!</v>
      </c>
      <c r="L239" s="3" t="e">
        <f t="shared" si="19"/>
        <v>#DIV/0!</v>
      </c>
      <c r="O239" s="3" t="e">
        <f t="shared" si="20"/>
        <v>#DIV/0!</v>
      </c>
      <c r="Q239" s="3" t="e">
        <f t="shared" si="21"/>
        <v>#DIV/0!</v>
      </c>
      <c r="S239" s="3" t="e">
        <f t="shared" si="22"/>
        <v>#DIV/0!</v>
      </c>
      <c r="V239" s="3" t="e">
        <f t="shared" si="23"/>
        <v>#DIV/0!</v>
      </c>
    </row>
    <row r="240" spans="4:22" x14ac:dyDescent="0.3">
      <c r="D240" s="23"/>
      <c r="E240" s="3"/>
      <c r="F240" s="3"/>
      <c r="G240" s="3"/>
      <c r="H240" s="3"/>
      <c r="I240" s="3"/>
      <c r="J240" s="3" t="e">
        <f t="shared" si="18"/>
        <v>#DIV/0!</v>
      </c>
      <c r="L240" s="3" t="e">
        <f t="shared" si="19"/>
        <v>#DIV/0!</v>
      </c>
      <c r="O240" s="3" t="e">
        <f t="shared" si="20"/>
        <v>#DIV/0!</v>
      </c>
      <c r="Q240" s="3" t="e">
        <f t="shared" si="21"/>
        <v>#DIV/0!</v>
      </c>
      <c r="S240" s="3" t="e">
        <f t="shared" si="22"/>
        <v>#DIV/0!</v>
      </c>
      <c r="V240" s="3" t="e">
        <f t="shared" si="23"/>
        <v>#DIV/0!</v>
      </c>
    </row>
    <row r="241" spans="4:22" x14ac:dyDescent="0.3">
      <c r="D241" s="23"/>
      <c r="E241" s="3"/>
      <c r="F241" s="3"/>
      <c r="G241" s="3"/>
      <c r="H241" s="3"/>
      <c r="I241" s="3"/>
      <c r="J241" s="3" t="e">
        <f t="shared" si="18"/>
        <v>#DIV/0!</v>
      </c>
      <c r="L241" s="3" t="e">
        <f t="shared" si="19"/>
        <v>#DIV/0!</v>
      </c>
      <c r="O241" s="3" t="e">
        <f t="shared" si="20"/>
        <v>#DIV/0!</v>
      </c>
      <c r="Q241" s="3" t="e">
        <f t="shared" si="21"/>
        <v>#DIV/0!</v>
      </c>
      <c r="S241" s="3" t="e">
        <f t="shared" si="22"/>
        <v>#DIV/0!</v>
      </c>
      <c r="V241" s="3" t="e">
        <f t="shared" si="23"/>
        <v>#DIV/0!</v>
      </c>
    </row>
    <row r="242" spans="4:22" x14ac:dyDescent="0.3">
      <c r="D242" s="23"/>
      <c r="E242" s="3"/>
      <c r="F242" s="3"/>
      <c r="G242" s="3"/>
      <c r="H242" s="3"/>
      <c r="I242" s="3"/>
      <c r="J242" s="3" t="e">
        <f t="shared" si="18"/>
        <v>#DIV/0!</v>
      </c>
      <c r="L242" s="3" t="e">
        <f t="shared" si="19"/>
        <v>#DIV/0!</v>
      </c>
      <c r="O242" s="3" t="e">
        <f t="shared" si="20"/>
        <v>#DIV/0!</v>
      </c>
      <c r="Q242" s="3" t="e">
        <f t="shared" si="21"/>
        <v>#DIV/0!</v>
      </c>
      <c r="S242" s="3" t="e">
        <f t="shared" si="22"/>
        <v>#DIV/0!</v>
      </c>
      <c r="V242" s="3" t="e">
        <f t="shared" si="23"/>
        <v>#DIV/0!</v>
      </c>
    </row>
    <row r="243" spans="4:22" x14ac:dyDescent="0.3">
      <c r="J243" s="3" t="e">
        <f t="shared" si="18"/>
        <v>#DIV/0!</v>
      </c>
      <c r="L243" s="3" t="e">
        <f t="shared" si="19"/>
        <v>#DIV/0!</v>
      </c>
      <c r="O243" s="3" t="e">
        <f t="shared" si="20"/>
        <v>#DIV/0!</v>
      </c>
      <c r="Q243" s="3" t="e">
        <f t="shared" si="21"/>
        <v>#DIV/0!</v>
      </c>
      <c r="S243" s="3" t="e">
        <f t="shared" si="22"/>
        <v>#DIV/0!</v>
      </c>
      <c r="V243" s="3" t="e">
        <f t="shared" si="23"/>
        <v>#DIV/0!</v>
      </c>
    </row>
    <row r="244" spans="4:22" x14ac:dyDescent="0.3">
      <c r="J244" s="3" t="e">
        <f t="shared" si="18"/>
        <v>#DIV/0!</v>
      </c>
      <c r="L244" s="3" t="e">
        <f t="shared" si="19"/>
        <v>#DIV/0!</v>
      </c>
      <c r="O244" s="3" t="e">
        <f t="shared" si="20"/>
        <v>#DIV/0!</v>
      </c>
      <c r="Q244" s="3" t="e">
        <f t="shared" si="21"/>
        <v>#DIV/0!</v>
      </c>
      <c r="S244" s="3" t="e">
        <f t="shared" si="22"/>
        <v>#DIV/0!</v>
      </c>
      <c r="V244" s="3" t="e">
        <f t="shared" si="23"/>
        <v>#DIV/0!</v>
      </c>
    </row>
    <row r="245" spans="4:22" x14ac:dyDescent="0.3">
      <c r="J245" s="3" t="e">
        <f t="shared" si="18"/>
        <v>#DIV/0!</v>
      </c>
      <c r="L245" s="3" t="e">
        <f t="shared" si="19"/>
        <v>#DIV/0!</v>
      </c>
      <c r="O245" s="3" t="e">
        <f t="shared" si="20"/>
        <v>#DIV/0!</v>
      </c>
      <c r="Q245" s="3" t="e">
        <f t="shared" si="21"/>
        <v>#DIV/0!</v>
      </c>
      <c r="S245" s="3" t="e">
        <f t="shared" si="22"/>
        <v>#DIV/0!</v>
      </c>
      <c r="V245" s="3" t="e">
        <f t="shared" si="23"/>
        <v>#DIV/0!</v>
      </c>
    </row>
    <row r="246" spans="4:22" x14ac:dyDescent="0.3">
      <c r="J246" s="3" t="e">
        <f t="shared" si="18"/>
        <v>#DIV/0!</v>
      </c>
      <c r="L246" s="3" t="e">
        <f t="shared" si="19"/>
        <v>#DIV/0!</v>
      </c>
      <c r="O246" s="3" t="e">
        <f t="shared" si="20"/>
        <v>#DIV/0!</v>
      </c>
      <c r="Q246" s="3" t="e">
        <f t="shared" si="21"/>
        <v>#DIV/0!</v>
      </c>
      <c r="S246" s="3" t="e">
        <f t="shared" si="22"/>
        <v>#DIV/0!</v>
      </c>
      <c r="V246" s="3" t="e">
        <f t="shared" si="23"/>
        <v>#DIV/0!</v>
      </c>
    </row>
    <row r="247" spans="4:22" x14ac:dyDescent="0.3">
      <c r="J247" s="3" t="e">
        <f t="shared" si="18"/>
        <v>#DIV/0!</v>
      </c>
      <c r="L247" s="3" t="e">
        <f t="shared" si="19"/>
        <v>#DIV/0!</v>
      </c>
      <c r="O247" s="3" t="e">
        <f t="shared" si="20"/>
        <v>#DIV/0!</v>
      </c>
      <c r="Q247" s="3" t="e">
        <f t="shared" si="21"/>
        <v>#DIV/0!</v>
      </c>
      <c r="S247" s="3" t="e">
        <f t="shared" si="22"/>
        <v>#DIV/0!</v>
      </c>
      <c r="V247" s="3" t="e">
        <f t="shared" si="23"/>
        <v>#DIV/0!</v>
      </c>
    </row>
    <row r="248" spans="4:22" x14ac:dyDescent="0.3">
      <c r="J248" s="3" t="e">
        <f t="shared" si="18"/>
        <v>#DIV/0!</v>
      </c>
      <c r="L248" s="3" t="e">
        <f t="shared" si="19"/>
        <v>#DIV/0!</v>
      </c>
      <c r="O248" s="3" t="e">
        <f t="shared" si="20"/>
        <v>#DIV/0!</v>
      </c>
      <c r="Q248" s="3" t="e">
        <f t="shared" si="21"/>
        <v>#DIV/0!</v>
      </c>
      <c r="S248" s="3" t="e">
        <f t="shared" si="22"/>
        <v>#DIV/0!</v>
      </c>
      <c r="V248" s="3" t="e">
        <f t="shared" si="23"/>
        <v>#DIV/0!</v>
      </c>
    </row>
    <row r="249" spans="4:22" x14ac:dyDescent="0.3">
      <c r="J249" s="3" t="e">
        <f t="shared" si="18"/>
        <v>#DIV/0!</v>
      </c>
      <c r="L249" s="3" t="e">
        <f t="shared" si="19"/>
        <v>#DIV/0!</v>
      </c>
      <c r="O249" s="3" t="e">
        <f t="shared" si="20"/>
        <v>#DIV/0!</v>
      </c>
      <c r="Q249" s="3" t="e">
        <f t="shared" si="21"/>
        <v>#DIV/0!</v>
      </c>
      <c r="S249" s="3" t="e">
        <f t="shared" si="22"/>
        <v>#DIV/0!</v>
      </c>
      <c r="V249" s="3" t="e">
        <f t="shared" si="23"/>
        <v>#DIV/0!</v>
      </c>
    </row>
    <row r="250" spans="4:22" x14ac:dyDescent="0.3">
      <c r="J250" s="3" t="e">
        <f t="shared" si="18"/>
        <v>#DIV/0!</v>
      </c>
      <c r="L250" s="3" t="e">
        <f t="shared" si="19"/>
        <v>#DIV/0!</v>
      </c>
      <c r="O250" s="3" t="e">
        <f t="shared" si="20"/>
        <v>#DIV/0!</v>
      </c>
      <c r="Q250" s="3" t="e">
        <f t="shared" si="21"/>
        <v>#DIV/0!</v>
      </c>
      <c r="S250" s="3" t="e">
        <f t="shared" si="22"/>
        <v>#DIV/0!</v>
      </c>
      <c r="V250" s="3" t="e">
        <f t="shared" si="23"/>
        <v>#DIV/0!</v>
      </c>
    </row>
    <row r="251" spans="4:22" x14ac:dyDescent="0.3">
      <c r="J251" s="3" t="e">
        <f t="shared" si="18"/>
        <v>#DIV/0!</v>
      </c>
      <c r="L251" s="3" t="e">
        <f t="shared" si="19"/>
        <v>#DIV/0!</v>
      </c>
      <c r="O251" s="3" t="e">
        <f t="shared" si="20"/>
        <v>#DIV/0!</v>
      </c>
      <c r="Q251" s="3" t="e">
        <f t="shared" si="21"/>
        <v>#DIV/0!</v>
      </c>
      <c r="S251" s="3" t="e">
        <f t="shared" si="22"/>
        <v>#DIV/0!</v>
      </c>
      <c r="V251" s="3" t="e">
        <f t="shared" si="23"/>
        <v>#DIV/0!</v>
      </c>
    </row>
    <row r="252" spans="4:22" x14ac:dyDescent="0.3">
      <c r="J252" s="3" t="e">
        <f t="shared" si="18"/>
        <v>#DIV/0!</v>
      </c>
      <c r="L252" s="3" t="e">
        <f t="shared" si="19"/>
        <v>#DIV/0!</v>
      </c>
      <c r="O252" s="3" t="e">
        <f t="shared" si="20"/>
        <v>#DIV/0!</v>
      </c>
      <c r="Q252" s="3" t="e">
        <f t="shared" si="21"/>
        <v>#DIV/0!</v>
      </c>
      <c r="S252" s="3" t="e">
        <f t="shared" si="22"/>
        <v>#DIV/0!</v>
      </c>
      <c r="V252" s="3" t="e">
        <f t="shared" si="23"/>
        <v>#DIV/0!</v>
      </c>
    </row>
    <row r="253" spans="4:22" x14ac:dyDescent="0.3">
      <c r="J253" s="3" t="e">
        <f t="shared" si="18"/>
        <v>#DIV/0!</v>
      </c>
      <c r="L253" s="3" t="e">
        <f t="shared" si="19"/>
        <v>#DIV/0!</v>
      </c>
      <c r="O253" s="3" t="e">
        <f t="shared" si="20"/>
        <v>#DIV/0!</v>
      </c>
      <c r="Q253" s="3" t="e">
        <f t="shared" si="21"/>
        <v>#DIV/0!</v>
      </c>
      <c r="S253" s="3" t="e">
        <f t="shared" si="22"/>
        <v>#DIV/0!</v>
      </c>
      <c r="V253" s="3" t="e">
        <f t="shared" si="23"/>
        <v>#DIV/0!</v>
      </c>
    </row>
    <row r="254" spans="4:22" x14ac:dyDescent="0.3">
      <c r="J254" s="3" t="e">
        <f t="shared" si="18"/>
        <v>#DIV/0!</v>
      </c>
      <c r="L254" s="3" t="e">
        <f t="shared" si="19"/>
        <v>#DIV/0!</v>
      </c>
      <c r="O254" s="3" t="e">
        <f t="shared" si="20"/>
        <v>#DIV/0!</v>
      </c>
      <c r="Q254" s="3" t="e">
        <f t="shared" si="21"/>
        <v>#DIV/0!</v>
      </c>
      <c r="S254" s="3" t="e">
        <f t="shared" si="22"/>
        <v>#DIV/0!</v>
      </c>
      <c r="V254" s="3" t="e">
        <f t="shared" si="23"/>
        <v>#DIV/0!</v>
      </c>
    </row>
    <row r="255" spans="4:22" x14ac:dyDescent="0.3">
      <c r="J255" s="3" t="e">
        <f t="shared" si="18"/>
        <v>#DIV/0!</v>
      </c>
      <c r="L255" s="3" t="e">
        <f t="shared" si="19"/>
        <v>#DIV/0!</v>
      </c>
      <c r="O255" s="3" t="e">
        <f t="shared" si="20"/>
        <v>#DIV/0!</v>
      </c>
      <c r="Q255" s="3" t="e">
        <f t="shared" si="21"/>
        <v>#DIV/0!</v>
      </c>
      <c r="S255" s="3" t="e">
        <f t="shared" si="22"/>
        <v>#DIV/0!</v>
      </c>
      <c r="V255" s="3" t="e">
        <f t="shared" si="23"/>
        <v>#DIV/0!</v>
      </c>
    </row>
    <row r="256" spans="4:22" x14ac:dyDescent="0.3">
      <c r="J256" s="3" t="e">
        <f t="shared" si="18"/>
        <v>#DIV/0!</v>
      </c>
      <c r="L256" s="3" t="e">
        <f t="shared" si="19"/>
        <v>#DIV/0!</v>
      </c>
      <c r="O256" s="3" t="e">
        <f t="shared" si="20"/>
        <v>#DIV/0!</v>
      </c>
      <c r="Q256" s="3" t="e">
        <f t="shared" si="21"/>
        <v>#DIV/0!</v>
      </c>
      <c r="S256" s="3" t="e">
        <f t="shared" si="22"/>
        <v>#DIV/0!</v>
      </c>
      <c r="V256" s="3" t="e">
        <f t="shared" si="23"/>
        <v>#DIV/0!</v>
      </c>
    </row>
    <row r="257" spans="10:22" x14ac:dyDescent="0.3">
      <c r="J257" s="3" t="e">
        <f t="shared" si="18"/>
        <v>#DIV/0!</v>
      </c>
      <c r="L257" s="3" t="e">
        <f t="shared" si="19"/>
        <v>#DIV/0!</v>
      </c>
      <c r="O257" s="3" t="e">
        <f t="shared" si="20"/>
        <v>#DIV/0!</v>
      </c>
      <c r="Q257" s="3" t="e">
        <f t="shared" si="21"/>
        <v>#DIV/0!</v>
      </c>
      <c r="S257" s="3" t="e">
        <f t="shared" si="22"/>
        <v>#DIV/0!</v>
      </c>
      <c r="V257" s="3" t="e">
        <f t="shared" si="23"/>
        <v>#DIV/0!</v>
      </c>
    </row>
    <row r="258" spans="10:22" x14ac:dyDescent="0.3">
      <c r="J258" s="3" t="e">
        <f t="shared" ref="J258:J295" si="24">H258*I258/G258</f>
        <v>#DIV/0!</v>
      </c>
      <c r="L258" s="3" t="e">
        <f t="shared" ref="L258:L295" si="25">H258*K258/G258</f>
        <v>#DIV/0!</v>
      </c>
      <c r="O258" s="3" t="e">
        <f t="shared" ref="O258:O295" si="26">L258*SQRT(N258)</f>
        <v>#DIV/0!</v>
      </c>
      <c r="Q258" s="3" t="e">
        <f t="shared" ref="Q258:Q295" si="27">H258*P258/G258</f>
        <v>#DIV/0!</v>
      </c>
      <c r="S258" s="3" t="e">
        <f t="shared" ref="S258:S295" si="28">H258*R258/G258</f>
        <v>#DIV/0!</v>
      </c>
      <c r="V258" s="3" t="e">
        <f t="shared" ref="V258:V295" si="29">S258*SQRT(U258)</f>
        <v>#DIV/0!</v>
      </c>
    </row>
    <row r="259" spans="10:22" x14ac:dyDescent="0.3">
      <c r="J259" s="3" t="e">
        <f t="shared" si="24"/>
        <v>#DIV/0!</v>
      </c>
      <c r="L259" s="3" t="e">
        <f t="shared" si="25"/>
        <v>#DIV/0!</v>
      </c>
      <c r="O259" s="3" t="e">
        <f t="shared" si="26"/>
        <v>#DIV/0!</v>
      </c>
      <c r="Q259" s="3" t="e">
        <f t="shared" si="27"/>
        <v>#DIV/0!</v>
      </c>
      <c r="S259" s="3" t="e">
        <f t="shared" si="28"/>
        <v>#DIV/0!</v>
      </c>
      <c r="V259" s="3" t="e">
        <f t="shared" si="29"/>
        <v>#DIV/0!</v>
      </c>
    </row>
    <row r="260" spans="10:22" x14ac:dyDescent="0.3">
      <c r="J260" s="3" t="e">
        <f t="shared" si="24"/>
        <v>#DIV/0!</v>
      </c>
      <c r="L260" s="3" t="e">
        <f t="shared" si="25"/>
        <v>#DIV/0!</v>
      </c>
      <c r="O260" s="3" t="e">
        <f t="shared" si="26"/>
        <v>#DIV/0!</v>
      </c>
      <c r="Q260" s="3" t="e">
        <f t="shared" si="27"/>
        <v>#DIV/0!</v>
      </c>
      <c r="S260" s="3" t="e">
        <f t="shared" si="28"/>
        <v>#DIV/0!</v>
      </c>
      <c r="V260" s="3" t="e">
        <f t="shared" si="29"/>
        <v>#DIV/0!</v>
      </c>
    </row>
    <row r="261" spans="10:22" x14ac:dyDescent="0.3">
      <c r="J261" s="3" t="e">
        <f t="shared" si="24"/>
        <v>#DIV/0!</v>
      </c>
      <c r="L261" s="3" t="e">
        <f t="shared" si="25"/>
        <v>#DIV/0!</v>
      </c>
      <c r="O261" s="3" t="e">
        <f t="shared" si="26"/>
        <v>#DIV/0!</v>
      </c>
      <c r="Q261" s="3" t="e">
        <f t="shared" si="27"/>
        <v>#DIV/0!</v>
      </c>
      <c r="S261" s="3" t="e">
        <f t="shared" si="28"/>
        <v>#DIV/0!</v>
      </c>
      <c r="V261" s="3" t="e">
        <f t="shared" si="29"/>
        <v>#DIV/0!</v>
      </c>
    </row>
    <row r="262" spans="10:22" x14ac:dyDescent="0.3">
      <c r="J262" s="3" t="e">
        <f t="shared" si="24"/>
        <v>#DIV/0!</v>
      </c>
      <c r="L262" s="3" t="e">
        <f t="shared" si="25"/>
        <v>#DIV/0!</v>
      </c>
      <c r="O262" s="3" t="e">
        <f t="shared" si="26"/>
        <v>#DIV/0!</v>
      </c>
      <c r="Q262" s="3" t="e">
        <f t="shared" si="27"/>
        <v>#DIV/0!</v>
      </c>
      <c r="S262" s="3" t="e">
        <f t="shared" si="28"/>
        <v>#DIV/0!</v>
      </c>
      <c r="V262" s="3" t="e">
        <f t="shared" si="29"/>
        <v>#DIV/0!</v>
      </c>
    </row>
    <row r="263" spans="10:22" x14ac:dyDescent="0.3">
      <c r="J263" s="3" t="e">
        <f t="shared" si="24"/>
        <v>#DIV/0!</v>
      </c>
      <c r="L263" s="3" t="e">
        <f t="shared" si="25"/>
        <v>#DIV/0!</v>
      </c>
      <c r="O263" s="3" t="e">
        <f t="shared" si="26"/>
        <v>#DIV/0!</v>
      </c>
      <c r="Q263" s="3" t="e">
        <f t="shared" si="27"/>
        <v>#DIV/0!</v>
      </c>
      <c r="S263" s="3" t="e">
        <f t="shared" si="28"/>
        <v>#DIV/0!</v>
      </c>
      <c r="V263" s="3" t="e">
        <f t="shared" si="29"/>
        <v>#DIV/0!</v>
      </c>
    </row>
    <row r="264" spans="10:22" x14ac:dyDescent="0.3">
      <c r="J264" s="3" t="e">
        <f t="shared" si="24"/>
        <v>#DIV/0!</v>
      </c>
      <c r="L264" s="3" t="e">
        <f t="shared" si="25"/>
        <v>#DIV/0!</v>
      </c>
      <c r="O264" s="3" t="e">
        <f t="shared" si="26"/>
        <v>#DIV/0!</v>
      </c>
      <c r="Q264" s="3" t="e">
        <f t="shared" si="27"/>
        <v>#DIV/0!</v>
      </c>
      <c r="S264" s="3" t="e">
        <f t="shared" si="28"/>
        <v>#DIV/0!</v>
      </c>
      <c r="V264" s="3" t="e">
        <f t="shared" si="29"/>
        <v>#DIV/0!</v>
      </c>
    </row>
    <row r="265" spans="10:22" x14ac:dyDescent="0.3">
      <c r="J265" s="3" t="e">
        <f t="shared" si="24"/>
        <v>#DIV/0!</v>
      </c>
      <c r="L265" s="3" t="e">
        <f t="shared" si="25"/>
        <v>#DIV/0!</v>
      </c>
      <c r="O265" s="3" t="e">
        <f t="shared" si="26"/>
        <v>#DIV/0!</v>
      </c>
      <c r="Q265" s="3" t="e">
        <f t="shared" si="27"/>
        <v>#DIV/0!</v>
      </c>
      <c r="S265" s="3" t="e">
        <f t="shared" si="28"/>
        <v>#DIV/0!</v>
      </c>
      <c r="V265" s="3" t="e">
        <f t="shared" si="29"/>
        <v>#DIV/0!</v>
      </c>
    </row>
    <row r="266" spans="10:22" x14ac:dyDescent="0.3">
      <c r="J266" s="3" t="e">
        <f t="shared" si="24"/>
        <v>#DIV/0!</v>
      </c>
      <c r="L266" s="3" t="e">
        <f t="shared" si="25"/>
        <v>#DIV/0!</v>
      </c>
      <c r="O266" s="3" t="e">
        <f t="shared" si="26"/>
        <v>#DIV/0!</v>
      </c>
      <c r="Q266" s="3" t="e">
        <f t="shared" si="27"/>
        <v>#DIV/0!</v>
      </c>
      <c r="S266" s="3" t="e">
        <f t="shared" si="28"/>
        <v>#DIV/0!</v>
      </c>
      <c r="V266" s="3" t="e">
        <f t="shared" si="29"/>
        <v>#DIV/0!</v>
      </c>
    </row>
    <row r="267" spans="10:22" x14ac:dyDescent="0.3">
      <c r="J267" s="3" t="e">
        <f t="shared" si="24"/>
        <v>#DIV/0!</v>
      </c>
      <c r="L267" s="3" t="e">
        <f t="shared" si="25"/>
        <v>#DIV/0!</v>
      </c>
      <c r="O267" s="3" t="e">
        <f t="shared" si="26"/>
        <v>#DIV/0!</v>
      </c>
      <c r="Q267" s="3" t="e">
        <f t="shared" si="27"/>
        <v>#DIV/0!</v>
      </c>
      <c r="S267" s="3" t="e">
        <f t="shared" si="28"/>
        <v>#DIV/0!</v>
      </c>
      <c r="V267" s="3" t="e">
        <f t="shared" si="29"/>
        <v>#DIV/0!</v>
      </c>
    </row>
    <row r="268" spans="10:22" x14ac:dyDescent="0.3">
      <c r="J268" s="3" t="e">
        <f t="shared" si="24"/>
        <v>#DIV/0!</v>
      </c>
      <c r="L268" s="3" t="e">
        <f t="shared" si="25"/>
        <v>#DIV/0!</v>
      </c>
      <c r="O268" s="3" t="e">
        <f t="shared" si="26"/>
        <v>#DIV/0!</v>
      </c>
      <c r="Q268" s="3" t="e">
        <f t="shared" si="27"/>
        <v>#DIV/0!</v>
      </c>
      <c r="S268" s="3" t="e">
        <f t="shared" si="28"/>
        <v>#DIV/0!</v>
      </c>
      <c r="V268" s="3" t="e">
        <f t="shared" si="29"/>
        <v>#DIV/0!</v>
      </c>
    </row>
    <row r="269" spans="10:22" x14ac:dyDescent="0.3">
      <c r="J269" s="3" t="e">
        <f t="shared" si="24"/>
        <v>#DIV/0!</v>
      </c>
      <c r="L269" s="3" t="e">
        <f t="shared" si="25"/>
        <v>#DIV/0!</v>
      </c>
      <c r="O269" s="3" t="e">
        <f t="shared" si="26"/>
        <v>#DIV/0!</v>
      </c>
      <c r="Q269" s="3" t="e">
        <f t="shared" si="27"/>
        <v>#DIV/0!</v>
      </c>
      <c r="S269" s="3" t="e">
        <f t="shared" si="28"/>
        <v>#DIV/0!</v>
      </c>
      <c r="V269" s="3" t="e">
        <f t="shared" si="29"/>
        <v>#DIV/0!</v>
      </c>
    </row>
    <row r="270" spans="10:22" x14ac:dyDescent="0.3">
      <c r="J270" s="3" t="e">
        <f t="shared" si="24"/>
        <v>#DIV/0!</v>
      </c>
      <c r="L270" s="3" t="e">
        <f t="shared" si="25"/>
        <v>#DIV/0!</v>
      </c>
      <c r="O270" s="3" t="e">
        <f t="shared" si="26"/>
        <v>#DIV/0!</v>
      </c>
      <c r="Q270" s="3" t="e">
        <f t="shared" si="27"/>
        <v>#DIV/0!</v>
      </c>
      <c r="S270" s="3" t="e">
        <f t="shared" si="28"/>
        <v>#DIV/0!</v>
      </c>
      <c r="V270" s="3" t="e">
        <f t="shared" si="29"/>
        <v>#DIV/0!</v>
      </c>
    </row>
    <row r="271" spans="10:22" x14ac:dyDescent="0.3">
      <c r="J271" s="3" t="e">
        <f t="shared" si="24"/>
        <v>#DIV/0!</v>
      </c>
      <c r="L271" s="3" t="e">
        <f t="shared" si="25"/>
        <v>#DIV/0!</v>
      </c>
      <c r="O271" s="3" t="e">
        <f t="shared" si="26"/>
        <v>#DIV/0!</v>
      </c>
      <c r="Q271" s="3" t="e">
        <f t="shared" si="27"/>
        <v>#DIV/0!</v>
      </c>
      <c r="S271" s="3" t="e">
        <f t="shared" si="28"/>
        <v>#DIV/0!</v>
      </c>
      <c r="V271" s="3" t="e">
        <f t="shared" si="29"/>
        <v>#DIV/0!</v>
      </c>
    </row>
    <row r="272" spans="10:22" x14ac:dyDescent="0.3">
      <c r="J272" s="3" t="e">
        <f t="shared" si="24"/>
        <v>#DIV/0!</v>
      </c>
      <c r="L272" s="3" t="e">
        <f t="shared" si="25"/>
        <v>#DIV/0!</v>
      </c>
      <c r="O272" s="3" t="e">
        <f t="shared" si="26"/>
        <v>#DIV/0!</v>
      </c>
      <c r="Q272" s="3" t="e">
        <f t="shared" si="27"/>
        <v>#DIV/0!</v>
      </c>
      <c r="S272" s="3" t="e">
        <f t="shared" si="28"/>
        <v>#DIV/0!</v>
      </c>
      <c r="V272" s="3" t="e">
        <f t="shared" si="29"/>
        <v>#DIV/0!</v>
      </c>
    </row>
    <row r="273" spans="10:22" x14ac:dyDescent="0.3">
      <c r="J273" s="3" t="e">
        <f t="shared" si="24"/>
        <v>#DIV/0!</v>
      </c>
      <c r="L273" s="3" t="e">
        <f t="shared" si="25"/>
        <v>#DIV/0!</v>
      </c>
      <c r="O273" s="3" t="e">
        <f t="shared" si="26"/>
        <v>#DIV/0!</v>
      </c>
      <c r="Q273" s="3" t="e">
        <f t="shared" si="27"/>
        <v>#DIV/0!</v>
      </c>
      <c r="S273" s="3" t="e">
        <f t="shared" si="28"/>
        <v>#DIV/0!</v>
      </c>
      <c r="V273" s="3" t="e">
        <f t="shared" si="29"/>
        <v>#DIV/0!</v>
      </c>
    </row>
    <row r="274" spans="10:22" x14ac:dyDescent="0.3">
      <c r="J274" s="3" t="e">
        <f t="shared" si="24"/>
        <v>#DIV/0!</v>
      </c>
      <c r="L274" s="3" t="e">
        <f t="shared" si="25"/>
        <v>#DIV/0!</v>
      </c>
      <c r="O274" s="3" t="e">
        <f t="shared" si="26"/>
        <v>#DIV/0!</v>
      </c>
      <c r="Q274" s="3" t="e">
        <f t="shared" si="27"/>
        <v>#DIV/0!</v>
      </c>
      <c r="S274" s="3" t="e">
        <f t="shared" si="28"/>
        <v>#DIV/0!</v>
      </c>
      <c r="V274" s="3" t="e">
        <f t="shared" si="29"/>
        <v>#DIV/0!</v>
      </c>
    </row>
    <row r="275" spans="10:22" x14ac:dyDescent="0.3">
      <c r="J275" s="3" t="e">
        <f t="shared" si="24"/>
        <v>#DIV/0!</v>
      </c>
      <c r="L275" s="3" t="e">
        <f t="shared" si="25"/>
        <v>#DIV/0!</v>
      </c>
      <c r="O275" s="3" t="e">
        <f t="shared" si="26"/>
        <v>#DIV/0!</v>
      </c>
      <c r="Q275" s="3" t="e">
        <f t="shared" si="27"/>
        <v>#DIV/0!</v>
      </c>
      <c r="S275" s="3" t="e">
        <f t="shared" si="28"/>
        <v>#DIV/0!</v>
      </c>
      <c r="V275" s="3" t="e">
        <f t="shared" si="29"/>
        <v>#DIV/0!</v>
      </c>
    </row>
    <row r="276" spans="10:22" x14ac:dyDescent="0.3">
      <c r="J276" s="3" t="e">
        <f t="shared" si="24"/>
        <v>#DIV/0!</v>
      </c>
      <c r="L276" s="3" t="e">
        <f t="shared" si="25"/>
        <v>#DIV/0!</v>
      </c>
      <c r="O276" s="3" t="e">
        <f t="shared" si="26"/>
        <v>#DIV/0!</v>
      </c>
      <c r="Q276" s="3" t="e">
        <f t="shared" si="27"/>
        <v>#DIV/0!</v>
      </c>
      <c r="S276" s="3" t="e">
        <f t="shared" si="28"/>
        <v>#DIV/0!</v>
      </c>
      <c r="V276" s="3" t="e">
        <f t="shared" si="29"/>
        <v>#DIV/0!</v>
      </c>
    </row>
    <row r="277" spans="10:22" x14ac:dyDescent="0.3">
      <c r="J277" s="3" t="e">
        <f t="shared" si="24"/>
        <v>#DIV/0!</v>
      </c>
      <c r="L277" s="3" t="e">
        <f t="shared" si="25"/>
        <v>#DIV/0!</v>
      </c>
      <c r="O277" s="3" t="e">
        <f t="shared" si="26"/>
        <v>#DIV/0!</v>
      </c>
      <c r="Q277" s="3" t="e">
        <f t="shared" si="27"/>
        <v>#DIV/0!</v>
      </c>
      <c r="S277" s="3" t="e">
        <f t="shared" si="28"/>
        <v>#DIV/0!</v>
      </c>
      <c r="V277" s="3" t="e">
        <f t="shared" si="29"/>
        <v>#DIV/0!</v>
      </c>
    </row>
    <row r="278" spans="10:22" x14ac:dyDescent="0.3">
      <c r="J278" s="3" t="e">
        <f t="shared" si="24"/>
        <v>#DIV/0!</v>
      </c>
      <c r="L278" s="3" t="e">
        <f t="shared" si="25"/>
        <v>#DIV/0!</v>
      </c>
      <c r="O278" s="3" t="e">
        <f t="shared" si="26"/>
        <v>#DIV/0!</v>
      </c>
      <c r="Q278" s="3" t="e">
        <f t="shared" si="27"/>
        <v>#DIV/0!</v>
      </c>
      <c r="S278" s="3" t="e">
        <f t="shared" si="28"/>
        <v>#DIV/0!</v>
      </c>
      <c r="V278" s="3" t="e">
        <f t="shared" si="29"/>
        <v>#DIV/0!</v>
      </c>
    </row>
    <row r="279" spans="10:22" x14ac:dyDescent="0.3">
      <c r="J279" s="3" t="e">
        <f t="shared" si="24"/>
        <v>#DIV/0!</v>
      </c>
      <c r="L279" s="3" t="e">
        <f t="shared" si="25"/>
        <v>#DIV/0!</v>
      </c>
      <c r="O279" s="3" t="e">
        <f t="shared" si="26"/>
        <v>#DIV/0!</v>
      </c>
      <c r="Q279" s="3" t="e">
        <f t="shared" si="27"/>
        <v>#DIV/0!</v>
      </c>
      <c r="S279" s="3" t="e">
        <f t="shared" si="28"/>
        <v>#DIV/0!</v>
      </c>
      <c r="V279" s="3" t="e">
        <f t="shared" si="29"/>
        <v>#DIV/0!</v>
      </c>
    </row>
    <row r="280" spans="10:22" x14ac:dyDescent="0.3">
      <c r="J280" s="3" t="e">
        <f t="shared" si="24"/>
        <v>#DIV/0!</v>
      </c>
      <c r="L280" s="3" t="e">
        <f t="shared" si="25"/>
        <v>#DIV/0!</v>
      </c>
      <c r="O280" s="3" t="e">
        <f t="shared" si="26"/>
        <v>#DIV/0!</v>
      </c>
      <c r="Q280" s="3" t="e">
        <f t="shared" si="27"/>
        <v>#DIV/0!</v>
      </c>
      <c r="S280" s="3" t="e">
        <f t="shared" si="28"/>
        <v>#DIV/0!</v>
      </c>
      <c r="V280" s="3" t="e">
        <f t="shared" si="29"/>
        <v>#DIV/0!</v>
      </c>
    </row>
    <row r="281" spans="10:22" x14ac:dyDescent="0.3">
      <c r="J281" s="3" t="e">
        <f t="shared" si="24"/>
        <v>#DIV/0!</v>
      </c>
      <c r="L281" s="3" t="e">
        <f t="shared" si="25"/>
        <v>#DIV/0!</v>
      </c>
      <c r="O281" s="3" t="e">
        <f t="shared" si="26"/>
        <v>#DIV/0!</v>
      </c>
      <c r="Q281" s="3" t="e">
        <f t="shared" si="27"/>
        <v>#DIV/0!</v>
      </c>
      <c r="S281" s="3" t="e">
        <f t="shared" si="28"/>
        <v>#DIV/0!</v>
      </c>
      <c r="V281" s="3" t="e">
        <f t="shared" si="29"/>
        <v>#DIV/0!</v>
      </c>
    </row>
    <row r="282" spans="10:22" x14ac:dyDescent="0.3">
      <c r="J282" s="3" t="e">
        <f t="shared" si="24"/>
        <v>#DIV/0!</v>
      </c>
      <c r="L282" s="3" t="e">
        <f t="shared" si="25"/>
        <v>#DIV/0!</v>
      </c>
      <c r="O282" s="3" t="e">
        <f t="shared" si="26"/>
        <v>#DIV/0!</v>
      </c>
      <c r="Q282" s="3" t="e">
        <f t="shared" si="27"/>
        <v>#DIV/0!</v>
      </c>
      <c r="S282" s="3" t="e">
        <f t="shared" si="28"/>
        <v>#DIV/0!</v>
      </c>
      <c r="V282" s="3" t="e">
        <f t="shared" si="29"/>
        <v>#DIV/0!</v>
      </c>
    </row>
    <row r="283" spans="10:22" x14ac:dyDescent="0.3">
      <c r="J283" s="3" t="e">
        <f t="shared" si="24"/>
        <v>#DIV/0!</v>
      </c>
      <c r="L283" s="3" t="e">
        <f t="shared" si="25"/>
        <v>#DIV/0!</v>
      </c>
      <c r="O283" s="3" t="e">
        <f t="shared" si="26"/>
        <v>#DIV/0!</v>
      </c>
      <c r="Q283" s="3" t="e">
        <f t="shared" si="27"/>
        <v>#DIV/0!</v>
      </c>
      <c r="S283" s="3" t="e">
        <f t="shared" si="28"/>
        <v>#DIV/0!</v>
      </c>
      <c r="V283" s="3" t="e">
        <f t="shared" si="29"/>
        <v>#DIV/0!</v>
      </c>
    </row>
    <row r="284" spans="10:22" x14ac:dyDescent="0.3">
      <c r="J284" s="3" t="e">
        <f t="shared" si="24"/>
        <v>#DIV/0!</v>
      </c>
      <c r="L284" s="3" t="e">
        <f t="shared" si="25"/>
        <v>#DIV/0!</v>
      </c>
      <c r="O284" s="3" t="e">
        <f t="shared" si="26"/>
        <v>#DIV/0!</v>
      </c>
      <c r="Q284" s="3" t="e">
        <f t="shared" si="27"/>
        <v>#DIV/0!</v>
      </c>
      <c r="S284" s="3" t="e">
        <f t="shared" si="28"/>
        <v>#DIV/0!</v>
      </c>
      <c r="V284" s="3" t="e">
        <f t="shared" si="29"/>
        <v>#DIV/0!</v>
      </c>
    </row>
    <row r="285" spans="10:22" x14ac:dyDescent="0.3">
      <c r="J285" s="3" t="e">
        <f t="shared" si="24"/>
        <v>#DIV/0!</v>
      </c>
      <c r="L285" s="3" t="e">
        <f t="shared" si="25"/>
        <v>#DIV/0!</v>
      </c>
      <c r="O285" s="3" t="e">
        <f t="shared" si="26"/>
        <v>#DIV/0!</v>
      </c>
      <c r="Q285" s="3" t="e">
        <f t="shared" si="27"/>
        <v>#DIV/0!</v>
      </c>
      <c r="S285" s="3" t="e">
        <f t="shared" si="28"/>
        <v>#DIV/0!</v>
      </c>
      <c r="V285" s="3" t="e">
        <f t="shared" si="29"/>
        <v>#DIV/0!</v>
      </c>
    </row>
    <row r="286" spans="10:22" x14ac:dyDescent="0.3">
      <c r="J286" s="3" t="e">
        <f t="shared" si="24"/>
        <v>#DIV/0!</v>
      </c>
      <c r="L286" s="3" t="e">
        <f t="shared" si="25"/>
        <v>#DIV/0!</v>
      </c>
      <c r="O286" s="3" t="e">
        <f t="shared" si="26"/>
        <v>#DIV/0!</v>
      </c>
      <c r="Q286" s="3" t="e">
        <f t="shared" si="27"/>
        <v>#DIV/0!</v>
      </c>
      <c r="S286" s="3" t="e">
        <f t="shared" si="28"/>
        <v>#DIV/0!</v>
      </c>
      <c r="V286" s="3" t="e">
        <f t="shared" si="29"/>
        <v>#DIV/0!</v>
      </c>
    </row>
    <row r="287" spans="10:22" x14ac:dyDescent="0.3">
      <c r="J287" s="3" t="e">
        <f t="shared" si="24"/>
        <v>#DIV/0!</v>
      </c>
      <c r="L287" s="3" t="e">
        <f t="shared" si="25"/>
        <v>#DIV/0!</v>
      </c>
      <c r="O287" s="3" t="e">
        <f t="shared" si="26"/>
        <v>#DIV/0!</v>
      </c>
      <c r="Q287" s="3" t="e">
        <f t="shared" si="27"/>
        <v>#DIV/0!</v>
      </c>
      <c r="S287" s="3" t="e">
        <f t="shared" si="28"/>
        <v>#DIV/0!</v>
      </c>
      <c r="V287" s="3" t="e">
        <f t="shared" si="29"/>
        <v>#DIV/0!</v>
      </c>
    </row>
    <row r="288" spans="10:22" x14ac:dyDescent="0.3">
      <c r="J288" s="3" t="e">
        <f t="shared" si="24"/>
        <v>#DIV/0!</v>
      </c>
      <c r="L288" s="3" t="e">
        <f t="shared" si="25"/>
        <v>#DIV/0!</v>
      </c>
      <c r="O288" s="3" t="e">
        <f t="shared" si="26"/>
        <v>#DIV/0!</v>
      </c>
      <c r="Q288" s="3" t="e">
        <f t="shared" si="27"/>
        <v>#DIV/0!</v>
      </c>
      <c r="S288" s="3" t="e">
        <f t="shared" si="28"/>
        <v>#DIV/0!</v>
      </c>
      <c r="V288" s="3" t="e">
        <f t="shared" si="29"/>
        <v>#DIV/0!</v>
      </c>
    </row>
    <row r="289" spans="10:22" x14ac:dyDescent="0.3">
      <c r="J289" s="3" t="e">
        <f t="shared" si="24"/>
        <v>#DIV/0!</v>
      </c>
      <c r="L289" s="3" t="e">
        <f t="shared" si="25"/>
        <v>#DIV/0!</v>
      </c>
      <c r="O289" s="3" t="e">
        <f t="shared" si="26"/>
        <v>#DIV/0!</v>
      </c>
      <c r="Q289" s="3" t="e">
        <f t="shared" si="27"/>
        <v>#DIV/0!</v>
      </c>
      <c r="S289" s="3" t="e">
        <f t="shared" si="28"/>
        <v>#DIV/0!</v>
      </c>
      <c r="V289" s="3" t="e">
        <f t="shared" si="29"/>
        <v>#DIV/0!</v>
      </c>
    </row>
    <row r="290" spans="10:22" x14ac:dyDescent="0.3">
      <c r="J290" s="3" t="e">
        <f t="shared" si="24"/>
        <v>#DIV/0!</v>
      </c>
      <c r="L290" s="3" t="e">
        <f t="shared" si="25"/>
        <v>#DIV/0!</v>
      </c>
      <c r="O290" s="3" t="e">
        <f t="shared" si="26"/>
        <v>#DIV/0!</v>
      </c>
      <c r="Q290" s="3" t="e">
        <f t="shared" si="27"/>
        <v>#DIV/0!</v>
      </c>
      <c r="S290" s="3" t="e">
        <f t="shared" si="28"/>
        <v>#DIV/0!</v>
      </c>
      <c r="V290" s="3" t="e">
        <f t="shared" si="29"/>
        <v>#DIV/0!</v>
      </c>
    </row>
    <row r="291" spans="10:22" x14ac:dyDescent="0.3">
      <c r="J291" s="3" t="e">
        <f t="shared" si="24"/>
        <v>#DIV/0!</v>
      </c>
      <c r="L291" s="3" t="e">
        <f t="shared" si="25"/>
        <v>#DIV/0!</v>
      </c>
      <c r="O291" s="3" t="e">
        <f t="shared" si="26"/>
        <v>#DIV/0!</v>
      </c>
      <c r="Q291" s="3" t="e">
        <f t="shared" si="27"/>
        <v>#DIV/0!</v>
      </c>
      <c r="S291" s="3" t="e">
        <f t="shared" si="28"/>
        <v>#DIV/0!</v>
      </c>
      <c r="V291" s="3" t="e">
        <f t="shared" si="29"/>
        <v>#DIV/0!</v>
      </c>
    </row>
    <row r="292" spans="10:22" x14ac:dyDescent="0.3">
      <c r="J292" s="3" t="e">
        <f t="shared" si="24"/>
        <v>#DIV/0!</v>
      </c>
      <c r="L292" s="3" t="e">
        <f t="shared" si="25"/>
        <v>#DIV/0!</v>
      </c>
      <c r="O292" s="3" t="e">
        <f t="shared" si="26"/>
        <v>#DIV/0!</v>
      </c>
      <c r="Q292" s="3" t="e">
        <f t="shared" si="27"/>
        <v>#DIV/0!</v>
      </c>
      <c r="S292" s="3" t="e">
        <f t="shared" si="28"/>
        <v>#DIV/0!</v>
      </c>
      <c r="V292" s="3" t="e">
        <f t="shared" si="29"/>
        <v>#DIV/0!</v>
      </c>
    </row>
    <row r="293" spans="10:22" x14ac:dyDescent="0.3">
      <c r="J293" s="3" t="e">
        <f t="shared" si="24"/>
        <v>#DIV/0!</v>
      </c>
      <c r="L293" s="3" t="e">
        <f t="shared" si="25"/>
        <v>#DIV/0!</v>
      </c>
      <c r="O293" s="3" t="e">
        <f t="shared" si="26"/>
        <v>#DIV/0!</v>
      </c>
      <c r="Q293" s="3" t="e">
        <f t="shared" si="27"/>
        <v>#DIV/0!</v>
      </c>
      <c r="S293" s="3" t="e">
        <f t="shared" si="28"/>
        <v>#DIV/0!</v>
      </c>
      <c r="V293" s="3" t="e">
        <f t="shared" si="29"/>
        <v>#DIV/0!</v>
      </c>
    </row>
    <row r="294" spans="10:22" x14ac:dyDescent="0.3">
      <c r="J294" s="3" t="e">
        <f t="shared" si="24"/>
        <v>#DIV/0!</v>
      </c>
      <c r="L294" s="3" t="e">
        <f t="shared" si="25"/>
        <v>#DIV/0!</v>
      </c>
      <c r="O294" s="3" t="e">
        <f t="shared" si="26"/>
        <v>#DIV/0!</v>
      </c>
      <c r="Q294" s="3" t="e">
        <f t="shared" si="27"/>
        <v>#DIV/0!</v>
      </c>
      <c r="S294" s="3" t="e">
        <f t="shared" si="28"/>
        <v>#DIV/0!</v>
      </c>
      <c r="V294" s="3" t="e">
        <f t="shared" si="29"/>
        <v>#DIV/0!</v>
      </c>
    </row>
    <row r="295" spans="10:22" x14ac:dyDescent="0.3">
      <c r="J295" s="3" t="e">
        <f t="shared" si="24"/>
        <v>#DIV/0!</v>
      </c>
      <c r="L295" s="3" t="e">
        <f t="shared" si="25"/>
        <v>#DIV/0!</v>
      </c>
      <c r="O295" s="3" t="e">
        <f t="shared" si="26"/>
        <v>#DIV/0!</v>
      </c>
      <c r="Q295" s="3" t="e">
        <f t="shared" si="27"/>
        <v>#DIV/0!</v>
      </c>
      <c r="S295" s="3" t="e">
        <f t="shared" si="28"/>
        <v>#DIV/0!</v>
      </c>
      <c r="V295" s="3" t="e">
        <f t="shared" si="29"/>
        <v>#DIV/0!</v>
      </c>
    </row>
  </sheetData>
  <conditionalFormatting sqref="B2:AA3 B5:AA1000 B4:F4 H4:AA4">
    <cfRule type="expression" dxfId="3" priority="1">
      <formula>ODD(ROW())=ROW()</formula>
    </cfRule>
    <cfRule type="expression" dxfId="2"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Library</vt:lpstr>
      <vt:lpstr>Extraction info</vt:lpstr>
      <vt:lpstr>FST imm. duration</vt:lpstr>
      <vt:lpstr>References Quality</vt:lpstr>
      <vt:lpstr>Questions Rob</vt:lpstr>
      <vt:lpstr>convert SD to SE</vt:lpstr>
      <vt:lpstr>FST imm. latency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juliana bolzan</dc:creator>
  <cp:lastModifiedBy>tami .</cp:lastModifiedBy>
  <dcterms:created xsi:type="dcterms:W3CDTF">2019-10-01T14:45:31Z</dcterms:created>
  <dcterms:modified xsi:type="dcterms:W3CDTF">2023-02-23T16:09:47Z</dcterms:modified>
</cp:coreProperties>
</file>