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4a41d8b392a254fb/Documents/Career/Portfolio Projects/Congressional Data Scrape and Validation/documentation/"/>
    </mc:Choice>
  </mc:AlternateContent>
  <xr:revisionPtr revIDLastSave="383" documentId="8_{D79D1B9C-484D-4AA3-B825-7CF46E2211AA}" xr6:coauthVersionLast="47" xr6:coauthVersionMax="47" xr10:uidLastSave="{349A9542-9A97-41A2-A98A-0BA1701543D4}"/>
  <bookViews>
    <workbookView xWindow="-108" yWindow="-108" windowWidth="23256" windowHeight="12456" xr2:uid="{251AAA70-AC2E-401E-873E-5413921710FC}"/>
  </bookViews>
  <sheets>
    <sheet name="Data Validiation Issues List" sheetId="1" r:id="rId1"/>
    <sheet name="Sheet2" sheetId="3" r:id="rId2"/>
  </sheets>
  <definedNames>
    <definedName name="_xlnm._FilterDatabase" localSheetId="0" hidden="1">'Data Validiation Issues List'!$A$2:$F$2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0" i="3" l="1"/>
  <c r="E20" i="3"/>
  <c r="E1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" i="3"/>
</calcChain>
</file>

<file path=xl/sharedStrings.xml><?xml version="1.0" encoding="utf-8"?>
<sst xmlns="http://schemas.openxmlformats.org/spreadsheetml/2006/main" count="250" uniqueCount="88">
  <si>
    <t>Notes</t>
  </si>
  <si>
    <t>Data Integrity Issues</t>
  </si>
  <si>
    <t>Congress</t>
  </si>
  <si>
    <t>Session</t>
  </si>
  <si>
    <t>Chamber</t>
  </si>
  <si>
    <t>Issue</t>
  </si>
  <si>
    <t>Resolution</t>
  </si>
  <si>
    <t>Start Date in Resume (1/3/97) does not match Start Date on Congress.gov (1/7/97)</t>
  </si>
  <si>
    <t>The resume date aligns with the traditional start date for a congressional session.</t>
  </si>
  <si>
    <t>No action taken</t>
  </si>
  <si>
    <t>End Date in Resume (10/21/98) does not match End Date on Congress.gov (12/19/98)</t>
  </si>
  <si>
    <t>Unable to find any version of the resume that extends past Oct 21</t>
  </si>
  <si>
    <t>Start Date in Resume (1/3/04) does not match Start Date on Congress.gov (1/20/04)</t>
  </si>
  <si>
    <t>End Date in Resume (12/31/04) does not match End Date on Congress.gov (12/8/04)</t>
  </si>
  <si>
    <t>End Date in Resume (12/31/06) does not match End Date on Congress.gov (12/9/06)</t>
  </si>
  <si>
    <t>End Date in Resume (12/31/07) does not match End Date on Congress.gov (12/19/07)</t>
  </si>
  <si>
    <t>End Date in Resume (12/31/09) does not match End Date on Congress.gov (12/24/09)</t>
  </si>
  <si>
    <t>End Date in Resume (12/31/10) does not match End Date on Congress.gov (12/22/10)</t>
  </si>
  <si>
    <t>The resume date is the latest date, and is still within the traditional time frame for a sessIon of Congress.</t>
  </si>
  <si>
    <t>End Date in Resume (1/3/12) does not match End Date on Congress.gov (1/2/12)</t>
  </si>
  <si>
    <t>End Date in Resume (12/31/15) does not match End Date on Congress.gov (12/8/15)</t>
  </si>
  <si>
    <t>Published total for Pages of Proceedings does not equal the sum of the House and Senate values</t>
  </si>
  <si>
    <t>The values in the Resume do not compute correctly:
Senate = 14,650, House = 12,293, Total = 26, 896</t>
  </si>
  <si>
    <t>The values in the Resume do not align:
Senate = 17,241, House = 11,002, Total = 18,243</t>
  </si>
  <si>
    <t>The values in the Resume do not align:
Senate = 473, House = 547, Total = 1,010</t>
  </si>
  <si>
    <t>Published total for Measures passed does not equal the sum of the House and Senate values</t>
  </si>
  <si>
    <t>Published total for Measures reported does not equal the sum of the House and Senate values</t>
  </si>
  <si>
    <t>The values in the Resume do not align:
Senate = 348, House = 450, Total = 795</t>
  </si>
  <si>
    <t>Published total for Vetoes overridden does not equal the sum of the House and Senate values</t>
  </si>
  <si>
    <t>The values in the Resume do not align:
Senate = 1, House = 1, Total = 1</t>
  </si>
  <si>
    <t>Published total for Measures reported does not equal the sum of the detail lines</t>
  </si>
  <si>
    <t>The values in the Resume do not align:
Calculated total = 501, Published total = 497</t>
  </si>
  <si>
    <t>House</t>
  </si>
  <si>
    <t>Published total for Measures passed does not equal the sum of the detail lines</t>
  </si>
  <si>
    <t>The values in the Resume do not align:
Calculated total = 764, Published total = 737</t>
  </si>
  <si>
    <t>Published total for Measures introduced does not equal the sum of the detail lines</t>
  </si>
  <si>
    <t>Senate</t>
  </si>
  <si>
    <t>The values in the Resume do not align:
Calculated total = 584, Published total = 583</t>
  </si>
  <si>
    <t>The values in the Resume do not align:
Calculated total = 502, Published total = 636</t>
  </si>
  <si>
    <t>The values in the Resume do not align:
Calculated total = 388, Published total = 387</t>
  </si>
  <si>
    <t>The values in the Resume do not align:
Calculated total = 773, Published total = 772</t>
  </si>
  <si>
    <t>The values in the Resume do not align:
Calculated total = 527, Published total = 547</t>
  </si>
  <si>
    <t>The values in the Resume do not align:
Calculated total = 389, Published total = 392</t>
  </si>
  <si>
    <t>The values in the Resume do not align:
Calculated total = 3431, Published total = 3430</t>
  </si>
  <si>
    <t>The values in the Resume do not align:
Calculated total = 386, Published total = 385</t>
  </si>
  <si>
    <t>The values in the Resume do not align:
Calculated total = 2399, Published total = 2398</t>
  </si>
  <si>
    <t>The values in the Resume do not align:
Calculated total = 230, Published total = 231</t>
  </si>
  <si>
    <t>The values in the Resume do not align:
Calculated total = 453, Published total = 452</t>
  </si>
  <si>
    <t>The values in the Resume do not align:
Calculated total = 367, Published total = 388</t>
  </si>
  <si>
    <t>The values in the Resume do not align:
Calculated total = 2448, Published total = 2447</t>
  </si>
  <si>
    <t>Dataset</t>
  </si>
  <si>
    <t>Legislative Activity</t>
  </si>
  <si>
    <t>Confirmation</t>
  </si>
  <si>
    <t>End Date in Confirmations dataset does not match End Date in Legislative Activity dataset</t>
  </si>
  <si>
    <t>The values in the Resume do not align:
Confirmation date = 11/24/93, Legislative date = 11/26/93</t>
  </si>
  <si>
    <t>The values in the Resume do not align:
Confirmation date = 10/3/96, Legislative date = 10/4/96</t>
  </si>
  <si>
    <t>The values in the Resume do not align:
Confirmation date = 12/31/00, Legislative date = 12/15/00</t>
  </si>
  <si>
    <t>The values in the Resume do not align:
Confirmation date = 12/31/01, Legislative date = 12/20/01</t>
  </si>
  <si>
    <t>The values in the Resume do not align:
Confirmation date = 12/31/03, Legislative date = 12/09/03</t>
  </si>
  <si>
    <t>Start Date in Confirmations dataset does not match Start Date in Legislative Activity dataset</t>
  </si>
  <si>
    <t>The values in the Resume do not align:
Confirmation date = 1/20/04, Legislative date = 1/3/04</t>
  </si>
  <si>
    <t>Total nominations in the summary section does not equal the total of nominations by branch</t>
  </si>
  <si>
    <t>The values in the Resume do not align:
Published = 25,828, Calculated = 25,424</t>
  </si>
  <si>
    <t>The values in the Resume do not align:
Published = 1, Calculated = 0</t>
  </si>
  <si>
    <t>Total returned in the summary section does not equal the total of returned by branch</t>
  </si>
  <si>
    <t>Total withdrawn in the summary section does not equal the total of withdrawn by branch</t>
  </si>
  <si>
    <t>The values in the Resume do not align:
Published = 27, Calculated = 24</t>
  </si>
  <si>
    <t>Total unconfirmed in the summary section does not equal the total of unconfirmed by branch</t>
  </si>
  <si>
    <t>The values in the Resume do not align:
Published = 225, Calculated = 327</t>
  </si>
  <si>
    <t>The values in the Resume do not align:
Published = 93, Calculated = 412</t>
  </si>
  <si>
    <t>The values in the Resume do not align:
Published = 405, Calculated = 0</t>
  </si>
  <si>
    <t>Civilian nominations do not equal Civilian dispositions</t>
  </si>
  <si>
    <t>The values in the Resume do not align:
Nominations = 2962, Dispositions = 2738</t>
  </si>
  <si>
    <t>The values in the Resume do not align:
Nominations = 3203, Dispositions = 3603</t>
  </si>
  <si>
    <t>Army nominations do not equal Army dispositions</t>
  </si>
  <si>
    <t>The values in the Resume do not align:
Nominations = 6244, Dispositions = 6246</t>
  </si>
  <si>
    <t>The values in the Resume do not align:
Nominations = 1992, Dispositions = 1989</t>
  </si>
  <si>
    <t>The values in the Resume do not align:
Nominations = 2166, Dispositions = 2080</t>
  </si>
  <si>
    <t>The values in the Resume do not align:
Nominations = 3479, Dispositions = 3478</t>
  </si>
  <si>
    <t>The values in the Resume do not align:
Nominations = 2309, Dispositions = 2894</t>
  </si>
  <si>
    <t>Cleared the values in returned category</t>
  </si>
  <si>
    <t>Air Force nominations do not equal Air Force dispositions</t>
  </si>
  <si>
    <t>All nominations that were unconfirmed where also listed as returned to White House, causing them to be counted twice</t>
  </si>
  <si>
    <t>Marine Corps nominations do not equal Marine Corps dispositions</t>
  </si>
  <si>
    <t>Total nominations do not equal Total dispositions</t>
  </si>
  <si>
    <t>The values in the Resume do not align:
Nominations = 31,244, Dispositions = 31,220</t>
  </si>
  <si>
    <t>The values in the Resume do not align:
Nominations = 22,102, Dispositions = 22,000</t>
  </si>
  <si>
    <t>The values in the Resume do not align:
Published = 2447, Calculated = 2448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</si>
</sst>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24"/>
      <color theme="1"/>
      <name val="Aptos"/>
      <family val="2"/>
    </font>
    <font>
      <sz val="11"/>
      <color theme="1"/>
      <name val="Aptos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9">
    <xf numFmtId="0" fontId="0" fillId="0" borderId="0" xfId="0"/>
    <xf numFmtId="0" fontId="3" fillId="0" borderId="0" xfId="0" applyFont="1"/>
    <xf numFmtId="0" fontId="3" fillId="0" borderId="0" xfId="0" applyFont="1" applyAlignment="1">
      <alignment vertical="top"/>
    </xf>
    <xf numFmtId="0" fontId="3" fillId="0" borderId="0" xfId="0" applyFont="1" applyAlignment="1">
      <alignment horizontal="left" vertical="top" wrapText="1"/>
    </xf>
    <xf numFmtId="0" fontId="1" fillId="2" borderId="0" xfId="1" applyAlignment="1">
      <alignment horizontal="left"/>
    </xf>
    <xf numFmtId="0" fontId="1" fillId="2" borderId="0" xfId="1" applyAlignment="1">
      <alignment horizontal="left" vertical="top"/>
    </xf>
    <xf numFmtId="0" fontId="3" fillId="0" borderId="0" xfId="0" applyFont="1" applyAlignment="1">
      <alignment horizontal="left" vertical="top"/>
    </xf>
    <xf numFmtId="0" fontId="1" fillId="2" borderId="0" xfId="1" applyAlignment="1">
      <alignment horizontal="left" vertical="top" wrapText="1"/>
    </xf>
    <xf numFmtId="0" fontId="2" fillId="0" borderId="0" xfId="0" applyFont="1" applyAlignment="1">
      <alignment horizontal="left"/>
    </xf>
  </cellXfs>
  <cellStyles count="2"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69200-404F-4A41-8AF5-C67729FB3587}">
  <dimension ref="A1:G59"/>
  <sheetViews>
    <sheetView tabSelected="1" workbookViewId="0">
      <pane ySplit="2" topLeftCell="A3" activePane="bottomLeft" state="frozen"/>
      <selection pane="bottomLeft" activeCell="A3" sqref="A3"/>
    </sheetView>
  </sheetViews>
  <sheetFormatPr defaultRowHeight="14.4" x14ac:dyDescent="0.3"/>
  <cols>
    <col min="1" max="4" width="12.77734375" style="6" customWidth="1"/>
    <col min="5" max="5" width="44.5546875" style="3" customWidth="1"/>
    <col min="6" max="6" width="25.77734375" style="3" customWidth="1"/>
    <col min="7" max="7" width="75.77734375" style="3" customWidth="1"/>
    <col min="8" max="16384" width="8.88671875" style="1"/>
  </cols>
  <sheetData>
    <row r="1" spans="1:7" ht="34.950000000000003" customHeight="1" x14ac:dyDescent="0.6">
      <c r="A1" s="8" t="s">
        <v>1</v>
      </c>
      <c r="B1" s="8"/>
      <c r="C1" s="8"/>
      <c r="D1" s="8"/>
      <c r="E1" s="8"/>
      <c r="F1" s="8"/>
      <c r="G1" s="8"/>
    </row>
    <row r="2" spans="1:7" s="2" customFormat="1" ht="15.6" x14ac:dyDescent="0.3">
      <c r="A2" s="4" t="s">
        <v>2</v>
      </c>
      <c r="B2" s="5" t="s">
        <v>3</v>
      </c>
      <c r="C2" s="5" t="s">
        <v>4</v>
      </c>
      <c r="D2" s="5" t="s">
        <v>50</v>
      </c>
      <c r="E2" s="7" t="s">
        <v>5</v>
      </c>
      <c r="F2" s="7" t="s">
        <v>6</v>
      </c>
      <c r="G2" s="7" t="s">
        <v>0</v>
      </c>
    </row>
    <row r="3" spans="1:7" ht="28.8" x14ac:dyDescent="0.3">
      <c r="A3" s="6">
        <v>98</v>
      </c>
      <c r="B3" s="6">
        <v>2</v>
      </c>
      <c r="D3" s="3" t="s">
        <v>51</v>
      </c>
      <c r="E3" s="3" t="s">
        <v>21</v>
      </c>
      <c r="F3" s="3" t="s">
        <v>9</v>
      </c>
      <c r="G3" s="3" t="s">
        <v>8</v>
      </c>
    </row>
    <row r="4" spans="1:7" ht="28.8" x14ac:dyDescent="0.3">
      <c r="A4" s="6">
        <v>98</v>
      </c>
      <c r="B4" s="6">
        <v>1</v>
      </c>
      <c r="C4" s="6" t="s">
        <v>32</v>
      </c>
      <c r="D4" s="3" t="s">
        <v>51</v>
      </c>
      <c r="E4" s="3" t="s">
        <v>30</v>
      </c>
      <c r="F4" s="3" t="s">
        <v>9</v>
      </c>
      <c r="G4" s="3" t="s">
        <v>11</v>
      </c>
    </row>
    <row r="5" spans="1:7" ht="28.8" x14ac:dyDescent="0.3">
      <c r="A5" s="6">
        <v>98</v>
      </c>
      <c r="B5" s="6">
        <v>2</v>
      </c>
      <c r="C5" s="6" t="s">
        <v>32</v>
      </c>
      <c r="D5" s="3" t="s">
        <v>51</v>
      </c>
      <c r="E5" s="3" t="s">
        <v>33</v>
      </c>
      <c r="F5" s="3" t="s">
        <v>9</v>
      </c>
      <c r="G5" s="3" t="s">
        <v>8</v>
      </c>
    </row>
    <row r="6" spans="1:7" ht="28.8" x14ac:dyDescent="0.3">
      <c r="A6" s="6">
        <v>99</v>
      </c>
      <c r="B6" s="6">
        <v>2</v>
      </c>
      <c r="D6" s="3" t="s">
        <v>51</v>
      </c>
      <c r="E6" s="3" t="s">
        <v>28</v>
      </c>
      <c r="F6" s="3" t="s">
        <v>9</v>
      </c>
      <c r="G6" s="3" t="s">
        <v>18</v>
      </c>
    </row>
    <row r="7" spans="1:7" ht="28.8" x14ac:dyDescent="0.3">
      <c r="A7" s="6">
        <v>99</v>
      </c>
      <c r="B7" s="6">
        <v>1</v>
      </c>
      <c r="C7" s="6" t="s">
        <v>36</v>
      </c>
      <c r="D7" s="3" t="s">
        <v>51</v>
      </c>
      <c r="E7" s="3" t="s">
        <v>33</v>
      </c>
      <c r="F7" s="3" t="s">
        <v>9</v>
      </c>
      <c r="G7" s="3" t="s">
        <v>18</v>
      </c>
    </row>
    <row r="8" spans="1:7" ht="28.8" x14ac:dyDescent="0.3">
      <c r="A8" s="6">
        <v>100</v>
      </c>
      <c r="B8" s="6">
        <v>2</v>
      </c>
      <c r="C8" s="6" t="s">
        <v>32</v>
      </c>
      <c r="D8" s="3" t="s">
        <v>51</v>
      </c>
      <c r="E8" s="3" t="s">
        <v>30</v>
      </c>
      <c r="F8" s="3" t="s">
        <v>9</v>
      </c>
      <c r="G8" s="3" t="s">
        <v>18</v>
      </c>
    </row>
    <row r="9" spans="1:7" ht="28.8" x14ac:dyDescent="0.3">
      <c r="A9" s="6">
        <v>101</v>
      </c>
      <c r="B9" s="6">
        <v>1</v>
      </c>
      <c r="C9" s="6" t="s">
        <v>36</v>
      </c>
      <c r="D9" s="3" t="s">
        <v>51</v>
      </c>
      <c r="E9" s="3" t="s">
        <v>30</v>
      </c>
      <c r="F9" s="3" t="s">
        <v>9</v>
      </c>
      <c r="G9" s="3" t="s">
        <v>18</v>
      </c>
    </row>
    <row r="10" spans="1:7" ht="28.8" x14ac:dyDescent="0.3">
      <c r="A10" s="6">
        <v>101</v>
      </c>
      <c r="B10" s="6">
        <v>2</v>
      </c>
      <c r="C10" s="6" t="s">
        <v>32</v>
      </c>
      <c r="D10" s="3" t="s">
        <v>51</v>
      </c>
      <c r="E10" s="3" t="s">
        <v>33</v>
      </c>
      <c r="F10" s="3" t="s">
        <v>9</v>
      </c>
      <c r="G10" s="3" t="s">
        <v>18</v>
      </c>
    </row>
    <row r="11" spans="1:7" ht="28.8" x14ac:dyDescent="0.3">
      <c r="A11" s="6">
        <v>102</v>
      </c>
      <c r="B11" s="6">
        <v>2</v>
      </c>
      <c r="D11" s="6" t="s">
        <v>52</v>
      </c>
      <c r="E11" s="3" t="s">
        <v>71</v>
      </c>
      <c r="F11" s="3" t="s">
        <v>9</v>
      </c>
      <c r="G11" s="3" t="s">
        <v>18</v>
      </c>
    </row>
    <row r="12" spans="1:7" ht="28.8" x14ac:dyDescent="0.3">
      <c r="A12" s="6">
        <v>102</v>
      </c>
      <c r="B12" s="6">
        <v>2</v>
      </c>
      <c r="D12" s="6" t="s">
        <v>52</v>
      </c>
      <c r="E12" s="3" t="s">
        <v>84</v>
      </c>
      <c r="F12" s="3" t="s">
        <v>9</v>
      </c>
      <c r="G12" s="3" t="s">
        <v>18</v>
      </c>
    </row>
    <row r="13" spans="1:7" ht="28.8" x14ac:dyDescent="0.3">
      <c r="A13" s="6">
        <v>103</v>
      </c>
      <c r="B13" s="6">
        <v>1</v>
      </c>
      <c r="D13" s="3" t="s">
        <v>51</v>
      </c>
      <c r="E13" s="3" t="s">
        <v>21</v>
      </c>
      <c r="F13" s="3" t="s">
        <v>9</v>
      </c>
      <c r="G13" s="3" t="s">
        <v>22</v>
      </c>
    </row>
    <row r="14" spans="1:7" ht="28.8" x14ac:dyDescent="0.3">
      <c r="A14" s="6">
        <v>103</v>
      </c>
      <c r="B14" s="6">
        <v>1</v>
      </c>
      <c r="D14" s="3" t="s">
        <v>51</v>
      </c>
      <c r="E14" s="3" t="s">
        <v>25</v>
      </c>
      <c r="F14" s="3" t="s">
        <v>9</v>
      </c>
      <c r="G14" s="3" t="s">
        <v>23</v>
      </c>
    </row>
    <row r="15" spans="1:7" ht="28.8" x14ac:dyDescent="0.3">
      <c r="A15" s="6">
        <v>103</v>
      </c>
      <c r="B15" s="6">
        <v>1</v>
      </c>
      <c r="C15" s="6" t="s">
        <v>32</v>
      </c>
      <c r="D15" s="3" t="s">
        <v>51</v>
      </c>
      <c r="E15" s="3" t="s">
        <v>33</v>
      </c>
      <c r="F15" s="3" t="s">
        <v>9</v>
      </c>
      <c r="G15" s="3" t="s">
        <v>24</v>
      </c>
    </row>
    <row r="16" spans="1:7" ht="28.8" x14ac:dyDescent="0.3">
      <c r="A16" s="6">
        <v>103</v>
      </c>
      <c r="B16" s="6">
        <v>2</v>
      </c>
      <c r="C16" s="6" t="s">
        <v>32</v>
      </c>
      <c r="D16" s="3" t="s">
        <v>51</v>
      </c>
      <c r="E16" s="3" t="s">
        <v>30</v>
      </c>
      <c r="F16" s="3" t="s">
        <v>9</v>
      </c>
      <c r="G16" s="3" t="s">
        <v>27</v>
      </c>
    </row>
    <row r="17" spans="1:7" ht="28.8" x14ac:dyDescent="0.3">
      <c r="A17" s="6">
        <v>103</v>
      </c>
      <c r="B17" s="6">
        <v>1</v>
      </c>
      <c r="D17" s="6" t="s">
        <v>52</v>
      </c>
      <c r="E17" s="3" t="s">
        <v>53</v>
      </c>
      <c r="F17" s="3" t="s">
        <v>9</v>
      </c>
      <c r="G17" s="3" t="s">
        <v>29</v>
      </c>
    </row>
    <row r="18" spans="1:7" ht="28.8" x14ac:dyDescent="0.3">
      <c r="A18" s="6">
        <v>104</v>
      </c>
      <c r="B18" s="6">
        <v>1</v>
      </c>
      <c r="C18" s="6" t="s">
        <v>32</v>
      </c>
      <c r="D18" s="3" t="s">
        <v>51</v>
      </c>
      <c r="E18" s="3" t="s">
        <v>35</v>
      </c>
      <c r="F18" s="3" t="s">
        <v>9</v>
      </c>
      <c r="G18" s="3" t="s">
        <v>31</v>
      </c>
    </row>
    <row r="19" spans="1:7" ht="28.8" x14ac:dyDescent="0.3">
      <c r="A19" s="6">
        <v>104</v>
      </c>
      <c r="B19" s="6">
        <v>2</v>
      </c>
      <c r="D19" s="6" t="s">
        <v>52</v>
      </c>
      <c r="E19" s="3" t="s">
        <v>53</v>
      </c>
      <c r="F19" s="3" t="s">
        <v>9</v>
      </c>
      <c r="G19" s="3" t="s">
        <v>34</v>
      </c>
    </row>
    <row r="20" spans="1:7" ht="28.8" x14ac:dyDescent="0.3">
      <c r="A20" s="6">
        <v>105</v>
      </c>
      <c r="B20" s="6">
        <v>1</v>
      </c>
      <c r="D20" s="3" t="s">
        <v>51</v>
      </c>
      <c r="E20" s="3" t="s">
        <v>7</v>
      </c>
      <c r="F20" s="3" t="s">
        <v>9</v>
      </c>
      <c r="G20" s="3" t="s">
        <v>37</v>
      </c>
    </row>
    <row r="21" spans="1:7" ht="28.8" x14ac:dyDescent="0.3">
      <c r="A21" s="6">
        <v>105</v>
      </c>
      <c r="B21" s="6">
        <v>2</v>
      </c>
      <c r="D21" s="3" t="s">
        <v>51</v>
      </c>
      <c r="E21" s="3" t="s">
        <v>10</v>
      </c>
      <c r="G21" s="3" t="s">
        <v>38</v>
      </c>
    </row>
    <row r="22" spans="1:7" ht="28.8" x14ac:dyDescent="0.3">
      <c r="A22" s="6">
        <v>105</v>
      </c>
      <c r="B22" s="6">
        <v>1</v>
      </c>
      <c r="C22" s="6" t="s">
        <v>36</v>
      </c>
      <c r="D22" s="3" t="s">
        <v>51</v>
      </c>
      <c r="E22" s="3" t="s">
        <v>33</v>
      </c>
      <c r="F22" s="3" t="s">
        <v>9</v>
      </c>
      <c r="G22" s="3" t="s">
        <v>39</v>
      </c>
    </row>
    <row r="23" spans="1:7" ht="28.8" x14ac:dyDescent="0.3">
      <c r="A23" s="6">
        <v>105</v>
      </c>
      <c r="B23" s="6">
        <v>1</v>
      </c>
      <c r="D23" s="6" t="s">
        <v>52</v>
      </c>
      <c r="E23" s="3" t="s">
        <v>61</v>
      </c>
      <c r="F23" s="3" t="s">
        <v>9</v>
      </c>
      <c r="G23" s="3" t="s">
        <v>40</v>
      </c>
    </row>
    <row r="24" spans="1:7" ht="28.8" x14ac:dyDescent="0.3">
      <c r="A24" s="6">
        <v>105</v>
      </c>
      <c r="B24" s="6">
        <v>1</v>
      </c>
      <c r="D24" s="6" t="s">
        <v>52</v>
      </c>
      <c r="E24" s="3" t="s">
        <v>64</v>
      </c>
      <c r="F24" s="3" t="s">
        <v>9</v>
      </c>
      <c r="G24" s="3" t="s">
        <v>41</v>
      </c>
    </row>
    <row r="25" spans="1:7" ht="28.8" x14ac:dyDescent="0.3">
      <c r="A25" s="6">
        <v>105</v>
      </c>
      <c r="B25" s="6">
        <v>2</v>
      </c>
      <c r="D25" s="6" t="s">
        <v>52</v>
      </c>
      <c r="E25" s="3" t="s">
        <v>65</v>
      </c>
      <c r="F25" s="3" t="s">
        <v>9</v>
      </c>
      <c r="G25" s="3" t="s">
        <v>42</v>
      </c>
    </row>
    <row r="26" spans="1:7" ht="28.8" x14ac:dyDescent="0.3">
      <c r="A26" s="6">
        <v>105</v>
      </c>
      <c r="B26" s="6">
        <v>1</v>
      </c>
      <c r="D26" s="6" t="s">
        <v>52</v>
      </c>
      <c r="E26" s="3" t="s">
        <v>71</v>
      </c>
      <c r="F26" s="3" t="s">
        <v>9</v>
      </c>
      <c r="G26" s="3" t="s">
        <v>43</v>
      </c>
    </row>
    <row r="27" spans="1:7" ht="28.8" x14ac:dyDescent="0.3">
      <c r="A27" s="6">
        <v>105</v>
      </c>
      <c r="B27" s="6">
        <v>1</v>
      </c>
      <c r="D27" s="6" t="s">
        <v>52</v>
      </c>
      <c r="E27" s="3" t="s">
        <v>74</v>
      </c>
      <c r="F27" s="3" t="s">
        <v>9</v>
      </c>
      <c r="G27" s="3" t="s">
        <v>44</v>
      </c>
    </row>
    <row r="28" spans="1:7" ht="28.8" x14ac:dyDescent="0.3">
      <c r="A28" s="6">
        <v>105</v>
      </c>
      <c r="B28" s="6">
        <v>2</v>
      </c>
      <c r="D28" s="6" t="s">
        <v>52</v>
      </c>
      <c r="E28" s="3" t="s">
        <v>71</v>
      </c>
      <c r="F28" s="3" t="s">
        <v>9</v>
      </c>
      <c r="G28" s="3" t="s">
        <v>45</v>
      </c>
    </row>
    <row r="29" spans="1:7" ht="28.8" x14ac:dyDescent="0.3">
      <c r="A29" s="6">
        <v>106</v>
      </c>
      <c r="B29" s="6">
        <v>1</v>
      </c>
      <c r="D29" s="3" t="s">
        <v>51</v>
      </c>
      <c r="E29" s="3" t="s">
        <v>26</v>
      </c>
      <c r="F29" s="3" t="s">
        <v>9</v>
      </c>
      <c r="G29" s="3" t="s">
        <v>46</v>
      </c>
    </row>
    <row r="30" spans="1:7" ht="28.8" x14ac:dyDescent="0.3">
      <c r="A30" s="6">
        <v>106</v>
      </c>
      <c r="B30" s="6">
        <v>2</v>
      </c>
      <c r="D30" s="6" t="s">
        <v>52</v>
      </c>
      <c r="E30" s="3" t="s">
        <v>53</v>
      </c>
      <c r="F30" s="3" t="s">
        <v>9</v>
      </c>
      <c r="G30" s="3" t="s">
        <v>47</v>
      </c>
    </row>
    <row r="31" spans="1:7" ht="28.8" x14ac:dyDescent="0.3">
      <c r="A31" s="6">
        <v>107</v>
      </c>
      <c r="B31" s="6">
        <v>1</v>
      </c>
      <c r="D31" s="6" t="s">
        <v>52</v>
      </c>
      <c r="E31" s="3" t="s">
        <v>53</v>
      </c>
      <c r="F31" s="3" t="s">
        <v>9</v>
      </c>
      <c r="G31" s="3" t="s">
        <v>48</v>
      </c>
    </row>
    <row r="32" spans="1:7" ht="28.8" customHeight="1" x14ac:dyDescent="0.3">
      <c r="A32" s="6">
        <v>108</v>
      </c>
      <c r="B32" s="6">
        <v>2</v>
      </c>
      <c r="D32" s="3" t="s">
        <v>51</v>
      </c>
      <c r="E32" s="3" t="s">
        <v>12</v>
      </c>
      <c r="F32" s="3" t="s">
        <v>9</v>
      </c>
      <c r="G32" s="3" t="s">
        <v>49</v>
      </c>
    </row>
    <row r="33" spans="1:7" ht="28.8" customHeight="1" x14ac:dyDescent="0.3">
      <c r="A33" s="6">
        <v>108</v>
      </c>
      <c r="B33" s="6">
        <v>2</v>
      </c>
      <c r="D33" s="3" t="s">
        <v>51</v>
      </c>
      <c r="E33" s="3" t="s">
        <v>13</v>
      </c>
      <c r="F33" s="3" t="s">
        <v>9</v>
      </c>
      <c r="G33" s="3" t="s">
        <v>54</v>
      </c>
    </row>
    <row r="34" spans="1:7" ht="28.8" x14ac:dyDescent="0.3">
      <c r="A34" s="6">
        <v>108</v>
      </c>
      <c r="B34" s="6">
        <v>1</v>
      </c>
      <c r="C34" s="6" t="s">
        <v>36</v>
      </c>
      <c r="D34" s="3" t="s">
        <v>51</v>
      </c>
      <c r="E34" s="3" t="s">
        <v>35</v>
      </c>
      <c r="F34" s="3" t="s">
        <v>9</v>
      </c>
      <c r="G34" s="3" t="s">
        <v>55</v>
      </c>
    </row>
    <row r="35" spans="1:7" ht="28.8" x14ac:dyDescent="0.3">
      <c r="A35" s="6">
        <v>108</v>
      </c>
      <c r="B35" s="6">
        <v>1</v>
      </c>
      <c r="D35" s="6" t="s">
        <v>52</v>
      </c>
      <c r="E35" s="3" t="s">
        <v>53</v>
      </c>
      <c r="F35" s="3" t="s">
        <v>9</v>
      </c>
      <c r="G35" s="3" t="s">
        <v>56</v>
      </c>
    </row>
    <row r="36" spans="1:7" ht="28.8" x14ac:dyDescent="0.3">
      <c r="A36" s="6">
        <v>108</v>
      </c>
      <c r="B36" s="6">
        <v>2</v>
      </c>
      <c r="D36" s="6" t="s">
        <v>52</v>
      </c>
      <c r="E36" s="3" t="s">
        <v>59</v>
      </c>
      <c r="F36" s="3" t="s">
        <v>9</v>
      </c>
      <c r="G36" s="3" t="s">
        <v>57</v>
      </c>
    </row>
    <row r="37" spans="1:7" ht="28.8" x14ac:dyDescent="0.3">
      <c r="A37" s="6">
        <v>109</v>
      </c>
      <c r="B37" s="6">
        <v>2</v>
      </c>
      <c r="D37" s="3" t="s">
        <v>51</v>
      </c>
      <c r="E37" s="3" t="s">
        <v>14</v>
      </c>
      <c r="F37" s="3" t="s">
        <v>9</v>
      </c>
      <c r="G37" s="3" t="s">
        <v>58</v>
      </c>
    </row>
    <row r="38" spans="1:7" ht="28.8" x14ac:dyDescent="0.3">
      <c r="A38" s="6">
        <v>109</v>
      </c>
      <c r="B38" s="6">
        <v>2</v>
      </c>
      <c r="C38" s="6" t="s">
        <v>36</v>
      </c>
      <c r="D38" s="3" t="s">
        <v>51</v>
      </c>
      <c r="E38" s="3" t="s">
        <v>30</v>
      </c>
      <c r="F38" s="3" t="s">
        <v>9</v>
      </c>
      <c r="G38" s="3" t="s">
        <v>60</v>
      </c>
    </row>
    <row r="39" spans="1:7" ht="28.8" x14ac:dyDescent="0.3">
      <c r="A39" s="6">
        <v>110</v>
      </c>
      <c r="B39" s="6">
        <v>1</v>
      </c>
      <c r="D39" s="3" t="s">
        <v>51</v>
      </c>
      <c r="E39" s="3" t="s">
        <v>15</v>
      </c>
      <c r="F39" s="3" t="s">
        <v>9</v>
      </c>
      <c r="G39" s="3" t="s">
        <v>62</v>
      </c>
    </row>
    <row r="40" spans="1:7" ht="28.8" x14ac:dyDescent="0.3">
      <c r="A40" s="6">
        <v>110</v>
      </c>
      <c r="B40" s="6">
        <v>2</v>
      </c>
      <c r="C40" s="6" t="s">
        <v>36</v>
      </c>
      <c r="D40" s="3" t="s">
        <v>51</v>
      </c>
      <c r="E40" s="3" t="s">
        <v>30</v>
      </c>
      <c r="F40" s="3" t="s">
        <v>9</v>
      </c>
      <c r="G40" s="3" t="s">
        <v>63</v>
      </c>
    </row>
    <row r="41" spans="1:7" ht="28.8" x14ac:dyDescent="0.3">
      <c r="A41" s="6">
        <v>111</v>
      </c>
      <c r="B41" s="6">
        <v>1</v>
      </c>
      <c r="D41" s="3" t="s">
        <v>51</v>
      </c>
      <c r="E41" s="3" t="s">
        <v>16</v>
      </c>
      <c r="F41" s="3" t="s">
        <v>9</v>
      </c>
      <c r="G41" s="3" t="s">
        <v>66</v>
      </c>
    </row>
    <row r="42" spans="1:7" ht="28.8" x14ac:dyDescent="0.3">
      <c r="A42" s="6">
        <v>111</v>
      </c>
      <c r="B42" s="6">
        <v>2</v>
      </c>
      <c r="D42" s="3" t="s">
        <v>51</v>
      </c>
      <c r="E42" s="3" t="s">
        <v>17</v>
      </c>
      <c r="F42" s="3" t="s">
        <v>9</v>
      </c>
      <c r="G42" s="3" t="s">
        <v>68</v>
      </c>
    </row>
    <row r="43" spans="1:7" ht="28.8" x14ac:dyDescent="0.3">
      <c r="A43" s="6">
        <v>111</v>
      </c>
      <c r="B43" s="6">
        <v>1</v>
      </c>
      <c r="C43" s="6" t="s">
        <v>32</v>
      </c>
      <c r="D43" s="3" t="s">
        <v>51</v>
      </c>
      <c r="E43" s="3" t="s">
        <v>30</v>
      </c>
      <c r="F43" s="3" t="s">
        <v>9</v>
      </c>
      <c r="G43" s="3" t="s">
        <v>69</v>
      </c>
    </row>
    <row r="44" spans="1:7" ht="28.8" x14ac:dyDescent="0.3">
      <c r="A44" s="6">
        <v>112</v>
      </c>
      <c r="B44" s="6">
        <v>1</v>
      </c>
      <c r="D44" s="3" t="s">
        <v>51</v>
      </c>
      <c r="E44" s="3" t="s">
        <v>19</v>
      </c>
      <c r="F44" s="3" t="s">
        <v>9</v>
      </c>
      <c r="G44" s="3" t="s">
        <v>70</v>
      </c>
    </row>
    <row r="45" spans="1:7" ht="28.8" x14ac:dyDescent="0.3">
      <c r="A45" s="6">
        <v>112</v>
      </c>
      <c r="B45" s="6">
        <v>1</v>
      </c>
      <c r="C45" s="6" t="s">
        <v>36</v>
      </c>
      <c r="D45" s="3" t="s">
        <v>51</v>
      </c>
      <c r="E45" s="3" t="s">
        <v>35</v>
      </c>
      <c r="F45" s="3" t="s">
        <v>9</v>
      </c>
      <c r="G45" s="3" t="s">
        <v>87</v>
      </c>
    </row>
    <row r="46" spans="1:7" ht="28.8" x14ac:dyDescent="0.3">
      <c r="A46" s="6">
        <v>114</v>
      </c>
      <c r="B46" s="6">
        <v>1</v>
      </c>
      <c r="D46" s="3" t="s">
        <v>51</v>
      </c>
      <c r="E46" s="3" t="s">
        <v>20</v>
      </c>
      <c r="F46" s="3" t="s">
        <v>9</v>
      </c>
      <c r="G46" s="3" t="s">
        <v>72</v>
      </c>
    </row>
    <row r="47" spans="1:7" ht="28.8" x14ac:dyDescent="0.3">
      <c r="A47" s="6">
        <v>115</v>
      </c>
      <c r="B47" s="6">
        <v>2</v>
      </c>
      <c r="D47" s="6" t="s">
        <v>52</v>
      </c>
      <c r="E47" s="3" t="s">
        <v>67</v>
      </c>
      <c r="F47" s="3" t="s">
        <v>9</v>
      </c>
      <c r="G47" s="3" t="s">
        <v>73</v>
      </c>
    </row>
    <row r="48" spans="1:7" ht="28.8" x14ac:dyDescent="0.3">
      <c r="A48" s="6">
        <v>115</v>
      </c>
      <c r="B48" s="6">
        <v>2</v>
      </c>
      <c r="D48" s="6" t="s">
        <v>52</v>
      </c>
      <c r="E48" s="3" t="s">
        <v>84</v>
      </c>
      <c r="F48" s="3" t="s">
        <v>9</v>
      </c>
      <c r="G48" s="3" t="s">
        <v>75</v>
      </c>
    </row>
    <row r="49" spans="1:7" ht="28.8" x14ac:dyDescent="0.3">
      <c r="A49" s="6">
        <v>116</v>
      </c>
      <c r="B49" s="6">
        <v>1</v>
      </c>
      <c r="D49" s="6" t="s">
        <v>52</v>
      </c>
      <c r="E49" s="3" t="s">
        <v>67</v>
      </c>
      <c r="F49" s="3" t="s">
        <v>9</v>
      </c>
      <c r="G49" s="3" t="s">
        <v>76</v>
      </c>
    </row>
    <row r="50" spans="1:7" ht="28.8" x14ac:dyDescent="0.3">
      <c r="A50" s="6">
        <v>116</v>
      </c>
      <c r="B50" s="6">
        <v>1</v>
      </c>
      <c r="D50" s="6" t="s">
        <v>52</v>
      </c>
      <c r="E50" s="3" t="s">
        <v>64</v>
      </c>
      <c r="F50" s="3" t="s">
        <v>9</v>
      </c>
      <c r="G50" s="3" t="s">
        <v>77</v>
      </c>
    </row>
    <row r="51" spans="1:7" ht="28.8" x14ac:dyDescent="0.3">
      <c r="A51" s="6">
        <v>116</v>
      </c>
      <c r="B51" s="6">
        <v>1</v>
      </c>
      <c r="D51" s="6" t="s">
        <v>52</v>
      </c>
      <c r="E51" s="3" t="s">
        <v>71</v>
      </c>
      <c r="F51" s="3" t="s">
        <v>9</v>
      </c>
      <c r="G51" s="3" t="s">
        <v>78</v>
      </c>
    </row>
    <row r="52" spans="1:7" ht="28.8" x14ac:dyDescent="0.3">
      <c r="A52" s="6">
        <v>117</v>
      </c>
      <c r="B52" s="6">
        <v>1</v>
      </c>
      <c r="D52" s="6" t="s">
        <v>52</v>
      </c>
      <c r="E52" s="3" t="s">
        <v>61</v>
      </c>
      <c r="F52" s="3" t="s">
        <v>9</v>
      </c>
      <c r="G52" s="3" t="s">
        <v>79</v>
      </c>
    </row>
    <row r="53" spans="1:7" ht="28.8" x14ac:dyDescent="0.3">
      <c r="A53" s="6">
        <v>117</v>
      </c>
      <c r="B53" s="6">
        <v>1</v>
      </c>
      <c r="D53" s="6" t="s">
        <v>52</v>
      </c>
      <c r="E53" s="3" t="s">
        <v>71</v>
      </c>
      <c r="F53" s="3" t="s">
        <v>9</v>
      </c>
      <c r="G53" s="3" t="s">
        <v>82</v>
      </c>
    </row>
    <row r="54" spans="1:7" ht="28.8" x14ac:dyDescent="0.3">
      <c r="A54" s="6">
        <v>117</v>
      </c>
      <c r="B54" s="6">
        <v>2</v>
      </c>
      <c r="D54" s="6" t="s">
        <v>52</v>
      </c>
      <c r="E54" s="3" t="s">
        <v>71</v>
      </c>
      <c r="F54" s="3" t="s">
        <v>9</v>
      </c>
      <c r="G54" s="3" t="s">
        <v>82</v>
      </c>
    </row>
    <row r="55" spans="1:7" ht="28.8" x14ac:dyDescent="0.3">
      <c r="A55" s="6">
        <v>117</v>
      </c>
      <c r="B55" s="6">
        <v>2</v>
      </c>
      <c r="D55" s="6" t="s">
        <v>52</v>
      </c>
      <c r="E55" s="3" t="s">
        <v>71</v>
      </c>
      <c r="F55" s="3" t="s">
        <v>80</v>
      </c>
      <c r="G55" s="3" t="s">
        <v>82</v>
      </c>
    </row>
    <row r="56" spans="1:7" ht="28.8" x14ac:dyDescent="0.3">
      <c r="A56" s="6">
        <v>117</v>
      </c>
      <c r="B56" s="6">
        <v>2</v>
      </c>
      <c r="D56" s="6" t="s">
        <v>52</v>
      </c>
      <c r="E56" s="3" t="s">
        <v>81</v>
      </c>
      <c r="F56" s="3" t="s">
        <v>80</v>
      </c>
      <c r="G56" s="3" t="s">
        <v>82</v>
      </c>
    </row>
    <row r="57" spans="1:7" ht="28.8" x14ac:dyDescent="0.3">
      <c r="A57" s="6">
        <v>117</v>
      </c>
      <c r="B57" s="6">
        <v>2</v>
      </c>
      <c r="D57" s="6" t="s">
        <v>52</v>
      </c>
      <c r="E57" s="3" t="s">
        <v>74</v>
      </c>
      <c r="F57" s="3" t="s">
        <v>80</v>
      </c>
      <c r="G57" s="3" t="s">
        <v>85</v>
      </c>
    </row>
    <row r="58" spans="1:7" ht="28.8" x14ac:dyDescent="0.3">
      <c r="A58" s="6">
        <v>117</v>
      </c>
      <c r="B58" s="6">
        <v>2</v>
      </c>
      <c r="D58" s="6" t="s">
        <v>52</v>
      </c>
      <c r="E58" s="3" t="s">
        <v>83</v>
      </c>
      <c r="F58" s="3" t="s">
        <v>80</v>
      </c>
      <c r="G58" s="3" t="s">
        <v>86</v>
      </c>
    </row>
    <row r="59" spans="1:7" ht="28.8" x14ac:dyDescent="0.3">
      <c r="A59" s="6">
        <v>117</v>
      </c>
      <c r="B59" s="6">
        <v>2</v>
      </c>
      <c r="D59" s="6" t="s">
        <v>52</v>
      </c>
      <c r="E59" s="3" t="s">
        <v>84</v>
      </c>
      <c r="F59" s="3" t="s">
        <v>80</v>
      </c>
      <c r="G59" s="3" t="s">
        <v>82</v>
      </c>
    </row>
  </sheetData>
  <autoFilter ref="A2:F2" xr:uid="{EAC69200-404F-4A41-8AF5-C67729FB3587}">
    <sortState xmlns:xlrd2="http://schemas.microsoft.com/office/spreadsheetml/2017/richdata2" ref="A3:F59">
      <sortCondition ref="A2"/>
    </sortState>
  </autoFilter>
  <mergeCells count="1">
    <mergeCell ref="A1:G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C0182-8231-4F50-8FE1-1A70AD517303}">
  <dimension ref="A1:F56"/>
  <sheetViews>
    <sheetView workbookViewId="0">
      <selection activeCell="E21" sqref="E21"/>
    </sheetView>
  </sheetViews>
  <sheetFormatPr defaultRowHeight="14.4" x14ac:dyDescent="0.3"/>
  <sheetData>
    <row r="1" spans="1:5" x14ac:dyDescent="0.3">
      <c r="A1" s="6">
        <v>98</v>
      </c>
      <c r="D1" s="6">
        <v>98</v>
      </c>
      <c r="E1">
        <f>COUNTIF(A:A, D1)</f>
        <v>2</v>
      </c>
    </row>
    <row r="2" spans="1:5" x14ac:dyDescent="0.3">
      <c r="A2" s="6">
        <v>98</v>
      </c>
      <c r="D2" s="6">
        <v>99</v>
      </c>
      <c r="E2">
        <f>COUNTIF(A:A, D2)</f>
        <v>2</v>
      </c>
    </row>
    <row r="3" spans="1:5" x14ac:dyDescent="0.3">
      <c r="A3" s="6">
        <v>99</v>
      </c>
      <c r="D3" s="6">
        <v>100</v>
      </c>
      <c r="E3">
        <f t="shared" ref="E3:E19" si="0">COUNTIF(A:A, D3)</f>
        <v>1</v>
      </c>
    </row>
    <row r="4" spans="1:5" x14ac:dyDescent="0.3">
      <c r="A4" s="6">
        <v>99</v>
      </c>
      <c r="D4" s="6">
        <v>101</v>
      </c>
      <c r="E4">
        <f t="shared" si="0"/>
        <v>2</v>
      </c>
    </row>
    <row r="5" spans="1:5" x14ac:dyDescent="0.3">
      <c r="A5" s="6">
        <v>100</v>
      </c>
      <c r="D5" s="6">
        <v>102</v>
      </c>
      <c r="E5">
        <f t="shared" si="0"/>
        <v>2</v>
      </c>
    </row>
    <row r="6" spans="1:5" x14ac:dyDescent="0.3">
      <c r="A6" s="6">
        <v>101</v>
      </c>
      <c r="D6" s="6">
        <v>103</v>
      </c>
      <c r="E6">
        <f t="shared" si="0"/>
        <v>5</v>
      </c>
    </row>
    <row r="7" spans="1:5" x14ac:dyDescent="0.3">
      <c r="A7" s="6">
        <v>101</v>
      </c>
      <c r="D7" s="6">
        <v>104</v>
      </c>
      <c r="E7">
        <f t="shared" si="0"/>
        <v>2</v>
      </c>
    </row>
    <row r="8" spans="1:5" x14ac:dyDescent="0.3">
      <c r="A8" s="6">
        <v>102</v>
      </c>
      <c r="D8" s="6">
        <v>105</v>
      </c>
      <c r="E8">
        <f t="shared" si="0"/>
        <v>9</v>
      </c>
    </row>
    <row r="9" spans="1:5" x14ac:dyDescent="0.3">
      <c r="A9" s="6">
        <v>102</v>
      </c>
      <c r="D9" s="6">
        <v>106</v>
      </c>
      <c r="E9">
        <f t="shared" si="0"/>
        <v>2</v>
      </c>
    </row>
    <row r="10" spans="1:5" x14ac:dyDescent="0.3">
      <c r="A10" s="6">
        <v>103</v>
      </c>
      <c r="D10" s="6">
        <v>107</v>
      </c>
      <c r="E10">
        <f t="shared" si="0"/>
        <v>1</v>
      </c>
    </row>
    <row r="11" spans="1:5" x14ac:dyDescent="0.3">
      <c r="A11" s="6">
        <v>103</v>
      </c>
      <c r="D11" s="6">
        <v>108</v>
      </c>
      <c r="E11">
        <f t="shared" si="0"/>
        <v>5</v>
      </c>
    </row>
    <row r="12" spans="1:5" x14ac:dyDescent="0.3">
      <c r="A12" s="6">
        <v>103</v>
      </c>
      <c r="D12" s="6">
        <v>109</v>
      </c>
      <c r="E12">
        <f t="shared" si="0"/>
        <v>2</v>
      </c>
    </row>
    <row r="13" spans="1:5" x14ac:dyDescent="0.3">
      <c r="A13" s="6">
        <v>103</v>
      </c>
      <c r="D13" s="6">
        <v>110</v>
      </c>
      <c r="E13">
        <f t="shared" si="0"/>
        <v>2</v>
      </c>
    </row>
    <row r="14" spans="1:5" x14ac:dyDescent="0.3">
      <c r="A14" s="6">
        <v>103</v>
      </c>
      <c r="D14" s="6">
        <v>111</v>
      </c>
      <c r="E14">
        <f t="shared" si="0"/>
        <v>3</v>
      </c>
    </row>
    <row r="15" spans="1:5" x14ac:dyDescent="0.3">
      <c r="A15" s="6">
        <v>104</v>
      </c>
      <c r="D15" s="6">
        <v>112</v>
      </c>
      <c r="E15">
        <f t="shared" si="0"/>
        <v>2</v>
      </c>
    </row>
    <row r="16" spans="1:5" x14ac:dyDescent="0.3">
      <c r="A16" s="6">
        <v>104</v>
      </c>
      <c r="D16" s="6">
        <v>114</v>
      </c>
      <c r="E16">
        <f t="shared" si="0"/>
        <v>1</v>
      </c>
    </row>
    <row r="17" spans="1:6" x14ac:dyDescent="0.3">
      <c r="A17" s="6">
        <v>105</v>
      </c>
      <c r="D17" s="6">
        <v>115</v>
      </c>
      <c r="E17">
        <f t="shared" si="0"/>
        <v>2</v>
      </c>
    </row>
    <row r="18" spans="1:6" x14ac:dyDescent="0.3">
      <c r="A18" s="6">
        <v>105</v>
      </c>
      <c r="D18" s="6">
        <v>116</v>
      </c>
      <c r="E18">
        <f t="shared" si="0"/>
        <v>3</v>
      </c>
    </row>
    <row r="19" spans="1:6" x14ac:dyDescent="0.3">
      <c r="A19" s="6">
        <v>105</v>
      </c>
      <c r="D19" s="6">
        <v>117</v>
      </c>
      <c r="E19">
        <f t="shared" si="0"/>
        <v>8</v>
      </c>
    </row>
    <row r="20" spans="1:6" x14ac:dyDescent="0.3">
      <c r="A20" s="6">
        <v>105</v>
      </c>
      <c r="E20">
        <f>SUM(E1:E19)</f>
        <v>56</v>
      </c>
      <c r="F20">
        <f>56/19</f>
        <v>2.9473684210526314</v>
      </c>
    </row>
    <row r="21" spans="1:6" x14ac:dyDescent="0.3">
      <c r="A21" s="6">
        <v>105</v>
      </c>
    </row>
    <row r="22" spans="1:6" x14ac:dyDescent="0.3">
      <c r="A22" s="6">
        <v>105</v>
      </c>
    </row>
    <row r="23" spans="1:6" x14ac:dyDescent="0.3">
      <c r="A23" s="6">
        <v>105</v>
      </c>
    </row>
    <row r="24" spans="1:6" x14ac:dyDescent="0.3">
      <c r="A24" s="6">
        <v>105</v>
      </c>
    </row>
    <row r="25" spans="1:6" x14ac:dyDescent="0.3">
      <c r="A25" s="6">
        <v>105</v>
      </c>
    </row>
    <row r="26" spans="1:6" x14ac:dyDescent="0.3">
      <c r="A26" s="6">
        <v>106</v>
      </c>
    </row>
    <row r="27" spans="1:6" x14ac:dyDescent="0.3">
      <c r="A27" s="6">
        <v>106</v>
      </c>
    </row>
    <row r="28" spans="1:6" x14ac:dyDescent="0.3">
      <c r="A28" s="6">
        <v>107</v>
      </c>
    </row>
    <row r="29" spans="1:6" x14ac:dyDescent="0.3">
      <c r="A29" s="6">
        <v>108</v>
      </c>
    </row>
    <row r="30" spans="1:6" x14ac:dyDescent="0.3">
      <c r="A30" s="6">
        <v>108</v>
      </c>
    </row>
    <row r="31" spans="1:6" x14ac:dyDescent="0.3">
      <c r="A31" s="6">
        <v>108</v>
      </c>
    </row>
    <row r="32" spans="1:6" x14ac:dyDescent="0.3">
      <c r="A32" s="6">
        <v>108</v>
      </c>
    </row>
    <row r="33" spans="1:1" x14ac:dyDescent="0.3">
      <c r="A33" s="6">
        <v>108</v>
      </c>
    </row>
    <row r="34" spans="1:1" x14ac:dyDescent="0.3">
      <c r="A34" s="6">
        <v>109</v>
      </c>
    </row>
    <row r="35" spans="1:1" x14ac:dyDescent="0.3">
      <c r="A35" s="6">
        <v>109</v>
      </c>
    </row>
    <row r="36" spans="1:1" x14ac:dyDescent="0.3">
      <c r="A36" s="6">
        <v>110</v>
      </c>
    </row>
    <row r="37" spans="1:1" x14ac:dyDescent="0.3">
      <c r="A37" s="6">
        <v>110</v>
      </c>
    </row>
    <row r="38" spans="1:1" x14ac:dyDescent="0.3">
      <c r="A38" s="6">
        <v>111</v>
      </c>
    </row>
    <row r="39" spans="1:1" x14ac:dyDescent="0.3">
      <c r="A39" s="6">
        <v>111</v>
      </c>
    </row>
    <row r="40" spans="1:1" x14ac:dyDescent="0.3">
      <c r="A40" s="6">
        <v>111</v>
      </c>
    </row>
    <row r="41" spans="1:1" x14ac:dyDescent="0.3">
      <c r="A41" s="6">
        <v>112</v>
      </c>
    </row>
    <row r="42" spans="1:1" x14ac:dyDescent="0.3">
      <c r="A42" s="6">
        <v>112</v>
      </c>
    </row>
    <row r="43" spans="1:1" x14ac:dyDescent="0.3">
      <c r="A43" s="6">
        <v>114</v>
      </c>
    </row>
    <row r="44" spans="1:1" x14ac:dyDescent="0.3">
      <c r="A44" s="6">
        <v>115</v>
      </c>
    </row>
    <row r="45" spans="1:1" x14ac:dyDescent="0.3">
      <c r="A45" s="6">
        <v>115</v>
      </c>
    </row>
    <row r="46" spans="1:1" x14ac:dyDescent="0.3">
      <c r="A46" s="6">
        <v>116</v>
      </c>
    </row>
    <row r="47" spans="1:1" x14ac:dyDescent="0.3">
      <c r="A47" s="6">
        <v>116</v>
      </c>
    </row>
    <row r="48" spans="1:1" x14ac:dyDescent="0.3">
      <c r="A48" s="6">
        <v>116</v>
      </c>
    </row>
    <row r="49" spans="1:1" x14ac:dyDescent="0.3">
      <c r="A49" s="6">
        <v>117</v>
      </c>
    </row>
    <row r="50" spans="1:1" x14ac:dyDescent="0.3">
      <c r="A50" s="6">
        <v>117</v>
      </c>
    </row>
    <row r="51" spans="1:1" x14ac:dyDescent="0.3">
      <c r="A51" s="6">
        <v>117</v>
      </c>
    </row>
    <row r="52" spans="1:1" x14ac:dyDescent="0.3">
      <c r="A52" s="6">
        <v>117</v>
      </c>
    </row>
    <row r="53" spans="1:1" x14ac:dyDescent="0.3">
      <c r="A53" s="6">
        <v>117</v>
      </c>
    </row>
    <row r="54" spans="1:1" x14ac:dyDescent="0.3">
      <c r="A54" s="6">
        <v>117</v>
      </c>
    </row>
    <row r="55" spans="1:1" x14ac:dyDescent="0.3">
      <c r="A55" s="6">
        <v>117</v>
      </c>
    </row>
    <row r="56" spans="1:1" x14ac:dyDescent="0.3">
      <c r="A56" s="6">
        <v>117</v>
      </c>
    </row>
  </sheetData>
  <dataConsolidate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Validiation Issues List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Tami McManus</dc:creator>
  <cp:lastModifiedBy>Tami McManus</cp:lastModifiedBy>
  <dcterms:created xsi:type="dcterms:W3CDTF">2024-03-07T22:11:27Z</dcterms:created>
  <dcterms:modified xsi:type="dcterms:W3CDTF">2024-03-27T19:12:42Z</dcterms:modified>
</cp:coreProperties>
</file>