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QlyDuAn\"/>
    </mc:Choice>
  </mc:AlternateContent>
  <xr:revisionPtr revIDLastSave="0" documentId="8_{4CC8BF43-76B0-4576-B36F-EE3F55C3C9F9}" xr6:coauthVersionLast="47" xr6:coauthVersionMax="47" xr10:uidLastSave="{00000000-0000-0000-0000-000000000000}"/>
  <bookViews>
    <workbookView xWindow="-120" yWindow="-120" windowWidth="29040" windowHeight="15720" xr2:uid="{4F1C74B8-1563-44C4-B3C4-22C8CF69CF93}"/>
  </bookViews>
  <sheets>
    <sheet name="PERT" sheetId="1" r:id="rId1"/>
    <sheet name="Năng suất toàn cục" sheetId="2" r:id="rId2"/>
    <sheet name="Phi khoa họ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  <c r="B13" i="3"/>
  <c r="B10" i="2"/>
  <c r="D27" i="1"/>
  <c r="C13" i="1"/>
  <c r="D13" i="1"/>
  <c r="B13" i="1"/>
  <c r="E4" i="1"/>
  <c r="E5" i="1"/>
  <c r="E6" i="1"/>
  <c r="E7" i="1"/>
  <c r="E8" i="1"/>
  <c r="E9" i="1"/>
  <c r="E10" i="1"/>
  <c r="E11" i="1"/>
  <c r="E12" i="1"/>
  <c r="E3" i="1"/>
  <c r="E13" i="1" l="1"/>
</calcChain>
</file>

<file path=xl/sharedStrings.xml><?xml version="1.0" encoding="utf-8"?>
<sst xmlns="http://schemas.openxmlformats.org/spreadsheetml/2006/main" count="57" uniqueCount="32">
  <si>
    <t>Tên công việc</t>
  </si>
  <si>
    <t>Lập kế hoạch dự án</t>
  </si>
  <si>
    <t>Phân tích yêu cầu người dùng</t>
  </si>
  <si>
    <t>Khảo sát ý kiến người dùng với phần mềm
(Quản lý thư viện, thủ thư, ...)</t>
  </si>
  <si>
    <t>Thiết kế giao diện</t>
  </si>
  <si>
    <t>Thiết kế cơ sở dữ liệu</t>
  </si>
  <si>
    <t>Lập trình phần mềm</t>
  </si>
  <si>
    <t>Kiểm thử phần mềm</t>
  </si>
  <si>
    <t>Triển khai phần mềm</t>
  </si>
  <si>
    <t xml:space="preserve">Đào tạo </t>
  </si>
  <si>
    <t>Nghiệm thu và khảo sát</t>
  </si>
  <si>
    <t>MO 
(Ước lượng lạc quan nhất)</t>
  </si>
  <si>
    <t>ML
(Ước lượng khả dĩ nhất)</t>
  </si>
  <si>
    <t>MP
(Ước lượng bi quan nhất)</t>
  </si>
  <si>
    <t>EST
(Ước lượng cuối cùng)</t>
  </si>
  <si>
    <t>Tổng thời gian</t>
  </si>
  <si>
    <r>
      <t xml:space="preserve">ƯỚC LƯỢNG PERT CÁC CÔNG VIỆC XÂY DỰNG PHẦN MỀM QUẢN LÝ THƯ VIỆN
</t>
    </r>
    <r>
      <rPr>
        <b/>
        <i/>
        <sz val="12"/>
        <color theme="1"/>
        <rFont val="Times New Roman"/>
        <family val="1"/>
      </rPr>
      <t>(Đơn vị: Ngày)</t>
    </r>
  </si>
  <si>
    <t>%</t>
  </si>
  <si>
    <t xml:space="preserve">EST CUỐI CÙNG
</t>
  </si>
  <si>
    <t>ƯỚC LƯỢNG THEO NĂNG SUẤT TOÀN CỤC CÁC CÔNG VIỆC XÂY DỰNG PHẦN MỀM QUẢN LÝ THƯ VIỆN</t>
  </si>
  <si>
    <t>Khiếm khuyết</t>
  </si>
  <si>
    <t>Thiết bị hỗ trợ chưa đáp ứng đủ nhu cầu làm việc</t>
  </si>
  <si>
    <t>Phân tích yêu cầu người dùng chưa rõ ràng</t>
  </si>
  <si>
    <t>Người dùng đặt ra yêu cầu còn 
chung chung, chưa rõ ràng</t>
  </si>
  <si>
    <t>Các team chưa ăn ý và 
không sôi nổi hoạt động nhóm</t>
  </si>
  <si>
    <t>Team lập trình không thống nhất 
các chuẩn chung khi lập trình</t>
  </si>
  <si>
    <t>Còn cá nhân chưa đủ kinh nghiệm để thực hiện dự án</t>
  </si>
  <si>
    <t>Thiếu trách nhiệm trong công việc</t>
  </si>
  <si>
    <t>Tổng cộng</t>
  </si>
  <si>
    <t>Thời gian</t>
  </si>
  <si>
    <r>
      <t xml:space="preserve">ƯỚC LƯỢNG PHI KHOA HỌC CÁC CÔNG VIỆC XÂY DỰNG PHẦN MỀM QUẢN LÝ THƯ VIỆN
</t>
    </r>
    <r>
      <rPr>
        <b/>
        <i/>
        <sz val="12"/>
        <color theme="1"/>
        <rFont val="Times New Roman"/>
        <family val="1"/>
      </rPr>
      <t>(Đơn vị: Ngày)</t>
    </r>
  </si>
  <si>
    <t>Khảo sát yêu cầu người dùng với phần mềm
(Quản lý thư viện, thủ thư,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</si>
</sst>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2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3138-3542-471A-B706-A143B7ABF5B2}">
  <dimension ref="A1:G27"/>
  <sheetViews>
    <sheetView tabSelected="1" topLeftCell="A7" zoomScale="115" zoomScaleNormal="115" workbookViewId="0">
      <selection activeCell="F25" sqref="F25"/>
    </sheetView>
  </sheetViews>
  <sheetFormatPr defaultRowHeight="15" x14ac:dyDescent="0.25"/>
  <cols>
    <col min="1" max="1" width="43" customWidth="1"/>
    <col min="2" max="2" width="31.7109375" bestFit="1" customWidth="1"/>
    <col min="3" max="3" width="28.5703125" bestFit="1" customWidth="1"/>
    <col min="4" max="4" width="29.85546875" bestFit="1" customWidth="1"/>
    <col min="5" max="5" width="27.5703125" bestFit="1" customWidth="1"/>
    <col min="6" max="6" width="19.5703125" customWidth="1"/>
    <col min="7" max="7" width="21.5703125" customWidth="1"/>
  </cols>
  <sheetData>
    <row r="1" spans="1:7" ht="44.25" customHeight="1" x14ac:dyDescent="0.25">
      <c r="A1" s="8" t="s">
        <v>16</v>
      </c>
      <c r="B1" s="8"/>
      <c r="C1" s="8"/>
      <c r="D1" s="8"/>
      <c r="E1" s="8"/>
      <c r="F1" s="17"/>
      <c r="G1" s="17"/>
    </row>
    <row r="2" spans="1:7" s="4" customFormat="1" ht="31.5" x14ac:dyDescent="0.25">
      <c r="A2" s="9" t="s">
        <v>0</v>
      </c>
      <c r="B2" s="10" t="s">
        <v>11</v>
      </c>
      <c r="C2" s="10" t="s">
        <v>12</v>
      </c>
      <c r="D2" s="10" t="s">
        <v>13</v>
      </c>
      <c r="E2" s="10" t="s">
        <v>14</v>
      </c>
      <c r="F2" s="13"/>
      <c r="G2" s="13"/>
    </row>
    <row r="3" spans="1:7" ht="25.5" customHeight="1" x14ac:dyDescent="0.25">
      <c r="A3" s="5" t="s">
        <v>1</v>
      </c>
      <c r="B3" s="2">
        <v>3</v>
      </c>
      <c r="C3" s="2">
        <v>4</v>
      </c>
      <c r="D3" s="2">
        <v>6</v>
      </c>
      <c r="E3" s="24">
        <f>(B3+4*C3+D3)/6</f>
        <v>4.166666666666667</v>
      </c>
      <c r="F3" s="15"/>
      <c r="G3" s="16"/>
    </row>
    <row r="4" spans="1:7" ht="39" customHeight="1" x14ac:dyDescent="0.25">
      <c r="A4" s="6" t="s">
        <v>31</v>
      </c>
      <c r="B4" s="2">
        <v>1</v>
      </c>
      <c r="C4" s="2">
        <v>2</v>
      </c>
      <c r="D4" s="2">
        <v>3</v>
      </c>
      <c r="E4" s="24">
        <f>(B4+4*C4+D4)/6</f>
        <v>2</v>
      </c>
      <c r="F4" s="15"/>
      <c r="G4" s="16"/>
    </row>
    <row r="5" spans="1:7" ht="26.25" customHeight="1" x14ac:dyDescent="0.25">
      <c r="A5" s="5" t="s">
        <v>2</v>
      </c>
      <c r="B5" s="2">
        <v>4</v>
      </c>
      <c r="C5" s="2">
        <v>6</v>
      </c>
      <c r="D5" s="2">
        <v>8</v>
      </c>
      <c r="E5" s="24">
        <f>(B5+4*C5+D5)/6</f>
        <v>6</v>
      </c>
      <c r="F5" s="15"/>
      <c r="G5" s="16"/>
    </row>
    <row r="6" spans="1:7" ht="15.75" x14ac:dyDescent="0.25">
      <c r="A6" s="7" t="s">
        <v>4</v>
      </c>
      <c r="B6" s="2">
        <v>3</v>
      </c>
      <c r="C6" s="2">
        <v>5</v>
      </c>
      <c r="D6" s="2">
        <v>8</v>
      </c>
      <c r="E6" s="24">
        <f>(B6+4*C6+D6)/6</f>
        <v>5.166666666666667</v>
      </c>
      <c r="F6" s="15"/>
      <c r="G6" s="16"/>
    </row>
    <row r="7" spans="1:7" ht="15.75" x14ac:dyDescent="0.25">
      <c r="A7" s="7" t="s">
        <v>5</v>
      </c>
      <c r="B7" s="2">
        <v>4</v>
      </c>
      <c r="C7" s="2">
        <v>7</v>
      </c>
      <c r="D7" s="2">
        <v>12</v>
      </c>
      <c r="E7" s="24">
        <f>(B7+4*C7+D7)/6</f>
        <v>7.333333333333333</v>
      </c>
      <c r="F7" s="15"/>
      <c r="G7" s="16"/>
    </row>
    <row r="8" spans="1:7" ht="15.75" x14ac:dyDescent="0.25">
      <c r="A8" s="7" t="s">
        <v>6</v>
      </c>
      <c r="B8" s="2">
        <v>15</v>
      </c>
      <c r="C8" s="2">
        <v>28</v>
      </c>
      <c r="D8" s="2">
        <v>40</v>
      </c>
      <c r="E8" s="24">
        <f>(B8+4*C8+D8)/6</f>
        <v>27.833333333333332</v>
      </c>
      <c r="F8" s="15"/>
      <c r="G8" s="16"/>
    </row>
    <row r="9" spans="1:7" ht="15.75" x14ac:dyDescent="0.25">
      <c r="A9" s="7" t="s">
        <v>7</v>
      </c>
      <c r="B9" s="2">
        <v>17</v>
      </c>
      <c r="C9" s="2">
        <v>31</v>
      </c>
      <c r="D9" s="2">
        <v>45</v>
      </c>
      <c r="E9" s="24">
        <f>(B9+4*C9+D9)/6</f>
        <v>31</v>
      </c>
      <c r="F9" s="15"/>
      <c r="G9" s="16"/>
    </row>
    <row r="10" spans="1:7" ht="15.75" x14ac:dyDescent="0.25">
      <c r="A10" s="7" t="s">
        <v>8</v>
      </c>
      <c r="B10" s="2">
        <v>5</v>
      </c>
      <c r="C10" s="2">
        <v>7</v>
      </c>
      <c r="D10" s="2">
        <v>14</v>
      </c>
      <c r="E10" s="24">
        <f>(B10+4*C10+D10)/6</f>
        <v>7.833333333333333</v>
      </c>
      <c r="F10" s="15"/>
      <c r="G10" s="16"/>
    </row>
    <row r="11" spans="1:7" ht="15.75" x14ac:dyDescent="0.25">
      <c r="A11" s="7" t="s">
        <v>9</v>
      </c>
      <c r="B11" s="2">
        <v>1</v>
      </c>
      <c r="C11" s="2">
        <v>3</v>
      </c>
      <c r="D11" s="2">
        <v>5</v>
      </c>
      <c r="E11" s="24">
        <f>(B11+4*C11+D11)/6</f>
        <v>3</v>
      </c>
      <c r="F11" s="15"/>
      <c r="G11" s="16"/>
    </row>
    <row r="12" spans="1:7" ht="15.75" x14ac:dyDescent="0.25">
      <c r="A12" s="7" t="s">
        <v>10</v>
      </c>
      <c r="B12" s="2">
        <v>3</v>
      </c>
      <c r="C12" s="2">
        <v>5</v>
      </c>
      <c r="D12" s="2">
        <v>7</v>
      </c>
      <c r="E12" s="24">
        <f>(B12+4*C12+D12)/6</f>
        <v>5</v>
      </c>
      <c r="F12" s="15"/>
      <c r="G12" s="16"/>
    </row>
    <row r="13" spans="1:7" ht="15.75" x14ac:dyDescent="0.25">
      <c r="A13" s="1" t="s">
        <v>15</v>
      </c>
      <c r="B13" s="2">
        <f xml:space="preserve"> SUM(B3:B12)</f>
        <v>56</v>
      </c>
      <c r="C13" s="2">
        <f t="shared" ref="C13:E13" si="0" xml:space="preserve"> SUM(C3:C12)</f>
        <v>98</v>
      </c>
      <c r="D13" s="2">
        <f t="shared" si="0"/>
        <v>148</v>
      </c>
      <c r="E13" s="24">
        <f t="shared" si="0"/>
        <v>99.333333333333329</v>
      </c>
      <c r="F13" s="15"/>
      <c r="G13" s="16"/>
    </row>
    <row r="14" spans="1:7" x14ac:dyDescent="0.25">
      <c r="A14" s="18"/>
      <c r="B14" s="18"/>
      <c r="C14" s="18"/>
      <c r="D14" s="18"/>
      <c r="E14" s="18"/>
    </row>
    <row r="16" spans="1:7" ht="31.5" x14ac:dyDescent="0.25">
      <c r="A16" s="9" t="s">
        <v>0</v>
      </c>
      <c r="B16" s="10" t="s">
        <v>14</v>
      </c>
      <c r="C16" s="10" t="s">
        <v>17</v>
      </c>
      <c r="D16" s="10" t="s">
        <v>18</v>
      </c>
      <c r="E16" s="13"/>
    </row>
    <row r="17" spans="1:5" ht="15.75" x14ac:dyDescent="0.25">
      <c r="A17" s="5" t="s">
        <v>1</v>
      </c>
      <c r="B17" s="24">
        <v>4</v>
      </c>
      <c r="C17" s="11">
        <v>0.08</v>
      </c>
      <c r="D17" s="24">
        <f xml:space="preserve"> B17 +B17 * C17</f>
        <v>4.32</v>
      </c>
      <c r="E17" s="14"/>
    </row>
    <row r="18" spans="1:5" ht="31.5" x14ac:dyDescent="0.25">
      <c r="A18" s="6" t="s">
        <v>3</v>
      </c>
      <c r="B18" s="24">
        <v>2</v>
      </c>
      <c r="C18" s="11">
        <v>0.08</v>
      </c>
      <c r="D18" s="24">
        <f t="shared" ref="D18:D27" si="1" xml:space="preserve"> B18 +B18 * C18</f>
        <v>2.16</v>
      </c>
      <c r="E18" s="14"/>
    </row>
    <row r="19" spans="1:5" ht="15.75" x14ac:dyDescent="0.25">
      <c r="A19" s="5" t="s">
        <v>2</v>
      </c>
      <c r="B19" s="24">
        <v>6</v>
      </c>
      <c r="C19" s="11">
        <v>0.08</v>
      </c>
      <c r="D19" s="24">
        <f t="shared" si="1"/>
        <v>6.48</v>
      </c>
      <c r="E19" s="14"/>
    </row>
    <row r="20" spans="1:5" ht="15.75" x14ac:dyDescent="0.25">
      <c r="A20" s="7" t="s">
        <v>4</v>
      </c>
      <c r="B20" s="24">
        <v>5</v>
      </c>
      <c r="C20" s="11">
        <v>0.08</v>
      </c>
      <c r="D20" s="24">
        <f t="shared" si="1"/>
        <v>5.4</v>
      </c>
      <c r="E20" s="14"/>
    </row>
    <row r="21" spans="1:5" ht="15.75" x14ac:dyDescent="0.25">
      <c r="A21" s="7" t="s">
        <v>5</v>
      </c>
      <c r="B21" s="24">
        <v>7</v>
      </c>
      <c r="C21" s="11">
        <v>0.08</v>
      </c>
      <c r="D21" s="24">
        <f t="shared" si="1"/>
        <v>7.5600000000000005</v>
      </c>
      <c r="E21" s="14"/>
    </row>
    <row r="22" spans="1:5" ht="15.75" x14ac:dyDescent="0.25">
      <c r="A22" s="7" t="s">
        <v>6</v>
      </c>
      <c r="B22" s="24">
        <v>28</v>
      </c>
      <c r="C22" s="11">
        <v>0.08</v>
      </c>
      <c r="D22" s="24">
        <f t="shared" si="1"/>
        <v>30.240000000000002</v>
      </c>
      <c r="E22" s="14"/>
    </row>
    <row r="23" spans="1:5" ht="15.75" x14ac:dyDescent="0.25">
      <c r="A23" s="7" t="s">
        <v>7</v>
      </c>
      <c r="B23" s="24">
        <v>31</v>
      </c>
      <c r="C23" s="11">
        <v>0.08</v>
      </c>
      <c r="D23" s="24">
        <f t="shared" si="1"/>
        <v>33.479999999999997</v>
      </c>
      <c r="E23" s="14"/>
    </row>
    <row r="24" spans="1:5" ht="15.75" x14ac:dyDescent="0.25">
      <c r="A24" s="7" t="s">
        <v>8</v>
      </c>
      <c r="B24" s="24">
        <v>8</v>
      </c>
      <c r="C24" s="11">
        <v>0.08</v>
      </c>
      <c r="D24" s="24">
        <f t="shared" si="1"/>
        <v>8.64</v>
      </c>
      <c r="E24" s="14"/>
    </row>
    <row r="25" spans="1:5" ht="15.75" x14ac:dyDescent="0.25">
      <c r="A25" s="7" t="s">
        <v>9</v>
      </c>
      <c r="B25" s="24">
        <v>3</v>
      </c>
      <c r="C25" s="11">
        <v>0.08</v>
      </c>
      <c r="D25" s="24">
        <f t="shared" si="1"/>
        <v>3.24</v>
      </c>
      <c r="E25" s="14"/>
    </row>
    <row r="26" spans="1:5" ht="15.75" x14ac:dyDescent="0.25">
      <c r="A26" s="7" t="s">
        <v>10</v>
      </c>
      <c r="B26" s="24">
        <v>5</v>
      </c>
      <c r="C26" s="11">
        <v>0.08</v>
      </c>
      <c r="D26" s="24">
        <f t="shared" si="1"/>
        <v>5.4</v>
      </c>
      <c r="E26" s="14"/>
    </row>
    <row r="27" spans="1:5" ht="15.75" x14ac:dyDescent="0.25">
      <c r="A27" s="1" t="s">
        <v>15</v>
      </c>
      <c r="B27" s="24">
        <v>99</v>
      </c>
      <c r="C27" s="11">
        <v>0.08</v>
      </c>
      <c r="D27" s="24">
        <f t="shared" si="1"/>
        <v>106.92</v>
      </c>
      <c r="E27" s="1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3A9E-2AE8-432C-AE0D-D4B6572D1F53}">
  <dimension ref="A1:E13"/>
  <sheetViews>
    <sheetView zoomScale="130" zoomScaleNormal="130" workbookViewId="0">
      <selection activeCell="B10" sqref="B10"/>
    </sheetView>
  </sheetViews>
  <sheetFormatPr defaultRowHeight="15" x14ac:dyDescent="0.25"/>
  <cols>
    <col min="1" max="1" width="50.42578125" bestFit="1" customWidth="1"/>
    <col min="2" max="2" width="31.42578125" customWidth="1"/>
    <col min="3" max="3" width="33.7109375" customWidth="1"/>
    <col min="4" max="4" width="29.42578125" customWidth="1"/>
    <col min="5" max="5" width="56.28515625" customWidth="1"/>
  </cols>
  <sheetData>
    <row r="1" spans="1:5" ht="58.5" customHeight="1" x14ac:dyDescent="0.25">
      <c r="A1" s="8" t="s">
        <v>19</v>
      </c>
      <c r="B1" s="8"/>
      <c r="C1" s="22"/>
      <c r="D1" s="22"/>
      <c r="E1" s="22"/>
    </row>
    <row r="2" spans="1:5" ht="34.5" customHeight="1" x14ac:dyDescent="0.25">
      <c r="A2" s="9" t="s">
        <v>20</v>
      </c>
      <c r="B2" s="10" t="s">
        <v>17</v>
      </c>
      <c r="C2" s="13"/>
      <c r="D2" s="13"/>
      <c r="E2" s="13"/>
    </row>
    <row r="3" spans="1:5" ht="27" customHeight="1" x14ac:dyDescent="0.25">
      <c r="A3" s="5" t="s">
        <v>21</v>
      </c>
      <c r="B3" s="11">
        <v>0.05</v>
      </c>
      <c r="C3" s="19"/>
      <c r="D3" s="19"/>
      <c r="E3" s="12"/>
    </row>
    <row r="4" spans="1:5" ht="24.75" customHeight="1" x14ac:dyDescent="0.25">
      <c r="A4" s="6" t="s">
        <v>22</v>
      </c>
      <c r="B4" s="11">
        <v>0.02</v>
      </c>
      <c r="C4" s="19"/>
      <c r="D4" s="19"/>
      <c r="E4" s="12"/>
    </row>
    <row r="5" spans="1:5" ht="35.25" customHeight="1" x14ac:dyDescent="0.25">
      <c r="A5" s="6" t="s">
        <v>24</v>
      </c>
      <c r="B5" s="11">
        <v>0.01</v>
      </c>
      <c r="C5" s="19"/>
      <c r="D5" s="19"/>
      <c r="E5" s="12"/>
    </row>
    <row r="6" spans="1:5" ht="43.5" customHeight="1" x14ac:dyDescent="0.25">
      <c r="A6" s="6" t="s">
        <v>23</v>
      </c>
      <c r="B6" s="11">
        <v>0.1</v>
      </c>
      <c r="C6" s="19"/>
      <c r="D6" s="19"/>
      <c r="E6" s="12"/>
    </row>
    <row r="7" spans="1:5" ht="47.25" customHeight="1" x14ac:dyDescent="0.25">
      <c r="A7" s="6" t="s">
        <v>25</v>
      </c>
      <c r="B7" s="11">
        <v>0.05</v>
      </c>
      <c r="C7" s="19"/>
      <c r="D7" s="19"/>
      <c r="E7" s="12"/>
    </row>
    <row r="8" spans="1:5" ht="26.25" customHeight="1" x14ac:dyDescent="0.25">
      <c r="A8" s="5" t="s">
        <v>26</v>
      </c>
      <c r="B8" s="11">
        <v>0.1</v>
      </c>
      <c r="C8" s="19"/>
      <c r="D8" s="19"/>
      <c r="E8" s="12"/>
    </row>
    <row r="9" spans="1:5" ht="23.25" customHeight="1" x14ac:dyDescent="0.25">
      <c r="A9" s="7" t="s">
        <v>27</v>
      </c>
      <c r="B9" s="11">
        <v>0.15</v>
      </c>
      <c r="C9" s="19"/>
      <c r="D9" s="19"/>
      <c r="E9" s="12"/>
    </row>
    <row r="10" spans="1:5" ht="32.25" customHeight="1" x14ac:dyDescent="0.25">
      <c r="A10" s="5" t="s">
        <v>28</v>
      </c>
      <c r="B10" s="11">
        <f xml:space="preserve"> SUM(B3:B9)</f>
        <v>0.48</v>
      </c>
      <c r="C10" s="19"/>
      <c r="D10" s="19"/>
      <c r="E10" s="12"/>
    </row>
    <row r="11" spans="1:5" ht="27" customHeight="1" x14ac:dyDescent="0.25">
      <c r="A11" s="20"/>
      <c r="B11" s="19"/>
      <c r="C11" s="19"/>
      <c r="D11" s="19"/>
      <c r="E11" s="12"/>
    </row>
    <row r="12" spans="1:5" ht="25.5" customHeight="1" x14ac:dyDescent="0.25">
      <c r="A12" s="20"/>
      <c r="B12" s="19"/>
      <c r="C12" s="19"/>
      <c r="D12" s="19"/>
      <c r="E12" s="12"/>
    </row>
    <row r="13" spans="1:5" ht="23.25" customHeight="1" x14ac:dyDescent="0.25">
      <c r="A13" s="21"/>
      <c r="B13" s="19"/>
      <c r="C13" s="19"/>
      <c r="D13" s="19"/>
      <c r="E13" s="1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3E5C-C8B8-40B7-B278-4F48B42A875D}">
  <dimension ref="A1:E13"/>
  <sheetViews>
    <sheetView zoomScale="130" zoomScaleNormal="130" workbookViewId="0">
      <selection activeCell="A4" sqref="A4"/>
    </sheetView>
  </sheetViews>
  <sheetFormatPr defaultRowHeight="15" x14ac:dyDescent="0.25"/>
  <cols>
    <col min="1" max="1" width="43" customWidth="1"/>
    <col min="2" max="2" width="67.85546875" customWidth="1"/>
    <col min="5" max="5" width="57.5703125" customWidth="1"/>
  </cols>
  <sheetData>
    <row r="1" spans="1:5" ht="65.25" customHeight="1" x14ac:dyDescent="0.25">
      <c r="A1" s="8" t="s">
        <v>30</v>
      </c>
      <c r="B1" s="8"/>
      <c r="C1" s="17"/>
      <c r="D1" s="17"/>
      <c r="E1" s="17"/>
    </row>
    <row r="2" spans="1:5" ht="27.75" customHeight="1" x14ac:dyDescent="0.25">
      <c r="A2" s="9" t="s">
        <v>0</v>
      </c>
      <c r="B2" s="10" t="s">
        <v>29</v>
      </c>
      <c r="C2" s="23"/>
      <c r="D2" s="13"/>
      <c r="E2" s="13"/>
    </row>
    <row r="3" spans="1:5" ht="30.75" customHeight="1" x14ac:dyDescent="0.25">
      <c r="A3" s="5" t="s">
        <v>1</v>
      </c>
      <c r="B3" s="2">
        <v>4</v>
      </c>
      <c r="C3" s="23"/>
      <c r="D3" s="16"/>
      <c r="E3" s="14"/>
    </row>
    <row r="4" spans="1:5" ht="31.5" x14ac:dyDescent="0.25">
      <c r="A4" s="6" t="s">
        <v>31</v>
      </c>
      <c r="B4" s="2">
        <v>2</v>
      </c>
      <c r="C4" s="23"/>
      <c r="D4" s="16"/>
      <c r="E4" s="14"/>
    </row>
    <row r="5" spans="1:5" ht="21.75" customHeight="1" x14ac:dyDescent="0.25">
      <c r="A5" s="5" t="s">
        <v>2</v>
      </c>
      <c r="B5" s="2">
        <v>6</v>
      </c>
      <c r="C5" s="23"/>
      <c r="D5" s="16"/>
      <c r="E5" s="14"/>
    </row>
    <row r="6" spans="1:5" ht="27.75" customHeight="1" x14ac:dyDescent="0.25">
      <c r="A6" s="5" t="s">
        <v>4</v>
      </c>
      <c r="B6" s="2">
        <v>5</v>
      </c>
      <c r="C6" s="23"/>
      <c r="D6" s="16"/>
      <c r="E6" s="14"/>
    </row>
    <row r="7" spans="1:5" ht="23.25" customHeight="1" x14ac:dyDescent="0.25">
      <c r="A7" s="5" t="s">
        <v>5</v>
      </c>
      <c r="B7" s="2">
        <v>7</v>
      </c>
      <c r="C7" s="23"/>
      <c r="D7" s="16"/>
      <c r="E7" s="14"/>
    </row>
    <row r="8" spans="1:5" ht="24" customHeight="1" x14ac:dyDescent="0.25">
      <c r="A8" s="5" t="s">
        <v>6</v>
      </c>
      <c r="B8" s="2">
        <v>28</v>
      </c>
      <c r="C8" s="23"/>
      <c r="D8" s="16"/>
      <c r="E8" s="14"/>
    </row>
    <row r="9" spans="1:5" ht="26.25" customHeight="1" x14ac:dyDescent="0.25">
      <c r="A9" s="5" t="s">
        <v>7</v>
      </c>
      <c r="B9" s="2">
        <v>14</v>
      </c>
      <c r="C9" s="23"/>
      <c r="D9" s="16"/>
      <c r="E9" s="14"/>
    </row>
    <row r="10" spans="1:5" ht="23.25" customHeight="1" x14ac:dyDescent="0.25">
      <c r="A10" s="5" t="s">
        <v>8</v>
      </c>
      <c r="B10" s="2">
        <v>7</v>
      </c>
      <c r="C10" s="23"/>
      <c r="D10" s="16"/>
      <c r="E10" s="14"/>
    </row>
    <row r="11" spans="1:5" ht="22.5" customHeight="1" x14ac:dyDescent="0.25">
      <c r="A11" s="5" t="s">
        <v>9</v>
      </c>
      <c r="B11" s="2">
        <v>3</v>
      </c>
      <c r="C11" s="23"/>
      <c r="D11" s="16"/>
      <c r="E11" s="14"/>
    </row>
    <row r="12" spans="1:5" ht="21.75" customHeight="1" x14ac:dyDescent="0.25">
      <c r="A12" s="5" t="s">
        <v>10</v>
      </c>
      <c r="B12" s="2">
        <v>5</v>
      </c>
      <c r="C12" s="23"/>
      <c r="D12" s="16"/>
      <c r="E12" s="14"/>
    </row>
    <row r="13" spans="1:5" ht="21" customHeight="1" x14ac:dyDescent="0.25">
      <c r="A13" s="3" t="s">
        <v>15</v>
      </c>
      <c r="B13" s="2">
        <f xml:space="preserve"> SUM(B3:B12)</f>
        <v>81</v>
      </c>
      <c r="C13" s="23"/>
      <c r="D13" s="16"/>
      <c r="E13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PERT</vt:lpstr>
      <vt:lpstr>Năng suất toàn cục</vt:lpstr>
      <vt:lpstr>Phi khoa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Minh Quang</dc:creator>
  <cp:lastModifiedBy>Tạ Minh Quang</cp:lastModifiedBy>
  <dcterms:created xsi:type="dcterms:W3CDTF">2022-09-27T08:51:59Z</dcterms:created>
  <dcterms:modified xsi:type="dcterms:W3CDTF">2022-09-27T11:09:08Z</dcterms:modified>
</cp:coreProperties>
</file>