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tamirlan/Documents/Personal/github/Python_toolbox/"/>
    </mc:Choice>
  </mc:AlternateContent>
  <bookViews>
    <workbookView xWindow="28380" yWindow="3180" windowWidth="25600" windowHeight="14180" tabRatio="500" xr2:uid="{00000000-000D-0000-FFFF-FFFF00000000}"/>
  </bookViews>
  <sheets>
    <sheet name="Waterfall2016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E11" i="1"/>
  <c r="E12" i="1"/>
  <c r="E13" i="1"/>
  <c r="E14" i="1"/>
  <c r="E15" i="1"/>
  <c r="E16" i="1"/>
  <c r="E17" i="1"/>
  <c r="E10" i="1"/>
  <c r="E9" i="1"/>
  <c r="D61" i="1" l="1"/>
  <c r="E55" i="1" l="1"/>
  <c r="E59" i="1"/>
  <c r="E56" i="1"/>
  <c r="E60" i="1"/>
  <c r="E57" i="1"/>
  <c r="E54" i="1"/>
  <c r="E58" i="1"/>
  <c r="E61" i="1" l="1"/>
</calcChain>
</file>

<file path=xl/sharedStrings.xml><?xml version="1.0" encoding="utf-8"?>
<sst xmlns="http://schemas.openxmlformats.org/spreadsheetml/2006/main" count="59" uniqueCount="40">
  <si>
    <t>Base</t>
  </si>
  <si>
    <t>Fall</t>
  </si>
  <si>
    <t>Rise</t>
  </si>
  <si>
    <t>Data</t>
  </si>
  <si>
    <t>Comments</t>
  </si>
  <si>
    <t>Dataset cleanup steps:</t>
  </si>
  <si>
    <t>Excluded at Run Time</t>
  </si>
  <si>
    <t>Yes</t>
  </si>
  <si>
    <t>-</t>
  </si>
  <si>
    <t>No</t>
  </si>
  <si>
    <t>#</t>
  </si>
  <si>
    <t>Buckets</t>
  </si>
  <si>
    <t>Count</t>
  </si>
  <si>
    <t>Percentage</t>
  </si>
  <si>
    <t>Total</t>
  </si>
  <si>
    <t>Marginal Gain</t>
  </si>
  <si>
    <t>step 1</t>
  </si>
  <si>
    <t>step 2</t>
  </si>
  <si>
    <t>All Data</t>
  </si>
  <si>
    <t>Filter 1</t>
  </si>
  <si>
    <t>Filter 2</t>
  </si>
  <si>
    <t>Filter 3</t>
  </si>
  <si>
    <t>Filter 4</t>
  </si>
  <si>
    <t>Filter 5</t>
  </si>
  <si>
    <t>Filter 6</t>
  </si>
  <si>
    <t>Filter 7</t>
  </si>
  <si>
    <t>Filter 8</t>
  </si>
  <si>
    <t>Filter 9</t>
  </si>
  <si>
    <t>Clean Data</t>
  </si>
  <si>
    <t>Explain filters here</t>
  </si>
  <si>
    <t>Explain data here</t>
  </si>
  <si>
    <t>Title here</t>
  </si>
  <si>
    <t>bucket 1</t>
  </si>
  <si>
    <t>bucket 2</t>
  </si>
  <si>
    <t>bucket 3</t>
  </si>
  <si>
    <t>bucket 4</t>
  </si>
  <si>
    <t>bucket 5</t>
  </si>
  <si>
    <t>bucket 6</t>
  </si>
  <si>
    <t>bucket 7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</si>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</sst>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1" xfId="1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95090364430499E-2"/>
          <c:y val="9.8083067092651702E-2"/>
          <c:w val="0.92747993383692495"/>
          <c:h val="0.6882074245511640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Waterfall2016!$C$8:$C$18</c:f>
              <c:strCache>
                <c:ptCount val="11"/>
                <c:pt idx="0">
                  <c:v>All Data</c:v>
                </c:pt>
                <c:pt idx="1">
                  <c:v>Filter 1</c:v>
                </c:pt>
                <c:pt idx="2">
                  <c:v>Filter 2</c:v>
                </c:pt>
                <c:pt idx="3">
                  <c:v>Filter 3</c:v>
                </c:pt>
                <c:pt idx="4">
                  <c:v>Filter 4</c:v>
                </c:pt>
                <c:pt idx="5">
                  <c:v>Filter 5</c:v>
                </c:pt>
                <c:pt idx="6">
                  <c:v>Filter 6</c:v>
                </c:pt>
                <c:pt idx="7">
                  <c:v>Filter 7</c:v>
                </c:pt>
                <c:pt idx="8">
                  <c:v>Filter 8</c:v>
                </c:pt>
                <c:pt idx="9">
                  <c:v>Filter 9</c:v>
                </c:pt>
                <c:pt idx="10">
                  <c:v>Clean Data</c:v>
                </c:pt>
              </c:strCache>
            </c:strRef>
          </c:cat>
          <c:val>
            <c:numRef>
              <c:f>Waterfall2016!$D$8:$D$18</c:f>
              <c:numCache>
                <c:formatCode>0.0%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0.75</c:v>
                </c:pt>
                <c:pt idx="3">
                  <c:v>0.7</c:v>
                </c:pt>
                <c:pt idx="4">
                  <c:v>0.65</c:v>
                </c:pt>
                <c:pt idx="5">
                  <c:v>0.6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3-1A4D-A2B7-3D83D5B426B9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3-1A4D-A2B7-3D83D5B426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3-1A4D-A2B7-3D83D5B426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F3-1A4D-A2B7-3D83D5B426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0F3-1A4D-A2B7-3D83D5B426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0F3-1A4D-A2B7-3D83D5B426B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0F3-1A4D-A2B7-3D83D5B426B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F3-1A4D-A2B7-3D83D5B426B9}"/>
                </c:ext>
              </c:extLst>
            </c:dLbl>
            <c:dLbl>
              <c:idx val="1"/>
              <c:layout>
                <c:manualLayout>
                  <c:x val="1.7754353001122599E-5"/>
                  <c:y val="-8.074547390841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3-1A4D-A2B7-3D83D5B426B9}"/>
                </c:ext>
              </c:extLst>
            </c:dLbl>
            <c:dLbl>
              <c:idx val="2"/>
              <c:layout>
                <c:manualLayout>
                  <c:x val="1.1100053342674901E-3"/>
                  <c:y val="-4.3196229864238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F3-1A4D-A2B7-3D83D5B426B9}"/>
                </c:ext>
              </c:extLst>
            </c:dLbl>
            <c:dLbl>
              <c:idx val="3"/>
              <c:layout>
                <c:manualLayout>
                  <c:x val="-1.9410364402124901E-3"/>
                  <c:y val="-4.2729994213981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F3-1A4D-A2B7-3D83D5B426B9}"/>
                </c:ext>
              </c:extLst>
            </c:dLbl>
            <c:dLbl>
              <c:idx val="4"/>
              <c:layout>
                <c:manualLayout>
                  <c:x val="1.19118522930316E-3"/>
                  <c:y val="-2.6887280248190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F3-1A4D-A2B7-3D83D5B426B9}"/>
                </c:ext>
              </c:extLst>
            </c:dLbl>
            <c:dLbl>
              <c:idx val="5"/>
              <c:layout>
                <c:manualLayout>
                  <c:x val="9.8882988463651296E-5"/>
                  <c:y val="-2.617779007656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F3-1A4D-A2B7-3D83D5B426B9}"/>
                </c:ext>
              </c:extLst>
            </c:dLbl>
            <c:dLbl>
              <c:idx val="6"/>
              <c:layout>
                <c:manualLayout>
                  <c:x val="1.0111223458039199E-3"/>
                  <c:y val="-5.8651103116902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F3-1A4D-A2B7-3D83D5B426B9}"/>
                </c:ext>
              </c:extLst>
            </c:dLbl>
            <c:dLbl>
              <c:idx val="7"/>
              <c:layout>
                <c:manualLayout>
                  <c:x val="1.8009123985892101E-4"/>
                  <c:y val="-3.2043638315178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F3-1A4D-A2B7-3D83D5B426B9}"/>
                </c:ext>
              </c:extLst>
            </c:dLbl>
            <c:dLbl>
              <c:idx val="8"/>
              <c:layout>
                <c:manualLayout>
                  <c:x val="1.0111223458038399E-3"/>
                  <c:y val="-3.1881126680251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F3-1A4D-A2B7-3D83D5B426B9}"/>
                </c:ext>
              </c:extLst>
            </c:dLbl>
            <c:dLbl>
              <c:idx val="9"/>
              <c:layout>
                <c:manualLayout>
                  <c:x val="0"/>
                  <c:y val="-6.1767838125665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F3-1A4D-A2B7-3D83D5B426B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F3-1A4D-A2B7-3D83D5B42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Waterfall2016!$C$8:$C$18</c:f>
              <c:strCache>
                <c:ptCount val="11"/>
                <c:pt idx="0">
                  <c:v>All Data</c:v>
                </c:pt>
                <c:pt idx="1">
                  <c:v>Filter 1</c:v>
                </c:pt>
                <c:pt idx="2">
                  <c:v>Filter 2</c:v>
                </c:pt>
                <c:pt idx="3">
                  <c:v>Filter 3</c:v>
                </c:pt>
                <c:pt idx="4">
                  <c:v>Filter 4</c:v>
                </c:pt>
                <c:pt idx="5">
                  <c:v>Filter 5</c:v>
                </c:pt>
                <c:pt idx="6">
                  <c:v>Filter 6</c:v>
                </c:pt>
                <c:pt idx="7">
                  <c:v>Filter 7</c:v>
                </c:pt>
                <c:pt idx="8">
                  <c:v>Filter 8</c:v>
                </c:pt>
                <c:pt idx="9">
                  <c:v>Filter 9</c:v>
                </c:pt>
                <c:pt idx="10">
                  <c:v>Clean Data</c:v>
                </c:pt>
              </c:strCache>
            </c:strRef>
          </c:cat>
          <c:val>
            <c:numRef>
              <c:f>Waterfall2016!$E$8:$E$18</c:f>
              <c:numCache>
                <c:formatCode>0.0%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0.15000000000000002</c:v>
                </c:pt>
                <c:pt idx="3">
                  <c:v>5.0000000000000044E-2</c:v>
                </c:pt>
                <c:pt idx="4">
                  <c:v>4.9999999999999933E-2</c:v>
                </c:pt>
                <c:pt idx="5">
                  <c:v>5.0000000000000044E-2</c:v>
                </c:pt>
                <c:pt idx="6">
                  <c:v>4.9999999999999933E-2</c:v>
                </c:pt>
                <c:pt idx="7">
                  <c:v>5.0000000000000044E-2</c:v>
                </c:pt>
                <c:pt idx="8">
                  <c:v>9.9999999999999978E-2</c:v>
                </c:pt>
                <c:pt idx="9">
                  <c:v>0.10000000000000003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0F3-1A4D-A2B7-3D83D5B426B9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8934292696181499E-5"/>
                  <c:y val="-0.357945208925561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F3-1A4D-A2B7-3D83D5B426B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F3-1A4D-A2B7-3D83D5B426B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0F3-1A4D-A2B7-3D83D5B426B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F3-1A4D-A2B7-3D83D5B426B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F3-1A4D-A2B7-3D83D5B426B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F3-1A4D-A2B7-3D83D5B426B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F3-1A4D-A2B7-3D83D5B426B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F3-1A4D-A2B7-3D83D5B426B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F3-1A4D-A2B7-3D83D5B426B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F3-1A4D-A2B7-3D83D5B426B9}"/>
                </c:ext>
              </c:extLst>
            </c:dLbl>
            <c:dLbl>
              <c:idx val="10"/>
              <c:layout>
                <c:manualLayout>
                  <c:x val="-1.48296230920516E-16"/>
                  <c:y val="-0.15122470713524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F3-1A4D-A2B7-3D83D5B42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Waterfall2016!$C$8:$C$18</c:f>
              <c:strCache>
                <c:ptCount val="11"/>
                <c:pt idx="0">
                  <c:v>All Data</c:v>
                </c:pt>
                <c:pt idx="1">
                  <c:v>Filter 1</c:v>
                </c:pt>
                <c:pt idx="2">
                  <c:v>Filter 2</c:v>
                </c:pt>
                <c:pt idx="3">
                  <c:v>Filter 3</c:v>
                </c:pt>
                <c:pt idx="4">
                  <c:v>Filter 4</c:v>
                </c:pt>
                <c:pt idx="5">
                  <c:v>Filter 5</c:v>
                </c:pt>
                <c:pt idx="6">
                  <c:v>Filter 6</c:v>
                </c:pt>
                <c:pt idx="7">
                  <c:v>Filter 7</c:v>
                </c:pt>
                <c:pt idx="8">
                  <c:v>Filter 8</c:v>
                </c:pt>
                <c:pt idx="9">
                  <c:v>Filter 9</c:v>
                </c:pt>
                <c:pt idx="10">
                  <c:v>Clean Data</c:v>
                </c:pt>
              </c:strCache>
            </c:strRef>
          </c:cat>
          <c:val>
            <c:numRef>
              <c:f>Waterfall2016!$F$8:$F$18</c:f>
              <c:numCache>
                <c:formatCode>0.0%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0F3-1A4D-A2B7-3D83D5B4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100"/>
        <c:axId val="747555952"/>
        <c:axId val="747560640"/>
      </c:barChart>
      <c:barChart>
        <c:barDir val="col"/>
        <c:grouping val="stacked"/>
        <c:varyColors val="0"/>
        <c:ser>
          <c:idx val="3"/>
          <c:order val="3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F3-1A4D-A2B7-3D83D5B426B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F3-1A4D-A2B7-3D83D5B426B9}"/>
                </c:ext>
              </c:extLst>
            </c:dLbl>
            <c:dLbl>
              <c:idx val="2"/>
              <c:layout>
                <c:manualLayout>
                  <c:x val="9.37207122774133E-4"/>
                  <c:y val="-3.19488817891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F3-1A4D-A2B7-3D83D5B426B9}"/>
                </c:ext>
              </c:extLst>
            </c:dLbl>
            <c:dLbl>
              <c:idx val="3"/>
              <c:layout>
                <c:manualLayout>
                  <c:x val="9.3720712277420195E-4"/>
                  <c:y val="-3.6208732694355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F3-1A4D-A2B7-3D83D5B426B9}"/>
                </c:ext>
              </c:extLst>
            </c:dLbl>
            <c:dLbl>
              <c:idx val="4"/>
              <c:layout>
                <c:manualLayout>
                  <c:x val="9.37207122774133E-4"/>
                  <c:y val="-2.9818956336528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F3-1A4D-A2B7-3D83D5B426B9}"/>
                </c:ext>
              </c:extLst>
            </c:dLbl>
            <c:dLbl>
              <c:idx val="5"/>
              <c:layout>
                <c:manualLayout>
                  <c:x val="9.37207122774133E-4"/>
                  <c:y val="-2.555910543131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F3-1A4D-A2B7-3D83D5B426B9}"/>
                </c:ext>
              </c:extLst>
            </c:dLbl>
            <c:dLbl>
              <c:idx val="6"/>
              <c:layout>
                <c:manualLayout>
                  <c:x val="9.37207122774133E-4"/>
                  <c:y val="-6.3897763578274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F3-1A4D-A2B7-3D83D5B426B9}"/>
                </c:ext>
              </c:extLst>
            </c:dLbl>
            <c:dLbl>
              <c:idx val="7"/>
              <c:layout>
                <c:manualLayout>
                  <c:x val="0"/>
                  <c:y val="-4.0468583599573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F3-1A4D-A2B7-3D83D5B426B9}"/>
                </c:ext>
              </c:extLst>
            </c:dLbl>
            <c:dLbl>
              <c:idx val="8"/>
              <c:layout>
                <c:manualLayout>
                  <c:x val="0"/>
                  <c:y val="-4.0468583599573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F3-1A4D-A2B7-3D83D5B426B9}"/>
                </c:ext>
              </c:extLst>
            </c:dLbl>
            <c:dLbl>
              <c:idx val="9"/>
              <c:layout>
                <c:manualLayout>
                  <c:x val="0"/>
                  <c:y val="-6.8157614483493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F3-1A4D-A2B7-3D83D5B426B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0F3-1A4D-A2B7-3D83D5B42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Waterfall2016!$C$8:$C$18</c:f>
              <c:strCache>
                <c:ptCount val="11"/>
                <c:pt idx="0">
                  <c:v>All Data</c:v>
                </c:pt>
                <c:pt idx="1">
                  <c:v>Filter 1</c:v>
                </c:pt>
                <c:pt idx="2">
                  <c:v>Filter 2</c:v>
                </c:pt>
                <c:pt idx="3">
                  <c:v>Filter 3</c:v>
                </c:pt>
                <c:pt idx="4">
                  <c:v>Filter 4</c:v>
                </c:pt>
                <c:pt idx="5">
                  <c:v>Filter 5</c:v>
                </c:pt>
                <c:pt idx="6">
                  <c:v>Filter 6</c:v>
                </c:pt>
                <c:pt idx="7">
                  <c:v>Filter 7</c:v>
                </c:pt>
                <c:pt idx="8">
                  <c:v>Filter 8</c:v>
                </c:pt>
                <c:pt idx="9">
                  <c:v>Filter 9</c:v>
                </c:pt>
                <c:pt idx="10">
                  <c:v>Clean Data</c:v>
                </c:pt>
              </c:strCache>
            </c:strRef>
          </c:cat>
          <c:val>
            <c:numRef>
              <c:f>Waterfall2016!$G$8:$G$18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2.7127999999999999E-2</c:v>
                </c:pt>
                <c:pt idx="3">
                  <c:v>3.3668999999999998E-2</c:v>
                </c:pt>
                <c:pt idx="4">
                  <c:v>4.1240000000000001E-3</c:v>
                </c:pt>
                <c:pt idx="5">
                  <c:v>2.1710000000000002E-3</c:v>
                </c:pt>
                <c:pt idx="6">
                  <c:v>0.111248</c:v>
                </c:pt>
                <c:pt idx="7">
                  <c:v>1.9273999999999999E-2</c:v>
                </c:pt>
                <c:pt idx="8">
                  <c:v>2.8011999999999999E-2</c:v>
                </c:pt>
                <c:pt idx="9">
                  <c:v>0.113901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0F3-1A4D-A2B7-3D83D5B4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100"/>
        <c:axId val="747569184"/>
        <c:axId val="747565280"/>
      </c:barChart>
      <c:catAx>
        <c:axId val="7475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0640"/>
        <c:crosses val="autoZero"/>
        <c:auto val="1"/>
        <c:lblAlgn val="ctr"/>
        <c:lblOffset val="100"/>
        <c:noMultiLvlLbl val="0"/>
      </c:catAx>
      <c:valAx>
        <c:axId val="74756064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55952"/>
        <c:crosses val="autoZero"/>
        <c:crossBetween val="between"/>
      </c:valAx>
      <c:valAx>
        <c:axId val="747565280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747569184"/>
        <c:crosses val="max"/>
        <c:crossBetween val="between"/>
      </c:valAx>
      <c:catAx>
        <c:axId val="74756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756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Waterfall2016!$E$53</c:f>
              <c:strCache>
                <c:ptCount val="1"/>
                <c:pt idx="0">
                  <c:v>Percentage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7401182160105898E-18"/>
                  <c:y val="7.81303029642070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68-5A4E-A70A-810B76CD47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Waterfall2016!$C$54:$C$60</c:f>
              <c:strCache>
                <c:ptCount val="7"/>
                <c:pt idx="0">
                  <c:v>bucket 1</c:v>
                </c:pt>
                <c:pt idx="1">
                  <c:v>bucket 2</c:v>
                </c:pt>
                <c:pt idx="2">
                  <c:v>bucket 3</c:v>
                </c:pt>
                <c:pt idx="3">
                  <c:v>bucket 4</c:v>
                </c:pt>
                <c:pt idx="4">
                  <c:v>bucket 5</c:v>
                </c:pt>
                <c:pt idx="5">
                  <c:v>bucket 6</c:v>
                </c:pt>
                <c:pt idx="6">
                  <c:v>bucket 7</c:v>
                </c:pt>
              </c:strCache>
            </c:strRef>
          </c:cat>
          <c:val>
            <c:numRef>
              <c:f>Waterfall2016!$E$54:$E$60</c:f>
              <c:numCache>
                <c:formatCode>0.0%</c:formatCode>
                <c:ptCount val="7"/>
                <c:pt idx="0">
                  <c:v>0.20408163265306123</c:v>
                </c:pt>
                <c:pt idx="1">
                  <c:v>0.18367346938775511</c:v>
                </c:pt>
                <c:pt idx="2">
                  <c:v>0.16326530612244897</c:v>
                </c:pt>
                <c:pt idx="3">
                  <c:v>0.12244897959183673</c:v>
                </c:pt>
                <c:pt idx="4">
                  <c:v>0.10204081632653061</c:v>
                </c:pt>
                <c:pt idx="5">
                  <c:v>6.1224489795918366E-2</c:v>
                </c:pt>
                <c:pt idx="6">
                  <c:v>0.16326530612244897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8-5A4E-A70A-810B76CD47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49292800"/>
        <c:axId val="749297504"/>
      </c:barChart>
      <c:catAx>
        <c:axId val="7492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7504"/>
        <c:crosses val="autoZero"/>
        <c:auto val="1"/>
        <c:lblAlgn val="ctr"/>
        <c:lblOffset val="100"/>
        <c:noMultiLvlLbl val="0"/>
      </c:catAx>
      <c:valAx>
        <c:axId val="749297504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7492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44450</xdr:rowOff>
    </xdr:from>
    <xdr:to>
      <xdr:col>12</xdr:col>
      <xdr:colOff>152400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558800</xdr:colOff>
      <xdr:row>50</xdr:row>
      <xdr:rowOff>127000</xdr:rowOff>
    </xdr:from>
    <xdr:to>
      <xdr:col>10</xdr:col>
      <xdr:colOff>749300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0.79595</cdr:x>
      <cdr:y>0.12141</cdr:y>
    </cdr:from>
    <cdr:to>
      <cdr:x>0.99221</cdr:x>
      <cdr:y>0.16507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5861" y="723927"/>
          <a:ext cx="2659499" cy="26032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Text 3</a:t>
          </a:r>
          <a:endParaRPr lang="en-US" sz="1100" baseline="0"/>
        </a:p>
      </cdr:txBody>
    </cdr:sp>
  </cdr:relSizeAnchor>
  <cdr:relSizeAnchor xmlns:cdr="http://schemas.openxmlformats.org/drawingml/2006/chartDrawing">
    <cdr:from>
      <cdr:x>0.79548</cdr:x>
      <cdr:y>0.17252</cdr:y>
    </cdr:from>
    <cdr:to>
      <cdr:x>0.99174</cdr:x>
      <cdr:y>0.21619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779492" y="1028678"/>
          <a:ext cx="2659500" cy="260389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Text 4</a:t>
          </a:r>
          <a:endParaRPr lang="en-US" sz="1100" baseline="0"/>
        </a:p>
      </cdr:txBody>
    </cdr:sp>
  </cdr:relSizeAnchor>
  <cdr:relSizeAnchor xmlns:cdr="http://schemas.openxmlformats.org/drawingml/2006/chartDrawing">
    <cdr:from>
      <cdr:x>0.79548</cdr:x>
      <cdr:y>0.01917</cdr:y>
    </cdr:from>
    <cdr:to>
      <cdr:x>0.99174</cdr:x>
      <cdr:y>0.06283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779492" y="114305"/>
          <a:ext cx="2659500" cy="26033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Text 1</a:t>
          </a:r>
          <a:endParaRPr lang="en-US" sz="1100" baseline="0"/>
        </a:p>
      </cdr:txBody>
    </cdr:sp>
  </cdr:relSizeAnchor>
  <cdr:relSizeAnchor xmlns:cdr="http://schemas.openxmlformats.org/drawingml/2006/chartDrawing">
    <cdr:from>
      <cdr:x>0.79548</cdr:x>
      <cdr:y>0.07029</cdr:y>
    </cdr:from>
    <cdr:to>
      <cdr:x>0.99174</cdr:x>
      <cdr:y>0.11395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779492" y="419116"/>
          <a:ext cx="2659500" cy="26032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Text 2</a:t>
          </a:r>
          <a:endParaRPr lang="en-US" sz="1100" baseline="0"/>
        </a:p>
      </cdr:txBody>
    </cdr:sp>
  </cdr:relSizeAnchor>
  <cdr:relSizeAnchor xmlns:cdr="http://schemas.openxmlformats.org/drawingml/2006/chartDrawing">
    <cdr:from>
      <cdr:x>0.79569</cdr:x>
      <cdr:y>0.22364</cdr:y>
    </cdr:from>
    <cdr:to>
      <cdr:x>0.99195</cdr:x>
      <cdr:y>0.32055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0095158" y="1333486"/>
          <a:ext cx="2490009" cy="577863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Text 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tabSelected="1" topLeftCell="B1" workbookViewId="0">
      <selection activeCell="D61" sqref="D61"/>
    </sheetView>
  </sheetViews>
  <sheetFormatPr baseColWidth="10" defaultRowHeight="16" x14ac:dyDescent="0.2"/>
  <cols>
    <col min="1" max="1" width="2.6640625" customWidth="1"/>
    <col min="2" max="2" width="2.83203125" customWidth="1"/>
    <col min="3" max="3" width="19.6640625" customWidth="1"/>
    <col min="7" max="7" width="12.1640625" customWidth="1"/>
    <col min="8" max="8" width="16.6640625" bestFit="1" customWidth="1"/>
    <col min="9" max="9" width="17.5" bestFit="1" customWidth="1"/>
  </cols>
  <sheetData>
    <row r="1" spans="2:9" ht="10" customHeight="1" x14ac:dyDescent="0.2"/>
    <row r="2" spans="2:9" x14ac:dyDescent="0.2">
      <c r="B2" s="4" t="s">
        <v>10</v>
      </c>
      <c r="C2" s="7" t="s">
        <v>5</v>
      </c>
    </row>
    <row r="3" spans="2:9" x14ac:dyDescent="0.2">
      <c r="B3" s="4">
        <v>1</v>
      </c>
      <c r="C3" s="8" t="s">
        <v>16</v>
      </c>
    </row>
    <row r="4" spans="2:9" x14ac:dyDescent="0.2">
      <c r="B4" s="4">
        <v>2</v>
      </c>
      <c r="C4" s="8" t="s">
        <v>17</v>
      </c>
    </row>
    <row r="6" spans="2:9" x14ac:dyDescent="0.2">
      <c r="B6" s="12" t="s">
        <v>31</v>
      </c>
      <c r="C6" s="13"/>
      <c r="D6" s="13"/>
      <c r="E6" s="13"/>
      <c r="F6" s="13"/>
      <c r="G6" s="13"/>
      <c r="H6" s="13"/>
      <c r="I6" s="14"/>
    </row>
    <row r="7" spans="2:9" x14ac:dyDescent="0.2">
      <c r="B7" s="4" t="s">
        <v>10</v>
      </c>
      <c r="C7" s="5" t="s">
        <v>3</v>
      </c>
      <c r="D7" s="5" t="s">
        <v>0</v>
      </c>
      <c r="E7" s="5" t="s">
        <v>1</v>
      </c>
      <c r="F7" s="5" t="s">
        <v>2</v>
      </c>
      <c r="G7" s="15" t="s">
        <v>15</v>
      </c>
      <c r="H7" s="3" t="s">
        <v>4</v>
      </c>
      <c r="I7" s="5" t="s">
        <v>6</v>
      </c>
    </row>
    <row r="8" spans="2:9" x14ac:dyDescent="0.2">
      <c r="B8" s="4">
        <v>1</v>
      </c>
      <c r="C8" s="4" t="s">
        <v>18</v>
      </c>
      <c r="D8" s="1">
        <v>0</v>
      </c>
      <c r="E8" s="1">
        <v>0</v>
      </c>
      <c r="F8" s="1">
        <v>1</v>
      </c>
      <c r="G8" s="11">
        <v>0</v>
      </c>
      <c r="H8" s="4" t="s">
        <v>30</v>
      </c>
      <c r="I8" s="1" t="s">
        <v>8</v>
      </c>
    </row>
    <row r="9" spans="2:9" x14ac:dyDescent="0.2">
      <c r="B9" s="4">
        <v>2</v>
      </c>
      <c r="C9" s="4" t="s">
        <v>19</v>
      </c>
      <c r="D9" s="1">
        <v>0.9</v>
      </c>
      <c r="E9" s="1">
        <f>F8-D9</f>
        <v>9.9999999999999978E-2</v>
      </c>
      <c r="F9" s="1">
        <v>0</v>
      </c>
      <c r="G9" s="11">
        <v>0</v>
      </c>
      <c r="H9" s="4" t="s">
        <v>29</v>
      </c>
      <c r="I9" s="9" t="s">
        <v>7</v>
      </c>
    </row>
    <row r="10" spans="2:9" x14ac:dyDescent="0.2">
      <c r="B10" s="4">
        <v>3</v>
      </c>
      <c r="C10" s="4" t="s">
        <v>20</v>
      </c>
      <c r="D10" s="1">
        <v>0.75</v>
      </c>
      <c r="E10" s="1">
        <f>D9-D10</f>
        <v>0.15000000000000002</v>
      </c>
      <c r="F10" s="1">
        <v>0</v>
      </c>
      <c r="G10" s="1">
        <v>2.7127999999999999E-2</v>
      </c>
      <c r="H10" s="4" t="s">
        <v>29</v>
      </c>
      <c r="I10" s="9" t="s">
        <v>7</v>
      </c>
    </row>
    <row r="11" spans="2:9" x14ac:dyDescent="0.2">
      <c r="B11" s="4">
        <v>4</v>
      </c>
      <c r="C11" s="4" t="s">
        <v>21</v>
      </c>
      <c r="D11" s="1">
        <v>0.7</v>
      </c>
      <c r="E11" s="1">
        <f t="shared" ref="E11:E18" si="0">D10-D11</f>
        <v>5.0000000000000044E-2</v>
      </c>
      <c r="F11" s="1">
        <v>0</v>
      </c>
      <c r="G11" s="1">
        <v>3.3668999999999998E-2</v>
      </c>
      <c r="H11" s="4" t="s">
        <v>29</v>
      </c>
      <c r="I11" s="9" t="s">
        <v>7</v>
      </c>
    </row>
    <row r="12" spans="2:9" x14ac:dyDescent="0.2">
      <c r="B12" s="4">
        <v>5</v>
      </c>
      <c r="C12" s="4" t="s">
        <v>22</v>
      </c>
      <c r="D12" s="1">
        <v>0.65</v>
      </c>
      <c r="E12" s="1">
        <f t="shared" si="0"/>
        <v>4.9999999999999933E-2</v>
      </c>
      <c r="F12" s="1">
        <v>0</v>
      </c>
      <c r="G12" s="1">
        <v>4.1240000000000001E-3</v>
      </c>
      <c r="H12" s="4" t="s">
        <v>29</v>
      </c>
      <c r="I12" s="9" t="s">
        <v>7</v>
      </c>
    </row>
    <row r="13" spans="2:9" x14ac:dyDescent="0.2">
      <c r="B13" s="4">
        <v>6</v>
      </c>
      <c r="C13" s="4" t="s">
        <v>23</v>
      </c>
      <c r="D13" s="1">
        <v>0.6</v>
      </c>
      <c r="E13" s="1">
        <f t="shared" si="0"/>
        <v>5.0000000000000044E-2</v>
      </c>
      <c r="F13" s="1">
        <v>0</v>
      </c>
      <c r="G13" s="1">
        <v>2.1710000000000002E-3</v>
      </c>
      <c r="H13" s="4" t="s">
        <v>29</v>
      </c>
      <c r="I13" s="9" t="s">
        <v>7</v>
      </c>
    </row>
    <row r="14" spans="2:9" x14ac:dyDescent="0.2">
      <c r="B14" s="4">
        <v>7</v>
      </c>
      <c r="C14" s="4" t="s">
        <v>24</v>
      </c>
      <c r="D14" s="1">
        <v>0.55000000000000004</v>
      </c>
      <c r="E14" s="1">
        <f t="shared" si="0"/>
        <v>4.9999999999999933E-2</v>
      </c>
      <c r="F14" s="1">
        <v>0</v>
      </c>
      <c r="G14" s="1">
        <v>0.111248</v>
      </c>
      <c r="H14" s="4" t="s">
        <v>29</v>
      </c>
      <c r="I14" s="9" t="s">
        <v>7</v>
      </c>
    </row>
    <row r="15" spans="2:9" x14ac:dyDescent="0.2">
      <c r="B15" s="4">
        <v>8</v>
      </c>
      <c r="C15" s="4" t="s">
        <v>25</v>
      </c>
      <c r="D15" s="1">
        <v>0.5</v>
      </c>
      <c r="E15" s="1">
        <f t="shared" si="0"/>
        <v>5.0000000000000044E-2</v>
      </c>
      <c r="F15" s="1">
        <v>0</v>
      </c>
      <c r="G15" s="1">
        <v>1.9273999999999999E-2</v>
      </c>
      <c r="H15" s="4" t="s">
        <v>29</v>
      </c>
      <c r="I15" s="10" t="s">
        <v>9</v>
      </c>
    </row>
    <row r="16" spans="2:9" x14ac:dyDescent="0.2">
      <c r="B16" s="4">
        <v>9</v>
      </c>
      <c r="C16" s="4" t="s">
        <v>26</v>
      </c>
      <c r="D16" s="1">
        <v>0.4</v>
      </c>
      <c r="E16" s="1">
        <f t="shared" si="0"/>
        <v>9.9999999999999978E-2</v>
      </c>
      <c r="F16" s="1">
        <v>0</v>
      </c>
      <c r="G16" s="1">
        <v>2.8011999999999999E-2</v>
      </c>
      <c r="H16" s="4" t="s">
        <v>29</v>
      </c>
      <c r="I16" s="10" t="s">
        <v>9</v>
      </c>
    </row>
    <row r="17" spans="2:9" x14ac:dyDescent="0.2">
      <c r="B17" s="4">
        <v>10</v>
      </c>
      <c r="C17" s="4" t="s">
        <v>27</v>
      </c>
      <c r="D17" s="1">
        <v>0.3</v>
      </c>
      <c r="E17" s="1">
        <f t="shared" si="0"/>
        <v>0.10000000000000003</v>
      </c>
      <c r="F17" s="1">
        <v>0</v>
      </c>
      <c r="G17" s="1">
        <v>0.113901</v>
      </c>
      <c r="H17" s="4" t="s">
        <v>29</v>
      </c>
      <c r="I17" s="10" t="s">
        <v>9</v>
      </c>
    </row>
    <row r="18" spans="2:9" x14ac:dyDescent="0.2">
      <c r="B18" s="4">
        <v>11</v>
      </c>
      <c r="C18" s="4" t="s">
        <v>28</v>
      </c>
      <c r="D18" s="1">
        <v>0</v>
      </c>
      <c r="E18" s="1">
        <v>0</v>
      </c>
      <c r="F18" s="1">
        <f>D17</f>
        <v>0.3</v>
      </c>
      <c r="G18" s="1">
        <v>0</v>
      </c>
      <c r="H18" s="4" t="s">
        <v>30</v>
      </c>
      <c r="I18" s="1" t="s">
        <v>8</v>
      </c>
    </row>
    <row r="52" spans="2:5" x14ac:dyDescent="0.2">
      <c r="B52" s="12" t="s">
        <v>39</v>
      </c>
      <c r="C52" s="13"/>
      <c r="D52" s="13"/>
      <c r="E52" s="14"/>
    </row>
    <row r="53" spans="2:5" x14ac:dyDescent="0.2">
      <c r="B53" s="4" t="s">
        <v>10</v>
      </c>
      <c r="C53" s="5" t="s">
        <v>11</v>
      </c>
      <c r="D53" s="5" t="s">
        <v>12</v>
      </c>
      <c r="E53" s="5" t="s">
        <v>13</v>
      </c>
    </row>
    <row r="54" spans="2:5" x14ac:dyDescent="0.2">
      <c r="B54" s="4">
        <v>1</v>
      </c>
      <c r="C54" s="4" t="s">
        <v>32</v>
      </c>
      <c r="D54" s="4">
        <v>100</v>
      </c>
      <c r="E54" s="1">
        <f>D54/$D$61</f>
        <v>0.20408163265306123</v>
      </c>
    </row>
    <row r="55" spans="2:5" x14ac:dyDescent="0.2">
      <c r="B55" s="4">
        <v>2</v>
      </c>
      <c r="C55" s="4" t="s">
        <v>33</v>
      </c>
      <c r="D55" s="4">
        <v>90</v>
      </c>
      <c r="E55" s="1">
        <f t="shared" ref="E55:E60" si="1">D55/$D$61</f>
        <v>0.18367346938775511</v>
      </c>
    </row>
    <row r="56" spans="2:5" x14ac:dyDescent="0.2">
      <c r="B56" s="4">
        <v>3</v>
      </c>
      <c r="C56" s="4" t="s">
        <v>34</v>
      </c>
      <c r="D56" s="4">
        <v>80</v>
      </c>
      <c r="E56" s="1">
        <f t="shared" si="1"/>
        <v>0.16326530612244897</v>
      </c>
    </row>
    <row r="57" spans="2:5" x14ac:dyDescent="0.2">
      <c r="B57" s="4">
        <v>4</v>
      </c>
      <c r="C57" s="4" t="s">
        <v>35</v>
      </c>
      <c r="D57" s="4">
        <v>60</v>
      </c>
      <c r="E57" s="1">
        <f t="shared" si="1"/>
        <v>0.12244897959183673</v>
      </c>
    </row>
    <row r="58" spans="2:5" x14ac:dyDescent="0.2">
      <c r="B58" s="4">
        <v>5</v>
      </c>
      <c r="C58" s="4" t="s">
        <v>36</v>
      </c>
      <c r="D58" s="4">
        <v>50</v>
      </c>
      <c r="E58" s="1">
        <f t="shared" si="1"/>
        <v>0.10204081632653061</v>
      </c>
    </row>
    <row r="59" spans="2:5" x14ac:dyDescent="0.2">
      <c r="B59" s="4">
        <v>6</v>
      </c>
      <c r="C59" s="4" t="s">
        <v>37</v>
      </c>
      <c r="D59" s="4">
        <v>30</v>
      </c>
      <c r="E59" s="1">
        <f t="shared" si="1"/>
        <v>6.1224489795918366E-2</v>
      </c>
    </row>
    <row r="60" spans="2:5" x14ac:dyDescent="0.2">
      <c r="B60" s="4">
        <v>7</v>
      </c>
      <c r="C60" s="4" t="s">
        <v>38</v>
      </c>
      <c r="D60" s="4">
        <v>80</v>
      </c>
      <c r="E60" s="1">
        <f t="shared" si="1"/>
        <v>0.16326530612244897</v>
      </c>
    </row>
    <row r="61" spans="2:5" x14ac:dyDescent="0.2">
      <c r="B61" s="2"/>
      <c r="C61" s="4" t="s">
        <v>14</v>
      </c>
      <c r="D61" s="4">
        <f>SUM(D54:D60)</f>
        <v>490</v>
      </c>
      <c r="E61" s="6">
        <f>SUM(E54:E60)</f>
        <v>0.99999999999999989</v>
      </c>
    </row>
  </sheetData>
  <mergeCells count="2">
    <mergeCell ref="B6:I6"/>
    <mergeCell ref="B52:E5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Tamirlan Seidakhmetov</cp:lastModifiedBy>
  <dcterms:created xsi:type="dcterms:W3CDTF">2016-07-11T19:48:21Z</dcterms:created>
  <dcterms:modified xsi:type="dcterms:W3CDTF">2018-02-08T18:02:27Z</dcterms:modified>
</cp:coreProperties>
</file>