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ji\Downloads\"/>
    </mc:Choice>
  </mc:AlternateContent>
  <xr:revisionPtr revIDLastSave="0" documentId="13_ncr:1_{B37F94D9-C908-4430-A78D-5C5A79C7F3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XPLAIN" sheetId="4" r:id="rId1"/>
    <sheet name="garments_worker_productivit OG" sheetId="3" r:id="rId2"/>
    <sheet name="garments_worker_productivity BC" sheetId="1" r:id="rId3"/>
    <sheet name="garments_worker_productivity MC" sheetId="5" r:id="rId4"/>
    <sheet name="garments_worker_productivity_CL" sheetId="6" r:id="rId5"/>
  </sheets>
  <definedNames>
    <definedName name="_xlnm._FilterDatabase" localSheetId="1" hidden="1">'garments_worker_productivit OG'!$A$1:$O$1</definedName>
    <definedName name="_xlnm._FilterDatabase" localSheetId="2" hidden="1">'garments_worker_productivity BC'!$B$1:$Q$1</definedName>
    <definedName name="_xlnm._FilterDatabase" localSheetId="3" hidden="1">'garments_worker_productivity MC'!$A$1:$S$1198</definedName>
    <definedName name="_xlnm._FilterDatabase" localSheetId="4" hidden="1">garments_worker_productivity_CL!$A$1:$N$1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5" l="1"/>
  <c r="Q2" i="5"/>
  <c r="S2" i="5"/>
  <c r="R2" i="5"/>
  <c r="Q2" i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S89" i="5"/>
  <c r="S169" i="5"/>
  <c r="S3" i="5"/>
  <c r="Q4" i="5"/>
  <c r="S4" i="5" s="1"/>
  <c r="Q5" i="5"/>
  <c r="S5" i="5" s="1"/>
  <c r="Q6" i="5"/>
  <c r="S6" i="5" s="1"/>
  <c r="Q7" i="5"/>
  <c r="S7" i="5" s="1"/>
  <c r="Q8" i="5"/>
  <c r="S8" i="5" s="1"/>
  <c r="Q9" i="5"/>
  <c r="S9" i="5" s="1"/>
  <c r="Q10" i="5"/>
  <c r="S10" i="5" s="1"/>
  <c r="Q11" i="5"/>
  <c r="S11" i="5" s="1"/>
  <c r="Q12" i="5"/>
  <c r="S12" i="5" s="1"/>
  <c r="Q13" i="5"/>
  <c r="S13" i="5" s="1"/>
  <c r="Q14" i="5"/>
  <c r="S14" i="5" s="1"/>
  <c r="Q15" i="5"/>
  <c r="S15" i="5" s="1"/>
  <c r="Q16" i="5"/>
  <c r="S16" i="5" s="1"/>
  <c r="Q17" i="5"/>
  <c r="S17" i="5" s="1"/>
  <c r="Q18" i="5"/>
  <c r="S18" i="5" s="1"/>
  <c r="Q19" i="5"/>
  <c r="S19" i="5" s="1"/>
  <c r="Q20" i="5"/>
  <c r="S20" i="5" s="1"/>
  <c r="Q21" i="5"/>
  <c r="S21" i="5" s="1"/>
  <c r="Q22" i="5"/>
  <c r="S22" i="5" s="1"/>
  <c r="Q23" i="5"/>
  <c r="S23" i="5" s="1"/>
  <c r="Q24" i="5"/>
  <c r="S24" i="5" s="1"/>
  <c r="Q25" i="5"/>
  <c r="S25" i="5" s="1"/>
  <c r="Q26" i="5"/>
  <c r="S26" i="5" s="1"/>
  <c r="Q27" i="5"/>
  <c r="S27" i="5" s="1"/>
  <c r="Q28" i="5"/>
  <c r="S28" i="5" s="1"/>
  <c r="Q29" i="5"/>
  <c r="S29" i="5" s="1"/>
  <c r="Q30" i="5"/>
  <c r="S30" i="5" s="1"/>
  <c r="Q31" i="5"/>
  <c r="S31" i="5" s="1"/>
  <c r="Q32" i="5"/>
  <c r="S32" i="5" s="1"/>
  <c r="Q33" i="5"/>
  <c r="S33" i="5" s="1"/>
  <c r="Q34" i="5"/>
  <c r="S34" i="5" s="1"/>
  <c r="Q35" i="5"/>
  <c r="S35" i="5" s="1"/>
  <c r="Q36" i="5"/>
  <c r="S36" i="5" s="1"/>
  <c r="Q37" i="5"/>
  <c r="S37" i="5" s="1"/>
  <c r="Q38" i="5"/>
  <c r="S38" i="5" s="1"/>
  <c r="Q39" i="5"/>
  <c r="S39" i="5" s="1"/>
  <c r="Q40" i="5"/>
  <c r="S40" i="5" s="1"/>
  <c r="Q41" i="5"/>
  <c r="S41" i="5" s="1"/>
  <c r="Q42" i="5"/>
  <c r="S42" i="5" s="1"/>
  <c r="Q43" i="5"/>
  <c r="S43" i="5" s="1"/>
  <c r="Q44" i="5"/>
  <c r="S44" i="5" s="1"/>
  <c r="Q45" i="5"/>
  <c r="S45" i="5" s="1"/>
  <c r="Q46" i="5"/>
  <c r="S46" i="5" s="1"/>
  <c r="Q47" i="5"/>
  <c r="S47" i="5" s="1"/>
  <c r="Q48" i="5"/>
  <c r="S48" i="5" s="1"/>
  <c r="Q49" i="5"/>
  <c r="S49" i="5" s="1"/>
  <c r="Q50" i="5"/>
  <c r="S50" i="5" s="1"/>
  <c r="Q51" i="5"/>
  <c r="S51" i="5" s="1"/>
  <c r="Q52" i="5"/>
  <c r="S52" i="5" s="1"/>
  <c r="Q53" i="5"/>
  <c r="S53" i="5" s="1"/>
  <c r="Q54" i="5"/>
  <c r="S54" i="5" s="1"/>
  <c r="Q55" i="5"/>
  <c r="S55" i="5" s="1"/>
  <c r="Q56" i="5"/>
  <c r="S56" i="5" s="1"/>
  <c r="Q57" i="5"/>
  <c r="S57" i="5" s="1"/>
  <c r="Q58" i="5"/>
  <c r="S58" i="5" s="1"/>
  <c r="Q59" i="5"/>
  <c r="S59" i="5" s="1"/>
  <c r="Q60" i="5"/>
  <c r="S60" i="5" s="1"/>
  <c r="Q61" i="5"/>
  <c r="S61" i="5" s="1"/>
  <c r="Q62" i="5"/>
  <c r="S62" i="5" s="1"/>
  <c r="Q63" i="5"/>
  <c r="S63" i="5" s="1"/>
  <c r="Q64" i="5"/>
  <c r="S64" i="5" s="1"/>
  <c r="Q65" i="5"/>
  <c r="S65" i="5" s="1"/>
  <c r="Q66" i="5"/>
  <c r="S66" i="5" s="1"/>
  <c r="Q67" i="5"/>
  <c r="S67" i="5" s="1"/>
  <c r="Q68" i="5"/>
  <c r="S68" i="5" s="1"/>
  <c r="Q69" i="5"/>
  <c r="S69" i="5" s="1"/>
  <c r="Q70" i="5"/>
  <c r="S70" i="5" s="1"/>
  <c r="Q71" i="5"/>
  <c r="S71" i="5" s="1"/>
  <c r="Q72" i="5"/>
  <c r="S72" i="5" s="1"/>
  <c r="Q73" i="5"/>
  <c r="S73" i="5" s="1"/>
  <c r="Q74" i="5"/>
  <c r="S74" i="5" s="1"/>
  <c r="Q75" i="5"/>
  <c r="S75" i="5" s="1"/>
  <c r="Q76" i="5"/>
  <c r="S76" i="5" s="1"/>
  <c r="Q77" i="5"/>
  <c r="S77" i="5" s="1"/>
  <c r="Q78" i="5"/>
  <c r="S78" i="5" s="1"/>
  <c r="Q79" i="5"/>
  <c r="S79" i="5" s="1"/>
  <c r="Q80" i="5"/>
  <c r="S80" i="5" s="1"/>
  <c r="Q81" i="5"/>
  <c r="S81" i="5" s="1"/>
  <c r="Q82" i="5"/>
  <c r="S82" i="5" s="1"/>
  <c r="Q83" i="5"/>
  <c r="S83" i="5" s="1"/>
  <c r="Q84" i="5"/>
  <c r="S84" i="5" s="1"/>
  <c r="Q85" i="5"/>
  <c r="S85" i="5" s="1"/>
  <c r="Q86" i="5"/>
  <c r="S86" i="5" s="1"/>
  <c r="Q87" i="5"/>
  <c r="S87" i="5" s="1"/>
  <c r="Q88" i="5"/>
  <c r="S88" i="5" s="1"/>
  <c r="Q89" i="5"/>
  <c r="Q90" i="5"/>
  <c r="S90" i="5" s="1"/>
  <c r="Q91" i="5"/>
  <c r="S91" i="5" s="1"/>
  <c r="Q92" i="5"/>
  <c r="S92" i="5" s="1"/>
  <c r="Q93" i="5"/>
  <c r="S93" i="5" s="1"/>
  <c r="Q94" i="5"/>
  <c r="S94" i="5" s="1"/>
  <c r="Q95" i="5"/>
  <c r="S95" i="5" s="1"/>
  <c r="Q96" i="5"/>
  <c r="S96" i="5" s="1"/>
  <c r="Q97" i="5"/>
  <c r="S97" i="5" s="1"/>
  <c r="Q98" i="5"/>
  <c r="S98" i="5" s="1"/>
  <c r="Q99" i="5"/>
  <c r="S99" i="5" s="1"/>
  <c r="Q100" i="5"/>
  <c r="S100" i="5" s="1"/>
  <c r="Q101" i="5"/>
  <c r="S101" i="5" s="1"/>
  <c r="Q102" i="5"/>
  <c r="S102" i="5" s="1"/>
  <c r="Q103" i="5"/>
  <c r="S103" i="5" s="1"/>
  <c r="Q104" i="5"/>
  <c r="S104" i="5" s="1"/>
  <c r="Q105" i="5"/>
  <c r="S105" i="5" s="1"/>
  <c r="Q106" i="5"/>
  <c r="S106" i="5" s="1"/>
  <c r="Q107" i="5"/>
  <c r="S107" i="5" s="1"/>
  <c r="Q108" i="5"/>
  <c r="S108" i="5" s="1"/>
  <c r="Q109" i="5"/>
  <c r="S109" i="5" s="1"/>
  <c r="Q110" i="5"/>
  <c r="S110" i="5" s="1"/>
  <c r="Q111" i="5"/>
  <c r="S111" i="5" s="1"/>
  <c r="Q112" i="5"/>
  <c r="S112" i="5" s="1"/>
  <c r="Q113" i="5"/>
  <c r="S113" i="5" s="1"/>
  <c r="Q114" i="5"/>
  <c r="S114" i="5" s="1"/>
  <c r="Q115" i="5"/>
  <c r="S115" i="5" s="1"/>
  <c r="Q116" i="5"/>
  <c r="S116" i="5" s="1"/>
  <c r="Q117" i="5"/>
  <c r="S117" i="5" s="1"/>
  <c r="Q118" i="5"/>
  <c r="S118" i="5" s="1"/>
  <c r="Q119" i="5"/>
  <c r="S119" i="5" s="1"/>
  <c r="Q120" i="5"/>
  <c r="S120" i="5" s="1"/>
  <c r="Q121" i="5"/>
  <c r="S121" i="5" s="1"/>
  <c r="Q122" i="5"/>
  <c r="S122" i="5" s="1"/>
  <c r="Q123" i="5"/>
  <c r="S123" i="5" s="1"/>
  <c r="Q124" i="5"/>
  <c r="S124" i="5" s="1"/>
  <c r="Q125" i="5"/>
  <c r="S125" i="5" s="1"/>
  <c r="Q126" i="5"/>
  <c r="S126" i="5" s="1"/>
  <c r="Q127" i="5"/>
  <c r="S127" i="5" s="1"/>
  <c r="Q128" i="5"/>
  <c r="S128" i="5" s="1"/>
  <c r="Q129" i="5"/>
  <c r="S129" i="5" s="1"/>
  <c r="Q130" i="5"/>
  <c r="S130" i="5" s="1"/>
  <c r="Q131" i="5"/>
  <c r="S131" i="5" s="1"/>
  <c r="Q132" i="5"/>
  <c r="S132" i="5" s="1"/>
  <c r="Q133" i="5"/>
  <c r="S133" i="5" s="1"/>
  <c r="Q134" i="5"/>
  <c r="S134" i="5" s="1"/>
  <c r="Q135" i="5"/>
  <c r="S135" i="5" s="1"/>
  <c r="Q136" i="5"/>
  <c r="S136" i="5" s="1"/>
  <c r="Q137" i="5"/>
  <c r="S137" i="5" s="1"/>
  <c r="Q138" i="5"/>
  <c r="S138" i="5" s="1"/>
  <c r="Q139" i="5"/>
  <c r="S139" i="5" s="1"/>
  <c r="Q140" i="5"/>
  <c r="S140" i="5" s="1"/>
  <c r="Q141" i="5"/>
  <c r="S141" i="5" s="1"/>
  <c r="Q142" i="5"/>
  <c r="S142" i="5" s="1"/>
  <c r="Q143" i="5"/>
  <c r="S143" i="5" s="1"/>
  <c r="Q144" i="5"/>
  <c r="S144" i="5" s="1"/>
  <c r="Q145" i="5"/>
  <c r="S145" i="5" s="1"/>
  <c r="Q146" i="5"/>
  <c r="S146" i="5" s="1"/>
  <c r="Q147" i="5"/>
  <c r="S147" i="5" s="1"/>
  <c r="Q148" i="5"/>
  <c r="S148" i="5" s="1"/>
  <c r="Q149" i="5"/>
  <c r="S149" i="5" s="1"/>
  <c r="Q150" i="5"/>
  <c r="S150" i="5" s="1"/>
  <c r="Q151" i="5"/>
  <c r="S151" i="5" s="1"/>
  <c r="Q152" i="5"/>
  <c r="S152" i="5" s="1"/>
  <c r="Q153" i="5"/>
  <c r="S153" i="5" s="1"/>
  <c r="Q154" i="5"/>
  <c r="S154" i="5" s="1"/>
  <c r="Q155" i="5"/>
  <c r="S155" i="5" s="1"/>
  <c r="Q156" i="5"/>
  <c r="S156" i="5" s="1"/>
  <c r="Q157" i="5"/>
  <c r="S157" i="5" s="1"/>
  <c r="Q158" i="5"/>
  <c r="S158" i="5" s="1"/>
  <c r="Q159" i="5"/>
  <c r="S159" i="5" s="1"/>
  <c r="Q160" i="5"/>
  <c r="S160" i="5" s="1"/>
  <c r="Q161" i="5"/>
  <c r="S161" i="5" s="1"/>
  <c r="Q162" i="5"/>
  <c r="S162" i="5" s="1"/>
  <c r="Q163" i="5"/>
  <c r="S163" i="5" s="1"/>
  <c r="Q164" i="5"/>
  <c r="S164" i="5" s="1"/>
  <c r="Q165" i="5"/>
  <c r="S165" i="5" s="1"/>
  <c r="Q166" i="5"/>
  <c r="S166" i="5" s="1"/>
  <c r="Q167" i="5"/>
  <c r="S167" i="5" s="1"/>
  <c r="Q168" i="5"/>
  <c r="S168" i="5" s="1"/>
  <c r="Q169" i="5"/>
  <c r="Q170" i="5"/>
  <c r="S170" i="5" s="1"/>
  <c r="Q171" i="5"/>
  <c r="S171" i="5" s="1"/>
  <c r="Q172" i="5"/>
  <c r="S172" i="5" s="1"/>
  <c r="Q173" i="5"/>
  <c r="S173" i="5" s="1"/>
  <c r="Q174" i="5"/>
  <c r="S174" i="5" s="1"/>
  <c r="Q175" i="5"/>
  <c r="S175" i="5" s="1"/>
  <c r="Q176" i="5"/>
  <c r="S176" i="5" s="1"/>
  <c r="Q177" i="5"/>
  <c r="S177" i="5" s="1"/>
  <c r="Q178" i="5"/>
  <c r="S178" i="5" s="1"/>
  <c r="Q179" i="5"/>
  <c r="S179" i="5" s="1"/>
  <c r="Q180" i="5"/>
  <c r="S180" i="5" s="1"/>
  <c r="Q181" i="5"/>
  <c r="S181" i="5" s="1"/>
  <c r="Q182" i="5"/>
  <c r="S182" i="5" s="1"/>
  <c r="Q183" i="5"/>
  <c r="S183" i="5" s="1"/>
  <c r="Q184" i="5"/>
  <c r="S184" i="5" s="1"/>
  <c r="Q185" i="5"/>
  <c r="S185" i="5" s="1"/>
  <c r="Q186" i="5"/>
  <c r="S186" i="5" s="1"/>
  <c r="Q187" i="5"/>
  <c r="S187" i="5" s="1"/>
  <c r="Q188" i="5"/>
  <c r="S188" i="5" s="1"/>
  <c r="Q189" i="5"/>
  <c r="S189" i="5" s="1"/>
  <c r="Q190" i="5"/>
  <c r="S190" i="5" s="1"/>
  <c r="Q191" i="5"/>
  <c r="S191" i="5" s="1"/>
  <c r="Q192" i="5"/>
  <c r="S192" i="5" s="1"/>
  <c r="Q193" i="5"/>
  <c r="S193" i="5" s="1"/>
  <c r="Q194" i="5"/>
  <c r="S194" i="5" s="1"/>
  <c r="Q195" i="5"/>
  <c r="S195" i="5" s="1"/>
  <c r="Q196" i="5"/>
  <c r="S196" i="5" s="1"/>
  <c r="Q197" i="5"/>
  <c r="S197" i="5" s="1"/>
  <c r="Q198" i="5"/>
  <c r="S198" i="5" s="1"/>
  <c r="Q199" i="5"/>
  <c r="S199" i="5" s="1"/>
  <c r="Q200" i="5"/>
  <c r="S200" i="5" s="1"/>
  <c r="Q201" i="5"/>
  <c r="S201" i="5" s="1"/>
  <c r="Q202" i="5"/>
  <c r="S202" i="5" s="1"/>
  <c r="Q203" i="5"/>
  <c r="S203" i="5" s="1"/>
  <c r="Q204" i="5"/>
  <c r="S204" i="5" s="1"/>
  <c r="Q205" i="5"/>
  <c r="S205" i="5" s="1"/>
  <c r="Q206" i="5"/>
  <c r="S206" i="5" s="1"/>
  <c r="Q207" i="5"/>
  <c r="S207" i="5" s="1"/>
  <c r="Q208" i="5"/>
  <c r="S208" i="5" s="1"/>
  <c r="Q209" i="5"/>
  <c r="S209" i="5" s="1"/>
  <c r="Q210" i="5"/>
  <c r="S210" i="5" s="1"/>
  <c r="Q211" i="5"/>
  <c r="S211" i="5" s="1"/>
  <c r="Q212" i="5"/>
  <c r="S212" i="5" s="1"/>
  <c r="Q213" i="5"/>
  <c r="S213" i="5" s="1"/>
  <c r="Q214" i="5"/>
  <c r="S214" i="5" s="1"/>
  <c r="Q215" i="5"/>
  <c r="S215" i="5" s="1"/>
  <c r="Q216" i="5"/>
  <c r="S216" i="5" s="1"/>
  <c r="Q217" i="5"/>
  <c r="S217" i="5" s="1"/>
  <c r="Q218" i="5"/>
  <c r="S218" i="5" s="1"/>
  <c r="Q219" i="5"/>
  <c r="S219" i="5" s="1"/>
  <c r="Q220" i="5"/>
  <c r="S220" i="5" s="1"/>
  <c r="Q221" i="5"/>
  <c r="S221" i="5" s="1"/>
  <c r="Q222" i="5"/>
  <c r="S222" i="5" s="1"/>
  <c r="Q223" i="5"/>
  <c r="S223" i="5" s="1"/>
  <c r="Q224" i="5"/>
  <c r="S224" i="5" s="1"/>
  <c r="Q225" i="5"/>
  <c r="S225" i="5" s="1"/>
  <c r="Q226" i="5"/>
  <c r="S226" i="5" s="1"/>
  <c r="Q227" i="5"/>
  <c r="S227" i="5" s="1"/>
  <c r="Q228" i="5"/>
  <c r="S228" i="5" s="1"/>
  <c r="Q229" i="5"/>
  <c r="S229" i="5" s="1"/>
  <c r="Q230" i="5"/>
  <c r="S230" i="5" s="1"/>
  <c r="Q231" i="5"/>
  <c r="S231" i="5" s="1"/>
  <c r="Q232" i="5"/>
  <c r="S232" i="5" s="1"/>
  <c r="Q233" i="5"/>
  <c r="S233" i="5" s="1"/>
  <c r="Q234" i="5"/>
  <c r="S234" i="5" s="1"/>
  <c r="Q235" i="5"/>
  <c r="S235" i="5" s="1"/>
  <c r="Q236" i="5"/>
  <c r="S236" i="5" s="1"/>
  <c r="Q237" i="5"/>
  <c r="S237" i="5" s="1"/>
  <c r="Q238" i="5"/>
  <c r="S238" i="5" s="1"/>
  <c r="Q239" i="5"/>
  <c r="S239" i="5" s="1"/>
  <c r="Q240" i="5"/>
  <c r="S240" i="5" s="1"/>
  <c r="Q241" i="5"/>
  <c r="S241" i="5" s="1"/>
  <c r="Q242" i="5"/>
  <c r="S242" i="5" s="1"/>
  <c r="Q243" i="5"/>
  <c r="S243" i="5" s="1"/>
  <c r="Q244" i="5"/>
  <c r="S244" i="5" s="1"/>
  <c r="Q245" i="5"/>
  <c r="S245" i="5" s="1"/>
  <c r="Q246" i="5"/>
  <c r="S246" i="5" s="1"/>
  <c r="Q247" i="5"/>
  <c r="S247" i="5" s="1"/>
  <c r="Q248" i="5"/>
  <c r="S248" i="5" s="1"/>
  <c r="Q249" i="5"/>
  <c r="S249" i="5" s="1"/>
  <c r="Q250" i="5"/>
  <c r="S250" i="5" s="1"/>
  <c r="Q251" i="5"/>
  <c r="S251" i="5" s="1"/>
  <c r="Q252" i="5"/>
  <c r="S252" i="5" s="1"/>
  <c r="Q253" i="5"/>
  <c r="S253" i="5" s="1"/>
  <c r="Q254" i="5"/>
  <c r="S254" i="5" s="1"/>
  <c r="Q255" i="5"/>
  <c r="S255" i="5" s="1"/>
  <c r="Q256" i="5"/>
  <c r="S256" i="5" s="1"/>
  <c r="Q257" i="5"/>
  <c r="S257" i="5" s="1"/>
  <c r="Q258" i="5"/>
  <c r="S258" i="5" s="1"/>
  <c r="Q259" i="5"/>
  <c r="S259" i="5" s="1"/>
  <c r="Q260" i="5"/>
  <c r="S260" i="5" s="1"/>
  <c r="Q261" i="5"/>
  <c r="S261" i="5" s="1"/>
  <c r="Q262" i="5"/>
  <c r="S262" i="5" s="1"/>
  <c r="Q263" i="5"/>
  <c r="S263" i="5" s="1"/>
  <c r="Q264" i="5"/>
  <c r="S264" i="5" s="1"/>
  <c r="Q265" i="5"/>
  <c r="S265" i="5" s="1"/>
  <c r="Q266" i="5"/>
  <c r="S266" i="5" s="1"/>
  <c r="Q267" i="5"/>
  <c r="S267" i="5" s="1"/>
  <c r="Q268" i="5"/>
  <c r="S268" i="5" s="1"/>
  <c r="Q269" i="5"/>
  <c r="S269" i="5" s="1"/>
  <c r="Q270" i="5"/>
  <c r="S270" i="5" s="1"/>
  <c r="Q271" i="5"/>
  <c r="S271" i="5" s="1"/>
  <c r="Q272" i="5"/>
  <c r="S272" i="5" s="1"/>
  <c r="Q273" i="5"/>
  <c r="S273" i="5" s="1"/>
  <c r="Q274" i="5"/>
  <c r="S274" i="5" s="1"/>
  <c r="Q275" i="5"/>
  <c r="S275" i="5" s="1"/>
  <c r="Q276" i="5"/>
  <c r="S276" i="5" s="1"/>
  <c r="Q277" i="5"/>
  <c r="S277" i="5" s="1"/>
  <c r="Q278" i="5"/>
  <c r="S278" i="5" s="1"/>
  <c r="Q279" i="5"/>
  <c r="S279" i="5" s="1"/>
  <c r="Q280" i="5"/>
  <c r="S280" i="5" s="1"/>
  <c r="Q281" i="5"/>
  <c r="S281" i="5" s="1"/>
  <c r="Q282" i="5"/>
  <c r="S282" i="5" s="1"/>
  <c r="Q283" i="5"/>
  <c r="S283" i="5" s="1"/>
  <c r="Q284" i="5"/>
  <c r="S284" i="5" s="1"/>
  <c r="Q285" i="5"/>
  <c r="S285" i="5" s="1"/>
  <c r="Q286" i="5"/>
  <c r="S286" i="5" s="1"/>
  <c r="Q287" i="5"/>
  <c r="S287" i="5" s="1"/>
  <c r="Q288" i="5"/>
  <c r="S288" i="5" s="1"/>
  <c r="Q289" i="5"/>
  <c r="S289" i="5" s="1"/>
  <c r="Q290" i="5"/>
  <c r="S290" i="5" s="1"/>
  <c r="Q291" i="5"/>
  <c r="S291" i="5" s="1"/>
  <c r="Q292" i="5"/>
  <c r="S292" i="5" s="1"/>
  <c r="Q293" i="5"/>
  <c r="S293" i="5" s="1"/>
  <c r="Q294" i="5"/>
  <c r="S294" i="5" s="1"/>
  <c r="Q295" i="5"/>
  <c r="S295" i="5" s="1"/>
  <c r="Q296" i="5"/>
  <c r="S296" i="5" s="1"/>
  <c r="Q297" i="5"/>
  <c r="S297" i="5" s="1"/>
  <c r="Q298" i="5"/>
  <c r="S298" i="5" s="1"/>
  <c r="Q299" i="5"/>
  <c r="S299" i="5" s="1"/>
  <c r="Q300" i="5"/>
  <c r="S300" i="5" s="1"/>
  <c r="Q301" i="5"/>
  <c r="S301" i="5" s="1"/>
  <c r="Q302" i="5"/>
  <c r="S302" i="5" s="1"/>
  <c r="Q303" i="5"/>
  <c r="S303" i="5" s="1"/>
  <c r="Q304" i="5"/>
  <c r="S304" i="5" s="1"/>
  <c r="Q305" i="5"/>
  <c r="S305" i="5" s="1"/>
  <c r="Q306" i="5"/>
  <c r="S306" i="5" s="1"/>
  <c r="Q307" i="5"/>
  <c r="S307" i="5" s="1"/>
  <c r="Q308" i="5"/>
  <c r="S308" i="5" s="1"/>
  <c r="Q309" i="5"/>
  <c r="S309" i="5" s="1"/>
  <c r="Q310" i="5"/>
  <c r="S310" i="5" s="1"/>
  <c r="Q311" i="5"/>
  <c r="S311" i="5" s="1"/>
  <c r="Q312" i="5"/>
  <c r="S312" i="5" s="1"/>
  <c r="Q313" i="5"/>
  <c r="S313" i="5" s="1"/>
  <c r="Q314" i="5"/>
  <c r="S314" i="5" s="1"/>
  <c r="Q315" i="5"/>
  <c r="S315" i="5" s="1"/>
  <c r="Q316" i="5"/>
  <c r="S316" i="5" s="1"/>
  <c r="Q317" i="5"/>
  <c r="S317" i="5" s="1"/>
  <c r="Q318" i="5"/>
  <c r="S318" i="5" s="1"/>
  <c r="Q319" i="5"/>
  <c r="S319" i="5" s="1"/>
  <c r="Q320" i="5"/>
  <c r="S320" i="5" s="1"/>
  <c r="Q321" i="5"/>
  <c r="S321" i="5" s="1"/>
  <c r="Q322" i="5"/>
  <c r="S322" i="5" s="1"/>
  <c r="Q323" i="5"/>
  <c r="S323" i="5" s="1"/>
  <c r="Q324" i="5"/>
  <c r="S324" i="5" s="1"/>
  <c r="Q325" i="5"/>
  <c r="S325" i="5" s="1"/>
  <c r="Q326" i="5"/>
  <c r="S326" i="5" s="1"/>
  <c r="Q327" i="5"/>
  <c r="S327" i="5" s="1"/>
  <c r="Q328" i="5"/>
  <c r="S328" i="5" s="1"/>
  <c r="Q329" i="5"/>
  <c r="S329" i="5" s="1"/>
  <c r="Q330" i="5"/>
  <c r="S330" i="5" s="1"/>
  <c r="Q331" i="5"/>
  <c r="S331" i="5" s="1"/>
  <c r="Q332" i="5"/>
  <c r="S332" i="5" s="1"/>
  <c r="Q333" i="5"/>
  <c r="S333" i="5" s="1"/>
  <c r="Q334" i="5"/>
  <c r="S334" i="5" s="1"/>
  <c r="Q335" i="5"/>
  <c r="S335" i="5" s="1"/>
  <c r="Q336" i="5"/>
  <c r="S336" i="5" s="1"/>
  <c r="Q337" i="5"/>
  <c r="S337" i="5" s="1"/>
  <c r="Q338" i="5"/>
  <c r="S338" i="5" s="1"/>
  <c r="Q339" i="5"/>
  <c r="S339" i="5" s="1"/>
  <c r="Q340" i="5"/>
  <c r="S340" i="5" s="1"/>
  <c r="Q341" i="5"/>
  <c r="S341" i="5" s="1"/>
  <c r="Q342" i="5"/>
  <c r="S342" i="5" s="1"/>
  <c r="Q343" i="5"/>
  <c r="S343" i="5" s="1"/>
  <c r="Q344" i="5"/>
  <c r="S344" i="5" s="1"/>
  <c r="Q345" i="5"/>
  <c r="S345" i="5" s="1"/>
  <c r="Q346" i="5"/>
  <c r="S346" i="5" s="1"/>
  <c r="Q347" i="5"/>
  <c r="S347" i="5" s="1"/>
  <c r="Q348" i="5"/>
  <c r="S348" i="5" s="1"/>
  <c r="Q349" i="5"/>
  <c r="S349" i="5" s="1"/>
  <c r="Q350" i="5"/>
  <c r="S350" i="5" s="1"/>
  <c r="Q351" i="5"/>
  <c r="S351" i="5" s="1"/>
  <c r="Q352" i="5"/>
  <c r="S352" i="5" s="1"/>
  <c r="Q353" i="5"/>
  <c r="S353" i="5" s="1"/>
  <c r="Q354" i="5"/>
  <c r="S354" i="5" s="1"/>
  <c r="Q355" i="5"/>
  <c r="S355" i="5" s="1"/>
  <c r="Q356" i="5"/>
  <c r="S356" i="5" s="1"/>
  <c r="Q357" i="5"/>
  <c r="S357" i="5" s="1"/>
  <c r="Q358" i="5"/>
  <c r="S358" i="5" s="1"/>
  <c r="Q359" i="5"/>
  <c r="S359" i="5" s="1"/>
  <c r="Q360" i="5"/>
  <c r="S360" i="5" s="1"/>
  <c r="Q361" i="5"/>
  <c r="S361" i="5" s="1"/>
  <c r="Q362" i="5"/>
  <c r="S362" i="5" s="1"/>
  <c r="Q363" i="5"/>
  <c r="S363" i="5" s="1"/>
  <c r="Q364" i="5"/>
  <c r="S364" i="5" s="1"/>
  <c r="Q365" i="5"/>
  <c r="S365" i="5" s="1"/>
  <c r="Q366" i="5"/>
  <c r="S366" i="5" s="1"/>
  <c r="Q367" i="5"/>
  <c r="S367" i="5" s="1"/>
  <c r="Q368" i="5"/>
  <c r="S368" i="5" s="1"/>
  <c r="Q369" i="5"/>
  <c r="S369" i="5" s="1"/>
  <c r="Q370" i="5"/>
  <c r="S370" i="5" s="1"/>
  <c r="Q371" i="5"/>
  <c r="S371" i="5" s="1"/>
  <c r="Q372" i="5"/>
  <c r="S372" i="5" s="1"/>
  <c r="Q373" i="5"/>
  <c r="S373" i="5" s="1"/>
  <c r="Q374" i="5"/>
  <c r="S374" i="5" s="1"/>
  <c r="Q375" i="5"/>
  <c r="S375" i="5" s="1"/>
  <c r="Q376" i="5"/>
  <c r="S376" i="5" s="1"/>
  <c r="Q377" i="5"/>
  <c r="S377" i="5" s="1"/>
  <c r="Q378" i="5"/>
  <c r="S378" i="5" s="1"/>
  <c r="Q379" i="5"/>
  <c r="S379" i="5" s="1"/>
  <c r="Q380" i="5"/>
  <c r="S380" i="5" s="1"/>
  <c r="Q381" i="5"/>
  <c r="S381" i="5" s="1"/>
  <c r="Q382" i="5"/>
  <c r="S382" i="5" s="1"/>
  <c r="Q383" i="5"/>
  <c r="S383" i="5" s="1"/>
  <c r="Q384" i="5"/>
  <c r="S384" i="5" s="1"/>
  <c r="Q385" i="5"/>
  <c r="S385" i="5" s="1"/>
  <c r="Q386" i="5"/>
  <c r="S386" i="5" s="1"/>
  <c r="Q387" i="5"/>
  <c r="S387" i="5" s="1"/>
  <c r="Q388" i="5"/>
  <c r="S388" i="5" s="1"/>
  <c r="Q389" i="5"/>
  <c r="S389" i="5" s="1"/>
  <c r="Q390" i="5"/>
  <c r="S390" i="5" s="1"/>
  <c r="Q391" i="5"/>
  <c r="S391" i="5" s="1"/>
  <c r="Q392" i="5"/>
  <c r="S392" i="5" s="1"/>
  <c r="Q393" i="5"/>
  <c r="S393" i="5" s="1"/>
  <c r="Q394" i="5"/>
  <c r="S394" i="5" s="1"/>
  <c r="Q395" i="5"/>
  <c r="S395" i="5" s="1"/>
  <c r="Q396" i="5"/>
  <c r="S396" i="5" s="1"/>
  <c r="Q397" i="5"/>
  <c r="S397" i="5" s="1"/>
  <c r="Q398" i="5"/>
  <c r="S398" i="5" s="1"/>
  <c r="Q399" i="5"/>
  <c r="S399" i="5" s="1"/>
  <c r="Q400" i="5"/>
  <c r="S400" i="5" s="1"/>
  <c r="Q401" i="5"/>
  <c r="S401" i="5" s="1"/>
  <c r="Q402" i="5"/>
  <c r="S402" i="5" s="1"/>
  <c r="Q403" i="5"/>
  <c r="S403" i="5" s="1"/>
  <c r="Q404" i="5"/>
  <c r="S404" i="5" s="1"/>
  <c r="Q405" i="5"/>
  <c r="S405" i="5" s="1"/>
  <c r="Q406" i="5"/>
  <c r="S406" i="5" s="1"/>
  <c r="Q407" i="5"/>
  <c r="S407" i="5" s="1"/>
  <c r="Q408" i="5"/>
  <c r="S408" i="5" s="1"/>
  <c r="Q409" i="5"/>
  <c r="S409" i="5" s="1"/>
  <c r="Q410" i="5"/>
  <c r="S410" i="5" s="1"/>
  <c r="Q411" i="5"/>
  <c r="S411" i="5" s="1"/>
  <c r="Q412" i="5"/>
  <c r="S412" i="5" s="1"/>
  <c r="Q413" i="5"/>
  <c r="S413" i="5" s="1"/>
  <c r="Q414" i="5"/>
  <c r="S414" i="5" s="1"/>
  <c r="Q415" i="5"/>
  <c r="S415" i="5" s="1"/>
  <c r="Q416" i="5"/>
  <c r="S416" i="5" s="1"/>
  <c r="Q417" i="5"/>
  <c r="S417" i="5" s="1"/>
  <c r="Q418" i="5"/>
  <c r="S418" i="5" s="1"/>
  <c r="Q419" i="5"/>
  <c r="S419" i="5" s="1"/>
  <c r="Q420" i="5"/>
  <c r="S420" i="5" s="1"/>
  <c r="Q421" i="5"/>
  <c r="S421" i="5" s="1"/>
  <c r="Q422" i="5"/>
  <c r="S422" i="5" s="1"/>
  <c r="Q423" i="5"/>
  <c r="S423" i="5" s="1"/>
  <c r="Q424" i="5"/>
  <c r="S424" i="5" s="1"/>
  <c r="Q425" i="5"/>
  <c r="S425" i="5" s="1"/>
  <c r="Q426" i="5"/>
  <c r="S426" i="5" s="1"/>
  <c r="Q427" i="5"/>
  <c r="S427" i="5" s="1"/>
  <c r="Q428" i="5"/>
  <c r="S428" i="5" s="1"/>
  <c r="Q429" i="5"/>
  <c r="S429" i="5" s="1"/>
  <c r="Q430" i="5"/>
  <c r="S430" i="5" s="1"/>
  <c r="Q431" i="5"/>
  <c r="S431" i="5" s="1"/>
  <c r="Q432" i="5"/>
  <c r="S432" i="5" s="1"/>
  <c r="Q433" i="5"/>
  <c r="S433" i="5" s="1"/>
  <c r="Q434" i="5"/>
  <c r="S434" i="5" s="1"/>
  <c r="Q435" i="5"/>
  <c r="S435" i="5" s="1"/>
  <c r="Q436" i="5"/>
  <c r="S436" i="5" s="1"/>
  <c r="Q437" i="5"/>
  <c r="S437" i="5" s="1"/>
  <c r="Q438" i="5"/>
  <c r="S438" i="5" s="1"/>
  <c r="Q439" i="5"/>
  <c r="S439" i="5" s="1"/>
  <c r="Q440" i="5"/>
  <c r="S440" i="5" s="1"/>
  <c r="Q441" i="5"/>
  <c r="S441" i="5" s="1"/>
  <c r="Q442" i="5"/>
  <c r="S442" i="5" s="1"/>
  <c r="Q443" i="5"/>
  <c r="S443" i="5" s="1"/>
  <c r="Q444" i="5"/>
  <c r="S444" i="5" s="1"/>
  <c r="Q445" i="5"/>
  <c r="S445" i="5" s="1"/>
  <c r="Q446" i="5"/>
  <c r="S446" i="5" s="1"/>
  <c r="Q447" i="5"/>
  <c r="S447" i="5" s="1"/>
  <c r="Q448" i="5"/>
  <c r="S448" i="5" s="1"/>
  <c r="Q449" i="5"/>
  <c r="S449" i="5" s="1"/>
  <c r="Q450" i="5"/>
  <c r="S450" i="5" s="1"/>
  <c r="Q451" i="5"/>
  <c r="S451" i="5" s="1"/>
  <c r="Q452" i="5"/>
  <c r="S452" i="5" s="1"/>
  <c r="Q453" i="5"/>
  <c r="S453" i="5" s="1"/>
  <c r="Q454" i="5"/>
  <c r="S454" i="5" s="1"/>
  <c r="Q455" i="5"/>
  <c r="S455" i="5" s="1"/>
  <c r="Q456" i="5"/>
  <c r="S456" i="5" s="1"/>
  <c r="Q457" i="5"/>
  <c r="S457" i="5" s="1"/>
  <c r="Q458" i="5"/>
  <c r="S458" i="5" s="1"/>
  <c r="Q459" i="5"/>
  <c r="S459" i="5" s="1"/>
  <c r="Q460" i="5"/>
  <c r="S460" i="5" s="1"/>
  <c r="Q461" i="5"/>
  <c r="S461" i="5" s="1"/>
  <c r="Q462" i="5"/>
  <c r="S462" i="5" s="1"/>
  <c r="Q463" i="5"/>
  <c r="S463" i="5" s="1"/>
  <c r="Q464" i="5"/>
  <c r="S464" i="5" s="1"/>
  <c r="Q465" i="5"/>
  <c r="S465" i="5" s="1"/>
  <c r="Q466" i="5"/>
  <c r="S466" i="5" s="1"/>
  <c r="Q467" i="5"/>
  <c r="S467" i="5" s="1"/>
  <c r="Q468" i="5"/>
  <c r="S468" i="5" s="1"/>
  <c r="Q469" i="5"/>
  <c r="S469" i="5" s="1"/>
  <c r="Q470" i="5"/>
  <c r="S470" i="5" s="1"/>
  <c r="Q471" i="5"/>
  <c r="S471" i="5" s="1"/>
  <c r="Q472" i="5"/>
  <c r="S472" i="5" s="1"/>
  <c r="Q473" i="5"/>
  <c r="S473" i="5" s="1"/>
  <c r="Q474" i="5"/>
  <c r="S474" i="5" s="1"/>
  <c r="Q475" i="5"/>
  <c r="S475" i="5" s="1"/>
  <c r="Q476" i="5"/>
  <c r="S476" i="5" s="1"/>
  <c r="Q477" i="5"/>
  <c r="S477" i="5" s="1"/>
  <c r="Q478" i="5"/>
  <c r="S478" i="5" s="1"/>
  <c r="Q479" i="5"/>
  <c r="S479" i="5" s="1"/>
  <c r="Q480" i="5"/>
  <c r="S480" i="5" s="1"/>
  <c r="Q481" i="5"/>
  <c r="S481" i="5" s="1"/>
  <c r="Q482" i="5"/>
  <c r="S482" i="5" s="1"/>
  <c r="Q483" i="5"/>
  <c r="S483" i="5" s="1"/>
  <c r="Q484" i="5"/>
  <c r="S484" i="5" s="1"/>
  <c r="Q485" i="5"/>
  <c r="S485" i="5" s="1"/>
  <c r="Q486" i="5"/>
  <c r="S486" i="5" s="1"/>
  <c r="Q487" i="5"/>
  <c r="S487" i="5" s="1"/>
  <c r="Q488" i="5"/>
  <c r="S488" i="5" s="1"/>
  <c r="Q489" i="5"/>
  <c r="S489" i="5" s="1"/>
  <c r="Q490" i="5"/>
  <c r="S490" i="5" s="1"/>
  <c r="Q491" i="5"/>
  <c r="S491" i="5" s="1"/>
  <c r="Q492" i="5"/>
  <c r="S492" i="5" s="1"/>
  <c r="Q493" i="5"/>
  <c r="S493" i="5" s="1"/>
  <c r="Q494" i="5"/>
  <c r="S494" i="5" s="1"/>
  <c r="Q495" i="5"/>
  <c r="S495" i="5" s="1"/>
  <c r="Q496" i="5"/>
  <c r="S496" i="5" s="1"/>
  <c r="Q497" i="5"/>
  <c r="S497" i="5" s="1"/>
  <c r="Q498" i="5"/>
  <c r="S498" i="5" s="1"/>
  <c r="Q499" i="5"/>
  <c r="S499" i="5" s="1"/>
  <c r="Q500" i="5"/>
  <c r="S500" i="5" s="1"/>
  <c r="Q501" i="5"/>
  <c r="S501" i="5" s="1"/>
  <c r="Q502" i="5"/>
  <c r="S502" i="5" s="1"/>
  <c r="Q503" i="5"/>
  <c r="S503" i="5" s="1"/>
  <c r="Q504" i="5"/>
  <c r="S504" i="5" s="1"/>
  <c r="Q505" i="5"/>
  <c r="S505" i="5" s="1"/>
  <c r="Q506" i="5"/>
  <c r="S506" i="5" s="1"/>
  <c r="Q507" i="5"/>
  <c r="S507" i="5" s="1"/>
  <c r="Q508" i="5"/>
  <c r="S508" i="5" s="1"/>
  <c r="Q509" i="5"/>
  <c r="S509" i="5" s="1"/>
  <c r="Q510" i="5"/>
  <c r="S510" i="5" s="1"/>
  <c r="Q511" i="5"/>
  <c r="S511" i="5" s="1"/>
  <c r="Q512" i="5"/>
  <c r="S512" i="5" s="1"/>
  <c r="Q513" i="5"/>
  <c r="S513" i="5" s="1"/>
  <c r="Q514" i="5"/>
  <c r="S514" i="5" s="1"/>
  <c r="Q515" i="5"/>
  <c r="S515" i="5" s="1"/>
  <c r="Q516" i="5"/>
  <c r="S516" i="5" s="1"/>
  <c r="Q517" i="5"/>
  <c r="S517" i="5" s="1"/>
  <c r="Q518" i="5"/>
  <c r="S518" i="5" s="1"/>
  <c r="Q519" i="5"/>
  <c r="S519" i="5" s="1"/>
  <c r="Q520" i="5"/>
  <c r="S520" i="5" s="1"/>
  <c r="Q521" i="5"/>
  <c r="S521" i="5" s="1"/>
  <c r="Q522" i="5"/>
  <c r="S522" i="5" s="1"/>
  <c r="Q523" i="5"/>
  <c r="S523" i="5" s="1"/>
  <c r="Q524" i="5"/>
  <c r="S524" i="5" s="1"/>
  <c r="Q525" i="5"/>
  <c r="S525" i="5" s="1"/>
  <c r="Q526" i="5"/>
  <c r="S526" i="5" s="1"/>
  <c r="Q527" i="5"/>
  <c r="S527" i="5" s="1"/>
  <c r="Q528" i="5"/>
  <c r="S528" i="5" s="1"/>
  <c r="Q529" i="5"/>
  <c r="S529" i="5" s="1"/>
  <c r="Q530" i="5"/>
  <c r="S530" i="5" s="1"/>
  <c r="Q531" i="5"/>
  <c r="S531" i="5" s="1"/>
  <c r="Q532" i="5"/>
  <c r="S532" i="5" s="1"/>
  <c r="Q533" i="5"/>
  <c r="S533" i="5" s="1"/>
  <c r="Q534" i="5"/>
  <c r="S534" i="5" s="1"/>
  <c r="Q535" i="5"/>
  <c r="S535" i="5" s="1"/>
  <c r="Q536" i="5"/>
  <c r="S536" i="5" s="1"/>
  <c r="Q537" i="5"/>
  <c r="S537" i="5" s="1"/>
  <c r="Q538" i="5"/>
  <c r="S538" i="5" s="1"/>
  <c r="Q539" i="5"/>
  <c r="S539" i="5" s="1"/>
  <c r="Q540" i="5"/>
  <c r="S540" i="5" s="1"/>
  <c r="Q541" i="5"/>
  <c r="S541" i="5" s="1"/>
  <c r="Q542" i="5"/>
  <c r="S542" i="5" s="1"/>
  <c r="Q543" i="5"/>
  <c r="S543" i="5" s="1"/>
  <c r="Q544" i="5"/>
  <c r="S544" i="5" s="1"/>
  <c r="Q545" i="5"/>
  <c r="S545" i="5" s="1"/>
  <c r="Q546" i="5"/>
  <c r="S546" i="5" s="1"/>
  <c r="Q547" i="5"/>
  <c r="S547" i="5" s="1"/>
  <c r="Q548" i="5"/>
  <c r="S548" i="5" s="1"/>
  <c r="Q549" i="5"/>
  <c r="S549" i="5" s="1"/>
  <c r="Q550" i="5"/>
  <c r="S550" i="5" s="1"/>
  <c r="Q551" i="5"/>
  <c r="S551" i="5" s="1"/>
  <c r="Q552" i="5"/>
  <c r="S552" i="5" s="1"/>
  <c r="Q553" i="5"/>
  <c r="S553" i="5" s="1"/>
  <c r="Q554" i="5"/>
  <c r="S554" i="5" s="1"/>
  <c r="Q555" i="5"/>
  <c r="S555" i="5" s="1"/>
  <c r="Q556" i="5"/>
  <c r="S556" i="5" s="1"/>
  <c r="Q557" i="5"/>
  <c r="S557" i="5" s="1"/>
  <c r="Q558" i="5"/>
  <c r="S558" i="5" s="1"/>
  <c r="Q559" i="5"/>
  <c r="S559" i="5" s="1"/>
  <c r="Q560" i="5"/>
  <c r="S560" i="5" s="1"/>
  <c r="Q561" i="5"/>
  <c r="S561" i="5" s="1"/>
  <c r="Q562" i="5"/>
  <c r="S562" i="5" s="1"/>
  <c r="Q563" i="5"/>
  <c r="S563" i="5" s="1"/>
  <c r="Q564" i="5"/>
  <c r="S564" i="5" s="1"/>
  <c r="Q565" i="5"/>
  <c r="S565" i="5" s="1"/>
  <c r="Q566" i="5"/>
  <c r="S566" i="5" s="1"/>
  <c r="Q567" i="5"/>
  <c r="S567" i="5" s="1"/>
  <c r="Q568" i="5"/>
  <c r="S568" i="5" s="1"/>
  <c r="Q569" i="5"/>
  <c r="S569" i="5" s="1"/>
  <c r="Q570" i="5"/>
  <c r="S570" i="5" s="1"/>
  <c r="Q571" i="5"/>
  <c r="S571" i="5" s="1"/>
  <c r="Q572" i="5"/>
  <c r="S572" i="5" s="1"/>
  <c r="Q573" i="5"/>
  <c r="S573" i="5" s="1"/>
  <c r="Q574" i="5"/>
  <c r="S574" i="5" s="1"/>
  <c r="Q575" i="5"/>
  <c r="S575" i="5" s="1"/>
  <c r="Q576" i="5"/>
  <c r="S576" i="5" s="1"/>
  <c r="Q577" i="5"/>
  <c r="S577" i="5" s="1"/>
  <c r="Q578" i="5"/>
  <c r="S578" i="5" s="1"/>
  <c r="Q579" i="5"/>
  <c r="S579" i="5" s="1"/>
  <c r="Q580" i="5"/>
  <c r="S580" i="5" s="1"/>
  <c r="Q581" i="5"/>
  <c r="S581" i="5" s="1"/>
  <c r="Q582" i="5"/>
  <c r="S582" i="5" s="1"/>
  <c r="Q583" i="5"/>
  <c r="S583" i="5" s="1"/>
  <c r="Q584" i="5"/>
  <c r="S584" i="5" s="1"/>
  <c r="Q585" i="5"/>
  <c r="S585" i="5" s="1"/>
  <c r="Q586" i="5"/>
  <c r="S586" i="5" s="1"/>
  <c r="Q587" i="5"/>
  <c r="S587" i="5" s="1"/>
  <c r="Q588" i="5"/>
  <c r="S588" i="5" s="1"/>
  <c r="Q589" i="5"/>
  <c r="S589" i="5" s="1"/>
  <c r="Q590" i="5"/>
  <c r="S590" i="5" s="1"/>
  <c r="Q591" i="5"/>
  <c r="S591" i="5" s="1"/>
  <c r="Q592" i="5"/>
  <c r="S592" i="5" s="1"/>
  <c r="Q593" i="5"/>
  <c r="S593" i="5" s="1"/>
  <c r="Q594" i="5"/>
  <c r="S594" i="5" s="1"/>
  <c r="Q595" i="5"/>
  <c r="S595" i="5" s="1"/>
  <c r="Q596" i="5"/>
  <c r="S596" i="5" s="1"/>
  <c r="Q597" i="5"/>
  <c r="S597" i="5" s="1"/>
  <c r="Q598" i="5"/>
  <c r="S598" i="5" s="1"/>
  <c r="Q599" i="5"/>
  <c r="S599" i="5" s="1"/>
  <c r="Q600" i="5"/>
  <c r="S600" i="5" s="1"/>
  <c r="Q601" i="5"/>
  <c r="S601" i="5" s="1"/>
  <c r="Q602" i="5"/>
  <c r="S602" i="5" s="1"/>
  <c r="Q603" i="5"/>
  <c r="S603" i="5" s="1"/>
  <c r="Q604" i="5"/>
  <c r="S604" i="5" s="1"/>
  <c r="Q605" i="5"/>
  <c r="S605" i="5" s="1"/>
  <c r="Q606" i="5"/>
  <c r="S606" i="5" s="1"/>
  <c r="Q607" i="5"/>
  <c r="S607" i="5" s="1"/>
  <c r="Q608" i="5"/>
  <c r="S608" i="5" s="1"/>
  <c r="Q609" i="5"/>
  <c r="S609" i="5" s="1"/>
  <c r="Q610" i="5"/>
  <c r="S610" i="5" s="1"/>
  <c r="Q611" i="5"/>
  <c r="S611" i="5" s="1"/>
  <c r="Q612" i="5"/>
  <c r="S612" i="5" s="1"/>
  <c r="Q613" i="5"/>
  <c r="S613" i="5" s="1"/>
  <c r="Q614" i="5"/>
  <c r="S614" i="5" s="1"/>
  <c r="Q615" i="5"/>
  <c r="S615" i="5" s="1"/>
  <c r="Q616" i="5"/>
  <c r="S616" i="5" s="1"/>
  <c r="Q617" i="5"/>
  <c r="S617" i="5" s="1"/>
  <c r="Q618" i="5"/>
  <c r="S618" i="5" s="1"/>
  <c r="Q619" i="5"/>
  <c r="S619" i="5" s="1"/>
  <c r="Q620" i="5"/>
  <c r="S620" i="5" s="1"/>
  <c r="Q621" i="5"/>
  <c r="S621" i="5" s="1"/>
  <c r="Q622" i="5"/>
  <c r="S622" i="5" s="1"/>
  <c r="Q623" i="5"/>
  <c r="S623" i="5" s="1"/>
  <c r="Q624" i="5"/>
  <c r="S624" i="5" s="1"/>
  <c r="Q625" i="5"/>
  <c r="S625" i="5" s="1"/>
  <c r="Q626" i="5"/>
  <c r="S626" i="5" s="1"/>
  <c r="Q627" i="5"/>
  <c r="S627" i="5" s="1"/>
  <c r="Q628" i="5"/>
  <c r="S628" i="5" s="1"/>
  <c r="Q629" i="5"/>
  <c r="S629" i="5" s="1"/>
  <c r="Q630" i="5"/>
  <c r="S630" i="5" s="1"/>
  <c r="Q631" i="5"/>
  <c r="S631" i="5" s="1"/>
  <c r="Q632" i="5"/>
  <c r="S632" i="5" s="1"/>
  <c r="Q633" i="5"/>
  <c r="S633" i="5" s="1"/>
  <c r="Q634" i="5"/>
  <c r="S634" i="5" s="1"/>
  <c r="Q635" i="5"/>
  <c r="S635" i="5" s="1"/>
  <c r="Q636" i="5"/>
  <c r="S636" i="5" s="1"/>
  <c r="Q637" i="5"/>
  <c r="S637" i="5" s="1"/>
  <c r="Q638" i="5"/>
  <c r="S638" i="5" s="1"/>
  <c r="Q639" i="5"/>
  <c r="S639" i="5" s="1"/>
  <c r="Q640" i="5"/>
  <c r="S640" i="5" s="1"/>
  <c r="Q641" i="5"/>
  <c r="S641" i="5" s="1"/>
  <c r="Q642" i="5"/>
  <c r="S642" i="5" s="1"/>
  <c r="Q643" i="5"/>
  <c r="S643" i="5" s="1"/>
  <c r="Q644" i="5"/>
  <c r="S644" i="5" s="1"/>
  <c r="Q645" i="5"/>
  <c r="S645" i="5" s="1"/>
  <c r="Q646" i="5"/>
  <c r="S646" i="5" s="1"/>
  <c r="Q647" i="5"/>
  <c r="S647" i="5" s="1"/>
  <c r="Q648" i="5"/>
  <c r="S648" i="5" s="1"/>
  <c r="Q649" i="5"/>
  <c r="S649" i="5" s="1"/>
  <c r="Q650" i="5"/>
  <c r="S650" i="5" s="1"/>
  <c r="Q651" i="5"/>
  <c r="S651" i="5" s="1"/>
  <c r="Q652" i="5"/>
  <c r="S652" i="5" s="1"/>
  <c r="Q653" i="5"/>
  <c r="S653" i="5" s="1"/>
  <c r="Q654" i="5"/>
  <c r="S654" i="5" s="1"/>
  <c r="Q655" i="5"/>
  <c r="S655" i="5" s="1"/>
  <c r="Q656" i="5"/>
  <c r="S656" i="5" s="1"/>
  <c r="Q657" i="5"/>
  <c r="S657" i="5" s="1"/>
  <c r="Q658" i="5"/>
  <c r="S658" i="5" s="1"/>
  <c r="Q659" i="5"/>
  <c r="S659" i="5" s="1"/>
  <c r="Q660" i="5"/>
  <c r="S660" i="5" s="1"/>
  <c r="Q661" i="5"/>
  <c r="S661" i="5" s="1"/>
  <c r="Q662" i="5"/>
  <c r="S662" i="5" s="1"/>
  <c r="Q663" i="5"/>
  <c r="S663" i="5" s="1"/>
  <c r="Q664" i="5"/>
  <c r="S664" i="5" s="1"/>
  <c r="Q665" i="5"/>
  <c r="S665" i="5" s="1"/>
  <c r="Q666" i="5"/>
  <c r="S666" i="5" s="1"/>
  <c r="Q667" i="5"/>
  <c r="S667" i="5" s="1"/>
  <c r="Q668" i="5"/>
  <c r="S668" i="5" s="1"/>
  <c r="Q669" i="5"/>
  <c r="S669" i="5" s="1"/>
  <c r="Q670" i="5"/>
  <c r="S670" i="5" s="1"/>
  <c r="Q671" i="5"/>
  <c r="S671" i="5" s="1"/>
  <c r="Q672" i="5"/>
  <c r="S672" i="5" s="1"/>
  <c r="Q673" i="5"/>
  <c r="S673" i="5" s="1"/>
  <c r="Q674" i="5"/>
  <c r="S674" i="5" s="1"/>
  <c r="Q675" i="5"/>
  <c r="S675" i="5" s="1"/>
  <c r="Q676" i="5"/>
  <c r="S676" i="5" s="1"/>
  <c r="Q677" i="5"/>
  <c r="S677" i="5" s="1"/>
  <c r="Q678" i="5"/>
  <c r="S678" i="5" s="1"/>
  <c r="Q679" i="5"/>
  <c r="S679" i="5" s="1"/>
  <c r="Q680" i="5"/>
  <c r="S680" i="5" s="1"/>
  <c r="Q681" i="5"/>
  <c r="S681" i="5" s="1"/>
  <c r="Q682" i="5"/>
  <c r="S682" i="5" s="1"/>
  <c r="Q683" i="5"/>
  <c r="S683" i="5" s="1"/>
  <c r="Q684" i="5"/>
  <c r="S684" i="5" s="1"/>
  <c r="Q685" i="5"/>
  <c r="S685" i="5" s="1"/>
  <c r="Q686" i="5"/>
  <c r="S686" i="5" s="1"/>
  <c r="Q687" i="5"/>
  <c r="S687" i="5" s="1"/>
  <c r="Q688" i="5"/>
  <c r="S688" i="5" s="1"/>
  <c r="Q689" i="5"/>
  <c r="S689" i="5" s="1"/>
  <c r="Q690" i="5"/>
  <c r="S690" i="5" s="1"/>
  <c r="Q691" i="5"/>
  <c r="S691" i="5" s="1"/>
  <c r="Q692" i="5"/>
  <c r="S692" i="5" s="1"/>
  <c r="Q693" i="5"/>
  <c r="S693" i="5" s="1"/>
  <c r="Q694" i="5"/>
  <c r="S694" i="5" s="1"/>
  <c r="Q695" i="5"/>
  <c r="S695" i="5" s="1"/>
  <c r="Q696" i="5"/>
  <c r="S696" i="5" s="1"/>
  <c r="Q697" i="5"/>
  <c r="S697" i="5" s="1"/>
  <c r="Q698" i="5"/>
  <c r="S698" i="5" s="1"/>
  <c r="Q699" i="5"/>
  <c r="S699" i="5" s="1"/>
  <c r="Q700" i="5"/>
  <c r="S700" i="5" s="1"/>
  <c r="Q701" i="5"/>
  <c r="S701" i="5" s="1"/>
  <c r="Q702" i="5"/>
  <c r="S702" i="5" s="1"/>
  <c r="Q703" i="5"/>
  <c r="S703" i="5" s="1"/>
  <c r="Q704" i="5"/>
  <c r="S704" i="5" s="1"/>
  <c r="Q705" i="5"/>
  <c r="S705" i="5" s="1"/>
  <c r="Q706" i="5"/>
  <c r="S706" i="5" s="1"/>
  <c r="Q707" i="5"/>
  <c r="S707" i="5" s="1"/>
  <c r="Q708" i="5"/>
  <c r="S708" i="5" s="1"/>
  <c r="Q709" i="5"/>
  <c r="S709" i="5" s="1"/>
  <c r="Q710" i="5"/>
  <c r="S710" i="5" s="1"/>
  <c r="Q711" i="5"/>
  <c r="S711" i="5" s="1"/>
  <c r="Q712" i="5"/>
  <c r="S712" i="5" s="1"/>
  <c r="Q713" i="5"/>
  <c r="S713" i="5" s="1"/>
  <c r="Q714" i="5"/>
  <c r="S714" i="5" s="1"/>
  <c r="Q715" i="5"/>
  <c r="S715" i="5" s="1"/>
  <c r="Q716" i="5"/>
  <c r="S716" i="5" s="1"/>
  <c r="Q717" i="5"/>
  <c r="S717" i="5" s="1"/>
  <c r="Q718" i="5"/>
  <c r="S718" i="5" s="1"/>
  <c r="Q719" i="5"/>
  <c r="S719" i="5" s="1"/>
  <c r="Q720" i="5"/>
  <c r="S720" i="5" s="1"/>
  <c r="Q721" i="5"/>
  <c r="S721" i="5" s="1"/>
  <c r="Q722" i="5"/>
  <c r="S722" i="5" s="1"/>
  <c r="Q723" i="5"/>
  <c r="S723" i="5" s="1"/>
  <c r="Q724" i="5"/>
  <c r="S724" i="5" s="1"/>
  <c r="Q725" i="5"/>
  <c r="S725" i="5" s="1"/>
  <c r="Q726" i="5"/>
  <c r="S726" i="5" s="1"/>
  <c r="Q727" i="5"/>
  <c r="S727" i="5" s="1"/>
  <c r="Q728" i="5"/>
  <c r="S728" i="5" s="1"/>
  <c r="Q729" i="5"/>
  <c r="S729" i="5" s="1"/>
  <c r="Q730" i="5"/>
  <c r="S730" i="5" s="1"/>
  <c r="Q731" i="5"/>
  <c r="S731" i="5" s="1"/>
  <c r="Q732" i="5"/>
  <c r="S732" i="5" s="1"/>
  <c r="Q733" i="5"/>
  <c r="S733" i="5" s="1"/>
  <c r="Q734" i="5"/>
  <c r="S734" i="5" s="1"/>
  <c r="Q735" i="5"/>
  <c r="S735" i="5" s="1"/>
  <c r="Q736" i="5"/>
  <c r="S736" i="5" s="1"/>
  <c r="Q737" i="5"/>
  <c r="S737" i="5" s="1"/>
  <c r="Q738" i="5"/>
  <c r="S738" i="5" s="1"/>
  <c r="Q739" i="5"/>
  <c r="S739" i="5" s="1"/>
  <c r="Q740" i="5"/>
  <c r="S740" i="5" s="1"/>
  <c r="Q741" i="5"/>
  <c r="S741" i="5" s="1"/>
  <c r="Q742" i="5"/>
  <c r="S742" i="5" s="1"/>
  <c r="Q743" i="5"/>
  <c r="S743" i="5" s="1"/>
  <c r="Q744" i="5"/>
  <c r="S744" i="5" s="1"/>
  <c r="Q745" i="5"/>
  <c r="S745" i="5" s="1"/>
  <c r="Q746" i="5"/>
  <c r="S746" i="5" s="1"/>
  <c r="Q747" i="5"/>
  <c r="S747" i="5" s="1"/>
  <c r="Q748" i="5"/>
  <c r="S748" i="5" s="1"/>
  <c r="Q749" i="5"/>
  <c r="S749" i="5" s="1"/>
  <c r="Q750" i="5"/>
  <c r="S750" i="5" s="1"/>
  <c r="Q751" i="5"/>
  <c r="S751" i="5" s="1"/>
  <c r="Q752" i="5"/>
  <c r="S752" i="5" s="1"/>
  <c r="Q753" i="5"/>
  <c r="S753" i="5" s="1"/>
  <c r="Q754" i="5"/>
  <c r="S754" i="5" s="1"/>
  <c r="Q755" i="5"/>
  <c r="S755" i="5" s="1"/>
  <c r="Q756" i="5"/>
  <c r="S756" i="5" s="1"/>
  <c r="Q757" i="5"/>
  <c r="S757" i="5" s="1"/>
  <c r="Q758" i="5"/>
  <c r="S758" i="5" s="1"/>
  <c r="Q759" i="5"/>
  <c r="S759" i="5" s="1"/>
  <c r="Q760" i="5"/>
  <c r="S760" i="5" s="1"/>
  <c r="Q761" i="5"/>
  <c r="S761" i="5" s="1"/>
  <c r="Q762" i="5"/>
  <c r="S762" i="5" s="1"/>
  <c r="Q763" i="5"/>
  <c r="S763" i="5" s="1"/>
  <c r="Q764" i="5"/>
  <c r="S764" i="5" s="1"/>
  <c r="Q765" i="5"/>
  <c r="S765" i="5" s="1"/>
  <c r="Q766" i="5"/>
  <c r="S766" i="5" s="1"/>
  <c r="Q767" i="5"/>
  <c r="S767" i="5" s="1"/>
  <c r="Q768" i="5"/>
  <c r="S768" i="5" s="1"/>
  <c r="Q769" i="5"/>
  <c r="S769" i="5" s="1"/>
  <c r="Q770" i="5"/>
  <c r="S770" i="5" s="1"/>
  <c r="Q771" i="5"/>
  <c r="S771" i="5" s="1"/>
  <c r="Q772" i="5"/>
  <c r="S772" i="5" s="1"/>
  <c r="Q773" i="5"/>
  <c r="S773" i="5" s="1"/>
  <c r="Q774" i="5"/>
  <c r="S774" i="5" s="1"/>
  <c r="Q775" i="5"/>
  <c r="S775" i="5" s="1"/>
  <c r="Q776" i="5"/>
  <c r="S776" i="5" s="1"/>
  <c r="Q777" i="5"/>
  <c r="S777" i="5" s="1"/>
  <c r="Q778" i="5"/>
  <c r="S778" i="5" s="1"/>
  <c r="Q779" i="5"/>
  <c r="S779" i="5" s="1"/>
  <c r="Q780" i="5"/>
  <c r="S780" i="5" s="1"/>
  <c r="Q781" i="5"/>
  <c r="S781" i="5" s="1"/>
  <c r="Q782" i="5"/>
  <c r="S782" i="5" s="1"/>
  <c r="Q783" i="5"/>
  <c r="S783" i="5" s="1"/>
  <c r="Q784" i="5"/>
  <c r="S784" i="5" s="1"/>
  <c r="Q785" i="5"/>
  <c r="S785" i="5" s="1"/>
  <c r="Q786" i="5"/>
  <c r="S786" i="5" s="1"/>
  <c r="Q787" i="5"/>
  <c r="S787" i="5" s="1"/>
  <c r="Q788" i="5"/>
  <c r="S788" i="5" s="1"/>
  <c r="Q789" i="5"/>
  <c r="S789" i="5" s="1"/>
  <c r="Q790" i="5"/>
  <c r="S790" i="5" s="1"/>
  <c r="Q791" i="5"/>
  <c r="S791" i="5" s="1"/>
  <c r="Q792" i="5"/>
  <c r="S792" i="5" s="1"/>
  <c r="Q793" i="5"/>
  <c r="S793" i="5" s="1"/>
  <c r="Q794" i="5"/>
  <c r="S794" i="5" s="1"/>
  <c r="Q795" i="5"/>
  <c r="S795" i="5" s="1"/>
  <c r="Q796" i="5"/>
  <c r="S796" i="5" s="1"/>
  <c r="Q797" i="5"/>
  <c r="S797" i="5" s="1"/>
  <c r="Q798" i="5"/>
  <c r="S798" i="5" s="1"/>
  <c r="Q799" i="5"/>
  <c r="S799" i="5" s="1"/>
  <c r="Q800" i="5"/>
  <c r="S800" i="5" s="1"/>
  <c r="Q801" i="5"/>
  <c r="S801" i="5" s="1"/>
  <c r="Q802" i="5"/>
  <c r="S802" i="5" s="1"/>
  <c r="Q803" i="5"/>
  <c r="S803" i="5" s="1"/>
  <c r="Q804" i="5"/>
  <c r="S804" i="5" s="1"/>
  <c r="Q805" i="5"/>
  <c r="S805" i="5" s="1"/>
  <c r="Q806" i="5"/>
  <c r="S806" i="5" s="1"/>
  <c r="Q807" i="5"/>
  <c r="S807" i="5" s="1"/>
  <c r="Q808" i="5"/>
  <c r="S808" i="5" s="1"/>
  <c r="Q809" i="5"/>
  <c r="S809" i="5" s="1"/>
  <c r="Q810" i="5"/>
  <c r="S810" i="5" s="1"/>
  <c r="Q811" i="5"/>
  <c r="S811" i="5" s="1"/>
  <c r="Q812" i="5"/>
  <c r="S812" i="5" s="1"/>
  <c r="Q813" i="5"/>
  <c r="S813" i="5" s="1"/>
  <c r="Q814" i="5"/>
  <c r="S814" i="5" s="1"/>
  <c r="Q815" i="5"/>
  <c r="S815" i="5" s="1"/>
  <c r="Q816" i="5"/>
  <c r="S816" i="5" s="1"/>
  <c r="Q817" i="5"/>
  <c r="S817" i="5" s="1"/>
  <c r="Q818" i="5"/>
  <c r="S818" i="5" s="1"/>
  <c r="Q819" i="5"/>
  <c r="S819" i="5" s="1"/>
  <c r="Q820" i="5"/>
  <c r="S820" i="5" s="1"/>
  <c r="Q821" i="5"/>
  <c r="S821" i="5" s="1"/>
  <c r="Q822" i="5"/>
  <c r="S822" i="5" s="1"/>
  <c r="Q823" i="5"/>
  <c r="S823" i="5" s="1"/>
  <c r="Q824" i="5"/>
  <c r="S824" i="5" s="1"/>
  <c r="Q825" i="5"/>
  <c r="S825" i="5" s="1"/>
  <c r="Q826" i="5"/>
  <c r="S826" i="5" s="1"/>
  <c r="Q827" i="5"/>
  <c r="S827" i="5" s="1"/>
  <c r="Q828" i="5"/>
  <c r="S828" i="5" s="1"/>
  <c r="Q829" i="5"/>
  <c r="S829" i="5" s="1"/>
  <c r="Q830" i="5"/>
  <c r="S830" i="5" s="1"/>
  <c r="Q831" i="5"/>
  <c r="S831" i="5" s="1"/>
  <c r="Q832" i="5"/>
  <c r="S832" i="5" s="1"/>
  <c r="Q833" i="5"/>
  <c r="S833" i="5" s="1"/>
  <c r="Q834" i="5"/>
  <c r="S834" i="5" s="1"/>
  <c r="Q835" i="5"/>
  <c r="S835" i="5" s="1"/>
  <c r="Q836" i="5"/>
  <c r="S836" i="5" s="1"/>
  <c r="Q837" i="5"/>
  <c r="S837" i="5" s="1"/>
  <c r="Q838" i="5"/>
  <c r="S838" i="5" s="1"/>
  <c r="Q839" i="5"/>
  <c r="S839" i="5" s="1"/>
  <c r="Q840" i="5"/>
  <c r="S840" i="5" s="1"/>
  <c r="Q841" i="5"/>
  <c r="S841" i="5" s="1"/>
  <c r="Q842" i="5"/>
  <c r="S842" i="5" s="1"/>
  <c r="Q843" i="5"/>
  <c r="S843" i="5" s="1"/>
  <c r="Q844" i="5"/>
  <c r="S844" i="5" s="1"/>
  <c r="Q845" i="5"/>
  <c r="S845" i="5" s="1"/>
  <c r="Q846" i="5"/>
  <c r="S846" i="5" s="1"/>
  <c r="Q847" i="5"/>
  <c r="S847" i="5" s="1"/>
  <c r="Q848" i="5"/>
  <c r="S848" i="5" s="1"/>
  <c r="Q849" i="5"/>
  <c r="S849" i="5" s="1"/>
  <c r="Q850" i="5"/>
  <c r="S850" i="5" s="1"/>
  <c r="Q851" i="5"/>
  <c r="S851" i="5" s="1"/>
  <c r="Q852" i="5"/>
  <c r="S852" i="5" s="1"/>
  <c r="Q853" i="5"/>
  <c r="S853" i="5" s="1"/>
  <c r="Q854" i="5"/>
  <c r="S854" i="5" s="1"/>
  <c r="Q855" i="5"/>
  <c r="S855" i="5" s="1"/>
  <c r="Q856" i="5"/>
  <c r="S856" i="5" s="1"/>
  <c r="Q857" i="5"/>
  <c r="S857" i="5" s="1"/>
  <c r="Q858" i="5"/>
  <c r="S858" i="5" s="1"/>
  <c r="Q859" i="5"/>
  <c r="S859" i="5" s="1"/>
  <c r="Q860" i="5"/>
  <c r="S860" i="5" s="1"/>
  <c r="Q861" i="5"/>
  <c r="S861" i="5" s="1"/>
  <c r="Q862" i="5"/>
  <c r="S862" i="5" s="1"/>
  <c r="Q863" i="5"/>
  <c r="S863" i="5" s="1"/>
  <c r="Q864" i="5"/>
  <c r="S864" i="5" s="1"/>
  <c r="Q865" i="5"/>
  <c r="S865" i="5" s="1"/>
  <c r="Q866" i="5"/>
  <c r="S866" i="5" s="1"/>
  <c r="Q867" i="5"/>
  <c r="S867" i="5" s="1"/>
  <c r="Q868" i="5"/>
  <c r="S868" i="5" s="1"/>
  <c r="Q869" i="5"/>
  <c r="S869" i="5" s="1"/>
  <c r="Q870" i="5"/>
  <c r="S870" i="5" s="1"/>
  <c r="Q871" i="5"/>
  <c r="S871" i="5" s="1"/>
  <c r="Q872" i="5"/>
  <c r="S872" i="5" s="1"/>
  <c r="Q873" i="5"/>
  <c r="S873" i="5" s="1"/>
  <c r="Q874" i="5"/>
  <c r="S874" i="5" s="1"/>
  <c r="Q875" i="5"/>
  <c r="S875" i="5" s="1"/>
  <c r="Q876" i="5"/>
  <c r="S876" i="5" s="1"/>
  <c r="Q877" i="5"/>
  <c r="S877" i="5" s="1"/>
  <c r="Q878" i="5"/>
  <c r="S878" i="5" s="1"/>
  <c r="Q879" i="5"/>
  <c r="S879" i="5" s="1"/>
  <c r="Q880" i="5"/>
  <c r="S880" i="5" s="1"/>
  <c r="Q881" i="5"/>
  <c r="S881" i="5" s="1"/>
  <c r="Q882" i="5"/>
  <c r="S882" i="5" s="1"/>
  <c r="Q883" i="5"/>
  <c r="S883" i="5" s="1"/>
  <c r="Q884" i="5"/>
  <c r="S884" i="5" s="1"/>
  <c r="Q885" i="5"/>
  <c r="S885" i="5" s="1"/>
  <c r="Q886" i="5"/>
  <c r="S886" i="5" s="1"/>
  <c r="Q887" i="5"/>
  <c r="S887" i="5" s="1"/>
  <c r="Q888" i="5"/>
  <c r="S888" i="5" s="1"/>
  <c r="Q889" i="5"/>
  <c r="S889" i="5" s="1"/>
  <c r="Q890" i="5"/>
  <c r="S890" i="5" s="1"/>
  <c r="Q891" i="5"/>
  <c r="S891" i="5" s="1"/>
  <c r="Q892" i="5"/>
  <c r="S892" i="5" s="1"/>
  <c r="Q893" i="5"/>
  <c r="S893" i="5" s="1"/>
  <c r="Q894" i="5"/>
  <c r="S894" i="5" s="1"/>
  <c r="Q895" i="5"/>
  <c r="S895" i="5" s="1"/>
  <c r="Q896" i="5"/>
  <c r="S896" i="5" s="1"/>
  <c r="Q897" i="5"/>
  <c r="S897" i="5" s="1"/>
  <c r="Q898" i="5"/>
  <c r="S898" i="5" s="1"/>
  <c r="Q899" i="5"/>
  <c r="S899" i="5" s="1"/>
  <c r="Q900" i="5"/>
  <c r="S900" i="5" s="1"/>
  <c r="Q901" i="5"/>
  <c r="S901" i="5" s="1"/>
  <c r="Q902" i="5"/>
  <c r="S902" i="5" s="1"/>
  <c r="Q903" i="5"/>
  <c r="S903" i="5" s="1"/>
  <c r="Q904" i="5"/>
  <c r="S904" i="5" s="1"/>
  <c r="Q905" i="5"/>
  <c r="S905" i="5" s="1"/>
  <c r="Q906" i="5"/>
  <c r="S906" i="5" s="1"/>
  <c r="Q907" i="5"/>
  <c r="S907" i="5" s="1"/>
  <c r="Q908" i="5"/>
  <c r="S908" i="5" s="1"/>
  <c r="Q909" i="5"/>
  <c r="S909" i="5" s="1"/>
  <c r="Q910" i="5"/>
  <c r="S910" i="5" s="1"/>
  <c r="Q911" i="5"/>
  <c r="S911" i="5" s="1"/>
  <c r="Q912" i="5"/>
  <c r="S912" i="5" s="1"/>
  <c r="Q913" i="5"/>
  <c r="S913" i="5" s="1"/>
  <c r="Q914" i="5"/>
  <c r="S914" i="5" s="1"/>
  <c r="Q915" i="5"/>
  <c r="S915" i="5" s="1"/>
  <c r="Q916" i="5"/>
  <c r="S916" i="5" s="1"/>
  <c r="Q917" i="5"/>
  <c r="S917" i="5" s="1"/>
  <c r="Q918" i="5"/>
  <c r="S918" i="5" s="1"/>
  <c r="Q919" i="5"/>
  <c r="S919" i="5" s="1"/>
  <c r="Q920" i="5"/>
  <c r="S920" i="5" s="1"/>
  <c r="Q921" i="5"/>
  <c r="S921" i="5" s="1"/>
  <c r="Q922" i="5"/>
  <c r="S922" i="5" s="1"/>
  <c r="Q923" i="5"/>
  <c r="S923" i="5" s="1"/>
  <c r="Q924" i="5"/>
  <c r="S924" i="5" s="1"/>
  <c r="Q925" i="5"/>
  <c r="S925" i="5" s="1"/>
  <c r="Q926" i="5"/>
  <c r="S926" i="5" s="1"/>
  <c r="Q927" i="5"/>
  <c r="S927" i="5" s="1"/>
  <c r="Q928" i="5"/>
  <c r="S928" i="5" s="1"/>
  <c r="Q929" i="5"/>
  <c r="S929" i="5" s="1"/>
  <c r="Q930" i="5"/>
  <c r="S930" i="5" s="1"/>
  <c r="Q931" i="5"/>
  <c r="S931" i="5" s="1"/>
  <c r="Q932" i="5"/>
  <c r="S932" i="5" s="1"/>
  <c r="Q933" i="5"/>
  <c r="S933" i="5" s="1"/>
  <c r="Q934" i="5"/>
  <c r="S934" i="5" s="1"/>
  <c r="Q935" i="5"/>
  <c r="S935" i="5" s="1"/>
  <c r="Q936" i="5"/>
  <c r="S936" i="5" s="1"/>
  <c r="Q937" i="5"/>
  <c r="S937" i="5" s="1"/>
  <c r="Q938" i="5"/>
  <c r="S938" i="5" s="1"/>
  <c r="Q939" i="5"/>
  <c r="S939" i="5" s="1"/>
  <c r="Q940" i="5"/>
  <c r="S940" i="5" s="1"/>
  <c r="Q941" i="5"/>
  <c r="S941" i="5" s="1"/>
  <c r="Q942" i="5"/>
  <c r="S942" i="5" s="1"/>
  <c r="Q943" i="5"/>
  <c r="S943" i="5" s="1"/>
  <c r="Q944" i="5"/>
  <c r="S944" i="5" s="1"/>
  <c r="Q945" i="5"/>
  <c r="S945" i="5" s="1"/>
  <c r="Q946" i="5"/>
  <c r="S946" i="5" s="1"/>
  <c r="Q947" i="5"/>
  <c r="S947" i="5" s="1"/>
  <c r="Q948" i="5"/>
  <c r="S948" i="5" s="1"/>
  <c r="Q949" i="5"/>
  <c r="S949" i="5" s="1"/>
  <c r="Q950" i="5"/>
  <c r="S950" i="5" s="1"/>
  <c r="Q951" i="5"/>
  <c r="S951" i="5" s="1"/>
  <c r="Q952" i="5"/>
  <c r="S952" i="5" s="1"/>
  <c r="Q953" i="5"/>
  <c r="S953" i="5" s="1"/>
  <c r="Q954" i="5"/>
  <c r="S954" i="5" s="1"/>
  <c r="Q955" i="5"/>
  <c r="S955" i="5" s="1"/>
  <c r="Q956" i="5"/>
  <c r="S956" i="5" s="1"/>
  <c r="Q957" i="5"/>
  <c r="S957" i="5" s="1"/>
  <c r="Q958" i="5"/>
  <c r="S958" i="5" s="1"/>
  <c r="Q959" i="5"/>
  <c r="S959" i="5" s="1"/>
  <c r="Q960" i="5"/>
  <c r="S960" i="5" s="1"/>
  <c r="Q961" i="5"/>
  <c r="S961" i="5" s="1"/>
  <c r="Q962" i="5"/>
  <c r="S962" i="5" s="1"/>
  <c r="Q963" i="5"/>
  <c r="S963" i="5" s="1"/>
  <c r="Q964" i="5"/>
  <c r="S964" i="5" s="1"/>
  <c r="Q965" i="5"/>
  <c r="S965" i="5" s="1"/>
  <c r="Q966" i="5"/>
  <c r="S966" i="5" s="1"/>
  <c r="Q967" i="5"/>
  <c r="S967" i="5" s="1"/>
  <c r="Q968" i="5"/>
  <c r="S968" i="5" s="1"/>
  <c r="Q969" i="5"/>
  <c r="S969" i="5" s="1"/>
  <c r="Q970" i="5"/>
  <c r="S970" i="5" s="1"/>
  <c r="Q971" i="5"/>
  <c r="S971" i="5" s="1"/>
  <c r="Q972" i="5"/>
  <c r="S972" i="5" s="1"/>
  <c r="Q973" i="5"/>
  <c r="S973" i="5" s="1"/>
  <c r="Q974" i="5"/>
  <c r="S974" i="5" s="1"/>
  <c r="Q975" i="5"/>
  <c r="S975" i="5" s="1"/>
  <c r="Q976" i="5"/>
  <c r="S976" i="5" s="1"/>
  <c r="Q977" i="5"/>
  <c r="S977" i="5" s="1"/>
  <c r="Q978" i="5"/>
  <c r="S978" i="5" s="1"/>
  <c r="Q979" i="5"/>
  <c r="S979" i="5" s="1"/>
  <c r="Q980" i="5"/>
  <c r="S980" i="5" s="1"/>
  <c r="Q981" i="5"/>
  <c r="S981" i="5" s="1"/>
  <c r="Q982" i="5"/>
  <c r="S982" i="5" s="1"/>
  <c r="Q983" i="5"/>
  <c r="S983" i="5" s="1"/>
  <c r="Q984" i="5"/>
  <c r="S984" i="5" s="1"/>
  <c r="Q985" i="5"/>
  <c r="S985" i="5" s="1"/>
  <c r="Q986" i="5"/>
  <c r="S986" i="5" s="1"/>
  <c r="Q987" i="5"/>
  <c r="S987" i="5" s="1"/>
  <c r="Q988" i="5"/>
  <c r="S988" i="5" s="1"/>
  <c r="Q989" i="5"/>
  <c r="S989" i="5" s="1"/>
  <c r="Q990" i="5"/>
  <c r="S990" i="5" s="1"/>
  <c r="Q991" i="5"/>
  <c r="S991" i="5" s="1"/>
  <c r="Q992" i="5"/>
  <c r="S992" i="5" s="1"/>
  <c r="Q993" i="5"/>
  <c r="S993" i="5" s="1"/>
  <c r="Q994" i="5"/>
  <c r="S994" i="5" s="1"/>
  <c r="Q995" i="5"/>
  <c r="S995" i="5" s="1"/>
  <c r="Q996" i="5"/>
  <c r="S996" i="5" s="1"/>
  <c r="Q997" i="5"/>
  <c r="S997" i="5" s="1"/>
  <c r="Q998" i="5"/>
  <c r="S998" i="5" s="1"/>
  <c r="Q999" i="5"/>
  <c r="S999" i="5" s="1"/>
  <c r="Q1000" i="5"/>
  <c r="S1000" i="5" s="1"/>
  <c r="Q1001" i="5"/>
  <c r="S1001" i="5" s="1"/>
  <c r="Q1002" i="5"/>
  <c r="S1002" i="5" s="1"/>
  <c r="Q1003" i="5"/>
  <c r="S1003" i="5" s="1"/>
  <c r="Q1004" i="5"/>
  <c r="S1004" i="5" s="1"/>
  <c r="Q1005" i="5"/>
  <c r="S1005" i="5" s="1"/>
  <c r="Q1006" i="5"/>
  <c r="S1006" i="5" s="1"/>
  <c r="Q1007" i="5"/>
  <c r="S1007" i="5" s="1"/>
  <c r="Q1008" i="5"/>
  <c r="S1008" i="5" s="1"/>
  <c r="Q1009" i="5"/>
  <c r="S1009" i="5" s="1"/>
  <c r="Q1010" i="5"/>
  <c r="S1010" i="5" s="1"/>
  <c r="Q1011" i="5"/>
  <c r="S1011" i="5" s="1"/>
  <c r="Q1012" i="5"/>
  <c r="S1012" i="5" s="1"/>
  <c r="Q1013" i="5"/>
  <c r="S1013" i="5" s="1"/>
  <c r="Q1014" i="5"/>
  <c r="S1014" i="5" s="1"/>
  <c r="Q1015" i="5"/>
  <c r="S1015" i="5" s="1"/>
  <c r="Q1016" i="5"/>
  <c r="S1016" i="5" s="1"/>
  <c r="Q1017" i="5"/>
  <c r="S1017" i="5" s="1"/>
  <c r="Q1018" i="5"/>
  <c r="S1018" i="5" s="1"/>
  <c r="Q1019" i="5"/>
  <c r="S1019" i="5" s="1"/>
  <c r="Q1020" i="5"/>
  <c r="S1020" i="5" s="1"/>
  <c r="Q1021" i="5"/>
  <c r="S1021" i="5" s="1"/>
  <c r="Q1022" i="5"/>
  <c r="S1022" i="5" s="1"/>
  <c r="Q1023" i="5"/>
  <c r="S1023" i="5" s="1"/>
  <c r="Q1024" i="5"/>
  <c r="S1024" i="5" s="1"/>
  <c r="Q1025" i="5"/>
  <c r="S1025" i="5" s="1"/>
  <c r="Q1026" i="5"/>
  <c r="S1026" i="5" s="1"/>
  <c r="Q1027" i="5"/>
  <c r="S1027" i="5" s="1"/>
  <c r="Q1028" i="5"/>
  <c r="S1028" i="5" s="1"/>
  <c r="Q1029" i="5"/>
  <c r="S1029" i="5" s="1"/>
  <c r="Q1030" i="5"/>
  <c r="S1030" i="5" s="1"/>
  <c r="Q1031" i="5"/>
  <c r="S1031" i="5" s="1"/>
  <c r="Q1032" i="5"/>
  <c r="S1032" i="5" s="1"/>
  <c r="Q1033" i="5"/>
  <c r="S1033" i="5" s="1"/>
  <c r="Q1034" i="5"/>
  <c r="S1034" i="5" s="1"/>
  <c r="Q1035" i="5"/>
  <c r="S1035" i="5" s="1"/>
  <c r="Q1036" i="5"/>
  <c r="S1036" i="5" s="1"/>
  <c r="Q1037" i="5"/>
  <c r="S1037" i="5" s="1"/>
  <c r="Q1038" i="5"/>
  <c r="S1038" i="5" s="1"/>
  <c r="Q1039" i="5"/>
  <c r="S1039" i="5" s="1"/>
  <c r="Q1040" i="5"/>
  <c r="S1040" i="5" s="1"/>
  <c r="Q1041" i="5"/>
  <c r="S1041" i="5" s="1"/>
  <c r="Q1042" i="5"/>
  <c r="S1042" i="5" s="1"/>
  <c r="Q1043" i="5"/>
  <c r="S1043" i="5" s="1"/>
  <c r="Q1044" i="5"/>
  <c r="S1044" i="5" s="1"/>
  <c r="Q1045" i="5"/>
  <c r="S1045" i="5" s="1"/>
  <c r="Q1046" i="5"/>
  <c r="S1046" i="5" s="1"/>
  <c r="Q1047" i="5"/>
  <c r="S1047" i="5" s="1"/>
  <c r="Q1048" i="5"/>
  <c r="S1048" i="5" s="1"/>
  <c r="Q1049" i="5"/>
  <c r="S1049" i="5" s="1"/>
  <c r="Q1050" i="5"/>
  <c r="S1050" i="5" s="1"/>
  <c r="Q1051" i="5"/>
  <c r="S1051" i="5" s="1"/>
  <c r="Q1052" i="5"/>
  <c r="S1052" i="5" s="1"/>
  <c r="Q1053" i="5"/>
  <c r="S1053" i="5" s="1"/>
  <c r="Q1054" i="5"/>
  <c r="S1054" i="5" s="1"/>
  <c r="Q1055" i="5"/>
  <c r="S1055" i="5" s="1"/>
  <c r="Q1056" i="5"/>
  <c r="S1056" i="5" s="1"/>
  <c r="Q1057" i="5"/>
  <c r="S1057" i="5" s="1"/>
  <c r="Q1058" i="5"/>
  <c r="S1058" i="5" s="1"/>
  <c r="Q1059" i="5"/>
  <c r="S1059" i="5" s="1"/>
  <c r="Q1060" i="5"/>
  <c r="S1060" i="5" s="1"/>
  <c r="Q1061" i="5"/>
  <c r="S1061" i="5" s="1"/>
  <c r="Q1062" i="5"/>
  <c r="S1062" i="5" s="1"/>
  <c r="Q1063" i="5"/>
  <c r="S1063" i="5" s="1"/>
  <c r="Q1064" i="5"/>
  <c r="S1064" i="5" s="1"/>
  <c r="Q1065" i="5"/>
  <c r="S1065" i="5" s="1"/>
  <c r="Q1066" i="5"/>
  <c r="S1066" i="5" s="1"/>
  <c r="Q1067" i="5"/>
  <c r="S1067" i="5" s="1"/>
  <c r="Q1068" i="5"/>
  <c r="S1068" i="5" s="1"/>
  <c r="Q1069" i="5"/>
  <c r="S1069" i="5" s="1"/>
  <c r="Q1070" i="5"/>
  <c r="S1070" i="5" s="1"/>
  <c r="Q1071" i="5"/>
  <c r="S1071" i="5" s="1"/>
  <c r="Q1072" i="5"/>
  <c r="S1072" i="5" s="1"/>
  <c r="Q1073" i="5"/>
  <c r="S1073" i="5" s="1"/>
  <c r="Q1074" i="5"/>
  <c r="S1074" i="5" s="1"/>
  <c r="Q1075" i="5"/>
  <c r="S1075" i="5" s="1"/>
  <c r="Q1076" i="5"/>
  <c r="S1076" i="5" s="1"/>
  <c r="Q1077" i="5"/>
  <c r="S1077" i="5" s="1"/>
  <c r="Q1078" i="5"/>
  <c r="S1078" i="5" s="1"/>
  <c r="Q1079" i="5"/>
  <c r="S1079" i="5" s="1"/>
  <c r="Q1080" i="5"/>
  <c r="S1080" i="5" s="1"/>
  <c r="Q1081" i="5"/>
  <c r="S1081" i="5" s="1"/>
  <c r="Q1082" i="5"/>
  <c r="S1082" i="5" s="1"/>
  <c r="Q1083" i="5"/>
  <c r="S1083" i="5" s="1"/>
  <c r="Q1084" i="5"/>
  <c r="S1084" i="5" s="1"/>
  <c r="Q1085" i="5"/>
  <c r="S1085" i="5" s="1"/>
  <c r="Q1086" i="5"/>
  <c r="S1086" i="5" s="1"/>
  <c r="Q1087" i="5"/>
  <c r="S1087" i="5" s="1"/>
  <c r="Q1088" i="5"/>
  <c r="S1088" i="5" s="1"/>
  <c r="Q1089" i="5"/>
  <c r="S1089" i="5" s="1"/>
  <c r="Q1090" i="5"/>
  <c r="S1090" i="5" s="1"/>
  <c r="Q1091" i="5"/>
  <c r="S1091" i="5" s="1"/>
  <c r="Q1092" i="5"/>
  <c r="S1092" i="5" s="1"/>
  <c r="Q1093" i="5"/>
  <c r="S1093" i="5" s="1"/>
  <c r="Q1094" i="5"/>
  <c r="S1094" i="5" s="1"/>
  <c r="Q1095" i="5"/>
  <c r="S1095" i="5" s="1"/>
  <c r="Q1096" i="5"/>
  <c r="S1096" i="5" s="1"/>
  <c r="Q1097" i="5"/>
  <c r="S1097" i="5" s="1"/>
  <c r="Q1098" i="5"/>
  <c r="S1098" i="5" s="1"/>
  <c r="Q1099" i="5"/>
  <c r="S1099" i="5" s="1"/>
  <c r="Q1100" i="5"/>
  <c r="S1100" i="5" s="1"/>
  <c r="Q1101" i="5"/>
  <c r="S1101" i="5" s="1"/>
  <c r="Q1102" i="5"/>
  <c r="S1102" i="5" s="1"/>
  <c r="Q1103" i="5"/>
  <c r="S1103" i="5" s="1"/>
  <c r="Q1104" i="5"/>
  <c r="S1104" i="5" s="1"/>
  <c r="Q1105" i="5"/>
  <c r="S1105" i="5" s="1"/>
  <c r="Q1106" i="5"/>
  <c r="S1106" i="5" s="1"/>
  <c r="Q1107" i="5"/>
  <c r="S1107" i="5" s="1"/>
  <c r="Q1108" i="5"/>
  <c r="S1108" i="5" s="1"/>
  <c r="Q1109" i="5"/>
  <c r="S1109" i="5" s="1"/>
  <c r="Q1110" i="5"/>
  <c r="S1110" i="5" s="1"/>
  <c r="Q1111" i="5"/>
  <c r="S1111" i="5" s="1"/>
  <c r="Q1112" i="5"/>
  <c r="S1112" i="5" s="1"/>
  <c r="Q1113" i="5"/>
  <c r="S1113" i="5" s="1"/>
  <c r="Q1114" i="5"/>
  <c r="S1114" i="5" s="1"/>
  <c r="Q1115" i="5"/>
  <c r="S1115" i="5" s="1"/>
  <c r="Q1116" i="5"/>
  <c r="S1116" i="5" s="1"/>
  <c r="Q1117" i="5"/>
  <c r="S1117" i="5" s="1"/>
  <c r="Q1118" i="5"/>
  <c r="S1118" i="5" s="1"/>
  <c r="Q1119" i="5"/>
  <c r="S1119" i="5" s="1"/>
  <c r="Q1120" i="5"/>
  <c r="S1120" i="5" s="1"/>
  <c r="Q1121" i="5"/>
  <c r="S1121" i="5" s="1"/>
  <c r="Q1122" i="5"/>
  <c r="S1122" i="5" s="1"/>
  <c r="Q1123" i="5"/>
  <c r="S1123" i="5" s="1"/>
  <c r="Q1124" i="5"/>
  <c r="S1124" i="5" s="1"/>
  <c r="Q1125" i="5"/>
  <c r="S1125" i="5" s="1"/>
  <c r="Q1126" i="5"/>
  <c r="S1126" i="5" s="1"/>
  <c r="Q1127" i="5"/>
  <c r="S1127" i="5" s="1"/>
  <c r="Q1128" i="5"/>
  <c r="S1128" i="5" s="1"/>
  <c r="Q1129" i="5"/>
  <c r="S1129" i="5" s="1"/>
  <c r="Q1130" i="5"/>
  <c r="S1130" i="5" s="1"/>
  <c r="Q1131" i="5"/>
  <c r="S1131" i="5" s="1"/>
  <c r="Q1132" i="5"/>
  <c r="S1132" i="5" s="1"/>
  <c r="Q1133" i="5"/>
  <c r="S1133" i="5" s="1"/>
  <c r="Q1134" i="5"/>
  <c r="S1134" i="5" s="1"/>
  <c r="Q1135" i="5"/>
  <c r="S1135" i="5" s="1"/>
  <c r="Q1136" i="5"/>
  <c r="S1136" i="5" s="1"/>
  <c r="Q1137" i="5"/>
  <c r="S1137" i="5" s="1"/>
  <c r="Q1138" i="5"/>
  <c r="S1138" i="5" s="1"/>
  <c r="Q1139" i="5"/>
  <c r="S1139" i="5" s="1"/>
  <c r="Q1140" i="5"/>
  <c r="S1140" i="5" s="1"/>
  <c r="Q1141" i="5"/>
  <c r="S1141" i="5" s="1"/>
  <c r="Q1142" i="5"/>
  <c r="S1142" i="5" s="1"/>
  <c r="Q1143" i="5"/>
  <c r="S1143" i="5" s="1"/>
  <c r="Q1144" i="5"/>
  <c r="S1144" i="5" s="1"/>
  <c r="Q1145" i="5"/>
  <c r="S1145" i="5" s="1"/>
  <c r="Q1146" i="5"/>
  <c r="S1146" i="5" s="1"/>
  <c r="Q1147" i="5"/>
  <c r="S1147" i="5" s="1"/>
  <c r="Q1148" i="5"/>
  <c r="S1148" i="5" s="1"/>
  <c r="Q1149" i="5"/>
  <c r="S1149" i="5" s="1"/>
  <c r="Q1150" i="5"/>
  <c r="S1150" i="5" s="1"/>
  <c r="Q1151" i="5"/>
  <c r="S1151" i="5" s="1"/>
  <c r="Q1152" i="5"/>
  <c r="S1152" i="5" s="1"/>
  <c r="Q1153" i="5"/>
  <c r="S1153" i="5" s="1"/>
  <c r="Q1154" i="5"/>
  <c r="S1154" i="5" s="1"/>
  <c r="Q1155" i="5"/>
  <c r="S1155" i="5" s="1"/>
  <c r="Q1156" i="5"/>
  <c r="S1156" i="5" s="1"/>
  <c r="Q1157" i="5"/>
  <c r="S1157" i="5" s="1"/>
  <c r="Q1158" i="5"/>
  <c r="S1158" i="5" s="1"/>
  <c r="Q1159" i="5"/>
  <c r="S1159" i="5" s="1"/>
  <c r="Q1160" i="5"/>
  <c r="S1160" i="5" s="1"/>
  <c r="Q1161" i="5"/>
  <c r="S1161" i="5" s="1"/>
  <c r="Q1162" i="5"/>
  <c r="S1162" i="5" s="1"/>
  <c r="Q1163" i="5"/>
  <c r="S1163" i="5" s="1"/>
  <c r="Q1164" i="5"/>
  <c r="S1164" i="5" s="1"/>
  <c r="Q1165" i="5"/>
  <c r="S1165" i="5" s="1"/>
  <c r="Q1166" i="5"/>
  <c r="S1166" i="5" s="1"/>
  <c r="Q1167" i="5"/>
  <c r="S1167" i="5" s="1"/>
  <c r="Q1168" i="5"/>
  <c r="S1168" i="5" s="1"/>
  <c r="Q1169" i="5"/>
  <c r="S1169" i="5" s="1"/>
  <c r="Q1170" i="5"/>
  <c r="S1170" i="5" s="1"/>
  <c r="Q1171" i="5"/>
  <c r="S1171" i="5" s="1"/>
  <c r="Q1172" i="5"/>
  <c r="S1172" i="5" s="1"/>
  <c r="Q1173" i="5"/>
  <c r="S1173" i="5" s="1"/>
  <c r="Q1174" i="5"/>
  <c r="S1174" i="5" s="1"/>
  <c r="Q1175" i="5"/>
  <c r="S1175" i="5" s="1"/>
  <c r="Q1176" i="5"/>
  <c r="S1176" i="5" s="1"/>
  <c r="Q1177" i="5"/>
  <c r="S1177" i="5" s="1"/>
  <c r="Q1178" i="5"/>
  <c r="S1178" i="5" s="1"/>
  <c r="Q1179" i="5"/>
  <c r="S1179" i="5" s="1"/>
  <c r="Q1180" i="5"/>
  <c r="S1180" i="5" s="1"/>
  <c r="Q1181" i="5"/>
  <c r="S1181" i="5" s="1"/>
  <c r="Q1182" i="5"/>
  <c r="S1182" i="5" s="1"/>
  <c r="Q1183" i="5"/>
  <c r="S1183" i="5" s="1"/>
  <c r="Q1184" i="5"/>
  <c r="S1184" i="5" s="1"/>
  <c r="Q1185" i="5"/>
  <c r="S1185" i="5" s="1"/>
  <c r="Q1186" i="5"/>
  <c r="S1186" i="5" s="1"/>
  <c r="Q1187" i="5"/>
  <c r="S1187" i="5" s="1"/>
  <c r="Q1188" i="5"/>
  <c r="S1188" i="5" s="1"/>
  <c r="Q1189" i="5"/>
  <c r="S1189" i="5" s="1"/>
  <c r="Q1190" i="5"/>
  <c r="S1190" i="5" s="1"/>
  <c r="Q1191" i="5"/>
  <c r="S1191" i="5" s="1"/>
  <c r="Q1192" i="5"/>
  <c r="S1192" i="5" s="1"/>
  <c r="Q1193" i="5"/>
  <c r="S1193" i="5" s="1"/>
  <c r="Q1194" i="5"/>
  <c r="S1194" i="5" s="1"/>
  <c r="Q1195" i="5"/>
  <c r="S1195" i="5" s="1"/>
  <c r="Q1196" i="5"/>
  <c r="S1196" i="5" s="1"/>
  <c r="Q1197" i="5"/>
  <c r="S1197" i="5" s="1"/>
  <c r="Q1198" i="5"/>
  <c r="S1198" i="5" s="1"/>
  <c r="H1198" i="5" a="1"/>
  <c r="H1198" i="5" s="1"/>
  <c r="H1197" i="5" a="1"/>
  <c r="H1197" i="5" s="1"/>
  <c r="H1196" i="5" a="1"/>
  <c r="H1196" i="5" s="1"/>
  <c r="H1195" i="5" a="1"/>
  <c r="H1195" i="5" s="1"/>
  <c r="H1194" i="5" a="1"/>
  <c r="H1194" i="5" s="1"/>
  <c r="H1193" i="5" a="1"/>
  <c r="H1193" i="5" s="1"/>
  <c r="H1192" i="5" a="1"/>
  <c r="H1192" i="5" s="1"/>
  <c r="H1191" i="5" a="1"/>
  <c r="H1191" i="5" s="1"/>
  <c r="H1190" i="5" a="1"/>
  <c r="H1190" i="5" s="1"/>
  <c r="H1189" i="5" a="1"/>
  <c r="H1189" i="5" s="1"/>
  <c r="H1188" i="5" a="1"/>
  <c r="H1188" i="5" s="1"/>
  <c r="H1187" i="5" a="1"/>
  <c r="H1187" i="5" s="1"/>
  <c r="H1186" i="5" a="1"/>
  <c r="H1186" i="5" s="1"/>
  <c r="H1185" i="5" a="1"/>
  <c r="H1185" i="5" s="1"/>
  <c r="H1184" i="5" a="1"/>
  <c r="H1184" i="5" s="1"/>
  <c r="H1183" i="5" a="1"/>
  <c r="H1183" i="5" s="1"/>
  <c r="H1182" i="5" a="1"/>
  <c r="H1182" i="5" s="1"/>
  <c r="H1181" i="5" a="1"/>
  <c r="H1181" i="5" s="1"/>
  <c r="H1180" i="5" a="1"/>
  <c r="H1180" i="5" s="1"/>
  <c r="H1179" i="5" a="1"/>
  <c r="H1179" i="5" s="1"/>
  <c r="H1178" i="5" a="1"/>
  <c r="H1178" i="5" s="1"/>
  <c r="H1177" i="5" a="1"/>
  <c r="H1177" i="5" s="1"/>
  <c r="H1176" i="5" a="1"/>
  <c r="H1176" i="5" s="1"/>
  <c r="H1175" i="5" a="1"/>
  <c r="H1175" i="5" s="1"/>
  <c r="H1174" i="5" a="1"/>
  <c r="H1174" i="5" s="1"/>
  <c r="H1173" i="5" a="1"/>
  <c r="H1173" i="5" s="1"/>
  <c r="H1172" i="5" a="1"/>
  <c r="H1172" i="5" s="1"/>
  <c r="H1171" i="5" a="1"/>
  <c r="H1171" i="5" s="1"/>
  <c r="H1170" i="5" a="1"/>
  <c r="H1170" i="5" s="1"/>
  <c r="H1169" i="5" a="1"/>
  <c r="H1169" i="5" s="1"/>
  <c r="H1168" i="5" a="1"/>
  <c r="H1168" i="5" s="1"/>
  <c r="H1167" i="5" a="1"/>
  <c r="H1167" i="5" s="1"/>
  <c r="H1166" i="5" a="1"/>
  <c r="H1166" i="5" s="1"/>
  <c r="H1165" i="5" a="1"/>
  <c r="H1165" i="5" s="1"/>
  <c r="H1164" i="5" a="1"/>
  <c r="H1164" i="5" s="1"/>
  <c r="H1163" i="5" a="1"/>
  <c r="H1163" i="5" s="1"/>
  <c r="H1162" i="5" a="1"/>
  <c r="H1162" i="5" s="1"/>
  <c r="H1161" i="5" a="1"/>
  <c r="H1161" i="5" s="1"/>
  <c r="H1160" i="5" a="1"/>
  <c r="H1160" i="5" s="1"/>
  <c r="H1159" i="5" a="1"/>
  <c r="H1159" i="5" s="1"/>
  <c r="H1158" i="5" a="1"/>
  <c r="H1158" i="5" s="1"/>
  <c r="H1157" i="5" a="1"/>
  <c r="H1157" i="5" s="1"/>
  <c r="H1156" i="5" a="1"/>
  <c r="H1156" i="5" s="1"/>
  <c r="H1155" i="5" a="1"/>
  <c r="H1155" i="5" s="1"/>
  <c r="H1154" i="5" a="1"/>
  <c r="H1154" i="5" s="1"/>
  <c r="H1153" i="5" a="1"/>
  <c r="H1153" i="5" s="1"/>
  <c r="H1152" i="5" a="1"/>
  <c r="H1152" i="5" s="1"/>
  <c r="H1151" i="5" a="1"/>
  <c r="H1151" i="5" s="1"/>
  <c r="H1150" i="5" a="1"/>
  <c r="H1150" i="5" s="1"/>
  <c r="H1149" i="5" a="1"/>
  <c r="H1149" i="5" s="1"/>
  <c r="H1148" i="5" a="1"/>
  <c r="H1148" i="5" s="1"/>
  <c r="H1147" i="5" a="1"/>
  <c r="H1147" i="5" s="1"/>
  <c r="H1146" i="5" a="1"/>
  <c r="H1146" i="5" s="1"/>
  <c r="H1145" i="5" a="1"/>
  <c r="H1145" i="5" s="1"/>
  <c r="H1144" i="5" a="1"/>
  <c r="H1144" i="5" s="1"/>
  <c r="H1143" i="5" a="1"/>
  <c r="H1143" i="5" s="1"/>
  <c r="H1142" i="5" a="1"/>
  <c r="H1142" i="5" s="1"/>
  <c r="H1141" i="5" a="1"/>
  <c r="H1141" i="5" s="1"/>
  <c r="H1140" i="5" a="1"/>
  <c r="H1140" i="5" s="1"/>
  <c r="H1139" i="5" a="1"/>
  <c r="H1139" i="5" s="1"/>
  <c r="H1138" i="5" a="1"/>
  <c r="H1138" i="5" s="1"/>
  <c r="H1137" i="5" a="1"/>
  <c r="H1137" i="5" s="1"/>
  <c r="H1136" i="5" a="1"/>
  <c r="H1136" i="5" s="1"/>
  <c r="H1135" i="5" a="1"/>
  <c r="H1135" i="5" s="1"/>
  <c r="H1134" i="5" a="1"/>
  <c r="H1134" i="5" s="1"/>
  <c r="H1133" i="5" a="1"/>
  <c r="H1133" i="5" s="1"/>
  <c r="H1132" i="5" a="1"/>
  <c r="H1132" i="5" s="1"/>
  <c r="H1131" i="5" a="1"/>
  <c r="H1131" i="5" s="1"/>
  <c r="H1130" i="5" a="1"/>
  <c r="H1130" i="5" s="1"/>
  <c r="H1129" i="5" a="1"/>
  <c r="H1129" i="5" s="1"/>
  <c r="H1128" i="5" a="1"/>
  <c r="H1128" i="5" s="1"/>
  <c r="H1127" i="5" a="1"/>
  <c r="H1127" i="5" s="1"/>
  <c r="H1126" i="5" a="1"/>
  <c r="H1126" i="5" s="1"/>
  <c r="H1125" i="5" a="1"/>
  <c r="H1125" i="5" s="1"/>
  <c r="H1124" i="5" a="1"/>
  <c r="H1124" i="5" s="1"/>
  <c r="H1123" i="5" a="1"/>
  <c r="H1123" i="5" s="1"/>
  <c r="H1122" i="5" a="1"/>
  <c r="H1122" i="5" s="1"/>
  <c r="H1121" i="5" a="1"/>
  <c r="H1121" i="5" s="1"/>
  <c r="H1120" i="5" a="1"/>
  <c r="H1120" i="5" s="1"/>
  <c r="H1119" i="5" a="1"/>
  <c r="H1119" i="5" s="1"/>
  <c r="H1118" i="5" a="1"/>
  <c r="H1118" i="5" s="1"/>
  <c r="H1117" i="5" a="1"/>
  <c r="H1117" i="5" s="1"/>
  <c r="H1116" i="5" a="1"/>
  <c r="H1116" i="5" s="1"/>
  <c r="H1115" i="5" a="1"/>
  <c r="H1115" i="5" s="1"/>
  <c r="H1114" i="5" a="1"/>
  <c r="H1114" i="5" s="1"/>
  <c r="H1113" i="5" a="1"/>
  <c r="H1113" i="5" s="1"/>
  <c r="H1112" i="5" a="1"/>
  <c r="H1112" i="5" s="1"/>
  <c r="H1111" i="5" a="1"/>
  <c r="H1111" i="5" s="1"/>
  <c r="H1110" i="5" a="1"/>
  <c r="H1110" i="5" s="1"/>
  <c r="H1109" i="5" a="1"/>
  <c r="H1109" i="5" s="1"/>
  <c r="H1108" i="5" a="1"/>
  <c r="H1108" i="5" s="1"/>
  <c r="H1107" i="5" a="1"/>
  <c r="H1107" i="5" s="1"/>
  <c r="H1106" i="5" a="1"/>
  <c r="H1106" i="5" s="1"/>
  <c r="H1105" i="5" a="1"/>
  <c r="H1105" i="5" s="1"/>
  <c r="H1104" i="5" a="1"/>
  <c r="H1104" i="5" s="1"/>
  <c r="H1103" i="5" a="1"/>
  <c r="H1103" i="5" s="1"/>
  <c r="H1102" i="5" a="1"/>
  <c r="H1102" i="5" s="1"/>
  <c r="H1101" i="5" a="1"/>
  <c r="H1101" i="5" s="1"/>
  <c r="H1100" i="5" a="1"/>
  <c r="H1100" i="5" s="1"/>
  <c r="H1099" i="5" a="1"/>
  <c r="H1099" i="5" s="1"/>
  <c r="H1098" i="5" a="1"/>
  <c r="H1098" i="5" s="1"/>
  <c r="H1097" i="5" a="1"/>
  <c r="H1097" i="5" s="1"/>
  <c r="H1096" i="5" a="1"/>
  <c r="H1096" i="5" s="1"/>
  <c r="H1095" i="5" a="1"/>
  <c r="H1095" i="5" s="1"/>
  <c r="H1094" i="5" a="1"/>
  <c r="H1094" i="5" s="1"/>
  <c r="H1093" i="5" a="1"/>
  <c r="H1093" i="5" s="1"/>
  <c r="H1092" i="5" a="1"/>
  <c r="H1092" i="5" s="1"/>
  <c r="H1091" i="5" a="1"/>
  <c r="H1091" i="5" s="1"/>
  <c r="H1090" i="5" a="1"/>
  <c r="H1090" i="5" s="1"/>
  <c r="H1089" i="5" a="1"/>
  <c r="H1089" i="5" s="1"/>
  <c r="H1088" i="5" a="1"/>
  <c r="H1088" i="5" s="1"/>
  <c r="H1087" i="5" a="1"/>
  <c r="H1087" i="5" s="1"/>
  <c r="H1086" i="5" a="1"/>
  <c r="H1086" i="5" s="1"/>
  <c r="H1085" i="5" a="1"/>
  <c r="H1085" i="5" s="1"/>
  <c r="H1084" i="5" a="1"/>
  <c r="H1084" i="5" s="1"/>
  <c r="H1083" i="5" a="1"/>
  <c r="H1083" i="5" s="1"/>
  <c r="H1082" i="5" a="1"/>
  <c r="H1082" i="5" s="1"/>
  <c r="H1081" i="5" a="1"/>
  <c r="H1081" i="5" s="1"/>
  <c r="H1080" i="5" a="1"/>
  <c r="H1080" i="5" s="1"/>
  <c r="H1079" i="5" a="1"/>
  <c r="H1079" i="5" s="1"/>
  <c r="H1078" i="5" a="1"/>
  <c r="H1078" i="5" s="1"/>
  <c r="H1077" i="5" a="1"/>
  <c r="H1077" i="5" s="1"/>
  <c r="H1076" i="5" a="1"/>
  <c r="H1076" i="5" s="1"/>
  <c r="H1075" i="5" a="1"/>
  <c r="H1075" i="5" s="1"/>
  <c r="H1074" i="5" a="1"/>
  <c r="H1074" i="5" s="1"/>
  <c r="H1073" i="5" a="1"/>
  <c r="H1073" i="5" s="1"/>
  <c r="H1072" i="5" a="1"/>
  <c r="H1072" i="5" s="1"/>
  <c r="H1071" i="5" a="1"/>
  <c r="H1071" i="5" s="1"/>
  <c r="H1070" i="5" a="1"/>
  <c r="H1070" i="5" s="1"/>
  <c r="H1069" i="5" a="1"/>
  <c r="H1069" i="5" s="1"/>
  <c r="H1068" i="5" a="1"/>
  <c r="H1068" i="5" s="1"/>
  <c r="H1067" i="5" a="1"/>
  <c r="H1067" i="5" s="1"/>
  <c r="H1066" i="5" a="1"/>
  <c r="H1066" i="5" s="1"/>
  <c r="H1065" i="5" a="1"/>
  <c r="H1065" i="5" s="1"/>
  <c r="H1064" i="5" a="1"/>
  <c r="H1064" i="5" s="1"/>
  <c r="H1063" i="5" a="1"/>
  <c r="H1063" i="5" s="1"/>
  <c r="H1062" i="5" a="1"/>
  <c r="H1062" i="5" s="1"/>
  <c r="H1061" i="5" a="1"/>
  <c r="H1061" i="5" s="1"/>
  <c r="H1060" i="5" a="1"/>
  <c r="H1060" i="5" s="1"/>
  <c r="H1059" i="5" a="1"/>
  <c r="H1059" i="5" s="1"/>
  <c r="H1058" i="5" a="1"/>
  <c r="H1058" i="5" s="1"/>
  <c r="H1057" i="5" a="1"/>
  <c r="H1057" i="5" s="1"/>
  <c r="H1056" i="5" a="1"/>
  <c r="H1056" i="5" s="1"/>
  <c r="H1055" i="5" a="1"/>
  <c r="H1055" i="5" s="1"/>
  <c r="H1054" i="5" a="1"/>
  <c r="H1054" i="5" s="1"/>
  <c r="H1053" i="5" a="1"/>
  <c r="H1053" i="5" s="1"/>
  <c r="H1052" i="5" a="1"/>
  <c r="H1052" i="5" s="1"/>
  <c r="H1051" i="5" a="1"/>
  <c r="H1051" i="5" s="1"/>
  <c r="H1050" i="5" a="1"/>
  <c r="H1050" i="5" s="1"/>
  <c r="H1049" i="5" a="1"/>
  <c r="H1049" i="5" s="1"/>
  <c r="H1048" i="5" a="1"/>
  <c r="H1048" i="5" s="1"/>
  <c r="H1047" i="5" a="1"/>
  <c r="H1047" i="5" s="1"/>
  <c r="H1046" i="5" a="1"/>
  <c r="H1046" i="5" s="1"/>
  <c r="H1045" i="5" a="1"/>
  <c r="H1045" i="5" s="1"/>
  <c r="H1044" i="5" a="1"/>
  <c r="H1044" i="5" s="1"/>
  <c r="H1043" i="5" a="1"/>
  <c r="H1043" i="5" s="1"/>
  <c r="H1042" i="5" a="1"/>
  <c r="H1042" i="5" s="1"/>
  <c r="H1041" i="5" a="1"/>
  <c r="H1041" i="5" s="1"/>
  <c r="H1040" i="5" a="1"/>
  <c r="H1040" i="5" s="1"/>
  <c r="H1039" i="5" a="1"/>
  <c r="H1039" i="5" s="1"/>
  <c r="H1038" i="5" a="1"/>
  <c r="H1038" i="5" s="1"/>
  <c r="H1037" i="5" a="1"/>
  <c r="H1037" i="5" s="1"/>
  <c r="H1036" i="5" a="1"/>
  <c r="H1036" i="5" s="1"/>
  <c r="H1035" i="5" a="1"/>
  <c r="H1035" i="5" s="1"/>
  <c r="H1034" i="5" a="1"/>
  <c r="H1034" i="5" s="1"/>
  <c r="H1033" i="5" a="1"/>
  <c r="H1033" i="5" s="1"/>
  <c r="H1032" i="5" a="1"/>
  <c r="H1032" i="5" s="1"/>
  <c r="H1031" i="5" a="1"/>
  <c r="H1031" i="5" s="1"/>
  <c r="H1030" i="5" a="1"/>
  <c r="H1030" i="5" s="1"/>
  <c r="H1029" i="5" a="1"/>
  <c r="H1029" i="5" s="1"/>
  <c r="H1028" i="5" a="1"/>
  <c r="H1028" i="5" s="1"/>
  <c r="H1027" i="5" a="1"/>
  <c r="H1027" i="5" s="1"/>
  <c r="H1026" i="5" a="1"/>
  <c r="H1026" i="5" s="1"/>
  <c r="H1025" i="5" a="1"/>
  <c r="H1025" i="5" s="1"/>
  <c r="H1024" i="5" a="1"/>
  <c r="H1024" i="5" s="1"/>
  <c r="H1023" i="5" a="1"/>
  <c r="H1023" i="5" s="1"/>
  <c r="H1022" i="5" a="1"/>
  <c r="H1022" i="5" s="1"/>
  <c r="H1021" i="5" a="1"/>
  <c r="H1021" i="5" s="1"/>
  <c r="H1020" i="5" a="1"/>
  <c r="H1020" i="5" s="1"/>
  <c r="H1019" i="5" a="1"/>
  <c r="H1019" i="5" s="1"/>
  <c r="H1018" i="5" a="1"/>
  <c r="H1018" i="5" s="1"/>
  <c r="H1017" i="5" a="1"/>
  <c r="H1017" i="5" s="1"/>
  <c r="H1016" i="5" a="1"/>
  <c r="H1016" i="5" s="1"/>
  <c r="H1015" i="5" a="1"/>
  <c r="H1015" i="5" s="1"/>
  <c r="H1014" i="5" a="1"/>
  <c r="H1014" i="5" s="1"/>
  <c r="H1013" i="5" a="1"/>
  <c r="H1013" i="5" s="1"/>
  <c r="H1012" i="5" a="1"/>
  <c r="H1012" i="5" s="1"/>
  <c r="H1011" i="5" a="1"/>
  <c r="H1011" i="5" s="1"/>
  <c r="H1010" i="5" a="1"/>
  <c r="H1010" i="5" s="1"/>
  <c r="H1009" i="5" a="1"/>
  <c r="H1009" i="5" s="1"/>
  <c r="H1008" i="5" a="1"/>
  <c r="H1008" i="5" s="1"/>
  <c r="H1007" i="5" a="1"/>
  <c r="H1007" i="5" s="1"/>
  <c r="H1006" i="5" a="1"/>
  <c r="H1006" i="5" s="1"/>
  <c r="H1005" i="5" a="1"/>
  <c r="H1005" i="5" s="1"/>
  <c r="H1004" i="5" a="1"/>
  <c r="H1004" i="5" s="1"/>
  <c r="H1003" i="5" a="1"/>
  <c r="H1003" i="5" s="1"/>
  <c r="H1002" i="5" a="1"/>
  <c r="H1002" i="5" s="1"/>
  <c r="H1001" i="5" a="1"/>
  <c r="H1001" i="5" s="1"/>
  <c r="H1000" i="5" a="1"/>
  <c r="H1000" i="5" s="1"/>
  <c r="H999" i="5" a="1"/>
  <c r="H999" i="5" s="1"/>
  <c r="H998" i="5" a="1"/>
  <c r="H998" i="5" s="1"/>
  <c r="H997" i="5" a="1"/>
  <c r="H997" i="5" s="1"/>
  <c r="H996" i="5" a="1"/>
  <c r="H996" i="5" s="1"/>
  <c r="H995" i="5" a="1"/>
  <c r="H995" i="5" s="1"/>
  <c r="H994" i="5" a="1"/>
  <c r="H994" i="5" s="1"/>
  <c r="H993" i="5" a="1"/>
  <c r="H993" i="5" s="1"/>
  <c r="H992" i="5" a="1"/>
  <c r="H992" i="5" s="1"/>
  <c r="H991" i="5" a="1"/>
  <c r="H991" i="5" s="1"/>
  <c r="H990" i="5" a="1"/>
  <c r="H990" i="5" s="1"/>
  <c r="H989" i="5" a="1"/>
  <c r="H989" i="5" s="1"/>
  <c r="H988" i="5" a="1"/>
  <c r="H988" i="5" s="1"/>
  <c r="H987" i="5" a="1"/>
  <c r="H987" i="5" s="1"/>
  <c r="H986" i="5" a="1"/>
  <c r="H986" i="5" s="1"/>
  <c r="H985" i="5" a="1"/>
  <c r="H985" i="5" s="1"/>
  <c r="H984" i="5" a="1"/>
  <c r="H984" i="5" s="1"/>
  <c r="H983" i="5" a="1"/>
  <c r="H983" i="5" s="1"/>
  <c r="H982" i="5" a="1"/>
  <c r="H982" i="5" s="1"/>
  <c r="H981" i="5" a="1"/>
  <c r="H981" i="5" s="1"/>
  <c r="H980" i="5" a="1"/>
  <c r="H980" i="5" s="1"/>
  <c r="H979" i="5" a="1"/>
  <c r="H979" i="5" s="1"/>
  <c r="H978" i="5" a="1"/>
  <c r="H978" i="5" s="1"/>
  <c r="H977" i="5" a="1"/>
  <c r="H977" i="5" s="1"/>
  <c r="H976" i="5" a="1"/>
  <c r="H976" i="5" s="1"/>
  <c r="H975" i="5" a="1"/>
  <c r="H975" i="5" s="1"/>
  <c r="H974" i="5" a="1"/>
  <c r="H974" i="5" s="1"/>
  <c r="H973" i="5" a="1"/>
  <c r="H973" i="5" s="1"/>
  <c r="H972" i="5" a="1"/>
  <c r="H972" i="5" s="1"/>
  <c r="H971" i="5" a="1"/>
  <c r="H971" i="5" s="1"/>
  <c r="H970" i="5" a="1"/>
  <c r="H970" i="5" s="1"/>
  <c r="H969" i="5" a="1"/>
  <c r="H969" i="5" s="1"/>
  <c r="H968" i="5" a="1"/>
  <c r="H968" i="5" s="1"/>
  <c r="H967" i="5" a="1"/>
  <c r="H967" i="5" s="1"/>
  <c r="H966" i="5" a="1"/>
  <c r="H966" i="5" s="1"/>
  <c r="H965" i="5" a="1"/>
  <c r="H965" i="5" s="1"/>
  <c r="H964" i="5" a="1"/>
  <c r="H964" i="5" s="1"/>
  <c r="H963" i="5" a="1"/>
  <c r="H963" i="5" s="1"/>
  <c r="H962" i="5" a="1"/>
  <c r="H962" i="5" s="1"/>
  <c r="H961" i="5" a="1"/>
  <c r="H961" i="5" s="1"/>
  <c r="H960" i="5" a="1"/>
  <c r="H960" i="5" s="1"/>
  <c r="H959" i="5" a="1"/>
  <c r="H959" i="5" s="1"/>
  <c r="H958" i="5" a="1"/>
  <c r="H958" i="5" s="1"/>
  <c r="H957" i="5" a="1"/>
  <c r="H957" i="5" s="1"/>
  <c r="H956" i="5" a="1"/>
  <c r="H956" i="5" s="1"/>
  <c r="H955" i="5" a="1"/>
  <c r="H955" i="5" s="1"/>
  <c r="H954" i="5" a="1"/>
  <c r="H954" i="5" s="1"/>
  <c r="H953" i="5" a="1"/>
  <c r="H953" i="5" s="1"/>
  <c r="H952" i="5" a="1"/>
  <c r="H952" i="5" s="1"/>
  <c r="H951" i="5" a="1"/>
  <c r="H951" i="5" s="1"/>
  <c r="H950" i="5" a="1"/>
  <c r="H950" i="5" s="1"/>
  <c r="H949" i="5" a="1"/>
  <c r="H949" i="5" s="1"/>
  <c r="H948" i="5" a="1"/>
  <c r="H948" i="5" s="1"/>
  <c r="H947" i="5" a="1"/>
  <c r="H947" i="5" s="1"/>
  <c r="H946" i="5" a="1"/>
  <c r="H946" i="5" s="1"/>
  <c r="H945" i="5" a="1"/>
  <c r="H945" i="5" s="1"/>
  <c r="H944" i="5" a="1"/>
  <c r="H944" i="5" s="1"/>
  <c r="H943" i="5" a="1"/>
  <c r="H943" i="5" s="1"/>
  <c r="H942" i="5" a="1"/>
  <c r="H942" i="5" s="1"/>
  <c r="H941" i="5" a="1"/>
  <c r="H941" i="5" s="1"/>
  <c r="H940" i="5" a="1"/>
  <c r="H940" i="5" s="1"/>
  <c r="H939" i="5" a="1"/>
  <c r="H939" i="5" s="1"/>
  <c r="H938" i="5" a="1"/>
  <c r="H938" i="5" s="1"/>
  <c r="H937" i="5" a="1"/>
  <c r="H937" i="5" s="1"/>
  <c r="H936" i="5" a="1"/>
  <c r="H936" i="5" s="1"/>
  <c r="H935" i="5" a="1"/>
  <c r="H935" i="5" s="1"/>
  <c r="H934" i="5" a="1"/>
  <c r="H934" i="5" s="1"/>
  <c r="H933" i="5" a="1"/>
  <c r="H933" i="5" s="1"/>
  <c r="H932" i="5" a="1"/>
  <c r="H932" i="5" s="1"/>
  <c r="H931" i="5" a="1"/>
  <c r="H931" i="5" s="1"/>
  <c r="H930" i="5" a="1"/>
  <c r="H930" i="5" s="1"/>
  <c r="H929" i="5" a="1"/>
  <c r="H929" i="5" s="1"/>
  <c r="H928" i="5" a="1"/>
  <c r="H928" i="5" s="1"/>
  <c r="H927" i="5" a="1"/>
  <c r="H927" i="5" s="1"/>
  <c r="H926" i="5" a="1"/>
  <c r="H926" i="5" s="1"/>
  <c r="H925" i="5" a="1"/>
  <c r="H925" i="5" s="1"/>
  <c r="H924" i="5" a="1"/>
  <c r="H924" i="5" s="1"/>
  <c r="H923" i="5" a="1"/>
  <c r="H923" i="5" s="1"/>
  <c r="H922" i="5" a="1"/>
  <c r="H922" i="5" s="1"/>
  <c r="H921" i="5" a="1"/>
  <c r="H921" i="5" s="1"/>
  <c r="H920" i="5" a="1"/>
  <c r="H920" i="5" s="1"/>
  <c r="H919" i="5" a="1"/>
  <c r="H919" i="5" s="1"/>
  <c r="H918" i="5" a="1"/>
  <c r="H918" i="5" s="1"/>
  <c r="H917" i="5" a="1"/>
  <c r="H917" i="5" s="1"/>
  <c r="H916" i="5" a="1"/>
  <c r="H916" i="5" s="1"/>
  <c r="H915" i="5" a="1"/>
  <c r="H915" i="5" s="1"/>
  <c r="H914" i="5" a="1"/>
  <c r="H914" i="5" s="1"/>
  <c r="H913" i="5" a="1"/>
  <c r="H913" i="5" s="1"/>
  <c r="H912" i="5" a="1"/>
  <c r="H912" i="5" s="1"/>
  <c r="H911" i="5" a="1"/>
  <c r="H911" i="5" s="1"/>
  <c r="H910" i="5" a="1"/>
  <c r="H910" i="5" s="1"/>
  <c r="H909" i="5" a="1"/>
  <c r="H909" i="5" s="1"/>
  <c r="H908" i="5" a="1"/>
  <c r="H908" i="5" s="1"/>
  <c r="H907" i="5" a="1"/>
  <c r="H907" i="5" s="1"/>
  <c r="H906" i="5" a="1"/>
  <c r="H906" i="5" s="1"/>
  <c r="H905" i="5" a="1"/>
  <c r="H905" i="5" s="1"/>
  <c r="H904" i="5" a="1"/>
  <c r="H904" i="5" s="1"/>
  <c r="H903" i="5" a="1"/>
  <c r="H903" i="5" s="1"/>
  <c r="H902" i="5" a="1"/>
  <c r="H902" i="5" s="1"/>
  <c r="H901" i="5" a="1"/>
  <c r="H901" i="5" s="1"/>
  <c r="H900" i="5" a="1"/>
  <c r="H900" i="5" s="1"/>
  <c r="H899" i="5" a="1"/>
  <c r="H899" i="5" s="1"/>
  <c r="H898" i="5" a="1"/>
  <c r="H898" i="5" s="1"/>
  <c r="H897" i="5" a="1"/>
  <c r="H897" i="5" s="1"/>
  <c r="H896" i="5" a="1"/>
  <c r="H896" i="5" s="1"/>
  <c r="H895" i="5" a="1"/>
  <c r="H895" i="5" s="1"/>
  <c r="H894" i="5" a="1"/>
  <c r="H894" i="5" s="1"/>
  <c r="H893" i="5" a="1"/>
  <c r="H893" i="5" s="1"/>
  <c r="H892" i="5" a="1"/>
  <c r="H892" i="5" s="1"/>
  <c r="H891" i="5" a="1"/>
  <c r="H891" i="5" s="1"/>
  <c r="H890" i="5" a="1"/>
  <c r="H890" i="5" s="1"/>
  <c r="H889" i="5" a="1"/>
  <c r="H889" i="5" s="1"/>
  <c r="H888" i="5" a="1"/>
  <c r="H888" i="5" s="1"/>
  <c r="H887" i="5" a="1"/>
  <c r="H887" i="5" s="1"/>
  <c r="H886" i="5" a="1"/>
  <c r="H886" i="5" s="1"/>
  <c r="H885" i="5" a="1"/>
  <c r="H885" i="5" s="1"/>
  <c r="H884" i="5" a="1"/>
  <c r="H884" i="5" s="1"/>
  <c r="H883" i="5" a="1"/>
  <c r="H883" i="5" s="1"/>
  <c r="H882" i="5" a="1"/>
  <c r="H882" i="5" s="1"/>
  <c r="H881" i="5" a="1"/>
  <c r="H881" i="5" s="1"/>
  <c r="H880" i="5" a="1"/>
  <c r="H880" i="5" s="1"/>
  <c r="H879" i="5" a="1"/>
  <c r="H879" i="5" s="1"/>
  <c r="H878" i="5" a="1"/>
  <c r="H878" i="5" s="1"/>
  <c r="H877" i="5" a="1"/>
  <c r="H877" i="5" s="1"/>
  <c r="H876" i="5" a="1"/>
  <c r="H876" i="5" s="1"/>
  <c r="H875" i="5" a="1"/>
  <c r="H875" i="5" s="1"/>
  <c r="H874" i="5" a="1"/>
  <c r="H874" i="5" s="1"/>
  <c r="H873" i="5" a="1"/>
  <c r="H873" i="5" s="1"/>
  <c r="H872" i="5" a="1"/>
  <c r="H872" i="5" s="1"/>
  <c r="H871" i="5" a="1"/>
  <c r="H871" i="5" s="1"/>
  <c r="H870" i="5" a="1"/>
  <c r="H870" i="5" s="1"/>
  <c r="H869" i="5" a="1"/>
  <c r="H869" i="5" s="1"/>
  <c r="H868" i="5" a="1"/>
  <c r="H868" i="5" s="1"/>
  <c r="H867" i="5" a="1"/>
  <c r="H867" i="5" s="1"/>
  <c r="H866" i="5" a="1"/>
  <c r="H866" i="5" s="1"/>
  <c r="H865" i="5" a="1"/>
  <c r="H865" i="5" s="1"/>
  <c r="H864" i="5" a="1"/>
  <c r="H864" i="5" s="1"/>
  <c r="H863" i="5" a="1"/>
  <c r="H863" i="5" s="1"/>
  <c r="H862" i="5" a="1"/>
  <c r="H862" i="5" s="1"/>
  <c r="H861" i="5" a="1"/>
  <c r="H861" i="5" s="1"/>
  <c r="H860" i="5" a="1"/>
  <c r="H860" i="5" s="1"/>
  <c r="H859" i="5" a="1"/>
  <c r="H859" i="5" s="1"/>
  <c r="H858" i="5" a="1"/>
  <c r="H858" i="5" s="1"/>
  <c r="H857" i="5" a="1"/>
  <c r="H857" i="5" s="1"/>
  <c r="H856" i="5" a="1"/>
  <c r="H856" i="5" s="1"/>
  <c r="H855" i="5" a="1"/>
  <c r="H855" i="5" s="1"/>
  <c r="H854" i="5" a="1"/>
  <c r="H854" i="5" s="1"/>
  <c r="H853" i="5" a="1"/>
  <c r="H853" i="5" s="1"/>
  <c r="H852" i="5" a="1"/>
  <c r="H852" i="5" s="1"/>
  <c r="H851" i="5" a="1"/>
  <c r="H851" i="5" s="1"/>
  <c r="H850" i="5" a="1"/>
  <c r="H850" i="5" s="1"/>
  <c r="H849" i="5" a="1"/>
  <c r="H849" i="5" s="1"/>
  <c r="H848" i="5" a="1"/>
  <c r="H848" i="5" s="1"/>
  <c r="H847" i="5" a="1"/>
  <c r="H847" i="5" s="1"/>
  <c r="H846" i="5" a="1"/>
  <c r="H846" i="5" s="1"/>
  <c r="H845" i="5" a="1"/>
  <c r="H845" i="5" s="1"/>
  <c r="H844" i="5" a="1"/>
  <c r="H844" i="5" s="1"/>
  <c r="H843" i="5" a="1"/>
  <c r="H843" i="5" s="1"/>
  <c r="H842" i="5" a="1"/>
  <c r="H842" i="5" s="1"/>
  <c r="H841" i="5" a="1"/>
  <c r="H841" i="5" s="1"/>
  <c r="H840" i="5" a="1"/>
  <c r="H840" i="5" s="1"/>
  <c r="H839" i="5" a="1"/>
  <c r="H839" i="5" s="1"/>
  <c r="H838" i="5" a="1"/>
  <c r="H838" i="5" s="1"/>
  <c r="H837" i="5" a="1"/>
  <c r="H837" i="5" s="1"/>
  <c r="H836" i="5" a="1"/>
  <c r="H836" i="5" s="1"/>
  <c r="H835" i="5" a="1"/>
  <c r="H835" i="5" s="1"/>
  <c r="H834" i="5" a="1"/>
  <c r="H834" i="5" s="1"/>
  <c r="H833" i="5" a="1"/>
  <c r="H833" i="5" s="1"/>
  <c r="H832" i="5" a="1"/>
  <c r="H832" i="5" s="1"/>
  <c r="H831" i="5" a="1"/>
  <c r="H831" i="5" s="1"/>
  <c r="H830" i="5" a="1"/>
  <c r="H830" i="5" s="1"/>
  <c r="H829" i="5" a="1"/>
  <c r="H829" i="5" s="1"/>
  <c r="H828" i="5" a="1"/>
  <c r="H828" i="5" s="1"/>
  <c r="H827" i="5" a="1"/>
  <c r="H827" i="5" s="1"/>
  <c r="H826" i="5" a="1"/>
  <c r="H826" i="5" s="1"/>
  <c r="H825" i="5" a="1"/>
  <c r="H825" i="5" s="1"/>
  <c r="H824" i="5" a="1"/>
  <c r="H824" i="5" s="1"/>
  <c r="H823" i="5" a="1"/>
  <c r="H823" i="5" s="1"/>
  <c r="H822" i="5" a="1"/>
  <c r="H822" i="5" s="1"/>
  <c r="H821" i="5" a="1"/>
  <c r="H821" i="5" s="1"/>
  <c r="H820" i="5" a="1"/>
  <c r="H820" i="5" s="1"/>
  <c r="H819" i="5" a="1"/>
  <c r="H819" i="5" s="1"/>
  <c r="H818" i="5" a="1"/>
  <c r="H818" i="5" s="1"/>
  <c r="H817" i="5" a="1"/>
  <c r="H817" i="5" s="1"/>
  <c r="H816" i="5" a="1"/>
  <c r="H816" i="5" s="1"/>
  <c r="H815" i="5" a="1"/>
  <c r="H815" i="5" s="1"/>
  <c r="H814" i="5" a="1"/>
  <c r="H814" i="5" s="1"/>
  <c r="H813" i="5" a="1"/>
  <c r="H813" i="5" s="1"/>
  <c r="H812" i="5" a="1"/>
  <c r="H812" i="5" s="1"/>
  <c r="H811" i="5" a="1"/>
  <c r="H811" i="5" s="1"/>
  <c r="H810" i="5" a="1"/>
  <c r="H810" i="5" s="1"/>
  <c r="H809" i="5" a="1"/>
  <c r="H809" i="5" s="1"/>
  <c r="H808" i="5" a="1"/>
  <c r="H808" i="5" s="1"/>
  <c r="H807" i="5" a="1"/>
  <c r="H807" i="5" s="1"/>
  <c r="H806" i="5" a="1"/>
  <c r="H806" i="5" s="1"/>
  <c r="H805" i="5" a="1"/>
  <c r="H805" i="5" s="1"/>
  <c r="H804" i="5" a="1"/>
  <c r="H804" i="5" s="1"/>
  <c r="H803" i="5" a="1"/>
  <c r="H803" i="5" s="1"/>
  <c r="H802" i="5" a="1"/>
  <c r="H802" i="5" s="1"/>
  <c r="H801" i="5" a="1"/>
  <c r="H801" i="5" s="1"/>
  <c r="H800" i="5" a="1"/>
  <c r="H800" i="5" s="1"/>
  <c r="H799" i="5" a="1"/>
  <c r="H799" i="5" s="1"/>
  <c r="H798" i="5" a="1"/>
  <c r="H798" i="5" s="1"/>
  <c r="H797" i="5" a="1"/>
  <c r="H797" i="5" s="1"/>
  <c r="H796" i="5" a="1"/>
  <c r="H796" i="5" s="1"/>
  <c r="H795" i="5" a="1"/>
  <c r="H795" i="5" s="1"/>
  <c r="H794" i="5" a="1"/>
  <c r="H794" i="5" s="1"/>
  <c r="H793" i="5" a="1"/>
  <c r="H793" i="5" s="1"/>
  <c r="H792" i="5" a="1"/>
  <c r="H792" i="5" s="1"/>
  <c r="H791" i="5" a="1"/>
  <c r="H791" i="5" s="1"/>
  <c r="H790" i="5" a="1"/>
  <c r="H790" i="5" s="1"/>
  <c r="H789" i="5" a="1"/>
  <c r="H789" i="5" s="1"/>
  <c r="H788" i="5" a="1"/>
  <c r="H788" i="5" s="1"/>
  <c r="H787" i="5" a="1"/>
  <c r="H787" i="5" s="1"/>
  <c r="H786" i="5" a="1"/>
  <c r="H786" i="5" s="1"/>
  <c r="H785" i="5" a="1"/>
  <c r="H785" i="5" s="1"/>
  <c r="H784" i="5" a="1"/>
  <c r="H784" i="5" s="1"/>
  <c r="H783" i="5" a="1"/>
  <c r="H783" i="5" s="1"/>
  <c r="H782" i="5" a="1"/>
  <c r="H782" i="5" s="1"/>
  <c r="H781" i="5" a="1"/>
  <c r="H781" i="5" s="1"/>
  <c r="H780" i="5" a="1"/>
  <c r="H780" i="5" s="1"/>
  <c r="H779" i="5" a="1"/>
  <c r="H779" i="5" s="1"/>
  <c r="H778" i="5" a="1"/>
  <c r="H778" i="5" s="1"/>
  <c r="H777" i="5" a="1"/>
  <c r="H777" i="5" s="1"/>
  <c r="H776" i="5" a="1"/>
  <c r="H776" i="5" s="1"/>
  <c r="H775" i="5" a="1"/>
  <c r="H775" i="5" s="1"/>
  <c r="H774" i="5" a="1"/>
  <c r="H774" i="5" s="1"/>
  <c r="H773" i="5" a="1"/>
  <c r="H773" i="5" s="1"/>
  <c r="H772" i="5" a="1"/>
  <c r="H772" i="5" s="1"/>
  <c r="H771" i="5" a="1"/>
  <c r="H771" i="5" s="1"/>
  <c r="H770" i="5" a="1"/>
  <c r="H770" i="5" s="1"/>
  <c r="H769" i="5" a="1"/>
  <c r="H769" i="5" s="1"/>
  <c r="H768" i="5" a="1"/>
  <c r="H768" i="5" s="1"/>
  <c r="H767" i="5" a="1"/>
  <c r="H767" i="5" s="1"/>
  <c r="H766" i="5" a="1"/>
  <c r="H766" i="5" s="1"/>
  <c r="H765" i="5" a="1"/>
  <c r="H765" i="5" s="1"/>
  <c r="H764" i="5" a="1"/>
  <c r="H764" i="5" s="1"/>
  <c r="H763" i="5" a="1"/>
  <c r="H763" i="5" s="1"/>
  <c r="H762" i="5" a="1"/>
  <c r="H762" i="5" s="1"/>
  <c r="H761" i="5" a="1"/>
  <c r="H761" i="5" s="1"/>
  <c r="H760" i="5" a="1"/>
  <c r="H760" i="5" s="1"/>
  <c r="H759" i="5" a="1"/>
  <c r="H759" i="5" s="1"/>
  <c r="H758" i="5" a="1"/>
  <c r="H758" i="5" s="1"/>
  <c r="H757" i="5" a="1"/>
  <c r="H757" i="5" s="1"/>
  <c r="H756" i="5" a="1"/>
  <c r="H756" i="5" s="1"/>
  <c r="H755" i="5" a="1"/>
  <c r="H755" i="5" s="1"/>
  <c r="H754" i="5" a="1"/>
  <c r="H754" i="5" s="1"/>
  <c r="H753" i="5" a="1"/>
  <c r="H753" i="5" s="1"/>
  <c r="H752" i="5" a="1"/>
  <c r="H752" i="5" s="1"/>
  <c r="H751" i="5" a="1"/>
  <c r="H751" i="5" s="1"/>
  <c r="H750" i="5" a="1"/>
  <c r="H750" i="5" s="1"/>
  <c r="H749" i="5" a="1"/>
  <c r="H749" i="5" s="1"/>
  <c r="H748" i="5" a="1"/>
  <c r="H748" i="5" s="1"/>
  <c r="H747" i="5" a="1"/>
  <c r="H747" i="5" s="1"/>
  <c r="H746" i="5" a="1"/>
  <c r="H746" i="5" s="1"/>
  <c r="H745" i="5" a="1"/>
  <c r="H745" i="5" s="1"/>
  <c r="H744" i="5" a="1"/>
  <c r="H744" i="5" s="1"/>
  <c r="H743" i="5" a="1"/>
  <c r="H743" i="5" s="1"/>
  <c r="H742" i="5" a="1"/>
  <c r="H742" i="5" s="1"/>
  <c r="H741" i="5" a="1"/>
  <c r="H741" i="5" s="1"/>
  <c r="H740" i="5" a="1"/>
  <c r="H740" i="5" s="1"/>
  <c r="H739" i="5" a="1"/>
  <c r="H739" i="5" s="1"/>
  <c r="H738" i="5" a="1"/>
  <c r="H738" i="5" s="1"/>
  <c r="H737" i="5" a="1"/>
  <c r="H737" i="5" s="1"/>
  <c r="H736" i="5" a="1"/>
  <c r="H736" i="5" s="1"/>
  <c r="H735" i="5" a="1"/>
  <c r="H735" i="5" s="1"/>
  <c r="H734" i="5" a="1"/>
  <c r="H734" i="5" s="1"/>
  <c r="H733" i="5" a="1"/>
  <c r="H733" i="5" s="1"/>
  <c r="H732" i="5" a="1"/>
  <c r="H732" i="5" s="1"/>
  <c r="H731" i="5" a="1"/>
  <c r="H731" i="5" s="1"/>
  <c r="H730" i="5" a="1"/>
  <c r="H730" i="5" s="1"/>
  <c r="H729" i="5" a="1"/>
  <c r="H729" i="5" s="1"/>
  <c r="H728" i="5" a="1"/>
  <c r="H728" i="5" s="1"/>
  <c r="H727" i="5" a="1"/>
  <c r="H727" i="5" s="1"/>
  <c r="H726" i="5" a="1"/>
  <c r="H726" i="5" s="1"/>
  <c r="H725" i="5" a="1"/>
  <c r="H725" i="5" s="1"/>
  <c r="H724" i="5" a="1"/>
  <c r="H724" i="5" s="1"/>
  <c r="H723" i="5" a="1"/>
  <c r="H723" i="5" s="1"/>
  <c r="H722" i="5" a="1"/>
  <c r="H722" i="5" s="1"/>
  <c r="H721" i="5" a="1"/>
  <c r="H721" i="5" s="1"/>
  <c r="H720" i="5" a="1"/>
  <c r="H720" i="5" s="1"/>
  <c r="H719" i="5" a="1"/>
  <c r="H719" i="5" s="1"/>
  <c r="H718" i="5" a="1"/>
  <c r="H718" i="5" s="1"/>
  <c r="H717" i="5" a="1"/>
  <c r="H717" i="5" s="1"/>
  <c r="H716" i="5" a="1"/>
  <c r="H716" i="5" s="1"/>
  <c r="H715" i="5" a="1"/>
  <c r="H715" i="5" s="1"/>
  <c r="H714" i="5" a="1"/>
  <c r="H714" i="5" s="1"/>
  <c r="H713" i="5" a="1"/>
  <c r="H713" i="5" s="1"/>
  <c r="H712" i="5" a="1"/>
  <c r="H712" i="5" s="1"/>
  <c r="H711" i="5" a="1"/>
  <c r="H711" i="5" s="1"/>
  <c r="H710" i="5" a="1"/>
  <c r="H710" i="5" s="1"/>
  <c r="H709" i="5" a="1"/>
  <c r="H709" i="5" s="1"/>
  <c r="H708" i="5" a="1"/>
  <c r="H708" i="5" s="1"/>
  <c r="H707" i="5" a="1"/>
  <c r="H707" i="5" s="1"/>
  <c r="H706" i="5" a="1"/>
  <c r="H706" i="5" s="1"/>
  <c r="H705" i="5" a="1"/>
  <c r="H705" i="5" s="1"/>
  <c r="H704" i="5" a="1"/>
  <c r="H704" i="5" s="1"/>
  <c r="H703" i="5" a="1"/>
  <c r="H703" i="5" s="1"/>
  <c r="H702" i="5" a="1"/>
  <c r="H702" i="5" s="1"/>
  <c r="H701" i="5" a="1"/>
  <c r="H701" i="5" s="1"/>
  <c r="H700" i="5" a="1"/>
  <c r="H700" i="5" s="1"/>
  <c r="H699" i="5" a="1"/>
  <c r="H699" i="5" s="1"/>
  <c r="H698" i="5" a="1"/>
  <c r="H698" i="5" s="1"/>
  <c r="H697" i="5" a="1"/>
  <c r="H697" i="5" s="1"/>
  <c r="H696" i="5" a="1"/>
  <c r="H696" i="5" s="1"/>
  <c r="H695" i="5" a="1"/>
  <c r="H695" i="5" s="1"/>
  <c r="H694" i="5" a="1"/>
  <c r="H694" i="5" s="1"/>
  <c r="H693" i="5" a="1"/>
  <c r="H693" i="5" s="1"/>
  <c r="H692" i="5" a="1"/>
  <c r="H692" i="5" s="1"/>
  <c r="H691" i="5" a="1"/>
  <c r="H691" i="5" s="1"/>
  <c r="H690" i="5" a="1"/>
  <c r="H690" i="5" s="1"/>
  <c r="H689" i="5" a="1"/>
  <c r="H689" i="5" s="1"/>
  <c r="H688" i="5" a="1"/>
  <c r="H688" i="5" s="1"/>
  <c r="H687" i="5" a="1"/>
  <c r="H687" i="5" s="1"/>
  <c r="H686" i="5" a="1"/>
  <c r="H686" i="5" s="1"/>
  <c r="H685" i="5" a="1"/>
  <c r="H685" i="5" s="1"/>
  <c r="H684" i="5" a="1"/>
  <c r="H684" i="5" s="1"/>
  <c r="H683" i="5" a="1"/>
  <c r="H683" i="5" s="1"/>
  <c r="H682" i="5" a="1"/>
  <c r="H682" i="5" s="1"/>
  <c r="H681" i="5" a="1"/>
  <c r="H681" i="5" s="1"/>
  <c r="H680" i="5" a="1"/>
  <c r="H680" i="5" s="1"/>
  <c r="H679" i="5" a="1"/>
  <c r="H679" i="5" s="1"/>
  <c r="H678" i="5" a="1"/>
  <c r="H678" i="5" s="1"/>
  <c r="H677" i="5" a="1"/>
  <c r="H677" i="5" s="1"/>
  <c r="H676" i="5" a="1"/>
  <c r="H676" i="5" s="1"/>
  <c r="H675" i="5" a="1"/>
  <c r="H675" i="5" s="1"/>
  <c r="H674" i="5" a="1"/>
  <c r="H674" i="5" s="1"/>
  <c r="H673" i="5" a="1"/>
  <c r="H673" i="5" s="1"/>
  <c r="H672" i="5" a="1"/>
  <c r="H672" i="5" s="1"/>
  <c r="H671" i="5" a="1"/>
  <c r="H671" i="5" s="1"/>
  <c r="H670" i="5" a="1"/>
  <c r="H670" i="5" s="1"/>
  <c r="H669" i="5" a="1"/>
  <c r="H669" i="5" s="1"/>
  <c r="H668" i="5" a="1"/>
  <c r="H668" i="5" s="1"/>
  <c r="H667" i="5" a="1"/>
  <c r="H667" i="5" s="1"/>
  <c r="H666" i="5" a="1"/>
  <c r="H666" i="5" s="1"/>
  <c r="H665" i="5" a="1"/>
  <c r="H665" i="5" s="1"/>
  <c r="H664" i="5" a="1"/>
  <c r="H664" i="5" s="1"/>
  <c r="H663" i="5" a="1"/>
  <c r="H663" i="5" s="1"/>
  <c r="H662" i="5" a="1"/>
  <c r="H662" i="5" s="1"/>
  <c r="H661" i="5" a="1"/>
  <c r="H661" i="5" s="1"/>
  <c r="H660" i="5" a="1"/>
  <c r="H660" i="5" s="1"/>
  <c r="H659" i="5" a="1"/>
  <c r="H659" i="5" s="1"/>
  <c r="H658" i="5" a="1"/>
  <c r="H658" i="5" s="1"/>
  <c r="H657" i="5" a="1"/>
  <c r="H657" i="5" s="1"/>
  <c r="H656" i="5" a="1"/>
  <c r="H656" i="5" s="1"/>
  <c r="H655" i="5" a="1"/>
  <c r="H655" i="5" s="1"/>
  <c r="H654" i="5" a="1"/>
  <c r="H654" i="5" s="1"/>
  <c r="H653" i="5" a="1"/>
  <c r="H653" i="5" s="1"/>
  <c r="H652" i="5" a="1"/>
  <c r="H652" i="5" s="1"/>
  <c r="H651" i="5" a="1"/>
  <c r="H651" i="5" s="1"/>
  <c r="H650" i="5" a="1"/>
  <c r="H650" i="5" s="1"/>
  <c r="H649" i="5" a="1"/>
  <c r="H649" i="5" s="1"/>
  <c r="H648" i="5" a="1"/>
  <c r="H648" i="5" s="1"/>
  <c r="H647" i="5" a="1"/>
  <c r="H647" i="5" s="1"/>
  <c r="H646" i="5" a="1"/>
  <c r="H646" i="5" s="1"/>
  <c r="H645" i="5" a="1"/>
  <c r="H645" i="5" s="1"/>
  <c r="H644" i="5" a="1"/>
  <c r="H644" i="5" s="1"/>
  <c r="H643" i="5" a="1"/>
  <c r="H643" i="5" s="1"/>
  <c r="H642" i="5" a="1"/>
  <c r="H642" i="5" s="1"/>
  <c r="H641" i="5" a="1"/>
  <c r="H641" i="5" s="1"/>
  <c r="H640" i="5" a="1"/>
  <c r="H640" i="5" s="1"/>
  <c r="H639" i="5" a="1"/>
  <c r="H639" i="5" s="1"/>
  <c r="H638" i="5" a="1"/>
  <c r="H638" i="5" s="1"/>
  <c r="H637" i="5" a="1"/>
  <c r="H637" i="5" s="1"/>
  <c r="H636" i="5" a="1"/>
  <c r="H636" i="5" s="1"/>
  <c r="H635" i="5" a="1"/>
  <c r="H635" i="5" s="1"/>
  <c r="H634" i="5" a="1"/>
  <c r="H634" i="5" s="1"/>
  <c r="H633" i="5" a="1"/>
  <c r="H633" i="5" s="1"/>
  <c r="H632" i="5" a="1"/>
  <c r="H632" i="5" s="1"/>
  <c r="H631" i="5" a="1"/>
  <c r="H631" i="5" s="1"/>
  <c r="H630" i="5" a="1"/>
  <c r="H630" i="5" s="1"/>
  <c r="H629" i="5" a="1"/>
  <c r="H629" i="5" s="1"/>
  <c r="H628" i="5" a="1"/>
  <c r="H628" i="5" s="1"/>
  <c r="H627" i="5" a="1"/>
  <c r="H627" i="5" s="1"/>
  <c r="H626" i="5" a="1"/>
  <c r="H626" i="5" s="1"/>
  <c r="H625" i="5" a="1"/>
  <c r="H625" i="5" s="1"/>
  <c r="H624" i="5" a="1"/>
  <c r="H624" i="5" s="1"/>
  <c r="H623" i="5" a="1"/>
  <c r="H623" i="5" s="1"/>
  <c r="H622" i="5" a="1"/>
  <c r="H622" i="5" s="1"/>
  <c r="H621" i="5" a="1"/>
  <c r="H621" i="5" s="1"/>
  <c r="H620" i="5" a="1"/>
  <c r="H620" i="5" s="1"/>
  <c r="H619" i="5" a="1"/>
  <c r="H619" i="5" s="1"/>
  <c r="H618" i="5" a="1"/>
  <c r="H618" i="5" s="1"/>
  <c r="H617" i="5" a="1"/>
  <c r="H617" i="5" s="1"/>
  <c r="H616" i="5" a="1"/>
  <c r="H616" i="5" s="1"/>
  <c r="H615" i="5" a="1"/>
  <c r="H615" i="5" s="1"/>
  <c r="H614" i="5" a="1"/>
  <c r="H614" i="5" s="1"/>
  <c r="H613" i="5" a="1"/>
  <c r="H613" i="5" s="1"/>
  <c r="H612" i="5" a="1"/>
  <c r="H612" i="5" s="1"/>
  <c r="H611" i="5" a="1"/>
  <c r="H611" i="5" s="1"/>
  <c r="H610" i="5" a="1"/>
  <c r="H610" i="5" s="1"/>
  <c r="H609" i="5" a="1"/>
  <c r="H609" i="5" s="1"/>
  <c r="H608" i="5" a="1"/>
  <c r="H608" i="5" s="1"/>
  <c r="H607" i="5" a="1"/>
  <c r="H607" i="5" s="1"/>
  <c r="H606" i="5" a="1"/>
  <c r="H606" i="5" s="1"/>
  <c r="H605" i="5" a="1"/>
  <c r="H605" i="5" s="1"/>
  <c r="H604" i="5" a="1"/>
  <c r="H604" i="5" s="1"/>
  <c r="H603" i="5" a="1"/>
  <c r="H603" i="5" s="1"/>
  <c r="H602" i="5" a="1"/>
  <c r="H602" i="5" s="1"/>
  <c r="H601" i="5" a="1"/>
  <c r="H601" i="5" s="1"/>
  <c r="H600" i="5" a="1"/>
  <c r="H600" i="5" s="1"/>
  <c r="H599" i="5" a="1"/>
  <c r="H599" i="5" s="1"/>
  <c r="H598" i="5" a="1"/>
  <c r="H598" i="5" s="1"/>
  <c r="H597" i="5" a="1"/>
  <c r="H597" i="5" s="1"/>
  <c r="H596" i="5" a="1"/>
  <c r="H596" i="5" s="1"/>
  <c r="H595" i="5" a="1"/>
  <c r="H595" i="5" s="1"/>
  <c r="H594" i="5" a="1"/>
  <c r="H594" i="5" s="1"/>
  <c r="H593" i="5" a="1"/>
  <c r="H593" i="5" s="1"/>
  <c r="H592" i="5" a="1"/>
  <c r="H592" i="5" s="1"/>
  <c r="H591" i="5" a="1"/>
  <c r="H591" i="5" s="1"/>
  <c r="H590" i="5" a="1"/>
  <c r="H590" i="5" s="1"/>
  <c r="H589" i="5" a="1"/>
  <c r="H589" i="5" s="1"/>
  <c r="H588" i="5" a="1"/>
  <c r="H588" i="5" s="1"/>
  <c r="H587" i="5" a="1"/>
  <c r="H587" i="5" s="1"/>
  <c r="H586" i="5" a="1"/>
  <c r="H586" i="5" s="1"/>
  <c r="H585" i="5" a="1"/>
  <c r="H585" i="5" s="1"/>
  <c r="H584" i="5" a="1"/>
  <c r="H584" i="5" s="1"/>
  <c r="H583" i="5" a="1"/>
  <c r="H583" i="5" s="1"/>
  <c r="H582" i="5" a="1"/>
  <c r="H582" i="5" s="1"/>
  <c r="H581" i="5" a="1"/>
  <c r="H581" i="5" s="1"/>
  <c r="H580" i="5" a="1"/>
  <c r="H580" i="5" s="1"/>
  <c r="H579" i="5" a="1"/>
  <c r="H579" i="5" s="1"/>
  <c r="H578" i="5" a="1"/>
  <c r="H578" i="5" s="1"/>
  <c r="H577" i="5" a="1"/>
  <c r="H577" i="5" s="1"/>
  <c r="H576" i="5" a="1"/>
  <c r="H576" i="5" s="1"/>
  <c r="H575" i="5" a="1"/>
  <c r="H575" i="5" s="1"/>
  <c r="H574" i="5" a="1"/>
  <c r="H574" i="5" s="1"/>
  <c r="H573" i="5" a="1"/>
  <c r="H573" i="5" s="1"/>
  <c r="H572" i="5" a="1"/>
  <c r="H572" i="5" s="1"/>
  <c r="H571" i="5" a="1"/>
  <c r="H571" i="5" s="1"/>
  <c r="H570" i="5" a="1"/>
  <c r="H570" i="5" s="1"/>
  <c r="H569" i="5" a="1"/>
  <c r="H569" i="5" s="1"/>
  <c r="H568" i="5" a="1"/>
  <c r="H568" i="5" s="1"/>
  <c r="H567" i="5" a="1"/>
  <c r="H567" i="5" s="1"/>
  <c r="H566" i="5" a="1"/>
  <c r="H566" i="5" s="1"/>
  <c r="H565" i="5" a="1"/>
  <c r="H565" i="5" s="1"/>
  <c r="H564" i="5" a="1"/>
  <c r="H564" i="5" s="1"/>
  <c r="H563" i="5" a="1"/>
  <c r="H563" i="5" s="1"/>
  <c r="H562" i="5" a="1"/>
  <c r="H562" i="5" s="1"/>
  <c r="H561" i="5" a="1"/>
  <c r="H561" i="5" s="1"/>
  <c r="H560" i="5" a="1"/>
  <c r="H560" i="5" s="1"/>
  <c r="H559" i="5" a="1"/>
  <c r="H559" i="5" s="1"/>
  <c r="H558" i="5" a="1"/>
  <c r="H558" i="5" s="1"/>
  <c r="H557" i="5" a="1"/>
  <c r="H557" i="5" s="1"/>
  <c r="H556" i="5" a="1"/>
  <c r="H556" i="5" s="1"/>
  <c r="H555" i="5" a="1"/>
  <c r="H555" i="5" s="1"/>
  <c r="H554" i="5" a="1"/>
  <c r="H554" i="5" s="1"/>
  <c r="H553" i="5" a="1"/>
  <c r="H553" i="5" s="1"/>
  <c r="H552" i="5" a="1"/>
  <c r="H552" i="5" s="1"/>
  <c r="H551" i="5" a="1"/>
  <c r="H551" i="5" s="1"/>
  <c r="H550" i="5" a="1"/>
  <c r="H550" i="5" s="1"/>
  <c r="H549" i="5" a="1"/>
  <c r="H549" i="5" s="1"/>
  <c r="H548" i="5" a="1"/>
  <c r="H548" i="5" s="1"/>
  <c r="H547" i="5" a="1"/>
  <c r="H547" i="5" s="1"/>
  <c r="H546" i="5" a="1"/>
  <c r="H546" i="5" s="1"/>
  <c r="H545" i="5" a="1"/>
  <c r="H545" i="5" s="1"/>
  <c r="H544" i="5" a="1"/>
  <c r="H544" i="5" s="1"/>
  <c r="H543" i="5" a="1"/>
  <c r="H543" i="5" s="1"/>
  <c r="H542" i="5" a="1"/>
  <c r="H542" i="5" s="1"/>
  <c r="H541" i="5" a="1"/>
  <c r="H541" i="5" s="1"/>
  <c r="H540" i="5" a="1"/>
  <c r="H540" i="5" s="1"/>
  <c r="H539" i="5" a="1"/>
  <c r="H539" i="5" s="1"/>
  <c r="H538" i="5" a="1"/>
  <c r="H538" i="5" s="1"/>
  <c r="H537" i="5" a="1"/>
  <c r="H537" i="5" s="1"/>
  <c r="H536" i="5" a="1"/>
  <c r="H536" i="5" s="1"/>
  <c r="H535" i="5" a="1"/>
  <c r="H535" i="5" s="1"/>
  <c r="H534" i="5" a="1"/>
  <c r="H534" i="5" s="1"/>
  <c r="H533" i="5" a="1"/>
  <c r="H533" i="5" s="1"/>
  <c r="H532" i="5" a="1"/>
  <c r="H532" i="5" s="1"/>
  <c r="H531" i="5" a="1"/>
  <c r="H531" i="5" s="1"/>
  <c r="H530" i="5" a="1"/>
  <c r="H530" i="5" s="1"/>
  <c r="H529" i="5" a="1"/>
  <c r="H529" i="5" s="1"/>
  <c r="H528" i="5" a="1"/>
  <c r="H528" i="5" s="1"/>
  <c r="H527" i="5" a="1"/>
  <c r="H527" i="5" s="1"/>
  <c r="H526" i="5" a="1"/>
  <c r="H526" i="5" s="1"/>
  <c r="H525" i="5" a="1"/>
  <c r="H525" i="5" s="1"/>
  <c r="H524" i="5" a="1"/>
  <c r="H524" i="5" s="1"/>
  <c r="H523" i="5" a="1"/>
  <c r="H523" i="5" s="1"/>
  <c r="H522" i="5" a="1"/>
  <c r="H522" i="5" s="1"/>
  <c r="H521" i="5" a="1"/>
  <c r="H521" i="5" s="1"/>
  <c r="H520" i="5" a="1"/>
  <c r="H520" i="5" s="1"/>
  <c r="H519" i="5" a="1"/>
  <c r="H519" i="5" s="1"/>
  <c r="H518" i="5" a="1"/>
  <c r="H518" i="5" s="1"/>
  <c r="H517" i="5" a="1"/>
  <c r="H517" i="5" s="1"/>
  <c r="H516" i="5" a="1"/>
  <c r="H516" i="5" s="1"/>
  <c r="H515" i="5" a="1"/>
  <c r="H515" i="5" s="1"/>
  <c r="H514" i="5" a="1"/>
  <c r="H514" i="5" s="1"/>
  <c r="H513" i="5" a="1"/>
  <c r="H513" i="5" s="1"/>
  <c r="H512" i="5" a="1"/>
  <c r="H512" i="5" s="1"/>
  <c r="H511" i="5" a="1"/>
  <c r="H511" i="5" s="1"/>
  <c r="H510" i="5" a="1"/>
  <c r="H510" i="5" s="1"/>
  <c r="H509" i="5" a="1"/>
  <c r="H509" i="5" s="1"/>
  <c r="H508" i="5" a="1"/>
  <c r="H508" i="5" s="1"/>
  <c r="H507" i="5" a="1"/>
  <c r="H507" i="5" s="1"/>
  <c r="H506" i="5" a="1"/>
  <c r="H506" i="5" s="1"/>
  <c r="H505" i="5" a="1"/>
  <c r="H505" i="5" s="1"/>
  <c r="H504" i="5" a="1"/>
  <c r="H504" i="5" s="1"/>
  <c r="H503" i="5" a="1"/>
  <c r="H503" i="5" s="1"/>
  <c r="H502" i="5" a="1"/>
  <c r="H502" i="5" s="1"/>
  <c r="H501" i="5" a="1"/>
  <c r="H501" i="5" s="1"/>
  <c r="H500" i="5" a="1"/>
  <c r="H500" i="5" s="1"/>
  <c r="H499" i="5" a="1"/>
  <c r="H499" i="5" s="1"/>
  <c r="H498" i="5" a="1"/>
  <c r="H498" i="5" s="1"/>
  <c r="H497" i="5" a="1"/>
  <c r="H497" i="5" s="1"/>
  <c r="H496" i="5" a="1"/>
  <c r="H496" i="5" s="1"/>
  <c r="H495" i="5" a="1"/>
  <c r="H495" i="5" s="1"/>
  <c r="H494" i="5" a="1"/>
  <c r="H494" i="5" s="1"/>
  <c r="H493" i="5" a="1"/>
  <c r="H493" i="5" s="1"/>
  <c r="H492" i="5" a="1"/>
  <c r="H492" i="5" s="1"/>
  <c r="H491" i="5" a="1"/>
  <c r="H491" i="5" s="1"/>
  <c r="H490" i="5" a="1"/>
  <c r="H490" i="5" s="1"/>
  <c r="H489" i="5" a="1"/>
  <c r="H489" i="5" s="1"/>
  <c r="H488" i="5" a="1"/>
  <c r="H488" i="5" s="1"/>
  <c r="H487" i="5" a="1"/>
  <c r="H487" i="5" s="1"/>
  <c r="H486" i="5" a="1"/>
  <c r="H486" i="5" s="1"/>
  <c r="H485" i="5" a="1"/>
  <c r="H485" i="5" s="1"/>
  <c r="H484" i="5" a="1"/>
  <c r="H484" i="5" s="1"/>
  <c r="H483" i="5" a="1"/>
  <c r="H483" i="5" s="1"/>
  <c r="H482" i="5" a="1"/>
  <c r="H482" i="5" s="1"/>
  <c r="H481" i="5" a="1"/>
  <c r="H481" i="5" s="1"/>
  <c r="H480" i="5" a="1"/>
  <c r="H480" i="5" s="1"/>
  <c r="H479" i="5" a="1"/>
  <c r="H479" i="5" s="1"/>
  <c r="H478" i="5" a="1"/>
  <c r="H478" i="5" s="1"/>
  <c r="H477" i="5" a="1"/>
  <c r="H477" i="5" s="1"/>
  <c r="H476" i="5" a="1"/>
  <c r="H476" i="5" s="1"/>
  <c r="H475" i="5" a="1"/>
  <c r="H475" i="5" s="1"/>
  <c r="H474" i="5" a="1"/>
  <c r="H474" i="5" s="1"/>
  <c r="H473" i="5" a="1"/>
  <c r="H473" i="5" s="1"/>
  <c r="H472" i="5" a="1"/>
  <c r="H472" i="5" s="1"/>
  <c r="H471" i="5" a="1"/>
  <c r="H471" i="5" s="1"/>
  <c r="H470" i="5" a="1"/>
  <c r="H470" i="5" s="1"/>
  <c r="H469" i="5" a="1"/>
  <c r="H469" i="5" s="1"/>
  <c r="H468" i="5" a="1"/>
  <c r="H468" i="5" s="1"/>
  <c r="H467" i="5" a="1"/>
  <c r="H467" i="5" s="1"/>
  <c r="H466" i="5" a="1"/>
  <c r="H466" i="5" s="1"/>
  <c r="H465" i="5" a="1"/>
  <c r="H465" i="5" s="1"/>
  <c r="H464" i="5" a="1"/>
  <c r="H464" i="5" s="1"/>
  <c r="H463" i="5" a="1"/>
  <c r="H463" i="5" s="1"/>
  <c r="H462" i="5" a="1"/>
  <c r="H462" i="5" s="1"/>
  <c r="H461" i="5" a="1"/>
  <c r="H461" i="5" s="1"/>
  <c r="H460" i="5" a="1"/>
  <c r="H460" i="5" s="1"/>
  <c r="H459" i="5" a="1"/>
  <c r="H459" i="5" s="1"/>
  <c r="H458" i="5" a="1"/>
  <c r="H458" i="5" s="1"/>
  <c r="H457" i="5" a="1"/>
  <c r="H457" i="5" s="1"/>
  <c r="H456" i="5" a="1"/>
  <c r="H456" i="5" s="1"/>
  <c r="H455" i="5" a="1"/>
  <c r="H455" i="5" s="1"/>
  <c r="H454" i="5" a="1"/>
  <c r="H454" i="5" s="1"/>
  <c r="H453" i="5" a="1"/>
  <c r="H453" i="5" s="1"/>
  <c r="H452" i="5" a="1"/>
  <c r="H452" i="5" s="1"/>
  <c r="H451" i="5" a="1"/>
  <c r="H451" i="5" s="1"/>
  <c r="H450" i="5" a="1"/>
  <c r="H450" i="5" s="1"/>
  <c r="H449" i="5" a="1"/>
  <c r="H449" i="5" s="1"/>
  <c r="H448" i="5" a="1"/>
  <c r="H448" i="5" s="1"/>
  <c r="H447" i="5" a="1"/>
  <c r="H447" i="5" s="1"/>
  <c r="H446" i="5" a="1"/>
  <c r="H446" i="5" s="1"/>
  <c r="H445" i="5" a="1"/>
  <c r="H445" i="5" s="1"/>
  <c r="H444" i="5" a="1"/>
  <c r="H444" i="5" s="1"/>
  <c r="H443" i="5" a="1"/>
  <c r="H443" i="5" s="1"/>
  <c r="H442" i="5" a="1"/>
  <c r="H442" i="5" s="1"/>
  <c r="H441" i="5" a="1"/>
  <c r="H441" i="5" s="1"/>
  <c r="H440" i="5" a="1"/>
  <c r="H440" i="5" s="1"/>
  <c r="H439" i="5" a="1"/>
  <c r="H439" i="5" s="1"/>
  <c r="H438" i="5" a="1"/>
  <c r="H438" i="5" s="1"/>
  <c r="H437" i="5" a="1"/>
  <c r="H437" i="5" s="1"/>
  <c r="H436" i="5" a="1"/>
  <c r="H436" i="5" s="1"/>
  <c r="H435" i="5" a="1"/>
  <c r="H435" i="5" s="1"/>
  <c r="H434" i="5" a="1"/>
  <c r="H434" i="5" s="1"/>
  <c r="H433" i="5" a="1"/>
  <c r="H433" i="5" s="1"/>
  <c r="H432" i="5" a="1"/>
  <c r="H432" i="5" s="1"/>
  <c r="H431" i="5" a="1"/>
  <c r="H431" i="5" s="1"/>
  <c r="H430" i="5" a="1"/>
  <c r="H430" i="5" s="1"/>
  <c r="H429" i="5" a="1"/>
  <c r="H429" i="5" s="1"/>
  <c r="H428" i="5" a="1"/>
  <c r="H428" i="5" s="1"/>
  <c r="H427" i="5" a="1"/>
  <c r="H427" i="5" s="1"/>
  <c r="H426" i="5" a="1"/>
  <c r="H426" i="5" s="1"/>
  <c r="H425" i="5" a="1"/>
  <c r="H425" i="5" s="1"/>
  <c r="H424" i="5" a="1"/>
  <c r="H424" i="5" s="1"/>
  <c r="H423" i="5" a="1"/>
  <c r="H423" i="5" s="1"/>
  <c r="H422" i="5" a="1"/>
  <c r="H422" i="5" s="1"/>
  <c r="H421" i="5" a="1"/>
  <c r="H421" i="5" s="1"/>
  <c r="H420" i="5" a="1"/>
  <c r="H420" i="5" s="1"/>
  <c r="H419" i="5" a="1"/>
  <c r="H419" i="5" s="1"/>
  <c r="H418" i="5" a="1"/>
  <c r="H418" i="5" s="1"/>
  <c r="H417" i="5" a="1"/>
  <c r="H417" i="5" s="1"/>
  <c r="H416" i="5" a="1"/>
  <c r="H416" i="5" s="1"/>
  <c r="H415" i="5" a="1"/>
  <c r="H415" i="5" s="1"/>
  <c r="H414" i="5" a="1"/>
  <c r="H414" i="5" s="1"/>
  <c r="H413" i="5" a="1"/>
  <c r="H413" i="5" s="1"/>
  <c r="H412" i="5" a="1"/>
  <c r="H412" i="5" s="1"/>
  <c r="H411" i="5" a="1"/>
  <c r="H411" i="5" s="1"/>
  <c r="H410" i="5" a="1"/>
  <c r="H410" i="5" s="1"/>
  <c r="H409" i="5" a="1"/>
  <c r="H409" i="5" s="1"/>
  <c r="H408" i="5" a="1"/>
  <c r="H408" i="5" s="1"/>
  <c r="H407" i="5" a="1"/>
  <c r="H407" i="5" s="1"/>
  <c r="H406" i="5" a="1"/>
  <c r="H406" i="5" s="1"/>
  <c r="H405" i="5" a="1"/>
  <c r="H405" i="5" s="1"/>
  <c r="H404" i="5" a="1"/>
  <c r="H404" i="5" s="1"/>
  <c r="H403" i="5" a="1"/>
  <c r="H403" i="5" s="1"/>
  <c r="H402" i="5" a="1"/>
  <c r="H402" i="5" s="1"/>
  <c r="H401" i="5" a="1"/>
  <c r="H401" i="5" s="1"/>
  <c r="H400" i="5" a="1"/>
  <c r="H400" i="5" s="1"/>
  <c r="H399" i="5" a="1"/>
  <c r="H399" i="5" s="1"/>
  <c r="H398" i="5" a="1"/>
  <c r="H398" i="5" s="1"/>
  <c r="H397" i="5" a="1"/>
  <c r="H397" i="5" s="1"/>
  <c r="H396" i="5" a="1"/>
  <c r="H396" i="5" s="1"/>
  <c r="H395" i="5" a="1"/>
  <c r="H395" i="5" s="1"/>
  <c r="H394" i="5" a="1"/>
  <c r="H394" i="5" s="1"/>
  <c r="H393" i="5" a="1"/>
  <c r="H393" i="5" s="1"/>
  <c r="H392" i="5" a="1"/>
  <c r="H392" i="5" s="1"/>
  <c r="H391" i="5" a="1"/>
  <c r="H391" i="5" s="1"/>
  <c r="H390" i="5" a="1"/>
  <c r="H390" i="5" s="1"/>
  <c r="H389" i="5" a="1"/>
  <c r="H389" i="5" s="1"/>
  <c r="H388" i="5" a="1"/>
  <c r="H388" i="5" s="1"/>
  <c r="H387" i="5" a="1"/>
  <c r="H387" i="5" s="1"/>
  <c r="H386" i="5" a="1"/>
  <c r="H386" i="5" s="1"/>
  <c r="H385" i="5" a="1"/>
  <c r="H385" i="5" s="1"/>
  <c r="H384" i="5" a="1"/>
  <c r="H384" i="5" s="1"/>
  <c r="H383" i="5" a="1"/>
  <c r="H383" i="5" s="1"/>
  <c r="H382" i="5" a="1"/>
  <c r="H382" i="5" s="1"/>
  <c r="H381" i="5" a="1"/>
  <c r="H381" i="5" s="1"/>
  <c r="H380" i="5" a="1"/>
  <c r="H380" i="5" s="1"/>
  <c r="H379" i="5" a="1"/>
  <c r="H379" i="5" s="1"/>
  <c r="H378" i="5" a="1"/>
  <c r="H378" i="5" s="1"/>
  <c r="H377" i="5" a="1"/>
  <c r="H377" i="5" s="1"/>
  <c r="H376" i="5" a="1"/>
  <c r="H376" i="5" s="1"/>
  <c r="H375" i="5" a="1"/>
  <c r="H375" i="5" s="1"/>
  <c r="H374" i="5" a="1"/>
  <c r="H374" i="5" s="1"/>
  <c r="H373" i="5" a="1"/>
  <c r="H373" i="5" s="1"/>
  <c r="H372" i="5" a="1"/>
  <c r="H372" i="5" s="1"/>
  <c r="H371" i="5" a="1"/>
  <c r="H371" i="5" s="1"/>
  <c r="H370" i="5" a="1"/>
  <c r="H370" i="5" s="1"/>
  <c r="H369" i="5" a="1"/>
  <c r="H369" i="5" s="1"/>
  <c r="H368" i="5" a="1"/>
  <c r="H368" i="5" s="1"/>
  <c r="H367" i="5" a="1"/>
  <c r="H367" i="5" s="1"/>
  <c r="H366" i="5" a="1"/>
  <c r="H366" i="5" s="1"/>
  <c r="H365" i="5" a="1"/>
  <c r="H365" i="5" s="1"/>
  <c r="H364" i="5" a="1"/>
  <c r="H364" i="5" s="1"/>
  <c r="H363" i="5" a="1"/>
  <c r="H363" i="5" s="1"/>
  <c r="H362" i="5" a="1"/>
  <c r="H362" i="5" s="1"/>
  <c r="H361" i="5" a="1"/>
  <c r="H361" i="5" s="1"/>
  <c r="H360" i="5" a="1"/>
  <c r="H360" i="5" s="1"/>
  <c r="H359" i="5" a="1"/>
  <c r="H359" i="5" s="1"/>
  <c r="H358" i="5" a="1"/>
  <c r="H358" i="5" s="1"/>
  <c r="H357" i="5" a="1"/>
  <c r="H357" i="5" s="1"/>
  <c r="H356" i="5" a="1"/>
  <c r="H356" i="5" s="1"/>
  <c r="H355" i="5" a="1"/>
  <c r="H355" i="5" s="1"/>
  <c r="H354" i="5" a="1"/>
  <c r="H354" i="5" s="1"/>
  <c r="H353" i="5" a="1"/>
  <c r="H353" i="5" s="1"/>
  <c r="H352" i="5" a="1"/>
  <c r="H352" i="5" s="1"/>
  <c r="H351" i="5" a="1"/>
  <c r="H351" i="5" s="1"/>
  <c r="H350" i="5" a="1"/>
  <c r="H350" i="5" s="1"/>
  <c r="H349" i="5" a="1"/>
  <c r="H349" i="5" s="1"/>
  <c r="H348" i="5" a="1"/>
  <c r="H348" i="5" s="1"/>
  <c r="H347" i="5" a="1"/>
  <c r="H347" i="5" s="1"/>
  <c r="H346" i="5" a="1"/>
  <c r="H346" i="5" s="1"/>
  <c r="H345" i="5" a="1"/>
  <c r="H345" i="5" s="1"/>
  <c r="H344" i="5" a="1"/>
  <c r="H344" i="5" s="1"/>
  <c r="H343" i="5" a="1"/>
  <c r="H343" i="5" s="1"/>
  <c r="H342" i="5" a="1"/>
  <c r="H342" i="5" s="1"/>
  <c r="H341" i="5" a="1"/>
  <c r="H341" i="5" s="1"/>
  <c r="H340" i="5" a="1"/>
  <c r="H340" i="5" s="1"/>
  <c r="H339" i="5" a="1"/>
  <c r="H339" i="5" s="1"/>
  <c r="H338" i="5" a="1"/>
  <c r="H338" i="5" s="1"/>
  <c r="H337" i="5" a="1"/>
  <c r="H337" i="5" s="1"/>
  <c r="H336" i="5" a="1"/>
  <c r="H336" i="5" s="1"/>
  <c r="H335" i="5" a="1"/>
  <c r="H335" i="5" s="1"/>
  <c r="H334" i="5" a="1"/>
  <c r="H334" i="5" s="1"/>
  <c r="H333" i="5" a="1"/>
  <c r="H333" i="5" s="1"/>
  <c r="H332" i="5" a="1"/>
  <c r="H332" i="5" s="1"/>
  <c r="H331" i="5" a="1"/>
  <c r="H331" i="5" s="1"/>
  <c r="H330" i="5" a="1"/>
  <c r="H330" i="5" s="1"/>
  <c r="H329" i="5" a="1"/>
  <c r="H329" i="5" s="1"/>
  <c r="H328" i="5" a="1"/>
  <c r="H328" i="5" s="1"/>
  <c r="H327" i="5" a="1"/>
  <c r="H327" i="5" s="1"/>
  <c r="H326" i="5" a="1"/>
  <c r="H326" i="5" s="1"/>
  <c r="H325" i="5" a="1"/>
  <c r="H325" i="5" s="1"/>
  <c r="H324" i="5" a="1"/>
  <c r="H324" i="5" s="1"/>
  <c r="H323" i="5" a="1"/>
  <c r="H323" i="5" s="1"/>
  <c r="H322" i="5" a="1"/>
  <c r="H322" i="5" s="1"/>
  <c r="H321" i="5" a="1"/>
  <c r="H321" i="5" s="1"/>
  <c r="H320" i="5" a="1"/>
  <c r="H320" i="5" s="1"/>
  <c r="H319" i="5" a="1"/>
  <c r="H319" i="5" s="1"/>
  <c r="H318" i="5" a="1"/>
  <c r="H318" i="5" s="1"/>
  <c r="H317" i="5" a="1"/>
  <c r="H317" i="5" s="1"/>
  <c r="H316" i="5" a="1"/>
  <c r="H316" i="5" s="1"/>
  <c r="H315" i="5" a="1"/>
  <c r="H315" i="5" s="1"/>
  <c r="H314" i="5" a="1"/>
  <c r="H314" i="5" s="1"/>
  <c r="H313" i="5" a="1"/>
  <c r="H313" i="5" s="1"/>
  <c r="H312" i="5" a="1"/>
  <c r="H312" i="5" s="1"/>
  <c r="H311" i="5" a="1"/>
  <c r="H311" i="5" s="1"/>
  <c r="H310" i="5" a="1"/>
  <c r="H310" i="5" s="1"/>
  <c r="H309" i="5" a="1"/>
  <c r="H309" i="5" s="1"/>
  <c r="H308" i="5" a="1"/>
  <c r="H308" i="5" s="1"/>
  <c r="H307" i="5" a="1"/>
  <c r="H307" i="5" s="1"/>
  <c r="H306" i="5" a="1"/>
  <c r="H306" i="5" s="1"/>
  <c r="H305" i="5" a="1"/>
  <c r="H305" i="5" s="1"/>
  <c r="H304" i="5" a="1"/>
  <c r="H304" i="5" s="1"/>
  <c r="H303" i="5" a="1"/>
  <c r="H303" i="5" s="1"/>
  <c r="H302" i="5" a="1"/>
  <c r="H302" i="5" s="1"/>
  <c r="H301" i="5" a="1"/>
  <c r="H301" i="5" s="1"/>
  <c r="H300" i="5" a="1"/>
  <c r="H300" i="5" s="1"/>
  <c r="H299" i="5" a="1"/>
  <c r="H299" i="5" s="1"/>
  <c r="H298" i="5" a="1"/>
  <c r="H298" i="5" s="1"/>
  <c r="H297" i="5" a="1"/>
  <c r="H297" i="5" s="1"/>
  <c r="H296" i="5" a="1"/>
  <c r="H296" i="5" s="1"/>
  <c r="H295" i="5" a="1"/>
  <c r="H295" i="5" s="1"/>
  <c r="H294" i="5" a="1"/>
  <c r="H294" i="5" s="1"/>
  <c r="H293" i="5" a="1"/>
  <c r="H293" i="5" s="1"/>
  <c r="H292" i="5" a="1"/>
  <c r="H292" i="5" s="1"/>
  <c r="H291" i="5" a="1"/>
  <c r="H291" i="5" s="1"/>
  <c r="H290" i="5" a="1"/>
  <c r="H290" i="5" s="1"/>
  <c r="H289" i="5" a="1"/>
  <c r="H289" i="5" s="1"/>
  <c r="H288" i="5" a="1"/>
  <c r="H288" i="5" s="1"/>
  <c r="H287" i="5" a="1"/>
  <c r="H287" i="5" s="1"/>
  <c r="H286" i="5" a="1"/>
  <c r="H286" i="5" s="1"/>
  <c r="H285" i="5" a="1"/>
  <c r="H285" i="5" s="1"/>
  <c r="H284" i="5" a="1"/>
  <c r="H284" i="5" s="1"/>
  <c r="H283" i="5" a="1"/>
  <c r="H283" i="5" s="1"/>
  <c r="H282" i="5" a="1"/>
  <c r="H282" i="5" s="1"/>
  <c r="H281" i="5" a="1"/>
  <c r="H281" i="5" s="1"/>
  <c r="H280" i="5" a="1"/>
  <c r="H280" i="5" s="1"/>
  <c r="H279" i="5" a="1"/>
  <c r="H279" i="5" s="1"/>
  <c r="H278" i="5" a="1"/>
  <c r="H278" i="5" s="1"/>
  <c r="H277" i="5" a="1"/>
  <c r="H277" i="5" s="1"/>
  <c r="H276" i="5" a="1"/>
  <c r="H276" i="5" s="1"/>
  <c r="H275" i="5" a="1"/>
  <c r="H275" i="5" s="1"/>
  <c r="H274" i="5" a="1"/>
  <c r="H274" i="5" s="1"/>
  <c r="H273" i="5" a="1"/>
  <c r="H273" i="5" s="1"/>
  <c r="H272" i="5" a="1"/>
  <c r="H272" i="5" s="1"/>
  <c r="H271" i="5" a="1"/>
  <c r="H271" i="5" s="1"/>
  <c r="H270" i="5" a="1"/>
  <c r="H270" i="5" s="1"/>
  <c r="H269" i="5" a="1"/>
  <c r="H269" i="5" s="1"/>
  <c r="H268" i="5" a="1"/>
  <c r="H268" i="5" s="1"/>
  <c r="H267" i="5" a="1"/>
  <c r="H267" i="5" s="1"/>
  <c r="H266" i="5" a="1"/>
  <c r="H266" i="5" s="1"/>
  <c r="H265" i="5" a="1"/>
  <c r="H265" i="5" s="1"/>
  <c r="H264" i="5" a="1"/>
  <c r="H264" i="5" s="1"/>
  <c r="H263" i="5" a="1"/>
  <c r="H263" i="5" s="1"/>
  <c r="H262" i="5" a="1"/>
  <c r="H262" i="5" s="1"/>
  <c r="H261" i="5" a="1"/>
  <c r="H261" i="5" s="1"/>
  <c r="H260" i="5" a="1"/>
  <c r="H260" i="5" s="1"/>
  <c r="H259" i="5" a="1"/>
  <c r="H259" i="5" s="1"/>
  <c r="H258" i="5" a="1"/>
  <c r="H258" i="5" s="1"/>
  <c r="H257" i="5" a="1"/>
  <c r="H257" i="5" s="1"/>
  <c r="H256" i="5" a="1"/>
  <c r="H256" i="5" s="1"/>
  <c r="H255" i="5" a="1"/>
  <c r="H255" i="5" s="1"/>
  <c r="H254" i="5" a="1"/>
  <c r="H254" i="5" s="1"/>
  <c r="H253" i="5" a="1"/>
  <c r="H253" i="5" s="1"/>
  <c r="H252" i="5" a="1"/>
  <c r="H252" i="5" s="1"/>
  <c r="H251" i="5" a="1"/>
  <c r="H251" i="5" s="1"/>
  <c r="H250" i="5" a="1"/>
  <c r="H250" i="5" s="1"/>
  <c r="H249" i="5" a="1"/>
  <c r="H249" i="5" s="1"/>
  <c r="H248" i="5" a="1"/>
  <c r="H248" i="5" s="1"/>
  <c r="H247" i="5" a="1"/>
  <c r="H247" i="5" s="1"/>
  <c r="H246" i="5" a="1"/>
  <c r="H246" i="5" s="1"/>
  <c r="H245" i="5" a="1"/>
  <c r="H245" i="5" s="1"/>
  <c r="H244" i="5" a="1"/>
  <c r="H244" i="5" s="1"/>
  <c r="H243" i="5" a="1"/>
  <c r="H243" i="5" s="1"/>
  <c r="H242" i="5" a="1"/>
  <c r="H242" i="5" s="1"/>
  <c r="H241" i="5" a="1"/>
  <c r="H241" i="5" s="1"/>
  <c r="H240" i="5" a="1"/>
  <c r="H240" i="5" s="1"/>
  <c r="H239" i="5" a="1"/>
  <c r="H239" i="5" s="1"/>
  <c r="H238" i="5" a="1"/>
  <c r="H238" i="5" s="1"/>
  <c r="H237" i="5" a="1"/>
  <c r="H237" i="5" s="1"/>
  <c r="H236" i="5" a="1"/>
  <c r="H236" i="5" s="1"/>
  <c r="H235" i="5" a="1"/>
  <c r="H235" i="5" s="1"/>
  <c r="H234" i="5" a="1"/>
  <c r="H234" i="5" s="1"/>
  <c r="H233" i="5" a="1"/>
  <c r="H233" i="5" s="1"/>
  <c r="H232" i="5" a="1"/>
  <c r="H232" i="5" s="1"/>
  <c r="H231" i="5" a="1"/>
  <c r="H231" i="5" s="1"/>
  <c r="H230" i="5" a="1"/>
  <c r="H230" i="5" s="1"/>
  <c r="H229" i="5" a="1"/>
  <c r="H229" i="5" s="1"/>
  <c r="H228" i="5" a="1"/>
  <c r="H228" i="5" s="1"/>
  <c r="H227" i="5" a="1"/>
  <c r="H227" i="5" s="1"/>
  <c r="H226" i="5" a="1"/>
  <c r="H226" i="5" s="1"/>
  <c r="H225" i="5" a="1"/>
  <c r="H225" i="5" s="1"/>
  <c r="H224" i="5" a="1"/>
  <c r="H224" i="5" s="1"/>
  <c r="H223" i="5" a="1"/>
  <c r="H223" i="5" s="1"/>
  <c r="H222" i="5" a="1"/>
  <c r="H222" i="5" s="1"/>
  <c r="H221" i="5" a="1"/>
  <c r="H221" i="5" s="1"/>
  <c r="H220" i="5" a="1"/>
  <c r="H220" i="5" s="1"/>
  <c r="H219" i="5" a="1"/>
  <c r="H219" i="5" s="1"/>
  <c r="H218" i="5" a="1"/>
  <c r="H218" i="5" s="1"/>
  <c r="H217" i="5" a="1"/>
  <c r="H217" i="5" s="1"/>
  <c r="H216" i="5" a="1"/>
  <c r="H216" i="5" s="1"/>
  <c r="H215" i="5" a="1"/>
  <c r="H215" i="5" s="1"/>
  <c r="H214" i="5" a="1"/>
  <c r="H214" i="5" s="1"/>
  <c r="H213" i="5" a="1"/>
  <c r="H213" i="5" s="1"/>
  <c r="H212" i="5" a="1"/>
  <c r="H212" i="5" s="1"/>
  <c r="H211" i="5" a="1"/>
  <c r="H211" i="5" s="1"/>
  <c r="H210" i="5" a="1"/>
  <c r="H210" i="5" s="1"/>
  <c r="H209" i="5" a="1"/>
  <c r="H209" i="5" s="1"/>
  <c r="H208" i="5" a="1"/>
  <c r="H208" i="5" s="1"/>
  <c r="H207" i="5" a="1"/>
  <c r="H207" i="5" s="1"/>
  <c r="H206" i="5" a="1"/>
  <c r="H206" i="5" s="1"/>
  <c r="H205" i="5" a="1"/>
  <c r="H205" i="5" s="1"/>
  <c r="H204" i="5" a="1"/>
  <c r="H204" i="5" s="1"/>
  <c r="H203" i="5" a="1"/>
  <c r="H203" i="5" s="1"/>
  <c r="H202" i="5" a="1"/>
  <c r="H202" i="5" s="1"/>
  <c r="H201" i="5" a="1"/>
  <c r="H201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31" i="5" a="1"/>
  <c r="H31" i="5" s="1"/>
  <c r="H30" i="5" a="1"/>
  <c r="H30" i="5" s="1"/>
  <c r="H29" i="5" a="1"/>
  <c r="H29" i="5" s="1"/>
  <c r="H28" i="5" a="1"/>
  <c r="H28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H11" i="5" a="1"/>
  <c r="H11" i="5" s="1"/>
  <c r="H10" i="5" a="1"/>
  <c r="H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 a="1"/>
  <c r="H4" i="5" s="1"/>
  <c r="H3" i="5" a="1"/>
  <c r="H3" i="5" s="1"/>
  <c r="H2" i="5" a="1"/>
  <c r="H2" i="5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/>
  <c r="H754" i="1" a="1"/>
  <c r="H754" i="1"/>
  <c r="H755" i="1" a="1"/>
  <c r="H755" i="1" s="1"/>
  <c r="H756" i="1" a="1"/>
  <c r="H756" i="1" s="1"/>
  <c r="H757" i="1" a="1"/>
  <c r="H757" i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/>
  <c r="H938" i="1" a="1"/>
  <c r="H938" i="1" s="1"/>
  <c r="H939" i="1" a="1"/>
  <c r="H939" i="1" s="1"/>
  <c r="H940" i="1" a="1"/>
  <c r="H940" i="1"/>
  <c r="H941" i="1" a="1"/>
  <c r="H941" i="1" s="1"/>
  <c r="H942" i="1" a="1"/>
  <c r="H942" i="1" s="1"/>
  <c r="H943" i="1" a="1"/>
  <c r="H943" i="1" s="1"/>
  <c r="H944" i="1" a="1"/>
  <c r="H944" i="1" s="1"/>
  <c r="H945" i="1" a="1"/>
  <c r="H945" i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/>
  <c r="H981" i="1" a="1"/>
  <c r="H981" i="1" s="1"/>
  <c r="H982" i="1" a="1"/>
  <c r="H982" i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/>
  <c r="H1042" i="1" a="1"/>
  <c r="H1042" i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<sst xmlns="http://schemas.openxmlformats.org/spreadsheetml/2006/main" count="15732" uniqueCount="103">
  <si>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</si>
  <si>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</si>
  <si>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</si>
  <si>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</si>
  <si>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</si>
  <si>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</si>
  <si>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</si>
  <si>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</si>
  <si>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</si>
  <si>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</si>
  <si>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</si>
  <si>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</si>
  <si>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</si>
  <si>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</si>
  <si>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</si>
  <si>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met_goal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</si>
  <si>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</si>
  <si>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</si>
  <si>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</si>
  <si>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</si>
  <si>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</si>
  <si>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</si>
  <si>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</si>
  <si>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</si>
  <si>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</si>
  <si>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</si>
  <si>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</si>
  <si>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</si>
  <si>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</si>
  <si>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</si>
  <si>
    <t>S/M/L/XL</t>
  </si>
  <si>
    <t>Attribute Information:</t>
  </si>
  <si>
    <t xml:space="preserve">date </t>
  </si>
  <si>
    <t xml:space="preserve">day </t>
  </si>
  <si>
    <t xml:space="preserve">quarter </t>
  </si>
  <si>
    <t xml:space="preserve">department </t>
  </si>
  <si>
    <t xml:space="preserve">team_no </t>
  </si>
  <si>
    <t xml:space="preserve">no_of_workers </t>
  </si>
  <si>
    <t xml:space="preserve">no_of_style_change </t>
  </si>
  <si>
    <t xml:space="preserve">targeted_productivity </t>
  </si>
  <si>
    <t xml:space="preserve">smv </t>
  </si>
  <si>
    <t xml:space="preserve">wip </t>
  </si>
  <si>
    <t xml:space="preserve">over_time </t>
  </si>
  <si>
    <t xml:space="preserve">incentive </t>
  </si>
  <si>
    <t xml:space="preserve">idle_time </t>
  </si>
  <si>
    <t xml:space="preserve">idle_men </t>
  </si>
  <si>
    <t xml:space="preserve">actual_productivity </t>
  </si>
  <si>
    <t>Date in MM-DD-YYYY</t>
  </si>
  <si>
    <t>Day of the Week</t>
  </si>
  <si>
    <t>A portion of the month. A month was divided into four quarters</t>
  </si>
  <si>
    <t>Associated department with the instance</t>
  </si>
  <si>
    <t>Associated team number with the instance</t>
  </si>
  <si>
    <t>Number of workers in each team</t>
  </si>
  <si>
    <t>Number of changes in the style of a particular product</t>
  </si>
  <si>
    <t>Targeted productivity set by the Authority for each teamforeach day.</t>
  </si>
  <si>
    <t>Standard Minute Value, it is the allocated time for a task</t>
  </si>
  <si>
    <t>Work in progress. Includes the number of unfinished items for products</t>
  </si>
  <si>
    <t>Represents the amount of overtime by each team in minutes</t>
  </si>
  <si>
    <t>Represents the amount of financial incentive (in BDT) that enablesormotivates a particular course of action.</t>
  </si>
  <si>
    <t>The amount of time when the production was interrupted due to severalreasons</t>
  </si>
  <si>
    <t>The number of workers who were idle due to production interruption</t>
  </si>
  <si>
    <t>The actual % of productivity that was delivered by the workers. It ranges from 0-1.</t>
  </si>
  <si>
    <t>Citation Request:</t>
  </si>
  <si>
    <t>@article{Rahim_2021,</t>
  </si>
  <si>
    <t>doi = {10.1504/ijbidm.2021.10028084},</t>
  </si>
  <si>
    <t>url = {[Web Link]},</t>
  </si>
  <si>
    <t>year = 2021,</t>
  </si>
  <si>
    <t>publisher = {Inderscience Publishers},</t>
  </si>
  <si>
    <t>volume = {1},</t>
  </si>
  <si>
    <t>number = {1},</t>
  </si>
  <si>
    <t>pages = {1},</t>
  </si>
  <si>
    <t>author = {Md Shamsur Rahim and Abdullah Al Imran and Tanvir Ahmed},</t>
  </si>
  <si>
    <t>title = {Mining the Productivity Data of Garment Industry},</t>
  </si>
  <si>
    <t>journal = {International Journal of Business Intelligence and Data Mining}</t>
  </si>
  <si>
    <t>}</t>
  </si>
  <si>
    <t>DELTA</t>
  </si>
  <si>
    <t>met_goal lookup</t>
  </si>
  <si>
    <t>met_goal if</t>
  </si>
  <si>
    <t>Link</t>
  </si>
  <si>
    <t>garments_worker_productivit OG</t>
  </si>
  <si>
    <t>garments_worker_productivit BC</t>
  </si>
  <si>
    <t>garments_worker_productivit MC</t>
  </si>
  <si>
    <t>SHEETS</t>
  </si>
  <si>
    <t>ORIGINAL DATA SET</t>
  </si>
  <si>
    <t>BINARY CLASSIFICATION</t>
  </si>
  <si>
    <t>MULTICLASS CLASSIFICATION</t>
  </si>
  <si>
    <t>LARGE</t>
  </si>
  <si>
    <t>NO_WIP</t>
  </si>
  <si>
    <t>MED</t>
  </si>
  <si>
    <t>XL</t>
  </si>
  <si>
    <t>SMALL</t>
  </si>
  <si>
    <t>wip_size</t>
  </si>
  <si>
    <t>garments_worker_productivity_CL</t>
  </si>
  <si>
    <t>cleaned(!?) dataset</t>
  </si>
  <si>
    <t>categorical var</t>
  </si>
  <si>
    <t>continuous numeric variable</t>
  </si>
  <si>
    <t>dependent var</t>
  </si>
  <si>
    <t>feature</t>
  </si>
  <si>
    <t>explain</t>
  </si>
  <si>
    <t>values</t>
  </si>
  <si>
    <t>SL</t>
  </si>
  <si>
    <t>categorical var, engineered by binning</t>
  </si>
  <si>
    <t>https://archive.ics.uci.edu/ml/datasets/Productivity+Prediction+of+Garment+Employees#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</si>
</sst>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161926</xdr:rowOff>
    </xdr:from>
    <xdr:to>
      <xdr:col>19</xdr:col>
      <xdr:colOff>95250</xdr:colOff>
      <xdr:row>7</xdr:row>
      <xdr:rowOff>161926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ADAB2-A936-4CE3-A9E8-C239B8BA3FE7}"/>
            </a:ext>
          </a:extLst>
        </xdr:cNvPr>
        <xdr:cNvSpPr txBox="1"/>
      </xdr:nvSpPr>
      <xdr:spPr>
        <a:xfrm>
          <a:off x="13773150" y="542926"/>
          <a:ext cx="20859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binary category, will take one of those, remove cols in red</a:t>
          </a:r>
        </a:p>
        <a:p>
          <a:endParaRPr lang="en-US" sz="1100"/>
        </a:p>
        <a:p>
          <a:r>
            <a:rPr lang="en-US" sz="1100"/>
            <a:t>HOW do i code this in python/pandas?</a:t>
          </a:r>
        </a:p>
      </xdr:txBody>
    </xdr:sp>
    <xdr:clientData/>
  </xdr:twoCellAnchor>
  <xdr:twoCellAnchor>
    <xdr:from>
      <xdr:col>5</xdr:col>
      <xdr:colOff>447675</xdr:colOff>
      <xdr:row>2</xdr:row>
      <xdr:rowOff>180976</xdr:rowOff>
    </xdr:from>
    <xdr:to>
      <xdr:col>9</xdr:col>
      <xdr:colOff>47625</xdr:colOff>
      <xdr:row>9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761CF4-E330-4935-A685-D88AA436F419}"/>
            </a:ext>
          </a:extLst>
        </xdr:cNvPr>
        <xdr:cNvSpPr txBox="1"/>
      </xdr:nvSpPr>
      <xdr:spPr>
        <a:xfrm>
          <a:off x="3962400" y="561976"/>
          <a:ext cx="2085975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binned data from wip </a:t>
          </a:r>
        </a:p>
        <a:p>
          <a:endParaRPr lang="en-US" sz="1100"/>
        </a:p>
        <a:p>
          <a:r>
            <a:rPr lang="en-US" sz="1100"/>
            <a:t>four category, will take one of those, remove wip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introduces class imbalance problem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i code this in python/pandas?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647699</xdr:colOff>
      <xdr:row>2</xdr:row>
      <xdr:rowOff>114300</xdr:rowOff>
    </xdr:from>
    <xdr:to>
      <xdr:col>19</xdr:col>
      <xdr:colOff>228599</xdr:colOff>
      <xdr:row>10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3B74BA-1A7E-40E6-BB79-74FB7692CCE3}"/>
            </a:ext>
          </a:extLst>
        </xdr:cNvPr>
        <xdr:cNvSpPr txBox="1"/>
      </xdr:nvSpPr>
      <xdr:spPr>
        <a:xfrm>
          <a:off x="14420849" y="495300"/>
          <a:ext cx="208597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four category, will take one of those, remove cols in red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introduces class imbalance problem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i code this in python/pandas?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409575</xdr:colOff>
      <xdr:row>4</xdr:row>
      <xdr:rowOff>0</xdr:rowOff>
    </xdr:from>
    <xdr:to>
      <xdr:col>9</xdr:col>
      <xdr:colOff>466725</xdr:colOff>
      <xdr:row>12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8A6459-0C4D-42FA-B7FB-BF524A12D356}"/>
            </a:ext>
          </a:extLst>
        </xdr:cNvPr>
        <xdr:cNvSpPr txBox="1"/>
      </xdr:nvSpPr>
      <xdr:spPr>
        <a:xfrm>
          <a:off x="4381500" y="762000"/>
          <a:ext cx="208597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four category, will take one of those, remove wip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introduces class imbalance problem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i code this in python/pandas?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hive.ics.uci.edu/ml/datasets/Productivity+Prediction+of+Garment+Employe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selection activeCell="B47" sqref="B47:B58"/>
    </sheetView>
  </sheetViews>
  <sheetFormatPr defaultRowHeight="15" x14ac:dyDescent="0.25"/>
  <cols>
    <col min="1" max="1" width="4.7109375" customWidth="1"/>
    <col min="2" max="2" width="34" customWidth="1"/>
    <col min="3" max="3" width="32.7109375" customWidth="1"/>
    <col min="4" max="4" width="3" bestFit="1" customWidth="1"/>
    <col min="5" max="5" width="20.5703125" bestFit="1" customWidth="1"/>
    <col min="6" max="6" width="37.28515625" bestFit="1" customWidth="1"/>
    <col min="7" max="7" width="9" bestFit="1" customWidth="1"/>
  </cols>
  <sheetData>
    <row r="1" spans="1:3" ht="28.5" x14ac:dyDescent="0.45">
      <c r="A1" s="5" t="s">
        <v>78</v>
      </c>
      <c r="C1" s="11" t="s">
        <v>102</v>
      </c>
    </row>
    <row r="3" spans="1:3" ht="23.25" x14ac:dyDescent="0.35">
      <c r="A3" s="9" t="s">
        <v>31</v>
      </c>
    </row>
    <row r="5" spans="1:3" x14ac:dyDescent="0.25">
      <c r="A5">
        <v>1</v>
      </c>
      <c r="B5" t="s">
        <v>32</v>
      </c>
      <c r="C5" t="s">
        <v>47</v>
      </c>
    </row>
    <row r="6" spans="1:3" x14ac:dyDescent="0.25">
      <c r="A6">
        <v>2</v>
      </c>
      <c r="B6" t="s">
        <v>33</v>
      </c>
      <c r="C6" t="s">
        <v>48</v>
      </c>
    </row>
    <row r="7" spans="1:3" x14ac:dyDescent="0.25">
      <c r="A7">
        <v>3</v>
      </c>
      <c r="B7" t="s">
        <v>34</v>
      </c>
      <c r="C7" t="s">
        <v>49</v>
      </c>
    </row>
    <row r="8" spans="1:3" x14ac:dyDescent="0.25">
      <c r="A8">
        <v>4</v>
      </c>
      <c r="B8" t="s">
        <v>35</v>
      </c>
      <c r="C8" t="s">
        <v>50</v>
      </c>
    </row>
    <row r="9" spans="1:3" x14ac:dyDescent="0.25">
      <c r="A9">
        <v>5</v>
      </c>
      <c r="B9" t="s">
        <v>36</v>
      </c>
      <c r="C9" t="s">
        <v>51</v>
      </c>
    </row>
    <row r="10" spans="1:3" x14ac:dyDescent="0.25">
      <c r="A10">
        <v>6</v>
      </c>
      <c r="B10" t="s">
        <v>37</v>
      </c>
      <c r="C10" t="s">
        <v>52</v>
      </c>
    </row>
    <row r="11" spans="1:3" x14ac:dyDescent="0.25">
      <c r="A11">
        <v>7</v>
      </c>
      <c r="B11" t="s">
        <v>38</v>
      </c>
      <c r="C11" t="s">
        <v>53</v>
      </c>
    </row>
    <row r="12" spans="1:3" x14ac:dyDescent="0.25">
      <c r="A12">
        <v>8</v>
      </c>
      <c r="B12" t="s">
        <v>39</v>
      </c>
      <c r="C12" t="s">
        <v>54</v>
      </c>
    </row>
    <row r="13" spans="1:3" x14ac:dyDescent="0.25">
      <c r="A13">
        <v>9</v>
      </c>
      <c r="B13" t="s">
        <v>40</v>
      </c>
      <c r="C13" t="s">
        <v>55</v>
      </c>
    </row>
    <row r="14" spans="1:3" x14ac:dyDescent="0.25">
      <c r="A14">
        <v>10</v>
      </c>
      <c r="B14" t="s">
        <v>41</v>
      </c>
      <c r="C14" t="s">
        <v>56</v>
      </c>
    </row>
    <row r="15" spans="1:3" x14ac:dyDescent="0.25">
      <c r="A15">
        <v>11</v>
      </c>
      <c r="B15" t="s">
        <v>42</v>
      </c>
      <c r="C15" t="s">
        <v>57</v>
      </c>
    </row>
    <row r="16" spans="1:3" x14ac:dyDescent="0.25">
      <c r="A16">
        <v>12</v>
      </c>
      <c r="B16" t="s">
        <v>43</v>
      </c>
      <c r="C16" t="s">
        <v>58</v>
      </c>
    </row>
    <row r="17" spans="1:18" x14ac:dyDescent="0.25">
      <c r="A17">
        <v>13</v>
      </c>
      <c r="B17" t="s">
        <v>44</v>
      </c>
      <c r="C17" t="s">
        <v>59</v>
      </c>
    </row>
    <row r="18" spans="1:18" x14ac:dyDescent="0.25">
      <c r="A18">
        <v>14</v>
      </c>
      <c r="B18" t="s">
        <v>45</v>
      </c>
      <c r="C18" t="s">
        <v>60</v>
      </c>
    </row>
    <row r="19" spans="1:18" x14ac:dyDescent="0.25">
      <c r="A19">
        <v>15</v>
      </c>
      <c r="B19" t="s">
        <v>46</v>
      </c>
      <c r="C19" t="s">
        <v>61</v>
      </c>
    </row>
    <row r="21" spans="1:18" ht="21" x14ac:dyDescent="0.35">
      <c r="A21" s="8" t="s">
        <v>82</v>
      </c>
    </row>
    <row r="22" spans="1:18" x14ac:dyDescent="0.25">
      <c r="B22" t="s">
        <v>79</v>
      </c>
      <c r="C22" t="s">
        <v>83</v>
      </c>
    </row>
    <row r="23" spans="1:18" x14ac:dyDescent="0.25">
      <c r="B23" t="s">
        <v>80</v>
      </c>
      <c r="C23" t="s">
        <v>84</v>
      </c>
    </row>
    <row r="24" spans="1:18" x14ac:dyDescent="0.25">
      <c r="B24" t="s">
        <v>81</v>
      </c>
      <c r="C24" t="s">
        <v>85</v>
      </c>
    </row>
    <row r="25" spans="1:18" x14ac:dyDescent="0.25">
      <c r="B25" t="s">
        <v>92</v>
      </c>
      <c r="C25" t="s">
        <v>93</v>
      </c>
    </row>
    <row r="26" spans="1:18" ht="18.75" x14ac:dyDescent="0.3">
      <c r="D26" s="7" t="s">
        <v>92</v>
      </c>
    </row>
    <row r="27" spans="1:18" x14ac:dyDescent="0.25">
      <c r="D27" s="6" t="s">
        <v>100</v>
      </c>
      <c r="E27" s="6" t="s">
        <v>97</v>
      </c>
      <c r="F27" s="6" t="s">
        <v>98</v>
      </c>
      <c r="G27" s="6" t="s">
        <v>99</v>
      </c>
    </row>
    <row r="28" spans="1:18" x14ac:dyDescent="0.25">
      <c r="D28" s="6">
        <v>1</v>
      </c>
      <c r="E28" t="s">
        <v>1</v>
      </c>
      <c r="F28" t="s">
        <v>94</v>
      </c>
      <c r="G28" t="s">
        <v>16</v>
      </c>
      <c r="H28" t="s">
        <v>26</v>
      </c>
      <c r="I28" t="s">
        <v>27</v>
      </c>
      <c r="J28" t="s">
        <v>28</v>
      </c>
      <c r="K28" t="s">
        <v>29</v>
      </c>
    </row>
    <row r="29" spans="1:18" x14ac:dyDescent="0.25">
      <c r="D29" s="6">
        <v>2</v>
      </c>
      <c r="E29" t="s">
        <v>2</v>
      </c>
      <c r="F29" t="s">
        <v>94</v>
      </c>
      <c r="G29" t="s">
        <v>17</v>
      </c>
      <c r="H29" t="s">
        <v>20</v>
      </c>
    </row>
    <row r="30" spans="1:18" x14ac:dyDescent="0.25">
      <c r="D30" s="6">
        <v>3</v>
      </c>
      <c r="E30" t="s">
        <v>3</v>
      </c>
      <c r="F30" t="s">
        <v>94</v>
      </c>
      <c r="G30" t="s">
        <v>18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</row>
    <row r="31" spans="1:18" x14ac:dyDescent="0.25">
      <c r="D31" s="6">
        <v>4</v>
      </c>
      <c r="E31" t="s">
        <v>4</v>
      </c>
      <c r="F31" t="s">
        <v>94</v>
      </c>
      <c r="G31">
        <v>8</v>
      </c>
      <c r="H31">
        <v>1</v>
      </c>
      <c r="I31">
        <v>11</v>
      </c>
      <c r="J31">
        <v>12</v>
      </c>
      <c r="K31">
        <v>6</v>
      </c>
      <c r="L31">
        <v>7</v>
      </c>
      <c r="M31">
        <v>2</v>
      </c>
      <c r="N31">
        <v>3</v>
      </c>
      <c r="O31">
        <v>9</v>
      </c>
      <c r="P31">
        <v>10</v>
      </c>
      <c r="Q31">
        <v>5</v>
      </c>
      <c r="R31">
        <v>4</v>
      </c>
    </row>
    <row r="32" spans="1:18" x14ac:dyDescent="0.25">
      <c r="D32" s="6">
        <v>5</v>
      </c>
      <c r="E32" t="s">
        <v>6</v>
      </c>
      <c r="F32" t="s">
        <v>95</v>
      </c>
    </row>
    <row r="33" spans="1:11" x14ac:dyDescent="0.25">
      <c r="D33" s="6">
        <v>6</v>
      </c>
      <c r="E33" t="s">
        <v>91</v>
      </c>
      <c r="F33" t="s">
        <v>101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</row>
    <row r="34" spans="1:11" x14ac:dyDescent="0.25">
      <c r="D34" s="6">
        <v>7</v>
      </c>
      <c r="E34" t="s">
        <v>8</v>
      </c>
      <c r="F34" t="s">
        <v>95</v>
      </c>
    </row>
    <row r="35" spans="1:11" x14ac:dyDescent="0.25">
      <c r="D35" s="6">
        <v>8</v>
      </c>
      <c r="E35" t="s">
        <v>9</v>
      </c>
      <c r="F35" t="s">
        <v>95</v>
      </c>
    </row>
    <row r="36" spans="1:11" x14ac:dyDescent="0.25">
      <c r="D36" s="6">
        <v>9</v>
      </c>
      <c r="E36" t="s">
        <v>10</v>
      </c>
      <c r="F36" t="s">
        <v>95</v>
      </c>
    </row>
    <row r="37" spans="1:11" x14ac:dyDescent="0.25">
      <c r="D37" s="6">
        <v>10</v>
      </c>
      <c r="E37" t="s">
        <v>11</v>
      </c>
      <c r="F37" t="s">
        <v>95</v>
      </c>
    </row>
    <row r="38" spans="1:11" x14ac:dyDescent="0.25">
      <c r="D38" s="6">
        <v>11</v>
      </c>
      <c r="E38" t="s">
        <v>12</v>
      </c>
      <c r="F38" t="s">
        <v>95</v>
      </c>
    </row>
    <row r="39" spans="1:11" x14ac:dyDescent="0.25">
      <c r="D39" s="6">
        <v>12</v>
      </c>
      <c r="E39" t="s">
        <v>13</v>
      </c>
      <c r="F39" t="s">
        <v>95</v>
      </c>
    </row>
    <row r="40" spans="1:11" x14ac:dyDescent="0.25">
      <c r="D40" s="6">
        <v>13</v>
      </c>
      <c r="E40" t="s">
        <v>5</v>
      </c>
      <c r="F40" t="s">
        <v>95</v>
      </c>
    </row>
    <row r="41" spans="1:11" x14ac:dyDescent="0.25">
      <c r="D41" s="10">
        <v>14</v>
      </c>
      <c r="E41" t="s">
        <v>15</v>
      </c>
      <c r="F41" t="s">
        <v>96</v>
      </c>
      <c r="G41" t="b">
        <v>1</v>
      </c>
      <c r="H41" t="b">
        <v>0</v>
      </c>
    </row>
    <row r="46" spans="1:11" ht="23.25" x14ac:dyDescent="0.35">
      <c r="A46" s="9" t="s">
        <v>62</v>
      </c>
    </row>
    <row r="47" spans="1:11" x14ac:dyDescent="0.25">
      <c r="B47" t="s">
        <v>63</v>
      </c>
    </row>
    <row r="48" spans="1:11" x14ac:dyDescent="0.25">
      <c r="B48" t="s">
        <v>64</v>
      </c>
    </row>
    <row r="49" spans="2:2" x14ac:dyDescent="0.25">
      <c r="B49" t="s">
        <v>65</v>
      </c>
    </row>
    <row r="50" spans="2:2" x14ac:dyDescent="0.25">
      <c r="B50" t="s">
        <v>66</v>
      </c>
    </row>
    <row r="51" spans="2:2" x14ac:dyDescent="0.25">
      <c r="B51" t="s">
        <v>67</v>
      </c>
    </row>
    <row r="52" spans="2:2" x14ac:dyDescent="0.25">
      <c r="B52" t="s">
        <v>68</v>
      </c>
    </row>
    <row r="53" spans="2:2" x14ac:dyDescent="0.25">
      <c r="B53" t="s">
        <v>69</v>
      </c>
    </row>
    <row r="54" spans="2:2" x14ac:dyDescent="0.25">
      <c r="B54" t="s">
        <v>70</v>
      </c>
    </row>
    <row r="55" spans="2:2" x14ac:dyDescent="0.25">
      <c r="B55" t="s">
        <v>71</v>
      </c>
    </row>
    <row r="56" spans="2:2" x14ac:dyDescent="0.25">
      <c r="B56" t="s">
        <v>72</v>
      </c>
    </row>
    <row r="57" spans="2:2" x14ac:dyDescent="0.25">
      <c r="B57" t="s">
        <v>73</v>
      </c>
    </row>
    <row r="58" spans="2:2" x14ac:dyDescent="0.25">
      <c r="B58" t="s">
        <v>74</v>
      </c>
    </row>
  </sheetData>
  <hyperlinks>
    <hyperlink ref="C1" r:id="rId1" xr:uid="{921008F3-F774-4AE5-AB23-63C6E462A14E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98"/>
  <sheetViews>
    <sheetView workbookViewId="0">
      <selection activeCell="H25" sqref="H25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3.85546875" bestFit="1" customWidth="1"/>
    <col min="4" max="4" width="11.42578125" bestFit="1" customWidth="1"/>
    <col min="5" max="5" width="7.85546875" bestFit="1" customWidth="1"/>
    <col min="6" max="6" width="22.85546875" bestFit="1" customWidth="1"/>
    <col min="7" max="7" width="6.85546875" bestFit="1" customWidth="1"/>
    <col min="8" max="8" width="6.5703125" bestFit="1" customWidth="1"/>
    <col min="9" max="9" width="12.42578125" bestFit="1" customWidth="1"/>
    <col min="10" max="10" width="11.5703125" bestFit="1" customWidth="1"/>
    <col min="11" max="11" width="11.85546875" bestFit="1" customWidth="1"/>
    <col min="12" max="12" width="11.7109375" bestFit="1" customWidth="1"/>
    <col min="13" max="13" width="21.28515625" bestFit="1" customWidth="1"/>
    <col min="14" max="14" width="16.7109375" bestFit="1" customWidth="1"/>
    <col min="15" max="15" width="2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42005</v>
      </c>
      <c r="B2" t="s">
        <v>16</v>
      </c>
      <c r="C2" t="s">
        <v>17</v>
      </c>
      <c r="D2" t="s">
        <v>18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25">
      <c r="A3" s="1">
        <v>42005</v>
      </c>
      <c r="B3" t="s">
        <v>16</v>
      </c>
      <c r="C3" t="s">
        <v>19</v>
      </c>
      <c r="D3" t="s">
        <v>18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25">
      <c r="A4" s="1">
        <v>42005</v>
      </c>
      <c r="B4" t="s">
        <v>16</v>
      </c>
      <c r="C4" t="s">
        <v>17</v>
      </c>
      <c r="D4" t="s">
        <v>18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25">
      <c r="A5" s="1">
        <v>42005</v>
      </c>
      <c r="B5" t="s">
        <v>16</v>
      </c>
      <c r="C5" t="s">
        <v>17</v>
      </c>
      <c r="D5" t="s">
        <v>18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25">
      <c r="A6" s="1">
        <v>42005</v>
      </c>
      <c r="B6" t="s">
        <v>16</v>
      </c>
      <c r="C6" t="s">
        <v>17</v>
      </c>
      <c r="D6" t="s">
        <v>18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25">
      <c r="A7" s="1">
        <v>42005</v>
      </c>
      <c r="B7" t="s">
        <v>16</v>
      </c>
      <c r="C7" t="s">
        <v>17</v>
      </c>
      <c r="D7" t="s">
        <v>18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25">
      <c r="A8" s="1">
        <v>42005</v>
      </c>
      <c r="B8" t="s">
        <v>16</v>
      </c>
      <c r="C8" t="s">
        <v>19</v>
      </c>
      <c r="D8" t="s">
        <v>18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25">
      <c r="A9" s="1">
        <v>42005</v>
      </c>
      <c r="B9" t="s">
        <v>16</v>
      </c>
      <c r="C9" t="s">
        <v>17</v>
      </c>
      <c r="D9" t="s">
        <v>18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25">
      <c r="A10" s="1">
        <v>42005</v>
      </c>
      <c r="B10" t="s">
        <v>16</v>
      </c>
      <c r="C10" t="s">
        <v>17</v>
      </c>
      <c r="D10" t="s">
        <v>18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25">
      <c r="A11" s="1">
        <v>42005</v>
      </c>
      <c r="B11" t="s">
        <v>16</v>
      </c>
      <c r="C11" t="s">
        <v>17</v>
      </c>
      <c r="D11" t="s">
        <v>18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25">
      <c r="A12" s="1">
        <v>42005</v>
      </c>
      <c r="B12" t="s">
        <v>16</v>
      </c>
      <c r="C12" t="s">
        <v>17</v>
      </c>
      <c r="D12" t="s">
        <v>18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25">
      <c r="A13" s="1">
        <v>42005</v>
      </c>
      <c r="B13" t="s">
        <v>16</v>
      </c>
      <c r="C13" t="s">
        <v>17</v>
      </c>
      <c r="D13" t="s">
        <v>18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25">
      <c r="A14" s="1">
        <v>42005</v>
      </c>
      <c r="B14" t="s">
        <v>16</v>
      </c>
      <c r="C14" t="s">
        <v>17</v>
      </c>
      <c r="D14" t="s">
        <v>18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25">
      <c r="A15" s="1">
        <v>42005</v>
      </c>
      <c r="B15" t="s">
        <v>16</v>
      </c>
      <c r="C15" t="s">
        <v>19</v>
      </c>
      <c r="D15" t="s">
        <v>18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25">
      <c r="A16" s="1">
        <v>42005</v>
      </c>
      <c r="B16" t="s">
        <v>16</v>
      </c>
      <c r="C16" t="s">
        <v>19</v>
      </c>
      <c r="D16" t="s">
        <v>18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25">
      <c r="A17" s="1">
        <v>42005</v>
      </c>
      <c r="B17" t="s">
        <v>16</v>
      </c>
      <c r="C17" t="s">
        <v>19</v>
      </c>
      <c r="D17" t="s">
        <v>18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25">
      <c r="A18" s="1">
        <v>42005</v>
      </c>
      <c r="B18" t="s">
        <v>16</v>
      </c>
      <c r="C18" t="s">
        <v>19</v>
      </c>
      <c r="D18" t="s">
        <v>18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25">
      <c r="A19" s="1">
        <v>42005</v>
      </c>
      <c r="B19" t="s">
        <v>16</v>
      </c>
      <c r="C19" t="s">
        <v>17</v>
      </c>
      <c r="D19" t="s">
        <v>18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25">
      <c r="A20" s="1">
        <v>42005</v>
      </c>
      <c r="B20" t="s">
        <v>16</v>
      </c>
      <c r="C20" t="s">
        <v>20</v>
      </c>
      <c r="D20" t="s">
        <v>18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25">
      <c r="A21" s="1">
        <v>42007</v>
      </c>
      <c r="B21" t="s">
        <v>16</v>
      </c>
      <c r="C21" t="s">
        <v>19</v>
      </c>
      <c r="D21" t="s">
        <v>21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25">
      <c r="A22" s="1">
        <v>42007</v>
      </c>
      <c r="B22" t="s">
        <v>16</v>
      </c>
      <c r="C22" t="s">
        <v>19</v>
      </c>
      <c r="D22" t="s">
        <v>21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25">
      <c r="A23" s="1">
        <v>42007</v>
      </c>
      <c r="B23" t="s">
        <v>16</v>
      </c>
      <c r="C23" t="s">
        <v>19</v>
      </c>
      <c r="D23" t="s">
        <v>21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25">
      <c r="A24" s="1">
        <v>42007</v>
      </c>
      <c r="B24" t="s">
        <v>16</v>
      </c>
      <c r="C24" t="s">
        <v>19</v>
      </c>
      <c r="D24" t="s">
        <v>21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25">
      <c r="A25" s="1">
        <v>42007</v>
      </c>
      <c r="B25" t="s">
        <v>16</v>
      </c>
      <c r="C25" t="s">
        <v>19</v>
      </c>
      <c r="D25" t="s">
        <v>21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25">
      <c r="A26" s="1">
        <v>42007</v>
      </c>
      <c r="B26" t="s">
        <v>16</v>
      </c>
      <c r="C26" t="s">
        <v>17</v>
      </c>
      <c r="D26" t="s">
        <v>21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25">
      <c r="A27" s="1">
        <v>42007</v>
      </c>
      <c r="B27" t="s">
        <v>16</v>
      </c>
      <c r="C27" t="s">
        <v>17</v>
      </c>
      <c r="D27" t="s">
        <v>21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25">
      <c r="A28" s="1">
        <v>42007</v>
      </c>
      <c r="B28" t="s">
        <v>16</v>
      </c>
      <c r="C28" t="s">
        <v>17</v>
      </c>
      <c r="D28" t="s">
        <v>21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25">
      <c r="A29" s="1">
        <v>42007</v>
      </c>
      <c r="B29" t="s">
        <v>16</v>
      </c>
      <c r="C29" t="s">
        <v>17</v>
      </c>
      <c r="D29" t="s">
        <v>21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25">
      <c r="A30" s="1">
        <v>42007</v>
      </c>
      <c r="B30" t="s">
        <v>16</v>
      </c>
      <c r="C30" t="s">
        <v>17</v>
      </c>
      <c r="D30" t="s">
        <v>21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25">
      <c r="A31" s="1">
        <v>42007</v>
      </c>
      <c r="B31" t="s">
        <v>16</v>
      </c>
      <c r="C31" t="s">
        <v>17</v>
      </c>
      <c r="D31" t="s">
        <v>21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25">
      <c r="A32" s="1">
        <v>42007</v>
      </c>
      <c r="B32" t="s">
        <v>16</v>
      </c>
      <c r="C32" t="s">
        <v>17</v>
      </c>
      <c r="D32" t="s">
        <v>21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25">
      <c r="A33" s="1">
        <v>42007</v>
      </c>
      <c r="B33" t="s">
        <v>16</v>
      </c>
      <c r="C33" t="s">
        <v>17</v>
      </c>
      <c r="D33" t="s">
        <v>21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25">
      <c r="A34" s="1">
        <v>42007</v>
      </c>
      <c r="B34" t="s">
        <v>16</v>
      </c>
      <c r="C34" t="s">
        <v>17</v>
      </c>
      <c r="D34" t="s">
        <v>21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25">
      <c r="A35" s="1">
        <v>42007</v>
      </c>
      <c r="B35" t="s">
        <v>16</v>
      </c>
      <c r="C35" t="s">
        <v>19</v>
      </c>
      <c r="D35" t="s">
        <v>21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25">
      <c r="A36" s="1">
        <v>42007</v>
      </c>
      <c r="B36" t="s">
        <v>16</v>
      </c>
      <c r="C36" t="s">
        <v>17</v>
      </c>
      <c r="D36" t="s">
        <v>21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25">
      <c r="A37" s="1">
        <v>42007</v>
      </c>
      <c r="B37" t="s">
        <v>16</v>
      </c>
      <c r="C37" t="s">
        <v>19</v>
      </c>
      <c r="D37" t="s">
        <v>21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25">
      <c r="A38" s="1">
        <v>42007</v>
      </c>
      <c r="B38" t="s">
        <v>16</v>
      </c>
      <c r="C38" t="s">
        <v>17</v>
      </c>
      <c r="D38" t="s">
        <v>21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25">
      <c r="A39" s="1">
        <v>42007</v>
      </c>
      <c r="B39" t="s">
        <v>16</v>
      </c>
      <c r="C39" t="s">
        <v>17</v>
      </c>
      <c r="D39" t="s">
        <v>21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25">
      <c r="A40" s="1">
        <v>42007</v>
      </c>
      <c r="B40" t="s">
        <v>16</v>
      </c>
      <c r="C40" t="s">
        <v>19</v>
      </c>
      <c r="D40" t="s">
        <v>21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25">
      <c r="A41" s="1">
        <v>42007</v>
      </c>
      <c r="B41" t="s">
        <v>16</v>
      </c>
      <c r="C41" t="s">
        <v>19</v>
      </c>
      <c r="D41" t="s">
        <v>21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25">
      <c r="A42" s="1">
        <v>42008</v>
      </c>
      <c r="B42" t="s">
        <v>16</v>
      </c>
      <c r="C42" t="s">
        <v>19</v>
      </c>
      <c r="D42" t="s">
        <v>22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25">
      <c r="A43" s="1">
        <v>42008</v>
      </c>
      <c r="B43" t="s">
        <v>16</v>
      </c>
      <c r="C43" t="s">
        <v>19</v>
      </c>
      <c r="D43" t="s">
        <v>22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25">
      <c r="A44" s="1">
        <v>42008</v>
      </c>
      <c r="B44" t="s">
        <v>16</v>
      </c>
      <c r="C44" t="s">
        <v>19</v>
      </c>
      <c r="D44" t="s">
        <v>22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25">
      <c r="A45" s="1">
        <v>42008</v>
      </c>
      <c r="B45" t="s">
        <v>16</v>
      </c>
      <c r="C45" t="s">
        <v>17</v>
      </c>
      <c r="D45" t="s">
        <v>22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25">
      <c r="A46" s="1">
        <v>42008</v>
      </c>
      <c r="B46" t="s">
        <v>16</v>
      </c>
      <c r="C46" t="s">
        <v>19</v>
      </c>
      <c r="D46" t="s">
        <v>22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25">
      <c r="A47" s="1">
        <v>42008</v>
      </c>
      <c r="B47" t="s">
        <v>16</v>
      </c>
      <c r="C47" t="s">
        <v>17</v>
      </c>
      <c r="D47" t="s">
        <v>22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25">
      <c r="A48" s="1">
        <v>42008</v>
      </c>
      <c r="B48" t="s">
        <v>16</v>
      </c>
      <c r="C48" t="s">
        <v>17</v>
      </c>
      <c r="D48" t="s">
        <v>22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25">
      <c r="A49" s="1">
        <v>42008</v>
      </c>
      <c r="B49" t="s">
        <v>16</v>
      </c>
      <c r="C49" t="s">
        <v>17</v>
      </c>
      <c r="D49" t="s">
        <v>22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25">
      <c r="A50" s="1">
        <v>42008</v>
      </c>
      <c r="B50" t="s">
        <v>16</v>
      </c>
      <c r="C50" t="s">
        <v>17</v>
      </c>
      <c r="D50" t="s">
        <v>22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25">
      <c r="A51" s="1">
        <v>42008</v>
      </c>
      <c r="B51" t="s">
        <v>16</v>
      </c>
      <c r="C51" t="s">
        <v>17</v>
      </c>
      <c r="D51" t="s">
        <v>22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25">
      <c r="A52" s="1">
        <v>42008</v>
      </c>
      <c r="B52" t="s">
        <v>16</v>
      </c>
      <c r="C52" t="s">
        <v>17</v>
      </c>
      <c r="D52" t="s">
        <v>22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25">
      <c r="A53" s="1">
        <v>42008</v>
      </c>
      <c r="B53" t="s">
        <v>16</v>
      </c>
      <c r="C53" t="s">
        <v>17</v>
      </c>
      <c r="D53" t="s">
        <v>22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25">
      <c r="A54" s="1">
        <v>42008</v>
      </c>
      <c r="B54" t="s">
        <v>16</v>
      </c>
      <c r="C54" t="s">
        <v>19</v>
      </c>
      <c r="D54" t="s">
        <v>22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25">
      <c r="A55" s="1">
        <v>42008</v>
      </c>
      <c r="B55" t="s">
        <v>16</v>
      </c>
      <c r="C55" t="s">
        <v>19</v>
      </c>
      <c r="D55" t="s">
        <v>22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25">
      <c r="A56" s="1">
        <v>42008</v>
      </c>
      <c r="B56" t="s">
        <v>16</v>
      </c>
      <c r="C56" t="s">
        <v>17</v>
      </c>
      <c r="D56" t="s">
        <v>22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25">
      <c r="A57" s="1">
        <v>42008</v>
      </c>
      <c r="B57" t="s">
        <v>16</v>
      </c>
      <c r="C57" t="s">
        <v>17</v>
      </c>
      <c r="D57" t="s">
        <v>22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25">
      <c r="A58" s="1">
        <v>42008</v>
      </c>
      <c r="B58" t="s">
        <v>16</v>
      </c>
      <c r="C58" t="s">
        <v>17</v>
      </c>
      <c r="D58" t="s">
        <v>22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25">
      <c r="A59" s="1">
        <v>42008</v>
      </c>
      <c r="B59" t="s">
        <v>16</v>
      </c>
      <c r="C59" t="s">
        <v>19</v>
      </c>
      <c r="D59" t="s">
        <v>22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25">
      <c r="A60" s="1">
        <v>42008</v>
      </c>
      <c r="B60" t="s">
        <v>16</v>
      </c>
      <c r="C60" t="s">
        <v>19</v>
      </c>
      <c r="D60" t="s">
        <v>22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25">
      <c r="A61" s="1">
        <v>42008</v>
      </c>
      <c r="B61" t="s">
        <v>16</v>
      </c>
      <c r="C61" t="s">
        <v>17</v>
      </c>
      <c r="D61" t="s">
        <v>22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25">
      <c r="A62" s="1">
        <v>42008</v>
      </c>
      <c r="B62" t="s">
        <v>16</v>
      </c>
      <c r="C62" t="s">
        <v>19</v>
      </c>
      <c r="D62" t="s">
        <v>22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25">
      <c r="A63" s="1">
        <v>42009</v>
      </c>
      <c r="B63" t="s">
        <v>16</v>
      </c>
      <c r="C63" t="s">
        <v>19</v>
      </c>
      <c r="D63" t="s">
        <v>23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25">
      <c r="A64" s="1">
        <v>42009</v>
      </c>
      <c r="B64" t="s">
        <v>16</v>
      </c>
      <c r="C64" t="s">
        <v>19</v>
      </c>
      <c r="D64" t="s">
        <v>23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25">
      <c r="A65" s="1">
        <v>42009</v>
      </c>
      <c r="B65" t="s">
        <v>16</v>
      </c>
      <c r="C65" t="s">
        <v>19</v>
      </c>
      <c r="D65" t="s">
        <v>23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25">
      <c r="A66" s="1">
        <v>42009</v>
      </c>
      <c r="B66" t="s">
        <v>16</v>
      </c>
      <c r="C66" t="s">
        <v>19</v>
      </c>
      <c r="D66" t="s">
        <v>23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25">
      <c r="A67" s="1">
        <v>42009</v>
      </c>
      <c r="B67" t="s">
        <v>16</v>
      </c>
      <c r="C67" t="s">
        <v>17</v>
      </c>
      <c r="D67" t="s">
        <v>23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25">
      <c r="A68" s="1">
        <v>42009</v>
      </c>
      <c r="B68" t="s">
        <v>16</v>
      </c>
      <c r="C68" t="s">
        <v>19</v>
      </c>
      <c r="D68" t="s">
        <v>23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25">
      <c r="A69" s="1">
        <v>42009</v>
      </c>
      <c r="B69" t="s">
        <v>16</v>
      </c>
      <c r="C69" t="s">
        <v>19</v>
      </c>
      <c r="D69" t="s">
        <v>23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25">
      <c r="A70" s="1">
        <v>42009</v>
      </c>
      <c r="B70" t="s">
        <v>16</v>
      </c>
      <c r="C70" t="s">
        <v>17</v>
      </c>
      <c r="D70" t="s">
        <v>23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25">
      <c r="A71" s="1">
        <v>42009</v>
      </c>
      <c r="B71" t="s">
        <v>16</v>
      </c>
      <c r="C71" t="s">
        <v>17</v>
      </c>
      <c r="D71" t="s">
        <v>23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25">
      <c r="A72" s="1">
        <v>42009</v>
      </c>
      <c r="B72" t="s">
        <v>16</v>
      </c>
      <c r="C72" t="s">
        <v>17</v>
      </c>
      <c r="D72" t="s">
        <v>23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25">
      <c r="A73" s="1">
        <v>42009</v>
      </c>
      <c r="B73" t="s">
        <v>16</v>
      </c>
      <c r="C73" t="s">
        <v>17</v>
      </c>
      <c r="D73" t="s">
        <v>23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25">
      <c r="A74" s="1">
        <v>42009</v>
      </c>
      <c r="B74" t="s">
        <v>16</v>
      </c>
      <c r="C74" t="s">
        <v>17</v>
      </c>
      <c r="D74" t="s">
        <v>23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25">
      <c r="A75" s="1">
        <v>42009</v>
      </c>
      <c r="B75" t="s">
        <v>16</v>
      </c>
      <c r="C75" t="s">
        <v>17</v>
      </c>
      <c r="D75" t="s">
        <v>23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25">
      <c r="A76" s="1">
        <v>42009</v>
      </c>
      <c r="B76" t="s">
        <v>16</v>
      </c>
      <c r="C76" t="s">
        <v>17</v>
      </c>
      <c r="D76" t="s">
        <v>23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25">
      <c r="A77" s="1">
        <v>42009</v>
      </c>
      <c r="B77" t="s">
        <v>16</v>
      </c>
      <c r="C77" t="s">
        <v>17</v>
      </c>
      <c r="D77" t="s">
        <v>23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25">
      <c r="A78" s="1">
        <v>42009</v>
      </c>
      <c r="B78" t="s">
        <v>16</v>
      </c>
      <c r="C78" t="s">
        <v>19</v>
      </c>
      <c r="D78" t="s">
        <v>23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25">
      <c r="A79" s="1">
        <v>42009</v>
      </c>
      <c r="B79" t="s">
        <v>16</v>
      </c>
      <c r="C79" t="s">
        <v>19</v>
      </c>
      <c r="D79" t="s">
        <v>23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25">
      <c r="A80" s="1">
        <v>42009</v>
      </c>
      <c r="B80" t="s">
        <v>16</v>
      </c>
      <c r="C80" t="s">
        <v>17</v>
      </c>
      <c r="D80" t="s">
        <v>23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25">
      <c r="A81" s="1">
        <v>42009</v>
      </c>
      <c r="B81" t="s">
        <v>16</v>
      </c>
      <c r="C81" t="s">
        <v>17</v>
      </c>
      <c r="D81" t="s">
        <v>23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25">
      <c r="A82" s="1">
        <v>42009</v>
      </c>
      <c r="B82" t="s">
        <v>16</v>
      </c>
      <c r="C82" t="s">
        <v>19</v>
      </c>
      <c r="D82" t="s">
        <v>23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25">
      <c r="A83" s="1">
        <v>42009</v>
      </c>
      <c r="B83" t="s">
        <v>16</v>
      </c>
      <c r="C83" t="s">
        <v>19</v>
      </c>
      <c r="D83" t="s">
        <v>23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25">
      <c r="A84" s="1">
        <v>42009</v>
      </c>
      <c r="B84" t="s">
        <v>16</v>
      </c>
      <c r="C84" t="s">
        <v>17</v>
      </c>
      <c r="D84" t="s">
        <v>23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25">
      <c r="A85" s="1">
        <v>42010</v>
      </c>
      <c r="B85" t="s">
        <v>16</v>
      </c>
      <c r="C85" t="s">
        <v>19</v>
      </c>
      <c r="D85" t="s">
        <v>24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25">
      <c r="A86" s="1">
        <v>42010</v>
      </c>
      <c r="B86" t="s">
        <v>16</v>
      </c>
      <c r="C86" t="s">
        <v>19</v>
      </c>
      <c r="D86" t="s">
        <v>24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25">
      <c r="A87" s="1">
        <v>42010</v>
      </c>
      <c r="B87" t="s">
        <v>16</v>
      </c>
      <c r="C87" t="s">
        <v>19</v>
      </c>
      <c r="D87" t="s">
        <v>24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25">
      <c r="A88" s="1">
        <v>42010</v>
      </c>
      <c r="B88" t="s">
        <v>16</v>
      </c>
      <c r="C88" t="s">
        <v>19</v>
      </c>
      <c r="D88" t="s">
        <v>24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25">
      <c r="A89" s="1">
        <v>42010</v>
      </c>
      <c r="B89" t="s">
        <v>16</v>
      </c>
      <c r="C89" t="s">
        <v>19</v>
      </c>
      <c r="D89" t="s">
        <v>24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25">
      <c r="A90" s="1">
        <v>42010</v>
      </c>
      <c r="B90" t="s">
        <v>16</v>
      </c>
      <c r="C90" t="s">
        <v>17</v>
      </c>
      <c r="D90" t="s">
        <v>24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25">
      <c r="A91" s="1">
        <v>42010</v>
      </c>
      <c r="B91" t="s">
        <v>16</v>
      </c>
      <c r="C91" t="s">
        <v>17</v>
      </c>
      <c r="D91" t="s">
        <v>24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25">
      <c r="A92" s="1">
        <v>42010</v>
      </c>
      <c r="B92" t="s">
        <v>16</v>
      </c>
      <c r="C92" t="s">
        <v>19</v>
      </c>
      <c r="D92" t="s">
        <v>24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25">
      <c r="A93" s="1">
        <v>42010</v>
      </c>
      <c r="B93" t="s">
        <v>16</v>
      </c>
      <c r="C93" t="s">
        <v>19</v>
      </c>
      <c r="D93" t="s">
        <v>24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25">
      <c r="A94" s="1">
        <v>42010</v>
      </c>
      <c r="B94" t="s">
        <v>16</v>
      </c>
      <c r="C94" t="s">
        <v>17</v>
      </c>
      <c r="D94" t="s">
        <v>24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25">
      <c r="A95" s="1">
        <v>42010</v>
      </c>
      <c r="B95" t="s">
        <v>16</v>
      </c>
      <c r="C95" t="s">
        <v>17</v>
      </c>
      <c r="D95" t="s">
        <v>24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25">
      <c r="A96" s="1">
        <v>42010</v>
      </c>
      <c r="B96" t="s">
        <v>16</v>
      </c>
      <c r="C96" t="s">
        <v>17</v>
      </c>
      <c r="D96" t="s">
        <v>24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25">
      <c r="A97" s="1">
        <v>42010</v>
      </c>
      <c r="B97" t="s">
        <v>16</v>
      </c>
      <c r="C97" t="s">
        <v>17</v>
      </c>
      <c r="D97" t="s">
        <v>24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25">
      <c r="A98" s="1">
        <v>42010</v>
      </c>
      <c r="B98" t="s">
        <v>16</v>
      </c>
      <c r="C98" t="s">
        <v>17</v>
      </c>
      <c r="D98" t="s">
        <v>24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25">
      <c r="A99" s="1">
        <v>42010</v>
      </c>
      <c r="B99" t="s">
        <v>16</v>
      </c>
      <c r="C99" t="s">
        <v>17</v>
      </c>
      <c r="D99" t="s">
        <v>24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25">
      <c r="A100" s="1">
        <v>42010</v>
      </c>
      <c r="B100" t="s">
        <v>16</v>
      </c>
      <c r="C100" t="s">
        <v>17</v>
      </c>
      <c r="D100" t="s">
        <v>24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25">
      <c r="A101" s="1">
        <v>42010</v>
      </c>
      <c r="B101" t="s">
        <v>16</v>
      </c>
      <c r="C101" t="s">
        <v>17</v>
      </c>
      <c r="D101" t="s">
        <v>24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25">
      <c r="A102" s="1">
        <v>42010</v>
      </c>
      <c r="B102" t="s">
        <v>16</v>
      </c>
      <c r="C102" t="s">
        <v>17</v>
      </c>
      <c r="D102" t="s">
        <v>24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25">
      <c r="A103" s="1">
        <v>42010</v>
      </c>
      <c r="B103" t="s">
        <v>16</v>
      </c>
      <c r="C103" t="s">
        <v>19</v>
      </c>
      <c r="D103" t="s">
        <v>24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25">
      <c r="A104" s="1">
        <v>42010</v>
      </c>
      <c r="B104" t="s">
        <v>16</v>
      </c>
      <c r="C104" t="s">
        <v>17</v>
      </c>
      <c r="D104" t="s">
        <v>24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25">
      <c r="A105" s="1">
        <v>42010</v>
      </c>
      <c r="B105" t="s">
        <v>16</v>
      </c>
      <c r="C105" t="s">
        <v>19</v>
      </c>
      <c r="D105" t="s">
        <v>24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25">
      <c r="A106" s="1">
        <v>42011</v>
      </c>
      <c r="B106" t="s">
        <v>16</v>
      </c>
      <c r="C106" t="s">
        <v>19</v>
      </c>
      <c r="D106" t="s">
        <v>25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25">
      <c r="A107" s="1">
        <v>42011</v>
      </c>
      <c r="B107" t="s">
        <v>16</v>
      </c>
      <c r="C107" t="s">
        <v>19</v>
      </c>
      <c r="D107" t="s">
        <v>25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25">
      <c r="A108" s="1">
        <v>42011</v>
      </c>
      <c r="B108" t="s">
        <v>16</v>
      </c>
      <c r="C108" t="s">
        <v>17</v>
      </c>
      <c r="D108" t="s">
        <v>25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25">
      <c r="A109" s="1">
        <v>42011</v>
      </c>
      <c r="B109" t="s">
        <v>16</v>
      </c>
      <c r="C109" t="s">
        <v>17</v>
      </c>
      <c r="D109" t="s">
        <v>25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25">
      <c r="A110" s="1">
        <v>42011</v>
      </c>
      <c r="B110" t="s">
        <v>16</v>
      </c>
      <c r="C110" t="s">
        <v>17</v>
      </c>
      <c r="D110" t="s">
        <v>25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25">
      <c r="A111" s="1">
        <v>42011</v>
      </c>
      <c r="B111" t="s">
        <v>16</v>
      </c>
      <c r="C111" t="s">
        <v>19</v>
      </c>
      <c r="D111" t="s">
        <v>25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25">
      <c r="A112" s="1">
        <v>42011</v>
      </c>
      <c r="B112" t="s">
        <v>16</v>
      </c>
      <c r="C112" t="s">
        <v>19</v>
      </c>
      <c r="D112" t="s">
        <v>25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25">
      <c r="A113" s="1">
        <v>42011</v>
      </c>
      <c r="B113" t="s">
        <v>16</v>
      </c>
      <c r="C113" t="s">
        <v>19</v>
      </c>
      <c r="D113" t="s">
        <v>25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25">
      <c r="A114" s="1">
        <v>42011</v>
      </c>
      <c r="B114" t="s">
        <v>16</v>
      </c>
      <c r="C114" t="s">
        <v>19</v>
      </c>
      <c r="D114" t="s">
        <v>25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25">
      <c r="A115" s="1">
        <v>42011</v>
      </c>
      <c r="B115" t="s">
        <v>16</v>
      </c>
      <c r="C115" t="s">
        <v>19</v>
      </c>
      <c r="D115" t="s">
        <v>25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25">
      <c r="A116" s="1">
        <v>42011</v>
      </c>
      <c r="B116" t="s">
        <v>16</v>
      </c>
      <c r="C116" t="s">
        <v>17</v>
      </c>
      <c r="D116" t="s">
        <v>25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25">
      <c r="A117" s="1">
        <v>42011</v>
      </c>
      <c r="B117" t="s">
        <v>16</v>
      </c>
      <c r="C117" t="s">
        <v>17</v>
      </c>
      <c r="D117" t="s">
        <v>25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25">
      <c r="A118" s="1">
        <v>42011</v>
      </c>
      <c r="B118" t="s">
        <v>16</v>
      </c>
      <c r="C118" t="s">
        <v>17</v>
      </c>
      <c r="D118" t="s">
        <v>25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25">
      <c r="A119" s="1">
        <v>42011</v>
      </c>
      <c r="B119" t="s">
        <v>16</v>
      </c>
      <c r="C119" t="s">
        <v>17</v>
      </c>
      <c r="D119" t="s">
        <v>25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25">
      <c r="A120" s="1">
        <v>42011</v>
      </c>
      <c r="B120" t="s">
        <v>16</v>
      </c>
      <c r="C120" t="s">
        <v>17</v>
      </c>
      <c r="D120" t="s">
        <v>25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25">
      <c r="A121" s="1">
        <v>42011</v>
      </c>
      <c r="B121" t="s">
        <v>16</v>
      </c>
      <c r="C121" t="s">
        <v>17</v>
      </c>
      <c r="D121" t="s">
        <v>25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25">
      <c r="A122" s="1">
        <v>42011</v>
      </c>
      <c r="B122" t="s">
        <v>16</v>
      </c>
      <c r="C122" t="s">
        <v>17</v>
      </c>
      <c r="D122" t="s">
        <v>25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25">
      <c r="A123" s="1">
        <v>42011</v>
      </c>
      <c r="B123" t="s">
        <v>16</v>
      </c>
      <c r="C123" t="s">
        <v>17</v>
      </c>
      <c r="D123" t="s">
        <v>25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25">
      <c r="A124" s="1">
        <v>42011</v>
      </c>
      <c r="B124" t="s">
        <v>16</v>
      </c>
      <c r="C124" t="s">
        <v>19</v>
      </c>
      <c r="D124" t="s">
        <v>25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25">
      <c r="A125" s="1">
        <v>42011</v>
      </c>
      <c r="B125" t="s">
        <v>16</v>
      </c>
      <c r="C125" t="s">
        <v>19</v>
      </c>
      <c r="D125" t="s">
        <v>25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25">
      <c r="A126" s="1">
        <v>42011</v>
      </c>
      <c r="B126" t="s">
        <v>16</v>
      </c>
      <c r="C126" t="s">
        <v>17</v>
      </c>
      <c r="D126" t="s">
        <v>25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25">
      <c r="A127" s="1">
        <v>42011</v>
      </c>
      <c r="B127" t="s">
        <v>16</v>
      </c>
      <c r="C127" t="s">
        <v>19</v>
      </c>
      <c r="D127" t="s">
        <v>25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25">
      <c r="A128" s="1">
        <v>42012</v>
      </c>
      <c r="B128" t="s">
        <v>26</v>
      </c>
      <c r="C128" t="s">
        <v>19</v>
      </c>
      <c r="D128" t="s">
        <v>18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25">
      <c r="A129" s="1">
        <v>42012</v>
      </c>
      <c r="B129" t="s">
        <v>26</v>
      </c>
      <c r="C129" t="s">
        <v>19</v>
      </c>
      <c r="D129" t="s">
        <v>18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25">
      <c r="A130" s="1">
        <v>42012</v>
      </c>
      <c r="B130" t="s">
        <v>26</v>
      </c>
      <c r="C130" t="s">
        <v>17</v>
      </c>
      <c r="D130" t="s">
        <v>18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25">
      <c r="A131" s="1">
        <v>42012</v>
      </c>
      <c r="B131" t="s">
        <v>26</v>
      </c>
      <c r="C131" t="s">
        <v>19</v>
      </c>
      <c r="D131" t="s">
        <v>18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25">
      <c r="A132" s="1">
        <v>42012</v>
      </c>
      <c r="B132" t="s">
        <v>26</v>
      </c>
      <c r="C132" t="s">
        <v>17</v>
      </c>
      <c r="D132" t="s">
        <v>18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25">
      <c r="A133" s="1">
        <v>42012</v>
      </c>
      <c r="B133" t="s">
        <v>26</v>
      </c>
      <c r="C133" t="s">
        <v>17</v>
      </c>
      <c r="D133" t="s">
        <v>18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25">
      <c r="A134" s="1">
        <v>42012</v>
      </c>
      <c r="B134" t="s">
        <v>26</v>
      </c>
      <c r="C134" t="s">
        <v>17</v>
      </c>
      <c r="D134" t="s">
        <v>18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25">
      <c r="A135" s="1">
        <v>42012</v>
      </c>
      <c r="B135" t="s">
        <v>26</v>
      </c>
      <c r="C135" t="s">
        <v>17</v>
      </c>
      <c r="D135" t="s">
        <v>18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25">
      <c r="A136" s="1">
        <v>42012</v>
      </c>
      <c r="B136" t="s">
        <v>26</v>
      </c>
      <c r="C136" t="s">
        <v>19</v>
      </c>
      <c r="D136" t="s">
        <v>18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25">
      <c r="A137" s="1">
        <v>42012</v>
      </c>
      <c r="B137" t="s">
        <v>26</v>
      </c>
      <c r="C137" t="s">
        <v>19</v>
      </c>
      <c r="D137" t="s">
        <v>18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25">
      <c r="A138" s="1">
        <v>42012</v>
      </c>
      <c r="B138" t="s">
        <v>26</v>
      </c>
      <c r="C138" t="s">
        <v>17</v>
      </c>
      <c r="D138" t="s">
        <v>18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25">
      <c r="A139" s="1">
        <v>42012</v>
      </c>
      <c r="B139" t="s">
        <v>26</v>
      </c>
      <c r="C139" t="s">
        <v>17</v>
      </c>
      <c r="D139" t="s">
        <v>18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25">
      <c r="A140" s="1">
        <v>42012</v>
      </c>
      <c r="B140" t="s">
        <v>26</v>
      </c>
      <c r="C140" t="s">
        <v>17</v>
      </c>
      <c r="D140" t="s">
        <v>18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25">
      <c r="A141" s="1">
        <v>42012</v>
      </c>
      <c r="B141" t="s">
        <v>26</v>
      </c>
      <c r="C141" t="s">
        <v>17</v>
      </c>
      <c r="D141" t="s">
        <v>18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25">
      <c r="A142" s="1">
        <v>42012</v>
      </c>
      <c r="B142" t="s">
        <v>26</v>
      </c>
      <c r="C142" t="s">
        <v>17</v>
      </c>
      <c r="D142" t="s">
        <v>18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25">
      <c r="A143" s="1">
        <v>42012</v>
      </c>
      <c r="B143" t="s">
        <v>26</v>
      </c>
      <c r="C143" t="s">
        <v>19</v>
      </c>
      <c r="D143" t="s">
        <v>18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25">
      <c r="A144" s="1">
        <v>42012</v>
      </c>
      <c r="B144" t="s">
        <v>26</v>
      </c>
      <c r="C144" t="s">
        <v>19</v>
      </c>
      <c r="D144" t="s">
        <v>18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25">
      <c r="A145" s="1">
        <v>42012</v>
      </c>
      <c r="B145" t="s">
        <v>26</v>
      </c>
      <c r="C145" t="s">
        <v>19</v>
      </c>
      <c r="D145" t="s">
        <v>18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25">
      <c r="A146" s="1">
        <v>42012</v>
      </c>
      <c r="B146" t="s">
        <v>26</v>
      </c>
      <c r="C146" t="s">
        <v>19</v>
      </c>
      <c r="D146" t="s">
        <v>18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25">
      <c r="A147" s="1">
        <v>42012</v>
      </c>
      <c r="B147" t="s">
        <v>26</v>
      </c>
      <c r="C147" t="s">
        <v>19</v>
      </c>
      <c r="D147" t="s">
        <v>18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25">
      <c r="A148" s="1">
        <v>42012</v>
      </c>
      <c r="B148" t="s">
        <v>26</v>
      </c>
      <c r="C148" t="s">
        <v>17</v>
      </c>
      <c r="D148" t="s">
        <v>18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25">
      <c r="A149" s="1">
        <v>42012</v>
      </c>
      <c r="B149" t="s">
        <v>26</v>
      </c>
      <c r="C149" t="s">
        <v>17</v>
      </c>
      <c r="D149" t="s">
        <v>18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25">
      <c r="A150" s="1">
        <v>42014</v>
      </c>
      <c r="B150" t="s">
        <v>26</v>
      </c>
      <c r="C150" t="s">
        <v>19</v>
      </c>
      <c r="D150" t="s">
        <v>21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25">
      <c r="A151" s="1">
        <v>42014</v>
      </c>
      <c r="B151" t="s">
        <v>26</v>
      </c>
      <c r="C151" t="s">
        <v>19</v>
      </c>
      <c r="D151" t="s">
        <v>21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25">
      <c r="A152" s="1">
        <v>42014</v>
      </c>
      <c r="B152" t="s">
        <v>26</v>
      </c>
      <c r="C152" t="s">
        <v>19</v>
      </c>
      <c r="D152" t="s">
        <v>21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25">
      <c r="A153" s="1">
        <v>42014</v>
      </c>
      <c r="B153" t="s">
        <v>26</v>
      </c>
      <c r="C153" t="s">
        <v>19</v>
      </c>
      <c r="D153" t="s">
        <v>21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25">
      <c r="A154" s="1">
        <v>42014</v>
      </c>
      <c r="B154" t="s">
        <v>26</v>
      </c>
      <c r="C154" t="s">
        <v>17</v>
      </c>
      <c r="D154" t="s">
        <v>21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25">
      <c r="A155" s="1">
        <v>42014</v>
      </c>
      <c r="B155" t="s">
        <v>26</v>
      </c>
      <c r="C155" t="s">
        <v>17</v>
      </c>
      <c r="D155" t="s">
        <v>21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25">
      <c r="A156" s="1">
        <v>42014</v>
      </c>
      <c r="B156" t="s">
        <v>26</v>
      </c>
      <c r="C156" t="s">
        <v>17</v>
      </c>
      <c r="D156" t="s">
        <v>21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25">
      <c r="A157" s="1">
        <v>42014</v>
      </c>
      <c r="B157" t="s">
        <v>26</v>
      </c>
      <c r="C157" t="s">
        <v>19</v>
      </c>
      <c r="D157" t="s">
        <v>21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25">
      <c r="A158" s="1">
        <v>42014</v>
      </c>
      <c r="B158" t="s">
        <v>26</v>
      </c>
      <c r="C158" t="s">
        <v>19</v>
      </c>
      <c r="D158" t="s">
        <v>21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25">
      <c r="A159" s="1">
        <v>42014</v>
      </c>
      <c r="B159" t="s">
        <v>26</v>
      </c>
      <c r="C159" t="s">
        <v>19</v>
      </c>
      <c r="D159" t="s">
        <v>21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25">
      <c r="A160" s="1">
        <v>42014</v>
      </c>
      <c r="B160" t="s">
        <v>26</v>
      </c>
      <c r="C160" t="s">
        <v>17</v>
      </c>
      <c r="D160" t="s">
        <v>21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25">
      <c r="A161" s="1">
        <v>42014</v>
      </c>
      <c r="B161" t="s">
        <v>26</v>
      </c>
      <c r="C161" t="s">
        <v>17</v>
      </c>
      <c r="D161" t="s">
        <v>21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25">
      <c r="A162" s="1">
        <v>42014</v>
      </c>
      <c r="B162" t="s">
        <v>26</v>
      </c>
      <c r="C162" t="s">
        <v>17</v>
      </c>
      <c r="D162" t="s">
        <v>21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25">
      <c r="A163" s="1">
        <v>42014</v>
      </c>
      <c r="B163" t="s">
        <v>26</v>
      </c>
      <c r="C163" t="s">
        <v>17</v>
      </c>
      <c r="D163" t="s">
        <v>21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25">
      <c r="A164" s="1">
        <v>42014</v>
      </c>
      <c r="B164" t="s">
        <v>26</v>
      </c>
      <c r="C164" t="s">
        <v>17</v>
      </c>
      <c r="D164" t="s">
        <v>21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25">
      <c r="A165" s="1">
        <v>42014</v>
      </c>
      <c r="B165" t="s">
        <v>26</v>
      </c>
      <c r="C165" t="s">
        <v>17</v>
      </c>
      <c r="D165" t="s">
        <v>21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25">
      <c r="A166" s="1">
        <v>42014</v>
      </c>
      <c r="B166" t="s">
        <v>26</v>
      </c>
      <c r="C166" t="s">
        <v>17</v>
      </c>
      <c r="D166" t="s">
        <v>21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25">
      <c r="A167" s="1">
        <v>42014</v>
      </c>
      <c r="B167" t="s">
        <v>26</v>
      </c>
      <c r="C167" t="s">
        <v>17</v>
      </c>
      <c r="D167" t="s">
        <v>21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25">
      <c r="A168" s="1">
        <v>42014</v>
      </c>
      <c r="B168" t="s">
        <v>26</v>
      </c>
      <c r="C168" t="s">
        <v>19</v>
      </c>
      <c r="D168" t="s">
        <v>21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25">
      <c r="A169" s="1">
        <v>42014</v>
      </c>
      <c r="B169" t="s">
        <v>26</v>
      </c>
      <c r="C169" t="s">
        <v>19</v>
      </c>
      <c r="D169" t="s">
        <v>21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25">
      <c r="A170" s="1">
        <v>42014</v>
      </c>
      <c r="B170" t="s">
        <v>26</v>
      </c>
      <c r="C170" t="s">
        <v>17</v>
      </c>
      <c r="D170" t="s">
        <v>21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25">
      <c r="A171" s="1">
        <v>42014</v>
      </c>
      <c r="B171" t="s">
        <v>26</v>
      </c>
      <c r="C171" t="s">
        <v>19</v>
      </c>
      <c r="D171" t="s">
        <v>21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25">
      <c r="A172" s="1">
        <v>42015</v>
      </c>
      <c r="B172" t="s">
        <v>26</v>
      </c>
      <c r="C172" t="s">
        <v>19</v>
      </c>
      <c r="D172" t="s">
        <v>22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25">
      <c r="A173" s="1">
        <v>42015</v>
      </c>
      <c r="B173" t="s">
        <v>26</v>
      </c>
      <c r="C173" t="s">
        <v>19</v>
      </c>
      <c r="D173" t="s">
        <v>22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25">
      <c r="A174" s="1">
        <v>42015</v>
      </c>
      <c r="B174" t="s">
        <v>26</v>
      </c>
      <c r="C174" t="s">
        <v>17</v>
      </c>
      <c r="D174" t="s">
        <v>22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25">
      <c r="A175" s="1">
        <v>42015</v>
      </c>
      <c r="B175" t="s">
        <v>26</v>
      </c>
      <c r="C175" t="s">
        <v>19</v>
      </c>
      <c r="D175" t="s">
        <v>22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25">
      <c r="A176" s="1">
        <v>42015</v>
      </c>
      <c r="B176" t="s">
        <v>26</v>
      </c>
      <c r="C176" t="s">
        <v>19</v>
      </c>
      <c r="D176" t="s">
        <v>22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25">
      <c r="A177" s="1">
        <v>42015</v>
      </c>
      <c r="B177" t="s">
        <v>26</v>
      </c>
      <c r="C177" t="s">
        <v>17</v>
      </c>
      <c r="D177" t="s">
        <v>22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25">
      <c r="A178" s="1">
        <v>42015</v>
      </c>
      <c r="B178" t="s">
        <v>26</v>
      </c>
      <c r="C178" t="s">
        <v>17</v>
      </c>
      <c r="D178" t="s">
        <v>22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25">
      <c r="A179" s="1">
        <v>42015</v>
      </c>
      <c r="B179" t="s">
        <v>26</v>
      </c>
      <c r="C179" t="s">
        <v>17</v>
      </c>
      <c r="D179" t="s">
        <v>22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25">
      <c r="A180" s="1">
        <v>42015</v>
      </c>
      <c r="B180" t="s">
        <v>26</v>
      </c>
      <c r="C180" t="s">
        <v>19</v>
      </c>
      <c r="D180" t="s">
        <v>22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25">
      <c r="A181" s="1">
        <v>42015</v>
      </c>
      <c r="B181" t="s">
        <v>26</v>
      </c>
      <c r="C181" t="s">
        <v>19</v>
      </c>
      <c r="D181" t="s">
        <v>22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25">
      <c r="A182" s="1">
        <v>42015</v>
      </c>
      <c r="B182" t="s">
        <v>26</v>
      </c>
      <c r="C182" t="s">
        <v>17</v>
      </c>
      <c r="D182" t="s">
        <v>22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25">
      <c r="A183" s="1">
        <v>42015</v>
      </c>
      <c r="B183" t="s">
        <v>26</v>
      </c>
      <c r="C183" t="s">
        <v>17</v>
      </c>
      <c r="D183" t="s">
        <v>22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25">
      <c r="A184" s="1">
        <v>42015</v>
      </c>
      <c r="B184" t="s">
        <v>26</v>
      </c>
      <c r="C184" t="s">
        <v>17</v>
      </c>
      <c r="D184" t="s">
        <v>22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25">
      <c r="A185" s="1">
        <v>42015</v>
      </c>
      <c r="B185" t="s">
        <v>26</v>
      </c>
      <c r="C185" t="s">
        <v>17</v>
      </c>
      <c r="D185" t="s">
        <v>22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25">
      <c r="A186" s="1">
        <v>42015</v>
      </c>
      <c r="B186" t="s">
        <v>26</v>
      </c>
      <c r="C186" t="s">
        <v>17</v>
      </c>
      <c r="D186" t="s">
        <v>22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25">
      <c r="A187" s="1">
        <v>42015</v>
      </c>
      <c r="B187" t="s">
        <v>26</v>
      </c>
      <c r="C187" t="s">
        <v>19</v>
      </c>
      <c r="D187" t="s">
        <v>22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25">
      <c r="A188" s="1">
        <v>42015</v>
      </c>
      <c r="B188" t="s">
        <v>26</v>
      </c>
      <c r="C188" t="s">
        <v>19</v>
      </c>
      <c r="D188" t="s">
        <v>22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25">
      <c r="A189" s="1">
        <v>42015</v>
      </c>
      <c r="B189" t="s">
        <v>26</v>
      </c>
      <c r="C189" t="s">
        <v>19</v>
      </c>
      <c r="D189" t="s">
        <v>22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25">
      <c r="A190" s="1">
        <v>42015</v>
      </c>
      <c r="B190" t="s">
        <v>26</v>
      </c>
      <c r="C190" t="s">
        <v>17</v>
      </c>
      <c r="D190" t="s">
        <v>22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25">
      <c r="A191" s="1">
        <v>42015</v>
      </c>
      <c r="B191" t="s">
        <v>26</v>
      </c>
      <c r="C191" t="s">
        <v>19</v>
      </c>
      <c r="D191" t="s">
        <v>22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25">
      <c r="A192" s="1">
        <v>42015</v>
      </c>
      <c r="B192" t="s">
        <v>26</v>
      </c>
      <c r="C192" t="s">
        <v>19</v>
      </c>
      <c r="D192" t="s">
        <v>22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25">
      <c r="A193" s="1">
        <v>42015</v>
      </c>
      <c r="B193" t="s">
        <v>26</v>
      </c>
      <c r="C193" t="s">
        <v>17</v>
      </c>
      <c r="D193" t="s">
        <v>22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25">
      <c r="A194" s="1">
        <v>42015</v>
      </c>
      <c r="B194" t="s">
        <v>26</v>
      </c>
      <c r="C194" t="s">
        <v>17</v>
      </c>
      <c r="D194" t="s">
        <v>22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25">
      <c r="A195" s="1">
        <v>42016</v>
      </c>
      <c r="B195" t="s">
        <v>26</v>
      </c>
      <c r="C195" t="s">
        <v>19</v>
      </c>
      <c r="D195" t="s">
        <v>23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25">
      <c r="A196" s="1">
        <v>42016</v>
      </c>
      <c r="B196" t="s">
        <v>26</v>
      </c>
      <c r="C196" t="s">
        <v>19</v>
      </c>
      <c r="D196" t="s">
        <v>23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25">
      <c r="A197" s="1">
        <v>42016</v>
      </c>
      <c r="B197" t="s">
        <v>26</v>
      </c>
      <c r="C197" t="s">
        <v>19</v>
      </c>
      <c r="D197" t="s">
        <v>23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25">
      <c r="A198" s="1">
        <v>42016</v>
      </c>
      <c r="B198" t="s">
        <v>26</v>
      </c>
      <c r="C198" t="s">
        <v>19</v>
      </c>
      <c r="D198" t="s">
        <v>23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25">
      <c r="A199" s="1">
        <v>42016</v>
      </c>
      <c r="B199" t="s">
        <v>26</v>
      </c>
      <c r="C199" t="s">
        <v>19</v>
      </c>
      <c r="D199" t="s">
        <v>23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25">
      <c r="A200" s="1">
        <v>42016</v>
      </c>
      <c r="B200" t="s">
        <v>26</v>
      </c>
      <c r="C200" t="s">
        <v>17</v>
      </c>
      <c r="D200" t="s">
        <v>23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25">
      <c r="A201" s="1">
        <v>42016</v>
      </c>
      <c r="B201" t="s">
        <v>26</v>
      </c>
      <c r="C201" t="s">
        <v>17</v>
      </c>
      <c r="D201" t="s">
        <v>23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25">
      <c r="A202" s="1">
        <v>42016</v>
      </c>
      <c r="B202" t="s">
        <v>26</v>
      </c>
      <c r="C202" t="s">
        <v>17</v>
      </c>
      <c r="D202" t="s">
        <v>23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25">
      <c r="A203" s="1">
        <v>42016</v>
      </c>
      <c r="B203" t="s">
        <v>26</v>
      </c>
      <c r="C203" t="s">
        <v>17</v>
      </c>
      <c r="D203" t="s">
        <v>23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25">
      <c r="A204" s="1">
        <v>42016</v>
      </c>
      <c r="B204" t="s">
        <v>26</v>
      </c>
      <c r="C204" t="s">
        <v>19</v>
      </c>
      <c r="D204" t="s">
        <v>23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25">
      <c r="A205" s="1">
        <v>42016</v>
      </c>
      <c r="B205" t="s">
        <v>26</v>
      </c>
      <c r="C205" t="s">
        <v>19</v>
      </c>
      <c r="D205" t="s">
        <v>23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25">
      <c r="A206" s="1">
        <v>42016</v>
      </c>
      <c r="B206" t="s">
        <v>26</v>
      </c>
      <c r="C206" t="s">
        <v>17</v>
      </c>
      <c r="D206" t="s">
        <v>23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25">
      <c r="A207" s="1">
        <v>42016</v>
      </c>
      <c r="B207" t="s">
        <v>26</v>
      </c>
      <c r="C207" t="s">
        <v>17</v>
      </c>
      <c r="D207" t="s">
        <v>23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25">
      <c r="A208" s="1">
        <v>42016</v>
      </c>
      <c r="B208" t="s">
        <v>26</v>
      </c>
      <c r="C208" t="s">
        <v>17</v>
      </c>
      <c r="D208" t="s">
        <v>23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25">
      <c r="A209" s="1">
        <v>42016</v>
      </c>
      <c r="B209" t="s">
        <v>26</v>
      </c>
      <c r="C209" t="s">
        <v>17</v>
      </c>
      <c r="D209" t="s">
        <v>23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25">
      <c r="A210" s="1">
        <v>42016</v>
      </c>
      <c r="B210" t="s">
        <v>26</v>
      </c>
      <c r="C210" t="s">
        <v>19</v>
      </c>
      <c r="D210" t="s">
        <v>23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25">
      <c r="A211" s="1">
        <v>42016</v>
      </c>
      <c r="B211" t="s">
        <v>26</v>
      </c>
      <c r="C211" t="s">
        <v>17</v>
      </c>
      <c r="D211" t="s">
        <v>23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25">
      <c r="A212" s="1">
        <v>42016</v>
      </c>
      <c r="B212" t="s">
        <v>26</v>
      </c>
      <c r="C212" t="s">
        <v>17</v>
      </c>
      <c r="D212" t="s">
        <v>23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25">
      <c r="A213" s="1">
        <v>42016</v>
      </c>
      <c r="B213" t="s">
        <v>26</v>
      </c>
      <c r="C213" t="s">
        <v>17</v>
      </c>
      <c r="D213" t="s">
        <v>23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25">
      <c r="A214" s="1">
        <v>42016</v>
      </c>
      <c r="B214" t="s">
        <v>26</v>
      </c>
      <c r="C214" t="s">
        <v>19</v>
      </c>
      <c r="D214" t="s">
        <v>23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25">
      <c r="A215" s="1">
        <v>42016</v>
      </c>
      <c r="B215" t="s">
        <v>26</v>
      </c>
      <c r="C215" t="s">
        <v>19</v>
      </c>
      <c r="D215" t="s">
        <v>23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25">
      <c r="A216" s="1">
        <v>42016</v>
      </c>
      <c r="B216" t="s">
        <v>26</v>
      </c>
      <c r="C216" t="s">
        <v>17</v>
      </c>
      <c r="D216" t="s">
        <v>23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25">
      <c r="A217" s="1">
        <v>42016</v>
      </c>
      <c r="B217" t="s">
        <v>26</v>
      </c>
      <c r="C217" t="s">
        <v>19</v>
      </c>
      <c r="D217" t="s">
        <v>23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25">
      <c r="A218" s="1">
        <v>42017</v>
      </c>
      <c r="B218" t="s">
        <v>26</v>
      </c>
      <c r="C218" t="s">
        <v>19</v>
      </c>
      <c r="D218" t="s">
        <v>24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25">
      <c r="A219" s="1">
        <v>42017</v>
      </c>
      <c r="B219" t="s">
        <v>26</v>
      </c>
      <c r="C219" t="s">
        <v>19</v>
      </c>
      <c r="D219" t="s">
        <v>24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25">
      <c r="A220" s="1">
        <v>42017</v>
      </c>
      <c r="B220" t="s">
        <v>26</v>
      </c>
      <c r="C220" t="s">
        <v>19</v>
      </c>
      <c r="D220" t="s">
        <v>24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25">
      <c r="A221" s="1">
        <v>42017</v>
      </c>
      <c r="B221" t="s">
        <v>26</v>
      </c>
      <c r="C221" t="s">
        <v>19</v>
      </c>
      <c r="D221" t="s">
        <v>24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25">
      <c r="A222" s="1">
        <v>42017</v>
      </c>
      <c r="B222" t="s">
        <v>26</v>
      </c>
      <c r="C222" t="s">
        <v>19</v>
      </c>
      <c r="D222" t="s">
        <v>24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25">
      <c r="A223" s="1">
        <v>42017</v>
      </c>
      <c r="B223" t="s">
        <v>26</v>
      </c>
      <c r="C223" t="s">
        <v>17</v>
      </c>
      <c r="D223" t="s">
        <v>24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25">
      <c r="A224" s="1">
        <v>42017</v>
      </c>
      <c r="B224" t="s">
        <v>26</v>
      </c>
      <c r="C224" t="s">
        <v>17</v>
      </c>
      <c r="D224" t="s">
        <v>24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25">
      <c r="A225" s="1">
        <v>42017</v>
      </c>
      <c r="B225" t="s">
        <v>26</v>
      </c>
      <c r="C225" t="s">
        <v>17</v>
      </c>
      <c r="D225" t="s">
        <v>24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25">
      <c r="A226" s="1">
        <v>42017</v>
      </c>
      <c r="B226" t="s">
        <v>26</v>
      </c>
      <c r="C226" t="s">
        <v>17</v>
      </c>
      <c r="D226" t="s">
        <v>24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25">
      <c r="A227" s="1">
        <v>42017</v>
      </c>
      <c r="B227" t="s">
        <v>26</v>
      </c>
      <c r="C227" t="s">
        <v>19</v>
      </c>
      <c r="D227" t="s">
        <v>24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25">
      <c r="A228" s="1">
        <v>42017</v>
      </c>
      <c r="B228" t="s">
        <v>26</v>
      </c>
      <c r="C228" t="s">
        <v>19</v>
      </c>
      <c r="D228" t="s">
        <v>24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25">
      <c r="A229" s="1">
        <v>42017</v>
      </c>
      <c r="B229" t="s">
        <v>26</v>
      </c>
      <c r="C229" t="s">
        <v>17</v>
      </c>
      <c r="D229" t="s">
        <v>24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25">
      <c r="A230" s="1">
        <v>42017</v>
      </c>
      <c r="B230" t="s">
        <v>26</v>
      </c>
      <c r="C230" t="s">
        <v>17</v>
      </c>
      <c r="D230" t="s">
        <v>24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25">
      <c r="A231" s="1">
        <v>42017</v>
      </c>
      <c r="B231" t="s">
        <v>26</v>
      </c>
      <c r="C231" t="s">
        <v>17</v>
      </c>
      <c r="D231" t="s">
        <v>24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25">
      <c r="A232" s="1">
        <v>42017</v>
      </c>
      <c r="B232" t="s">
        <v>26</v>
      </c>
      <c r="C232" t="s">
        <v>17</v>
      </c>
      <c r="D232" t="s">
        <v>24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25">
      <c r="A233" s="1">
        <v>42017</v>
      </c>
      <c r="B233" t="s">
        <v>26</v>
      </c>
      <c r="C233" t="s">
        <v>19</v>
      </c>
      <c r="D233" t="s">
        <v>24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25">
      <c r="A234" s="1">
        <v>42017</v>
      </c>
      <c r="B234" t="s">
        <v>26</v>
      </c>
      <c r="C234" t="s">
        <v>19</v>
      </c>
      <c r="D234" t="s">
        <v>24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25">
      <c r="A235" s="1">
        <v>42017</v>
      </c>
      <c r="B235" t="s">
        <v>26</v>
      </c>
      <c r="C235" t="s">
        <v>19</v>
      </c>
      <c r="D235" t="s">
        <v>24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25">
      <c r="A236" s="1">
        <v>42017</v>
      </c>
      <c r="B236" t="s">
        <v>26</v>
      </c>
      <c r="C236" t="s">
        <v>17</v>
      </c>
      <c r="D236" t="s">
        <v>24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25">
      <c r="A237" s="1">
        <v>42017</v>
      </c>
      <c r="B237" t="s">
        <v>26</v>
      </c>
      <c r="C237" t="s">
        <v>17</v>
      </c>
      <c r="D237" t="s">
        <v>24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25">
      <c r="A238" s="1">
        <v>42017</v>
      </c>
      <c r="B238" t="s">
        <v>26</v>
      </c>
      <c r="C238" t="s">
        <v>17</v>
      </c>
      <c r="D238" t="s">
        <v>24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25">
      <c r="A239" s="1">
        <v>42017</v>
      </c>
      <c r="B239" t="s">
        <v>26</v>
      </c>
      <c r="C239" t="s">
        <v>17</v>
      </c>
      <c r="D239" t="s">
        <v>24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25">
      <c r="A240" s="1">
        <v>42018</v>
      </c>
      <c r="B240" t="s">
        <v>26</v>
      </c>
      <c r="C240" t="s">
        <v>19</v>
      </c>
      <c r="D240" t="s">
        <v>25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25">
      <c r="A241" s="1">
        <v>42018</v>
      </c>
      <c r="B241" t="s">
        <v>26</v>
      </c>
      <c r="C241" t="s">
        <v>19</v>
      </c>
      <c r="D241" t="s">
        <v>25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25">
      <c r="A242" s="1">
        <v>42018</v>
      </c>
      <c r="B242" t="s">
        <v>26</v>
      </c>
      <c r="C242" t="s">
        <v>17</v>
      </c>
      <c r="D242" t="s">
        <v>25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25">
      <c r="A243" s="1">
        <v>42018</v>
      </c>
      <c r="B243" t="s">
        <v>26</v>
      </c>
      <c r="C243" t="s">
        <v>19</v>
      </c>
      <c r="D243" t="s">
        <v>25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25">
      <c r="A244" s="1">
        <v>42018</v>
      </c>
      <c r="B244" t="s">
        <v>26</v>
      </c>
      <c r="C244" t="s">
        <v>19</v>
      </c>
      <c r="D244" t="s">
        <v>25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25">
      <c r="A245" s="1">
        <v>42018</v>
      </c>
      <c r="B245" t="s">
        <v>26</v>
      </c>
      <c r="C245" t="s">
        <v>19</v>
      </c>
      <c r="D245" t="s">
        <v>25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25">
      <c r="A246" s="1">
        <v>42018</v>
      </c>
      <c r="B246" t="s">
        <v>26</v>
      </c>
      <c r="C246" t="s">
        <v>17</v>
      </c>
      <c r="D246" t="s">
        <v>25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25">
      <c r="A247" s="1">
        <v>42018</v>
      </c>
      <c r="B247" t="s">
        <v>26</v>
      </c>
      <c r="C247" t="s">
        <v>17</v>
      </c>
      <c r="D247" t="s">
        <v>25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25">
      <c r="A248" s="1">
        <v>42018</v>
      </c>
      <c r="B248" t="s">
        <v>26</v>
      </c>
      <c r="C248" t="s">
        <v>19</v>
      </c>
      <c r="D248" t="s">
        <v>25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25">
      <c r="A249" s="1">
        <v>42018</v>
      </c>
      <c r="B249" t="s">
        <v>26</v>
      </c>
      <c r="C249" t="s">
        <v>19</v>
      </c>
      <c r="D249" t="s">
        <v>25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25">
      <c r="A250" s="1">
        <v>42018</v>
      </c>
      <c r="B250" t="s">
        <v>26</v>
      </c>
      <c r="C250" t="s">
        <v>17</v>
      </c>
      <c r="D250" t="s">
        <v>25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25">
      <c r="A251" s="1">
        <v>42018</v>
      </c>
      <c r="B251" t="s">
        <v>26</v>
      </c>
      <c r="C251" t="s">
        <v>17</v>
      </c>
      <c r="D251" t="s">
        <v>25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25">
      <c r="A252" s="1">
        <v>42018</v>
      </c>
      <c r="B252" t="s">
        <v>26</v>
      </c>
      <c r="C252" t="s">
        <v>17</v>
      </c>
      <c r="D252" t="s">
        <v>25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25">
      <c r="A253" s="1">
        <v>42018</v>
      </c>
      <c r="B253" t="s">
        <v>26</v>
      </c>
      <c r="C253" t="s">
        <v>17</v>
      </c>
      <c r="D253" t="s">
        <v>25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25">
      <c r="A254" s="1">
        <v>42018</v>
      </c>
      <c r="B254" t="s">
        <v>26</v>
      </c>
      <c r="C254" t="s">
        <v>19</v>
      </c>
      <c r="D254" t="s">
        <v>25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25">
      <c r="A255" s="1">
        <v>42018</v>
      </c>
      <c r="B255" t="s">
        <v>26</v>
      </c>
      <c r="C255" t="s">
        <v>17</v>
      </c>
      <c r="D255" t="s">
        <v>25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25">
      <c r="A256" s="1">
        <v>42018</v>
      </c>
      <c r="B256" t="s">
        <v>26</v>
      </c>
      <c r="C256" t="s">
        <v>17</v>
      </c>
      <c r="D256" t="s">
        <v>25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25">
      <c r="A257" s="1">
        <v>42018</v>
      </c>
      <c r="B257" t="s">
        <v>26</v>
      </c>
      <c r="C257" t="s">
        <v>17</v>
      </c>
      <c r="D257" t="s">
        <v>25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25">
      <c r="A258" s="1">
        <v>42018</v>
      </c>
      <c r="B258" t="s">
        <v>26</v>
      </c>
      <c r="C258" t="s">
        <v>19</v>
      </c>
      <c r="D258" t="s">
        <v>25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25">
      <c r="A259" s="1">
        <v>42018</v>
      </c>
      <c r="B259" t="s">
        <v>26</v>
      </c>
      <c r="C259" t="s">
        <v>17</v>
      </c>
      <c r="D259" t="s">
        <v>25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25">
      <c r="A260" s="1">
        <v>42018</v>
      </c>
      <c r="B260" t="s">
        <v>26</v>
      </c>
      <c r="C260" t="s">
        <v>19</v>
      </c>
      <c r="D260" t="s">
        <v>25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25">
      <c r="A261" s="1">
        <v>42019</v>
      </c>
      <c r="B261" t="s">
        <v>27</v>
      </c>
      <c r="C261" t="s">
        <v>19</v>
      </c>
      <c r="D261" t="s">
        <v>18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25">
      <c r="A262" s="1">
        <v>42019</v>
      </c>
      <c r="B262" t="s">
        <v>27</v>
      </c>
      <c r="C262" t="s">
        <v>19</v>
      </c>
      <c r="D262" t="s">
        <v>18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25">
      <c r="A263" s="1">
        <v>42019</v>
      </c>
      <c r="B263" t="s">
        <v>27</v>
      </c>
      <c r="C263" t="s">
        <v>19</v>
      </c>
      <c r="D263" t="s">
        <v>18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25">
      <c r="A264" s="1">
        <v>42019</v>
      </c>
      <c r="B264" t="s">
        <v>27</v>
      </c>
      <c r="C264" t="s">
        <v>19</v>
      </c>
      <c r="D264" t="s">
        <v>18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25">
      <c r="A265" s="1">
        <v>42019</v>
      </c>
      <c r="B265" t="s">
        <v>27</v>
      </c>
      <c r="C265" t="s">
        <v>19</v>
      </c>
      <c r="D265" t="s">
        <v>18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25">
      <c r="A266" s="1">
        <v>42019</v>
      </c>
      <c r="B266" t="s">
        <v>27</v>
      </c>
      <c r="C266" t="s">
        <v>17</v>
      </c>
      <c r="D266" t="s">
        <v>18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25">
      <c r="A267" s="1">
        <v>42019</v>
      </c>
      <c r="B267" t="s">
        <v>27</v>
      </c>
      <c r="C267" t="s">
        <v>17</v>
      </c>
      <c r="D267" t="s">
        <v>18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25">
      <c r="A268" s="1">
        <v>42019</v>
      </c>
      <c r="B268" t="s">
        <v>27</v>
      </c>
      <c r="C268" t="s">
        <v>17</v>
      </c>
      <c r="D268" t="s">
        <v>18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25">
      <c r="A269" s="1">
        <v>42019</v>
      </c>
      <c r="B269" t="s">
        <v>27</v>
      </c>
      <c r="C269" t="s">
        <v>17</v>
      </c>
      <c r="D269" t="s">
        <v>18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25">
      <c r="A270" s="1">
        <v>42019</v>
      </c>
      <c r="B270" t="s">
        <v>27</v>
      </c>
      <c r="C270" t="s">
        <v>17</v>
      </c>
      <c r="D270" t="s">
        <v>18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25">
      <c r="A271" s="1">
        <v>42019</v>
      </c>
      <c r="B271" t="s">
        <v>27</v>
      </c>
      <c r="C271" t="s">
        <v>17</v>
      </c>
      <c r="D271" t="s">
        <v>18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25">
      <c r="A272" s="1">
        <v>42019</v>
      </c>
      <c r="B272" t="s">
        <v>27</v>
      </c>
      <c r="C272" t="s">
        <v>17</v>
      </c>
      <c r="D272" t="s">
        <v>18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25">
      <c r="A273" s="1">
        <v>42019</v>
      </c>
      <c r="B273" t="s">
        <v>27</v>
      </c>
      <c r="C273" t="s">
        <v>19</v>
      </c>
      <c r="D273" t="s">
        <v>18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25">
      <c r="A274" s="1">
        <v>42019</v>
      </c>
      <c r="B274" t="s">
        <v>27</v>
      </c>
      <c r="C274" t="s">
        <v>17</v>
      </c>
      <c r="D274" t="s">
        <v>18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25">
      <c r="A275" s="1">
        <v>42019</v>
      </c>
      <c r="B275" t="s">
        <v>27</v>
      </c>
      <c r="C275" t="s">
        <v>17</v>
      </c>
      <c r="D275" t="s">
        <v>18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25">
      <c r="A276" s="1">
        <v>42019</v>
      </c>
      <c r="B276" t="s">
        <v>27</v>
      </c>
      <c r="C276" t="s">
        <v>19</v>
      </c>
      <c r="D276" t="s">
        <v>18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25">
      <c r="A277" s="1">
        <v>42019</v>
      </c>
      <c r="B277" t="s">
        <v>27</v>
      </c>
      <c r="C277" t="s">
        <v>17</v>
      </c>
      <c r="D277" t="s">
        <v>18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25">
      <c r="A278" s="1">
        <v>42019</v>
      </c>
      <c r="B278" t="s">
        <v>27</v>
      </c>
      <c r="C278" t="s">
        <v>17</v>
      </c>
      <c r="D278" t="s">
        <v>18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25">
      <c r="A279" s="1">
        <v>42019</v>
      </c>
      <c r="B279" t="s">
        <v>27</v>
      </c>
      <c r="C279" t="s">
        <v>17</v>
      </c>
      <c r="D279" t="s">
        <v>18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25">
      <c r="A280" s="1">
        <v>42021</v>
      </c>
      <c r="B280" t="s">
        <v>27</v>
      </c>
      <c r="C280" t="s">
        <v>19</v>
      </c>
      <c r="D280" t="s">
        <v>21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25">
      <c r="A281" s="1">
        <v>42021</v>
      </c>
      <c r="B281" t="s">
        <v>27</v>
      </c>
      <c r="C281" t="s">
        <v>19</v>
      </c>
      <c r="D281" t="s">
        <v>21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25">
      <c r="A282" s="1">
        <v>42021</v>
      </c>
      <c r="B282" t="s">
        <v>27</v>
      </c>
      <c r="C282" t="s">
        <v>19</v>
      </c>
      <c r="D282" t="s">
        <v>21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25">
      <c r="A283" s="1">
        <v>42021</v>
      </c>
      <c r="B283" t="s">
        <v>27</v>
      </c>
      <c r="C283" t="s">
        <v>19</v>
      </c>
      <c r="D283" t="s">
        <v>21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25">
      <c r="A284" s="1">
        <v>42021</v>
      </c>
      <c r="B284" t="s">
        <v>27</v>
      </c>
      <c r="C284" t="s">
        <v>19</v>
      </c>
      <c r="D284" t="s">
        <v>21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25">
      <c r="A285" s="1">
        <v>42021</v>
      </c>
      <c r="B285" t="s">
        <v>27</v>
      </c>
      <c r="C285" t="s">
        <v>17</v>
      </c>
      <c r="D285" t="s">
        <v>21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25">
      <c r="A286" s="1">
        <v>42021</v>
      </c>
      <c r="B286" t="s">
        <v>27</v>
      </c>
      <c r="C286" t="s">
        <v>17</v>
      </c>
      <c r="D286" t="s">
        <v>21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25">
      <c r="A287" s="1">
        <v>42021</v>
      </c>
      <c r="B287" t="s">
        <v>27</v>
      </c>
      <c r="C287" t="s">
        <v>17</v>
      </c>
      <c r="D287" t="s">
        <v>21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25">
      <c r="A288" s="1">
        <v>42021</v>
      </c>
      <c r="B288" t="s">
        <v>27</v>
      </c>
      <c r="C288" t="s">
        <v>17</v>
      </c>
      <c r="D288" t="s">
        <v>21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25">
      <c r="A289" s="1">
        <v>42021</v>
      </c>
      <c r="B289" t="s">
        <v>27</v>
      </c>
      <c r="C289" t="s">
        <v>17</v>
      </c>
      <c r="D289" t="s">
        <v>21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25">
      <c r="A290" s="1">
        <v>42021</v>
      </c>
      <c r="B290" t="s">
        <v>27</v>
      </c>
      <c r="C290" t="s">
        <v>17</v>
      </c>
      <c r="D290" t="s">
        <v>21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25">
      <c r="A291" s="1">
        <v>42021</v>
      </c>
      <c r="B291" t="s">
        <v>27</v>
      </c>
      <c r="C291" t="s">
        <v>17</v>
      </c>
      <c r="D291" t="s">
        <v>21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25">
      <c r="A292" s="1">
        <v>42021</v>
      </c>
      <c r="B292" t="s">
        <v>27</v>
      </c>
      <c r="C292" t="s">
        <v>17</v>
      </c>
      <c r="D292" t="s">
        <v>21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25">
      <c r="A293" s="1">
        <v>42021</v>
      </c>
      <c r="B293" t="s">
        <v>27</v>
      </c>
      <c r="C293" t="s">
        <v>19</v>
      </c>
      <c r="D293" t="s">
        <v>21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25">
      <c r="A294" s="1">
        <v>42021</v>
      </c>
      <c r="B294" t="s">
        <v>27</v>
      </c>
      <c r="C294" t="s">
        <v>19</v>
      </c>
      <c r="D294" t="s">
        <v>21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25">
      <c r="A295" s="1">
        <v>42021</v>
      </c>
      <c r="B295" t="s">
        <v>27</v>
      </c>
      <c r="C295" t="s">
        <v>17</v>
      </c>
      <c r="D295" t="s">
        <v>21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25">
      <c r="A296" s="1">
        <v>42021</v>
      </c>
      <c r="B296" t="s">
        <v>27</v>
      </c>
      <c r="C296" t="s">
        <v>17</v>
      </c>
      <c r="D296" t="s">
        <v>21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25">
      <c r="A297" s="1">
        <v>42021</v>
      </c>
      <c r="B297" t="s">
        <v>27</v>
      </c>
      <c r="C297" t="s">
        <v>17</v>
      </c>
      <c r="D297" t="s">
        <v>21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25">
      <c r="A298" s="1">
        <v>42021</v>
      </c>
      <c r="B298" t="s">
        <v>27</v>
      </c>
      <c r="C298" t="s">
        <v>19</v>
      </c>
      <c r="D298" t="s">
        <v>21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25">
      <c r="A299" s="1">
        <v>42021</v>
      </c>
      <c r="B299" t="s">
        <v>27</v>
      </c>
      <c r="C299" t="s">
        <v>17</v>
      </c>
      <c r="D299" t="s">
        <v>21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25">
      <c r="A300" s="1">
        <v>42021</v>
      </c>
      <c r="B300" t="s">
        <v>27</v>
      </c>
      <c r="C300" t="s">
        <v>19</v>
      </c>
      <c r="D300" t="s">
        <v>21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25">
      <c r="A301" s="1">
        <v>42022</v>
      </c>
      <c r="B301" t="s">
        <v>27</v>
      </c>
      <c r="C301" t="s">
        <v>19</v>
      </c>
      <c r="D301" t="s">
        <v>22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25">
      <c r="A302" s="1">
        <v>42022</v>
      </c>
      <c r="B302" t="s">
        <v>27</v>
      </c>
      <c r="C302" t="s">
        <v>19</v>
      </c>
      <c r="D302" t="s">
        <v>22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25">
      <c r="A303" s="1">
        <v>42022</v>
      </c>
      <c r="B303" t="s">
        <v>27</v>
      </c>
      <c r="C303" t="s">
        <v>19</v>
      </c>
      <c r="D303" t="s">
        <v>22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25">
      <c r="A304" s="1">
        <v>42022</v>
      </c>
      <c r="B304" t="s">
        <v>27</v>
      </c>
      <c r="C304" t="s">
        <v>17</v>
      </c>
      <c r="D304" t="s">
        <v>22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25">
      <c r="A305" s="1">
        <v>42022</v>
      </c>
      <c r="B305" t="s">
        <v>27</v>
      </c>
      <c r="C305" t="s">
        <v>17</v>
      </c>
      <c r="D305" t="s">
        <v>22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25">
      <c r="A306" s="1">
        <v>42022</v>
      </c>
      <c r="B306" t="s">
        <v>27</v>
      </c>
      <c r="C306" t="s">
        <v>17</v>
      </c>
      <c r="D306" t="s">
        <v>22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25">
      <c r="A307" s="1">
        <v>42022</v>
      </c>
      <c r="B307" t="s">
        <v>27</v>
      </c>
      <c r="C307" t="s">
        <v>17</v>
      </c>
      <c r="D307" t="s">
        <v>22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25">
      <c r="A308" s="1">
        <v>42022</v>
      </c>
      <c r="B308" t="s">
        <v>27</v>
      </c>
      <c r="C308" t="s">
        <v>17</v>
      </c>
      <c r="D308" t="s">
        <v>22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25">
      <c r="A309" s="1">
        <v>42022</v>
      </c>
      <c r="B309" t="s">
        <v>27</v>
      </c>
      <c r="C309" t="s">
        <v>17</v>
      </c>
      <c r="D309" t="s">
        <v>22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25">
      <c r="A310" s="1">
        <v>42022</v>
      </c>
      <c r="B310" t="s">
        <v>27</v>
      </c>
      <c r="C310" t="s">
        <v>19</v>
      </c>
      <c r="D310" t="s">
        <v>22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25">
      <c r="A311" s="1">
        <v>42022</v>
      </c>
      <c r="B311" t="s">
        <v>27</v>
      </c>
      <c r="C311" t="s">
        <v>17</v>
      </c>
      <c r="D311" t="s">
        <v>22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25">
      <c r="A312" s="1">
        <v>42022</v>
      </c>
      <c r="B312" t="s">
        <v>27</v>
      </c>
      <c r="C312" t="s">
        <v>17</v>
      </c>
      <c r="D312" t="s">
        <v>22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25">
      <c r="A313" s="1">
        <v>42022</v>
      </c>
      <c r="B313" t="s">
        <v>27</v>
      </c>
      <c r="C313" t="s">
        <v>17</v>
      </c>
      <c r="D313" t="s">
        <v>22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25">
      <c r="A314" s="1">
        <v>42022</v>
      </c>
      <c r="B314" t="s">
        <v>27</v>
      </c>
      <c r="C314" t="s">
        <v>17</v>
      </c>
      <c r="D314" t="s">
        <v>22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25">
      <c r="A315" s="1">
        <v>42022</v>
      </c>
      <c r="B315" t="s">
        <v>27</v>
      </c>
      <c r="C315" t="s">
        <v>19</v>
      </c>
      <c r="D315" t="s">
        <v>22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25">
      <c r="A316" s="1">
        <v>42022</v>
      </c>
      <c r="B316" t="s">
        <v>27</v>
      </c>
      <c r="C316" t="s">
        <v>17</v>
      </c>
      <c r="D316" t="s">
        <v>22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25">
      <c r="A317" s="1">
        <v>42022</v>
      </c>
      <c r="B317" t="s">
        <v>27</v>
      </c>
      <c r="C317" t="s">
        <v>19</v>
      </c>
      <c r="D317" t="s">
        <v>22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25">
      <c r="A318" s="1">
        <v>42022</v>
      </c>
      <c r="B318" t="s">
        <v>27</v>
      </c>
      <c r="C318" t="s">
        <v>17</v>
      </c>
      <c r="D318" t="s">
        <v>22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25">
      <c r="A319" s="1">
        <v>42022</v>
      </c>
      <c r="B319" t="s">
        <v>27</v>
      </c>
      <c r="C319" t="s">
        <v>19</v>
      </c>
      <c r="D319" t="s">
        <v>22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25">
      <c r="A320" s="1">
        <v>42023</v>
      </c>
      <c r="B320" t="s">
        <v>27</v>
      </c>
      <c r="C320" t="s">
        <v>19</v>
      </c>
      <c r="D320" t="s">
        <v>23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25">
      <c r="A321" s="1">
        <v>42023</v>
      </c>
      <c r="B321" t="s">
        <v>27</v>
      </c>
      <c r="C321" t="s">
        <v>19</v>
      </c>
      <c r="D321" t="s">
        <v>23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25">
      <c r="A322" s="1">
        <v>42023</v>
      </c>
      <c r="B322" t="s">
        <v>27</v>
      </c>
      <c r="C322" t="s">
        <v>19</v>
      </c>
      <c r="D322" t="s">
        <v>23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25">
      <c r="A323" s="1">
        <v>42023</v>
      </c>
      <c r="B323" t="s">
        <v>27</v>
      </c>
      <c r="C323" t="s">
        <v>17</v>
      </c>
      <c r="D323" t="s">
        <v>23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25">
      <c r="A324" s="1">
        <v>42023</v>
      </c>
      <c r="B324" t="s">
        <v>27</v>
      </c>
      <c r="C324" t="s">
        <v>17</v>
      </c>
      <c r="D324" t="s">
        <v>23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25">
      <c r="A325" s="1">
        <v>42023</v>
      </c>
      <c r="B325" t="s">
        <v>27</v>
      </c>
      <c r="C325" t="s">
        <v>17</v>
      </c>
      <c r="D325" t="s">
        <v>23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25">
      <c r="A326" s="1">
        <v>42023</v>
      </c>
      <c r="B326" t="s">
        <v>27</v>
      </c>
      <c r="C326" t="s">
        <v>19</v>
      </c>
      <c r="D326" t="s">
        <v>23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25">
      <c r="A327" s="1">
        <v>42023</v>
      </c>
      <c r="B327" t="s">
        <v>27</v>
      </c>
      <c r="C327" t="s">
        <v>17</v>
      </c>
      <c r="D327" t="s">
        <v>23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25">
      <c r="A328" s="1">
        <v>42023</v>
      </c>
      <c r="B328" t="s">
        <v>27</v>
      </c>
      <c r="C328" t="s">
        <v>17</v>
      </c>
      <c r="D328" t="s">
        <v>23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25">
      <c r="A329" s="1">
        <v>42023</v>
      </c>
      <c r="B329" t="s">
        <v>27</v>
      </c>
      <c r="C329" t="s">
        <v>17</v>
      </c>
      <c r="D329" t="s">
        <v>23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25">
      <c r="A330" s="1">
        <v>42023</v>
      </c>
      <c r="B330" t="s">
        <v>27</v>
      </c>
      <c r="C330" t="s">
        <v>17</v>
      </c>
      <c r="D330" t="s">
        <v>23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25">
      <c r="A331" s="1">
        <v>42023</v>
      </c>
      <c r="B331" t="s">
        <v>27</v>
      </c>
      <c r="C331" t="s">
        <v>17</v>
      </c>
      <c r="D331" t="s">
        <v>23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25">
      <c r="A332" s="1">
        <v>42023</v>
      </c>
      <c r="B332" t="s">
        <v>27</v>
      </c>
      <c r="C332" t="s">
        <v>19</v>
      </c>
      <c r="D332" t="s">
        <v>23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25">
      <c r="A333" s="1">
        <v>42023</v>
      </c>
      <c r="B333" t="s">
        <v>27</v>
      </c>
      <c r="C333" t="s">
        <v>17</v>
      </c>
      <c r="D333" t="s">
        <v>23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25">
      <c r="A334" s="1">
        <v>42023</v>
      </c>
      <c r="B334" t="s">
        <v>27</v>
      </c>
      <c r="C334" t="s">
        <v>17</v>
      </c>
      <c r="D334" t="s">
        <v>23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25">
      <c r="A335" s="1">
        <v>42023</v>
      </c>
      <c r="B335" t="s">
        <v>27</v>
      </c>
      <c r="C335" t="s">
        <v>17</v>
      </c>
      <c r="D335" t="s">
        <v>23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25">
      <c r="A336" s="1">
        <v>42023</v>
      </c>
      <c r="B336" t="s">
        <v>27</v>
      </c>
      <c r="C336" t="s">
        <v>19</v>
      </c>
      <c r="D336" t="s">
        <v>23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25">
      <c r="A337" s="1">
        <v>42023</v>
      </c>
      <c r="B337" t="s">
        <v>27</v>
      </c>
      <c r="C337" t="s">
        <v>19</v>
      </c>
      <c r="D337" t="s">
        <v>23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25">
      <c r="A338" s="1">
        <v>42023</v>
      </c>
      <c r="B338" t="s">
        <v>27</v>
      </c>
      <c r="C338" t="s">
        <v>17</v>
      </c>
      <c r="D338" t="s">
        <v>23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25">
      <c r="A339" s="1">
        <v>42024</v>
      </c>
      <c r="B339" t="s">
        <v>27</v>
      </c>
      <c r="C339" t="s">
        <v>19</v>
      </c>
      <c r="D339" t="s">
        <v>24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25">
      <c r="A340" s="1">
        <v>42024</v>
      </c>
      <c r="B340" t="s">
        <v>27</v>
      </c>
      <c r="C340" t="s">
        <v>17</v>
      </c>
      <c r="D340" t="s">
        <v>24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25">
      <c r="A341" s="1">
        <v>42024</v>
      </c>
      <c r="B341" t="s">
        <v>27</v>
      </c>
      <c r="C341" t="s">
        <v>17</v>
      </c>
      <c r="D341" t="s">
        <v>24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25">
      <c r="A342" s="1">
        <v>42024</v>
      </c>
      <c r="B342" t="s">
        <v>27</v>
      </c>
      <c r="C342" t="s">
        <v>17</v>
      </c>
      <c r="D342" t="s">
        <v>24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25">
      <c r="A343" s="1">
        <v>42024</v>
      </c>
      <c r="B343" t="s">
        <v>27</v>
      </c>
      <c r="C343" t="s">
        <v>17</v>
      </c>
      <c r="D343" t="s">
        <v>24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25">
      <c r="A344" s="1">
        <v>42024</v>
      </c>
      <c r="B344" t="s">
        <v>27</v>
      </c>
      <c r="C344" t="s">
        <v>17</v>
      </c>
      <c r="D344" t="s">
        <v>24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25">
      <c r="A345" s="1">
        <v>42024</v>
      </c>
      <c r="B345" t="s">
        <v>27</v>
      </c>
      <c r="C345" t="s">
        <v>17</v>
      </c>
      <c r="D345" t="s">
        <v>24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25">
      <c r="A346" s="1">
        <v>42024</v>
      </c>
      <c r="B346" t="s">
        <v>27</v>
      </c>
      <c r="C346" t="s">
        <v>17</v>
      </c>
      <c r="D346" t="s">
        <v>24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25">
      <c r="A347" s="1">
        <v>42024</v>
      </c>
      <c r="B347" t="s">
        <v>27</v>
      </c>
      <c r="C347" t="s">
        <v>19</v>
      </c>
      <c r="D347" t="s">
        <v>24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25">
      <c r="A348" s="1">
        <v>42024</v>
      </c>
      <c r="B348" t="s">
        <v>27</v>
      </c>
      <c r="C348" t="s">
        <v>17</v>
      </c>
      <c r="D348" t="s">
        <v>24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25">
      <c r="A349" s="1">
        <v>42024</v>
      </c>
      <c r="B349" t="s">
        <v>27</v>
      </c>
      <c r="C349" t="s">
        <v>17</v>
      </c>
      <c r="D349" t="s">
        <v>24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25">
      <c r="A350" s="1">
        <v>42024</v>
      </c>
      <c r="B350" t="s">
        <v>27</v>
      </c>
      <c r="C350" t="s">
        <v>19</v>
      </c>
      <c r="D350" t="s">
        <v>24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25">
      <c r="A351" s="1">
        <v>42024</v>
      </c>
      <c r="B351" t="s">
        <v>27</v>
      </c>
      <c r="C351" t="s">
        <v>17</v>
      </c>
      <c r="D351" t="s">
        <v>24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25">
      <c r="A352" s="1">
        <v>42024</v>
      </c>
      <c r="B352" t="s">
        <v>27</v>
      </c>
      <c r="C352" t="s">
        <v>17</v>
      </c>
      <c r="D352" t="s">
        <v>24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25">
      <c r="A353" s="1">
        <v>42024</v>
      </c>
      <c r="B353" t="s">
        <v>27</v>
      </c>
      <c r="C353" t="s">
        <v>19</v>
      </c>
      <c r="D353" t="s">
        <v>24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25">
      <c r="A354" s="1">
        <v>42025</v>
      </c>
      <c r="B354" t="s">
        <v>27</v>
      </c>
      <c r="C354" t="s">
        <v>19</v>
      </c>
      <c r="D354" t="s">
        <v>25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25">
      <c r="A355" s="1">
        <v>42025</v>
      </c>
      <c r="B355" t="s">
        <v>27</v>
      </c>
      <c r="C355" t="s">
        <v>19</v>
      </c>
      <c r="D355" t="s">
        <v>25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25">
      <c r="A356" s="1">
        <v>42025</v>
      </c>
      <c r="B356" t="s">
        <v>27</v>
      </c>
      <c r="C356" t="s">
        <v>17</v>
      </c>
      <c r="D356" t="s">
        <v>25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25">
      <c r="A357" s="1">
        <v>42025</v>
      </c>
      <c r="B357" t="s">
        <v>27</v>
      </c>
      <c r="C357" t="s">
        <v>17</v>
      </c>
      <c r="D357" t="s">
        <v>25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25">
      <c r="A358" s="1">
        <v>42025</v>
      </c>
      <c r="B358" t="s">
        <v>27</v>
      </c>
      <c r="C358" t="s">
        <v>19</v>
      </c>
      <c r="D358" t="s">
        <v>25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25">
      <c r="A359" s="1">
        <v>42025</v>
      </c>
      <c r="B359" t="s">
        <v>27</v>
      </c>
      <c r="C359" t="s">
        <v>17</v>
      </c>
      <c r="D359" t="s">
        <v>25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25">
      <c r="A360" s="1">
        <v>42025</v>
      </c>
      <c r="B360" t="s">
        <v>27</v>
      </c>
      <c r="C360" t="s">
        <v>17</v>
      </c>
      <c r="D360" t="s">
        <v>25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25">
      <c r="A361" s="1">
        <v>42025</v>
      </c>
      <c r="B361" t="s">
        <v>27</v>
      </c>
      <c r="C361" t="s">
        <v>17</v>
      </c>
      <c r="D361" t="s">
        <v>25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25">
      <c r="A362" s="1">
        <v>42025</v>
      </c>
      <c r="B362" t="s">
        <v>27</v>
      </c>
      <c r="C362" t="s">
        <v>19</v>
      </c>
      <c r="D362" t="s">
        <v>25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25">
      <c r="A363" s="1">
        <v>42025</v>
      </c>
      <c r="B363" t="s">
        <v>27</v>
      </c>
      <c r="C363" t="s">
        <v>17</v>
      </c>
      <c r="D363" t="s">
        <v>25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25">
      <c r="A364" s="1">
        <v>42025</v>
      </c>
      <c r="B364" t="s">
        <v>27</v>
      </c>
      <c r="C364" t="s">
        <v>17</v>
      </c>
      <c r="D364" t="s">
        <v>25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25">
      <c r="A365" s="1">
        <v>42025</v>
      </c>
      <c r="B365" t="s">
        <v>27</v>
      </c>
      <c r="C365" t="s">
        <v>17</v>
      </c>
      <c r="D365" t="s">
        <v>25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25">
      <c r="A366" s="1">
        <v>42025</v>
      </c>
      <c r="B366" t="s">
        <v>27</v>
      </c>
      <c r="C366" t="s">
        <v>17</v>
      </c>
      <c r="D366" t="s">
        <v>25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25">
      <c r="A367" s="1">
        <v>42025</v>
      </c>
      <c r="B367" t="s">
        <v>27</v>
      </c>
      <c r="C367" t="s">
        <v>17</v>
      </c>
      <c r="D367" t="s">
        <v>25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25">
      <c r="A368" s="1">
        <v>42025</v>
      </c>
      <c r="B368" t="s">
        <v>27</v>
      </c>
      <c r="C368" t="s">
        <v>19</v>
      </c>
      <c r="D368" t="s">
        <v>25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25">
      <c r="A369" s="1">
        <v>42025</v>
      </c>
      <c r="B369" t="s">
        <v>27</v>
      </c>
      <c r="C369" t="s">
        <v>17</v>
      </c>
      <c r="D369" t="s">
        <v>25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25">
      <c r="A370" s="1">
        <v>42025</v>
      </c>
      <c r="B370" t="s">
        <v>27</v>
      </c>
      <c r="C370" t="s">
        <v>19</v>
      </c>
      <c r="D370" t="s">
        <v>25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25">
      <c r="A371" s="1">
        <v>42025</v>
      </c>
      <c r="B371" t="s">
        <v>27</v>
      </c>
      <c r="C371" t="s">
        <v>17</v>
      </c>
      <c r="D371" t="s">
        <v>25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25">
      <c r="A372" s="1">
        <v>42025</v>
      </c>
      <c r="B372" t="s">
        <v>27</v>
      </c>
      <c r="C372" t="s">
        <v>19</v>
      </c>
      <c r="D372" t="s">
        <v>25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25">
      <c r="A373" s="1">
        <v>42026</v>
      </c>
      <c r="B373" t="s">
        <v>28</v>
      </c>
      <c r="C373" t="s">
        <v>19</v>
      </c>
      <c r="D373" t="s">
        <v>18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25">
      <c r="A374" s="1">
        <v>42026</v>
      </c>
      <c r="B374" t="s">
        <v>28</v>
      </c>
      <c r="C374" t="s">
        <v>19</v>
      </c>
      <c r="D374" t="s">
        <v>18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25">
      <c r="A375" s="1">
        <v>42026</v>
      </c>
      <c r="B375" t="s">
        <v>28</v>
      </c>
      <c r="C375" t="s">
        <v>17</v>
      </c>
      <c r="D375" t="s">
        <v>18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25">
      <c r="A376" s="1">
        <v>42026</v>
      </c>
      <c r="B376" t="s">
        <v>28</v>
      </c>
      <c r="C376" t="s">
        <v>17</v>
      </c>
      <c r="D376" t="s">
        <v>18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25">
      <c r="A377" s="1">
        <v>42026</v>
      </c>
      <c r="B377" t="s">
        <v>28</v>
      </c>
      <c r="C377" t="s">
        <v>17</v>
      </c>
      <c r="D377" t="s">
        <v>18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25">
      <c r="A378" s="1">
        <v>42026</v>
      </c>
      <c r="B378" t="s">
        <v>28</v>
      </c>
      <c r="C378" t="s">
        <v>17</v>
      </c>
      <c r="D378" t="s">
        <v>18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25">
      <c r="A379" s="1">
        <v>42026</v>
      </c>
      <c r="B379" t="s">
        <v>28</v>
      </c>
      <c r="C379" t="s">
        <v>17</v>
      </c>
      <c r="D379" t="s">
        <v>18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25">
      <c r="A380" s="1">
        <v>42026</v>
      </c>
      <c r="B380" t="s">
        <v>28</v>
      </c>
      <c r="C380" t="s">
        <v>17</v>
      </c>
      <c r="D380" t="s">
        <v>18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25">
      <c r="A381" s="1">
        <v>42026</v>
      </c>
      <c r="B381" t="s">
        <v>28</v>
      </c>
      <c r="C381" t="s">
        <v>19</v>
      </c>
      <c r="D381" t="s">
        <v>18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25">
      <c r="A382" s="1">
        <v>42026</v>
      </c>
      <c r="B382" t="s">
        <v>28</v>
      </c>
      <c r="C382" t="s">
        <v>17</v>
      </c>
      <c r="D382" t="s">
        <v>18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25">
      <c r="A383" s="1">
        <v>42026</v>
      </c>
      <c r="B383" t="s">
        <v>28</v>
      </c>
      <c r="C383" t="s">
        <v>17</v>
      </c>
      <c r="D383" t="s">
        <v>18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25">
      <c r="A384" s="1">
        <v>42026</v>
      </c>
      <c r="B384" t="s">
        <v>28</v>
      </c>
      <c r="C384" t="s">
        <v>19</v>
      </c>
      <c r="D384" t="s">
        <v>18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25">
      <c r="A385" s="1">
        <v>42026</v>
      </c>
      <c r="B385" t="s">
        <v>28</v>
      </c>
      <c r="C385" t="s">
        <v>19</v>
      </c>
      <c r="D385" t="s">
        <v>18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25">
      <c r="A386" s="1">
        <v>42026</v>
      </c>
      <c r="B386" t="s">
        <v>28</v>
      </c>
      <c r="C386" t="s">
        <v>19</v>
      </c>
      <c r="D386" t="s">
        <v>18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25">
      <c r="A387" s="1">
        <v>42026</v>
      </c>
      <c r="B387" t="s">
        <v>28</v>
      </c>
      <c r="C387" t="s">
        <v>19</v>
      </c>
      <c r="D387" t="s">
        <v>18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25">
      <c r="A388" s="1">
        <v>42026</v>
      </c>
      <c r="B388" t="s">
        <v>28</v>
      </c>
      <c r="C388" t="s">
        <v>17</v>
      </c>
      <c r="D388" t="s">
        <v>18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25">
      <c r="A389" s="1">
        <v>42026</v>
      </c>
      <c r="B389" t="s">
        <v>28</v>
      </c>
      <c r="C389" t="s">
        <v>17</v>
      </c>
      <c r="D389" t="s">
        <v>18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25">
      <c r="A390" s="1">
        <v>42026</v>
      </c>
      <c r="B390" t="s">
        <v>28</v>
      </c>
      <c r="C390" t="s">
        <v>17</v>
      </c>
      <c r="D390" t="s">
        <v>18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25">
      <c r="A391" s="1">
        <v>42026</v>
      </c>
      <c r="B391" t="s">
        <v>28</v>
      </c>
      <c r="C391" t="s">
        <v>17</v>
      </c>
      <c r="D391" t="s">
        <v>18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25">
      <c r="A392" s="1">
        <v>42026</v>
      </c>
      <c r="B392" t="s">
        <v>28</v>
      </c>
      <c r="C392" t="s">
        <v>19</v>
      </c>
      <c r="D392" t="s">
        <v>18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25">
      <c r="A393" s="1">
        <v>42026</v>
      </c>
      <c r="B393" t="s">
        <v>28</v>
      </c>
      <c r="C393" t="s">
        <v>19</v>
      </c>
      <c r="D393" t="s">
        <v>18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25">
      <c r="A394" s="1">
        <v>42026</v>
      </c>
      <c r="B394" t="s">
        <v>28</v>
      </c>
      <c r="C394" t="s">
        <v>19</v>
      </c>
      <c r="D394" t="s">
        <v>18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25">
      <c r="A395" s="1">
        <v>42028</v>
      </c>
      <c r="B395" t="s">
        <v>28</v>
      </c>
      <c r="C395" t="s">
        <v>19</v>
      </c>
      <c r="D395" t="s">
        <v>21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25">
      <c r="A396" s="1">
        <v>42028</v>
      </c>
      <c r="B396" t="s">
        <v>28</v>
      </c>
      <c r="C396" t="s">
        <v>19</v>
      </c>
      <c r="D396" t="s">
        <v>21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25">
      <c r="A397" s="1">
        <v>42028</v>
      </c>
      <c r="B397" t="s">
        <v>28</v>
      </c>
      <c r="C397" t="s">
        <v>19</v>
      </c>
      <c r="D397" t="s">
        <v>21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25">
      <c r="A398" s="1">
        <v>42028</v>
      </c>
      <c r="B398" t="s">
        <v>28</v>
      </c>
      <c r="C398" t="s">
        <v>17</v>
      </c>
      <c r="D398" t="s">
        <v>21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25">
      <c r="A399" s="1">
        <v>42028</v>
      </c>
      <c r="B399" t="s">
        <v>28</v>
      </c>
      <c r="C399" t="s">
        <v>17</v>
      </c>
      <c r="D399" t="s">
        <v>21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25">
      <c r="A400" s="1">
        <v>42028</v>
      </c>
      <c r="B400" t="s">
        <v>28</v>
      </c>
      <c r="C400" t="s">
        <v>19</v>
      </c>
      <c r="D400" t="s">
        <v>21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25">
      <c r="A401" s="1">
        <v>42028</v>
      </c>
      <c r="B401" t="s">
        <v>28</v>
      </c>
      <c r="C401" t="s">
        <v>19</v>
      </c>
      <c r="D401" t="s">
        <v>21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25">
      <c r="A402" s="1">
        <v>42028</v>
      </c>
      <c r="B402" t="s">
        <v>28</v>
      </c>
      <c r="C402" t="s">
        <v>19</v>
      </c>
      <c r="D402" t="s">
        <v>21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25">
      <c r="A403" s="1">
        <v>42028</v>
      </c>
      <c r="B403" t="s">
        <v>28</v>
      </c>
      <c r="C403" t="s">
        <v>19</v>
      </c>
      <c r="D403" t="s">
        <v>21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25">
      <c r="A404" s="1">
        <v>42028</v>
      </c>
      <c r="B404" t="s">
        <v>28</v>
      </c>
      <c r="C404" t="s">
        <v>17</v>
      </c>
      <c r="D404" t="s">
        <v>21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25">
      <c r="A405" s="1">
        <v>42028</v>
      </c>
      <c r="B405" t="s">
        <v>28</v>
      </c>
      <c r="C405" t="s">
        <v>17</v>
      </c>
      <c r="D405" t="s">
        <v>21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25">
      <c r="A406" s="1">
        <v>42028</v>
      </c>
      <c r="B406" t="s">
        <v>28</v>
      </c>
      <c r="C406" t="s">
        <v>17</v>
      </c>
      <c r="D406" t="s">
        <v>21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25">
      <c r="A407" s="1">
        <v>42028</v>
      </c>
      <c r="B407" t="s">
        <v>28</v>
      </c>
      <c r="C407" t="s">
        <v>17</v>
      </c>
      <c r="D407" t="s">
        <v>21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25">
      <c r="A408" s="1">
        <v>42028</v>
      </c>
      <c r="B408" t="s">
        <v>28</v>
      </c>
      <c r="C408" t="s">
        <v>17</v>
      </c>
      <c r="D408" t="s">
        <v>21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25">
      <c r="A409" s="1">
        <v>42028</v>
      </c>
      <c r="B409" t="s">
        <v>28</v>
      </c>
      <c r="C409" t="s">
        <v>17</v>
      </c>
      <c r="D409" t="s">
        <v>21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25">
      <c r="A410" s="1">
        <v>42028</v>
      </c>
      <c r="B410" t="s">
        <v>28</v>
      </c>
      <c r="C410" t="s">
        <v>17</v>
      </c>
      <c r="D410" t="s">
        <v>21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25">
      <c r="A411" s="1">
        <v>42028</v>
      </c>
      <c r="B411" t="s">
        <v>28</v>
      </c>
      <c r="C411" t="s">
        <v>19</v>
      </c>
      <c r="D411" t="s">
        <v>21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25">
      <c r="A412" s="1">
        <v>42028</v>
      </c>
      <c r="B412" t="s">
        <v>28</v>
      </c>
      <c r="C412" t="s">
        <v>17</v>
      </c>
      <c r="D412" t="s">
        <v>21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25">
      <c r="A413" s="1">
        <v>42028</v>
      </c>
      <c r="B413" t="s">
        <v>28</v>
      </c>
      <c r="C413" t="s">
        <v>17</v>
      </c>
      <c r="D413" t="s">
        <v>21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25">
      <c r="A414" s="1">
        <v>42028</v>
      </c>
      <c r="B414" t="s">
        <v>28</v>
      </c>
      <c r="C414" t="s">
        <v>19</v>
      </c>
      <c r="D414" t="s">
        <v>21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25">
      <c r="A415" s="1">
        <v>42028</v>
      </c>
      <c r="B415" t="s">
        <v>28</v>
      </c>
      <c r="C415" t="s">
        <v>19</v>
      </c>
      <c r="D415" t="s">
        <v>21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25">
      <c r="A416" s="1">
        <v>42028</v>
      </c>
      <c r="B416" t="s">
        <v>28</v>
      </c>
      <c r="C416" t="s">
        <v>17</v>
      </c>
      <c r="D416" t="s">
        <v>21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25">
      <c r="A417" s="1">
        <v>42028</v>
      </c>
      <c r="B417" t="s">
        <v>28</v>
      </c>
      <c r="C417" t="s">
        <v>19</v>
      </c>
      <c r="D417" t="s">
        <v>21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25">
      <c r="A418" s="1">
        <v>42029</v>
      </c>
      <c r="B418" t="s">
        <v>28</v>
      </c>
      <c r="C418" t="s">
        <v>19</v>
      </c>
      <c r="D418" t="s">
        <v>22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25">
      <c r="A419" s="1">
        <v>42029</v>
      </c>
      <c r="B419" t="s">
        <v>28</v>
      </c>
      <c r="C419" t="s">
        <v>19</v>
      </c>
      <c r="D419" t="s">
        <v>22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25">
      <c r="A420" s="1">
        <v>42029</v>
      </c>
      <c r="B420" t="s">
        <v>28</v>
      </c>
      <c r="C420" t="s">
        <v>19</v>
      </c>
      <c r="D420" t="s">
        <v>22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25">
      <c r="A421" s="1">
        <v>42029</v>
      </c>
      <c r="B421" t="s">
        <v>28</v>
      </c>
      <c r="C421" t="s">
        <v>19</v>
      </c>
      <c r="D421" t="s">
        <v>22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25">
      <c r="A422" s="1">
        <v>42029</v>
      </c>
      <c r="B422" t="s">
        <v>28</v>
      </c>
      <c r="C422" t="s">
        <v>19</v>
      </c>
      <c r="D422" t="s">
        <v>22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25">
      <c r="A423" s="1">
        <v>42029</v>
      </c>
      <c r="B423" t="s">
        <v>28</v>
      </c>
      <c r="C423" t="s">
        <v>19</v>
      </c>
      <c r="D423" t="s">
        <v>22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25">
      <c r="A424" s="1">
        <v>42029</v>
      </c>
      <c r="B424" t="s">
        <v>28</v>
      </c>
      <c r="C424" t="s">
        <v>17</v>
      </c>
      <c r="D424" t="s">
        <v>22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25">
      <c r="A425" s="1">
        <v>42029</v>
      </c>
      <c r="B425" t="s">
        <v>28</v>
      </c>
      <c r="C425" t="s">
        <v>17</v>
      </c>
      <c r="D425" t="s">
        <v>22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25">
      <c r="A426" s="1">
        <v>42029</v>
      </c>
      <c r="B426" t="s">
        <v>28</v>
      </c>
      <c r="C426" t="s">
        <v>17</v>
      </c>
      <c r="D426" t="s">
        <v>22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25">
      <c r="A427" s="1">
        <v>42029</v>
      </c>
      <c r="B427" t="s">
        <v>28</v>
      </c>
      <c r="C427" t="s">
        <v>17</v>
      </c>
      <c r="D427" t="s">
        <v>22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25">
      <c r="A428" s="1">
        <v>42029</v>
      </c>
      <c r="B428" t="s">
        <v>28</v>
      </c>
      <c r="C428" t="s">
        <v>17</v>
      </c>
      <c r="D428" t="s">
        <v>22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25">
      <c r="A429" s="1">
        <v>42029</v>
      </c>
      <c r="B429" t="s">
        <v>28</v>
      </c>
      <c r="C429" t="s">
        <v>17</v>
      </c>
      <c r="D429" t="s">
        <v>22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25">
      <c r="A430" s="1">
        <v>42029</v>
      </c>
      <c r="B430" t="s">
        <v>28</v>
      </c>
      <c r="C430" t="s">
        <v>19</v>
      </c>
      <c r="D430" t="s">
        <v>22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25">
      <c r="A431" s="1">
        <v>42029</v>
      </c>
      <c r="B431" t="s">
        <v>28</v>
      </c>
      <c r="C431" t="s">
        <v>17</v>
      </c>
      <c r="D431" t="s">
        <v>22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25">
      <c r="A432" s="1">
        <v>42029</v>
      </c>
      <c r="B432" t="s">
        <v>28</v>
      </c>
      <c r="C432" t="s">
        <v>17</v>
      </c>
      <c r="D432" t="s">
        <v>22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25">
      <c r="A433" s="1">
        <v>42029</v>
      </c>
      <c r="B433" t="s">
        <v>28</v>
      </c>
      <c r="C433" t="s">
        <v>17</v>
      </c>
      <c r="D433" t="s">
        <v>22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25">
      <c r="A434" s="1">
        <v>42029</v>
      </c>
      <c r="B434" t="s">
        <v>28</v>
      </c>
      <c r="C434" t="s">
        <v>17</v>
      </c>
      <c r="D434" t="s">
        <v>22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25">
      <c r="A435" s="1">
        <v>42029</v>
      </c>
      <c r="B435" t="s">
        <v>28</v>
      </c>
      <c r="C435" t="s">
        <v>19</v>
      </c>
      <c r="D435" t="s">
        <v>22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25">
      <c r="A436" s="1">
        <v>42029</v>
      </c>
      <c r="B436" t="s">
        <v>28</v>
      </c>
      <c r="C436" t="s">
        <v>17</v>
      </c>
      <c r="D436" t="s">
        <v>22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25">
      <c r="A437" s="1">
        <v>42029</v>
      </c>
      <c r="B437" t="s">
        <v>28</v>
      </c>
      <c r="C437" t="s">
        <v>17</v>
      </c>
      <c r="D437" t="s">
        <v>22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25">
      <c r="A438" s="1">
        <v>42029</v>
      </c>
      <c r="B438" t="s">
        <v>28</v>
      </c>
      <c r="C438" t="s">
        <v>19</v>
      </c>
      <c r="D438" t="s">
        <v>22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25">
      <c r="A439" s="1">
        <v>42030</v>
      </c>
      <c r="B439" t="s">
        <v>28</v>
      </c>
      <c r="C439" t="s">
        <v>19</v>
      </c>
      <c r="D439" t="s">
        <v>23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25">
      <c r="A440" s="1">
        <v>42030</v>
      </c>
      <c r="B440" t="s">
        <v>28</v>
      </c>
      <c r="C440" t="s">
        <v>19</v>
      </c>
      <c r="D440" t="s">
        <v>23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25">
      <c r="A441" s="1">
        <v>42030</v>
      </c>
      <c r="B441" t="s">
        <v>28</v>
      </c>
      <c r="C441" t="s">
        <v>19</v>
      </c>
      <c r="D441" t="s">
        <v>23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25">
      <c r="A442" s="1">
        <v>42030</v>
      </c>
      <c r="B442" t="s">
        <v>28</v>
      </c>
      <c r="C442" t="s">
        <v>19</v>
      </c>
      <c r="D442" t="s">
        <v>23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25">
      <c r="A443" s="1">
        <v>42030</v>
      </c>
      <c r="B443" t="s">
        <v>28</v>
      </c>
      <c r="C443" t="s">
        <v>19</v>
      </c>
      <c r="D443" t="s">
        <v>23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25">
      <c r="A444" s="1">
        <v>42030</v>
      </c>
      <c r="B444" t="s">
        <v>28</v>
      </c>
      <c r="C444" t="s">
        <v>19</v>
      </c>
      <c r="D444" t="s">
        <v>23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25">
      <c r="A445" s="1">
        <v>42030</v>
      </c>
      <c r="B445" t="s">
        <v>28</v>
      </c>
      <c r="C445" t="s">
        <v>17</v>
      </c>
      <c r="D445" t="s">
        <v>23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25">
      <c r="A446" s="1">
        <v>42030</v>
      </c>
      <c r="B446" t="s">
        <v>28</v>
      </c>
      <c r="C446" t="s">
        <v>17</v>
      </c>
      <c r="D446" t="s">
        <v>23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25">
      <c r="A447" s="1">
        <v>42030</v>
      </c>
      <c r="B447" t="s">
        <v>28</v>
      </c>
      <c r="C447" t="s">
        <v>17</v>
      </c>
      <c r="D447" t="s">
        <v>23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25">
      <c r="A448" s="1">
        <v>42030</v>
      </c>
      <c r="B448" t="s">
        <v>28</v>
      </c>
      <c r="C448" t="s">
        <v>17</v>
      </c>
      <c r="D448" t="s">
        <v>23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25">
      <c r="A449" s="1">
        <v>42030</v>
      </c>
      <c r="B449" t="s">
        <v>28</v>
      </c>
      <c r="C449" t="s">
        <v>17</v>
      </c>
      <c r="D449" t="s">
        <v>23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25">
      <c r="A450" s="1">
        <v>42030</v>
      </c>
      <c r="B450" t="s">
        <v>28</v>
      </c>
      <c r="C450" t="s">
        <v>17</v>
      </c>
      <c r="D450" t="s">
        <v>23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25">
      <c r="A451" s="1">
        <v>42030</v>
      </c>
      <c r="B451" t="s">
        <v>28</v>
      </c>
      <c r="C451" t="s">
        <v>19</v>
      </c>
      <c r="D451" t="s">
        <v>23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25">
      <c r="A452" s="1">
        <v>42030</v>
      </c>
      <c r="B452" t="s">
        <v>28</v>
      </c>
      <c r="C452" t="s">
        <v>17</v>
      </c>
      <c r="D452" t="s">
        <v>23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25">
      <c r="A453" s="1">
        <v>42030</v>
      </c>
      <c r="B453" t="s">
        <v>28</v>
      </c>
      <c r="C453" t="s">
        <v>17</v>
      </c>
      <c r="D453" t="s">
        <v>23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25">
      <c r="A454" s="1">
        <v>42030</v>
      </c>
      <c r="B454" t="s">
        <v>28</v>
      </c>
      <c r="C454" t="s">
        <v>17</v>
      </c>
      <c r="D454" t="s">
        <v>23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25">
      <c r="A455" s="1">
        <v>42030</v>
      </c>
      <c r="B455" t="s">
        <v>28</v>
      </c>
      <c r="C455" t="s">
        <v>19</v>
      </c>
      <c r="D455" t="s">
        <v>23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25">
      <c r="A456" s="1">
        <v>42030</v>
      </c>
      <c r="B456" t="s">
        <v>28</v>
      </c>
      <c r="C456" t="s">
        <v>17</v>
      </c>
      <c r="D456" t="s">
        <v>23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25">
      <c r="A457" s="1">
        <v>42030</v>
      </c>
      <c r="B457" t="s">
        <v>28</v>
      </c>
      <c r="C457" t="s">
        <v>17</v>
      </c>
      <c r="D457" t="s">
        <v>23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25">
      <c r="A458" s="1">
        <v>42031</v>
      </c>
      <c r="B458" t="s">
        <v>28</v>
      </c>
      <c r="C458" t="s">
        <v>17</v>
      </c>
      <c r="D458" t="s">
        <v>24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25">
      <c r="A459" s="1">
        <v>42031</v>
      </c>
      <c r="B459" t="s">
        <v>28</v>
      </c>
      <c r="C459" t="s">
        <v>17</v>
      </c>
      <c r="D459" t="s">
        <v>24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25">
      <c r="A460" s="1">
        <v>42031</v>
      </c>
      <c r="B460" t="s">
        <v>28</v>
      </c>
      <c r="C460" t="s">
        <v>19</v>
      </c>
      <c r="D460" t="s">
        <v>24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25">
      <c r="A461" s="1">
        <v>42031</v>
      </c>
      <c r="B461" t="s">
        <v>28</v>
      </c>
      <c r="C461" t="s">
        <v>19</v>
      </c>
      <c r="D461" t="s">
        <v>24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25">
      <c r="A462" s="1">
        <v>42031</v>
      </c>
      <c r="B462" t="s">
        <v>28</v>
      </c>
      <c r="C462" t="s">
        <v>19</v>
      </c>
      <c r="D462" t="s">
        <v>24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25">
      <c r="A463" s="1">
        <v>42031</v>
      </c>
      <c r="B463" t="s">
        <v>28</v>
      </c>
      <c r="C463" t="s">
        <v>17</v>
      </c>
      <c r="D463" t="s">
        <v>24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25">
      <c r="A464" s="1">
        <v>42031</v>
      </c>
      <c r="B464" t="s">
        <v>28</v>
      </c>
      <c r="C464" t="s">
        <v>19</v>
      </c>
      <c r="D464" t="s">
        <v>24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25">
      <c r="A465" s="1">
        <v>42031</v>
      </c>
      <c r="B465" t="s">
        <v>28</v>
      </c>
      <c r="C465" t="s">
        <v>17</v>
      </c>
      <c r="D465" t="s">
        <v>24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25">
      <c r="A466" s="1">
        <v>42031</v>
      </c>
      <c r="B466" t="s">
        <v>28</v>
      </c>
      <c r="C466" t="s">
        <v>19</v>
      </c>
      <c r="D466" t="s">
        <v>24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25">
      <c r="A467" s="1">
        <v>42031</v>
      </c>
      <c r="B467" t="s">
        <v>28</v>
      </c>
      <c r="C467" t="s">
        <v>19</v>
      </c>
      <c r="D467" t="s">
        <v>24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25">
      <c r="A468" s="1">
        <v>42031</v>
      </c>
      <c r="B468" t="s">
        <v>28</v>
      </c>
      <c r="C468" t="s">
        <v>19</v>
      </c>
      <c r="D468" t="s">
        <v>24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25">
      <c r="A469" s="1">
        <v>42031</v>
      </c>
      <c r="B469" t="s">
        <v>28</v>
      </c>
      <c r="C469" t="s">
        <v>17</v>
      </c>
      <c r="D469" t="s">
        <v>24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25">
      <c r="A470" s="1">
        <v>42031</v>
      </c>
      <c r="B470" t="s">
        <v>28</v>
      </c>
      <c r="C470" t="s">
        <v>19</v>
      </c>
      <c r="D470" t="s">
        <v>24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25">
      <c r="A471" s="1">
        <v>42031</v>
      </c>
      <c r="B471" t="s">
        <v>28</v>
      </c>
      <c r="C471" t="s">
        <v>19</v>
      </c>
      <c r="D471" t="s">
        <v>24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25">
      <c r="A472" s="1">
        <v>42031</v>
      </c>
      <c r="B472" t="s">
        <v>28</v>
      </c>
      <c r="C472" t="s">
        <v>17</v>
      </c>
      <c r="D472" t="s">
        <v>24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25">
      <c r="A473" s="1">
        <v>42031</v>
      </c>
      <c r="B473" t="s">
        <v>28</v>
      </c>
      <c r="C473" t="s">
        <v>17</v>
      </c>
      <c r="D473" t="s">
        <v>24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25">
      <c r="A474" s="1">
        <v>42031</v>
      </c>
      <c r="B474" t="s">
        <v>28</v>
      </c>
      <c r="C474" t="s">
        <v>17</v>
      </c>
      <c r="D474" t="s">
        <v>24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25">
      <c r="A475" s="1">
        <v>42031</v>
      </c>
      <c r="B475" t="s">
        <v>28</v>
      </c>
      <c r="C475" t="s">
        <v>17</v>
      </c>
      <c r="D475" t="s">
        <v>24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25">
      <c r="A476" s="1">
        <v>42031</v>
      </c>
      <c r="B476" t="s">
        <v>28</v>
      </c>
      <c r="C476" t="s">
        <v>19</v>
      </c>
      <c r="D476" t="s">
        <v>24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25">
      <c r="A477" s="1">
        <v>42031</v>
      </c>
      <c r="B477" t="s">
        <v>28</v>
      </c>
      <c r="C477" t="s">
        <v>17</v>
      </c>
      <c r="D477" t="s">
        <v>24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25">
      <c r="A478" s="1">
        <v>42031</v>
      </c>
      <c r="B478" t="s">
        <v>28</v>
      </c>
      <c r="C478" t="s">
        <v>17</v>
      </c>
      <c r="D478" t="s">
        <v>24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25">
      <c r="A479" s="1">
        <v>42032</v>
      </c>
      <c r="B479" t="s">
        <v>28</v>
      </c>
      <c r="C479" t="s">
        <v>17</v>
      </c>
      <c r="D479" t="s">
        <v>25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25">
      <c r="A480" s="1">
        <v>42032</v>
      </c>
      <c r="B480" t="s">
        <v>28</v>
      </c>
      <c r="C480" t="s">
        <v>17</v>
      </c>
      <c r="D480" t="s">
        <v>25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25">
      <c r="A481" s="1">
        <v>42032</v>
      </c>
      <c r="B481" t="s">
        <v>28</v>
      </c>
      <c r="C481" t="s">
        <v>19</v>
      </c>
      <c r="D481" t="s">
        <v>25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25">
      <c r="A482" s="1">
        <v>42032</v>
      </c>
      <c r="B482" t="s">
        <v>28</v>
      </c>
      <c r="C482" t="s">
        <v>19</v>
      </c>
      <c r="D482" t="s">
        <v>25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25">
      <c r="A483" s="1">
        <v>42032</v>
      </c>
      <c r="B483" t="s">
        <v>28</v>
      </c>
      <c r="C483" t="s">
        <v>19</v>
      </c>
      <c r="D483" t="s">
        <v>25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25">
      <c r="A484" s="1">
        <v>42032</v>
      </c>
      <c r="B484" t="s">
        <v>28</v>
      </c>
      <c r="C484" t="s">
        <v>17</v>
      </c>
      <c r="D484" t="s">
        <v>25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25">
      <c r="A485" s="1">
        <v>42032</v>
      </c>
      <c r="B485" t="s">
        <v>28</v>
      </c>
      <c r="C485" t="s">
        <v>17</v>
      </c>
      <c r="D485" t="s">
        <v>25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25">
      <c r="A486" s="1">
        <v>42032</v>
      </c>
      <c r="B486" t="s">
        <v>28</v>
      </c>
      <c r="C486" t="s">
        <v>19</v>
      </c>
      <c r="D486" t="s">
        <v>25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25">
      <c r="A487" s="1">
        <v>42032</v>
      </c>
      <c r="B487" t="s">
        <v>28</v>
      </c>
      <c r="C487" t="s">
        <v>17</v>
      </c>
      <c r="D487" t="s">
        <v>25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25">
      <c r="A488" s="1">
        <v>42032</v>
      </c>
      <c r="B488" t="s">
        <v>28</v>
      </c>
      <c r="C488" t="s">
        <v>17</v>
      </c>
      <c r="D488" t="s">
        <v>25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25">
      <c r="A489" s="1">
        <v>42032</v>
      </c>
      <c r="B489" t="s">
        <v>28</v>
      </c>
      <c r="C489" t="s">
        <v>19</v>
      </c>
      <c r="D489" t="s">
        <v>25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25">
      <c r="A490" s="1">
        <v>42032</v>
      </c>
      <c r="B490" t="s">
        <v>28</v>
      </c>
      <c r="C490" t="s">
        <v>17</v>
      </c>
      <c r="D490" t="s">
        <v>25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25">
      <c r="A491" s="1">
        <v>42032</v>
      </c>
      <c r="B491" t="s">
        <v>28</v>
      </c>
      <c r="C491" t="s">
        <v>17</v>
      </c>
      <c r="D491" t="s">
        <v>25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25">
      <c r="A492" s="1">
        <v>42032</v>
      </c>
      <c r="B492" t="s">
        <v>28</v>
      </c>
      <c r="C492" t="s">
        <v>19</v>
      </c>
      <c r="D492" t="s">
        <v>25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25">
      <c r="A493" s="1">
        <v>42032</v>
      </c>
      <c r="B493" t="s">
        <v>28</v>
      </c>
      <c r="C493" t="s">
        <v>19</v>
      </c>
      <c r="D493" t="s">
        <v>25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25">
      <c r="A494" s="1">
        <v>42032</v>
      </c>
      <c r="B494" t="s">
        <v>28</v>
      </c>
      <c r="C494" t="s">
        <v>17</v>
      </c>
      <c r="D494" t="s">
        <v>25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25">
      <c r="A495" s="1">
        <v>42032</v>
      </c>
      <c r="B495" t="s">
        <v>28</v>
      </c>
      <c r="C495" t="s">
        <v>17</v>
      </c>
      <c r="D495" t="s">
        <v>25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25">
      <c r="A496" s="1">
        <v>42032</v>
      </c>
      <c r="B496" t="s">
        <v>28</v>
      </c>
      <c r="C496" t="s">
        <v>17</v>
      </c>
      <c r="D496" t="s">
        <v>25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25">
      <c r="A497" s="1">
        <v>42032</v>
      </c>
      <c r="B497" t="s">
        <v>28</v>
      </c>
      <c r="C497" t="s">
        <v>19</v>
      </c>
      <c r="D497" t="s">
        <v>25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25">
      <c r="A498" s="1">
        <v>42032</v>
      </c>
      <c r="B498" t="s">
        <v>28</v>
      </c>
      <c r="C498" t="s">
        <v>17</v>
      </c>
      <c r="D498" t="s">
        <v>25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25">
      <c r="A499" s="1">
        <v>42032</v>
      </c>
      <c r="B499" t="s">
        <v>28</v>
      </c>
      <c r="C499" t="s">
        <v>19</v>
      </c>
      <c r="D499" t="s">
        <v>25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25">
      <c r="A500" s="1">
        <v>42033</v>
      </c>
      <c r="B500" t="s">
        <v>29</v>
      </c>
      <c r="C500" t="s">
        <v>17</v>
      </c>
      <c r="D500" t="s">
        <v>18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25">
      <c r="A501" s="1">
        <v>42033</v>
      </c>
      <c r="B501" t="s">
        <v>29</v>
      </c>
      <c r="C501" t="s">
        <v>19</v>
      </c>
      <c r="D501" t="s">
        <v>18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25">
      <c r="A502" s="1">
        <v>42033</v>
      </c>
      <c r="B502" t="s">
        <v>29</v>
      </c>
      <c r="C502" t="s">
        <v>17</v>
      </c>
      <c r="D502" t="s">
        <v>18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25">
      <c r="A503" s="1">
        <v>42033</v>
      </c>
      <c r="B503" t="s">
        <v>29</v>
      </c>
      <c r="C503" t="s">
        <v>17</v>
      </c>
      <c r="D503" t="s">
        <v>18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25">
      <c r="A504" s="1">
        <v>42033</v>
      </c>
      <c r="B504" t="s">
        <v>29</v>
      </c>
      <c r="C504" t="s">
        <v>17</v>
      </c>
      <c r="D504" t="s">
        <v>18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25">
      <c r="A505" s="1">
        <v>42033</v>
      </c>
      <c r="B505" t="s">
        <v>29</v>
      </c>
      <c r="C505" t="s">
        <v>19</v>
      </c>
      <c r="D505" t="s">
        <v>18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25">
      <c r="A506" s="1">
        <v>42033</v>
      </c>
      <c r="B506" t="s">
        <v>29</v>
      </c>
      <c r="C506" t="s">
        <v>19</v>
      </c>
      <c r="D506" t="s">
        <v>18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25">
      <c r="A507" s="1">
        <v>42033</v>
      </c>
      <c r="B507" t="s">
        <v>29</v>
      </c>
      <c r="C507" t="s">
        <v>19</v>
      </c>
      <c r="D507" t="s">
        <v>18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25">
      <c r="A508" s="1">
        <v>42033</v>
      </c>
      <c r="B508" t="s">
        <v>29</v>
      </c>
      <c r="C508" t="s">
        <v>19</v>
      </c>
      <c r="D508" t="s">
        <v>18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25">
      <c r="A509" s="1">
        <v>42033</v>
      </c>
      <c r="B509" t="s">
        <v>29</v>
      </c>
      <c r="C509" t="s">
        <v>19</v>
      </c>
      <c r="D509" t="s">
        <v>18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25">
      <c r="A510" s="1">
        <v>42033</v>
      </c>
      <c r="B510" t="s">
        <v>29</v>
      </c>
      <c r="C510" t="s">
        <v>17</v>
      </c>
      <c r="D510" t="s">
        <v>18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25">
      <c r="A511" s="1">
        <v>42033</v>
      </c>
      <c r="B511" t="s">
        <v>29</v>
      </c>
      <c r="C511" t="s">
        <v>17</v>
      </c>
      <c r="D511" t="s">
        <v>18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25">
      <c r="A512" s="1">
        <v>42033</v>
      </c>
      <c r="B512" t="s">
        <v>29</v>
      </c>
      <c r="C512" t="s">
        <v>17</v>
      </c>
      <c r="D512" t="s">
        <v>18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25">
      <c r="A513" s="1">
        <v>42033</v>
      </c>
      <c r="B513" t="s">
        <v>29</v>
      </c>
      <c r="C513" t="s">
        <v>19</v>
      </c>
      <c r="D513" t="s">
        <v>18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25">
      <c r="A514" s="1">
        <v>42033</v>
      </c>
      <c r="B514" t="s">
        <v>29</v>
      </c>
      <c r="C514" t="s">
        <v>17</v>
      </c>
      <c r="D514" t="s">
        <v>18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25">
      <c r="A515" s="1">
        <v>42033</v>
      </c>
      <c r="B515" t="s">
        <v>29</v>
      </c>
      <c r="C515" t="s">
        <v>19</v>
      </c>
      <c r="D515" t="s">
        <v>18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25">
      <c r="A516" s="1">
        <v>42033</v>
      </c>
      <c r="B516" t="s">
        <v>29</v>
      </c>
      <c r="C516" t="s">
        <v>17</v>
      </c>
      <c r="D516" t="s">
        <v>18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25">
      <c r="A517" s="1">
        <v>42033</v>
      </c>
      <c r="B517" t="s">
        <v>29</v>
      </c>
      <c r="C517" t="s">
        <v>17</v>
      </c>
      <c r="D517" t="s">
        <v>18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25">
      <c r="A518" s="1">
        <v>42033</v>
      </c>
      <c r="B518" t="s">
        <v>29</v>
      </c>
      <c r="C518" t="s">
        <v>19</v>
      </c>
      <c r="D518" t="s">
        <v>18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25">
      <c r="A519" s="1">
        <v>42033</v>
      </c>
      <c r="B519" t="s">
        <v>29</v>
      </c>
      <c r="C519" t="s">
        <v>17</v>
      </c>
      <c r="D519" t="s">
        <v>18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25">
      <c r="A520" s="1">
        <v>42035</v>
      </c>
      <c r="B520" t="s">
        <v>29</v>
      </c>
      <c r="C520" t="s">
        <v>17</v>
      </c>
      <c r="D520" t="s">
        <v>21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25">
      <c r="A521" s="1">
        <v>42035</v>
      </c>
      <c r="B521" t="s">
        <v>29</v>
      </c>
      <c r="C521" t="s">
        <v>17</v>
      </c>
      <c r="D521" t="s">
        <v>21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25">
      <c r="A522" s="1">
        <v>42035</v>
      </c>
      <c r="B522" t="s">
        <v>29</v>
      </c>
      <c r="C522" t="s">
        <v>19</v>
      </c>
      <c r="D522" t="s">
        <v>21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25">
      <c r="A523" s="1">
        <v>42035</v>
      </c>
      <c r="B523" t="s">
        <v>29</v>
      </c>
      <c r="C523" t="s">
        <v>19</v>
      </c>
      <c r="D523" t="s">
        <v>21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25">
      <c r="A524" s="1">
        <v>42035</v>
      </c>
      <c r="B524" t="s">
        <v>29</v>
      </c>
      <c r="C524" t="s">
        <v>19</v>
      </c>
      <c r="D524" t="s">
        <v>21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25">
      <c r="A525" s="1">
        <v>42035</v>
      </c>
      <c r="B525" t="s">
        <v>29</v>
      </c>
      <c r="C525" t="s">
        <v>19</v>
      </c>
      <c r="D525" t="s">
        <v>21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25">
      <c r="A526" s="1">
        <v>42035</v>
      </c>
      <c r="B526" t="s">
        <v>29</v>
      </c>
      <c r="C526" t="s">
        <v>19</v>
      </c>
      <c r="D526" t="s">
        <v>21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25">
      <c r="A527" s="1">
        <v>42035</v>
      </c>
      <c r="B527" t="s">
        <v>29</v>
      </c>
      <c r="C527" t="s">
        <v>19</v>
      </c>
      <c r="D527" t="s">
        <v>21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25">
      <c r="A528" s="1">
        <v>42035</v>
      </c>
      <c r="B528" t="s">
        <v>29</v>
      </c>
      <c r="C528" t="s">
        <v>19</v>
      </c>
      <c r="D528" t="s">
        <v>21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25">
      <c r="A529" s="1">
        <v>42035</v>
      </c>
      <c r="B529" t="s">
        <v>29</v>
      </c>
      <c r="C529" t="s">
        <v>19</v>
      </c>
      <c r="D529" t="s">
        <v>21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25">
      <c r="A530" s="1">
        <v>42035</v>
      </c>
      <c r="B530" t="s">
        <v>29</v>
      </c>
      <c r="C530" t="s">
        <v>19</v>
      </c>
      <c r="D530" t="s">
        <v>21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25">
      <c r="A531" s="1">
        <v>42035</v>
      </c>
      <c r="B531" t="s">
        <v>29</v>
      </c>
      <c r="C531" t="s">
        <v>19</v>
      </c>
      <c r="D531" t="s">
        <v>21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25">
      <c r="A532" s="1">
        <v>42035</v>
      </c>
      <c r="B532" t="s">
        <v>29</v>
      </c>
      <c r="C532" t="s">
        <v>19</v>
      </c>
      <c r="D532" t="s">
        <v>21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25">
      <c r="A533" s="1">
        <v>42035</v>
      </c>
      <c r="B533" t="s">
        <v>29</v>
      </c>
      <c r="C533" t="s">
        <v>19</v>
      </c>
      <c r="D533" t="s">
        <v>21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25">
      <c r="A534" s="1">
        <v>42035</v>
      </c>
      <c r="B534" t="s">
        <v>29</v>
      </c>
      <c r="C534" t="s">
        <v>17</v>
      </c>
      <c r="D534" t="s">
        <v>21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25">
      <c r="A535" s="1">
        <v>42035</v>
      </c>
      <c r="B535" t="s">
        <v>29</v>
      </c>
      <c r="C535" t="s">
        <v>17</v>
      </c>
      <c r="D535" t="s">
        <v>21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25">
      <c r="A536" s="1">
        <v>42035</v>
      </c>
      <c r="B536" t="s">
        <v>29</v>
      </c>
      <c r="C536" t="s">
        <v>17</v>
      </c>
      <c r="D536" t="s">
        <v>21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25">
      <c r="A537" s="1">
        <v>42035</v>
      </c>
      <c r="B537" t="s">
        <v>29</v>
      </c>
      <c r="C537" t="s">
        <v>17</v>
      </c>
      <c r="D537" t="s">
        <v>21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25">
      <c r="A538" s="1">
        <v>42035</v>
      </c>
      <c r="B538" t="s">
        <v>29</v>
      </c>
      <c r="C538" t="s">
        <v>17</v>
      </c>
      <c r="D538" t="s">
        <v>21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25">
      <c r="A539" s="1">
        <v>42035</v>
      </c>
      <c r="B539" t="s">
        <v>29</v>
      </c>
      <c r="C539" t="s">
        <v>17</v>
      </c>
      <c r="D539" t="s">
        <v>21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25">
      <c r="A540" s="1">
        <v>42035</v>
      </c>
      <c r="B540" t="s">
        <v>29</v>
      </c>
      <c r="C540" t="s">
        <v>17</v>
      </c>
      <c r="D540" t="s">
        <v>21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25">
      <c r="A541" s="1">
        <v>42035</v>
      </c>
      <c r="B541" t="s">
        <v>29</v>
      </c>
      <c r="C541" t="s">
        <v>17</v>
      </c>
      <c r="D541" t="s">
        <v>21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25">
      <c r="A542" s="1">
        <v>42035</v>
      </c>
      <c r="B542" t="s">
        <v>29</v>
      </c>
      <c r="C542" t="s">
        <v>17</v>
      </c>
      <c r="D542" t="s">
        <v>21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25">
      <c r="A543" s="1">
        <v>42035</v>
      </c>
      <c r="B543" t="s">
        <v>29</v>
      </c>
      <c r="C543" t="s">
        <v>17</v>
      </c>
      <c r="D543" t="s">
        <v>21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25">
      <c r="A544" s="1">
        <v>42036</v>
      </c>
      <c r="B544" t="s">
        <v>16</v>
      </c>
      <c r="C544" t="s">
        <v>19</v>
      </c>
      <c r="D544" t="s">
        <v>22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25">
      <c r="A545" s="1">
        <v>42036</v>
      </c>
      <c r="B545" t="s">
        <v>16</v>
      </c>
      <c r="C545" t="s">
        <v>17</v>
      </c>
      <c r="D545" t="s">
        <v>22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25">
      <c r="A546" s="1">
        <v>42036</v>
      </c>
      <c r="B546" t="s">
        <v>16</v>
      </c>
      <c r="C546" t="s">
        <v>17</v>
      </c>
      <c r="D546" t="s">
        <v>22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25">
      <c r="A547" s="1">
        <v>42036</v>
      </c>
      <c r="B547" t="s">
        <v>16</v>
      </c>
      <c r="C547" t="s">
        <v>19</v>
      </c>
      <c r="D547" t="s">
        <v>22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25">
      <c r="A548" s="1">
        <v>42036</v>
      </c>
      <c r="B548" t="s">
        <v>16</v>
      </c>
      <c r="C548" t="s">
        <v>17</v>
      </c>
      <c r="D548" t="s">
        <v>22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25">
      <c r="A549" s="1">
        <v>42036</v>
      </c>
      <c r="B549" t="s">
        <v>16</v>
      </c>
      <c r="C549" t="s">
        <v>19</v>
      </c>
      <c r="D549" t="s">
        <v>22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25">
      <c r="A550" s="1">
        <v>42036</v>
      </c>
      <c r="B550" t="s">
        <v>16</v>
      </c>
      <c r="C550" t="s">
        <v>19</v>
      </c>
      <c r="D550" t="s">
        <v>22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25">
      <c r="A551" s="1">
        <v>42036</v>
      </c>
      <c r="B551" t="s">
        <v>16</v>
      </c>
      <c r="C551" t="s">
        <v>19</v>
      </c>
      <c r="D551" t="s">
        <v>22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25">
      <c r="A552" s="1">
        <v>42036</v>
      </c>
      <c r="B552" t="s">
        <v>16</v>
      </c>
      <c r="C552" t="s">
        <v>17</v>
      </c>
      <c r="D552" t="s">
        <v>22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25">
      <c r="A553" s="1">
        <v>42036</v>
      </c>
      <c r="B553" t="s">
        <v>16</v>
      </c>
      <c r="C553" t="s">
        <v>17</v>
      </c>
      <c r="D553" t="s">
        <v>22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25">
      <c r="A554" s="1">
        <v>42036</v>
      </c>
      <c r="B554" t="s">
        <v>16</v>
      </c>
      <c r="C554" t="s">
        <v>19</v>
      </c>
      <c r="D554" t="s">
        <v>22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25">
      <c r="A555" s="1">
        <v>42036</v>
      </c>
      <c r="B555" t="s">
        <v>16</v>
      </c>
      <c r="C555" t="s">
        <v>17</v>
      </c>
      <c r="D555" t="s">
        <v>22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25">
      <c r="A556" s="1">
        <v>42036</v>
      </c>
      <c r="B556" t="s">
        <v>16</v>
      </c>
      <c r="C556" t="s">
        <v>17</v>
      </c>
      <c r="D556" t="s">
        <v>22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25">
      <c r="A557" s="1">
        <v>42036</v>
      </c>
      <c r="B557" t="s">
        <v>16</v>
      </c>
      <c r="C557" t="s">
        <v>19</v>
      </c>
      <c r="D557" t="s">
        <v>22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25">
      <c r="A558" s="1">
        <v>42036</v>
      </c>
      <c r="B558" t="s">
        <v>16</v>
      </c>
      <c r="C558" t="s">
        <v>17</v>
      </c>
      <c r="D558" t="s">
        <v>22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25">
      <c r="A559" s="1">
        <v>42036</v>
      </c>
      <c r="B559" t="s">
        <v>16</v>
      </c>
      <c r="C559" t="s">
        <v>17</v>
      </c>
      <c r="D559" t="s">
        <v>22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25">
      <c r="A560" s="1">
        <v>42036</v>
      </c>
      <c r="B560" t="s">
        <v>16</v>
      </c>
      <c r="C560" t="s">
        <v>17</v>
      </c>
      <c r="D560" t="s">
        <v>22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25">
      <c r="A561" s="1">
        <v>42036</v>
      </c>
      <c r="B561" t="s">
        <v>16</v>
      </c>
      <c r="C561" t="s">
        <v>17</v>
      </c>
      <c r="D561" t="s">
        <v>22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25">
      <c r="A562" s="1">
        <v>42036</v>
      </c>
      <c r="B562" t="s">
        <v>16</v>
      </c>
      <c r="C562" t="s">
        <v>19</v>
      </c>
      <c r="D562" t="s">
        <v>22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25">
      <c r="A563" s="1">
        <v>42037</v>
      </c>
      <c r="B563" t="s">
        <v>16</v>
      </c>
      <c r="C563" t="s">
        <v>17</v>
      </c>
      <c r="D563" t="s">
        <v>23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25">
      <c r="A564" s="1">
        <v>42037</v>
      </c>
      <c r="B564" t="s">
        <v>16</v>
      </c>
      <c r="C564" t="s">
        <v>19</v>
      </c>
      <c r="D564" t="s">
        <v>23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25">
      <c r="A565" s="1">
        <v>42037</v>
      </c>
      <c r="B565" t="s">
        <v>16</v>
      </c>
      <c r="C565" t="s">
        <v>17</v>
      </c>
      <c r="D565" t="s">
        <v>23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25">
      <c r="A566" s="1">
        <v>42037</v>
      </c>
      <c r="B566" t="s">
        <v>16</v>
      </c>
      <c r="C566" t="s">
        <v>17</v>
      </c>
      <c r="D566" t="s">
        <v>23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25">
      <c r="A567" s="1">
        <v>42037</v>
      </c>
      <c r="B567" t="s">
        <v>16</v>
      </c>
      <c r="C567" t="s">
        <v>17</v>
      </c>
      <c r="D567" t="s">
        <v>23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25">
      <c r="A568" s="1">
        <v>42037</v>
      </c>
      <c r="B568" t="s">
        <v>16</v>
      </c>
      <c r="C568" t="s">
        <v>19</v>
      </c>
      <c r="D568" t="s">
        <v>23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25">
      <c r="A569" s="1">
        <v>42037</v>
      </c>
      <c r="B569" t="s">
        <v>16</v>
      </c>
      <c r="C569" t="s">
        <v>19</v>
      </c>
      <c r="D569" t="s">
        <v>23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25">
      <c r="A570" s="1">
        <v>42037</v>
      </c>
      <c r="B570" t="s">
        <v>16</v>
      </c>
      <c r="C570" t="s">
        <v>17</v>
      </c>
      <c r="D570" t="s">
        <v>23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25">
      <c r="A571" s="1">
        <v>42037</v>
      </c>
      <c r="B571" t="s">
        <v>16</v>
      </c>
      <c r="C571" t="s">
        <v>17</v>
      </c>
      <c r="D571" t="s">
        <v>23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25">
      <c r="A572" s="1">
        <v>42037</v>
      </c>
      <c r="B572" t="s">
        <v>16</v>
      </c>
      <c r="C572" t="s">
        <v>17</v>
      </c>
      <c r="D572" t="s">
        <v>23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25">
      <c r="A573" s="1">
        <v>42037</v>
      </c>
      <c r="B573" t="s">
        <v>16</v>
      </c>
      <c r="C573" t="s">
        <v>19</v>
      </c>
      <c r="D573" t="s">
        <v>23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25">
      <c r="A574" s="1">
        <v>42037</v>
      </c>
      <c r="B574" t="s">
        <v>16</v>
      </c>
      <c r="C574" t="s">
        <v>17</v>
      </c>
      <c r="D574" t="s">
        <v>23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25">
      <c r="A575" s="1">
        <v>42037</v>
      </c>
      <c r="B575" t="s">
        <v>16</v>
      </c>
      <c r="C575" t="s">
        <v>17</v>
      </c>
      <c r="D575" t="s">
        <v>23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25">
      <c r="A576" s="1">
        <v>42037</v>
      </c>
      <c r="B576" t="s">
        <v>16</v>
      </c>
      <c r="C576" t="s">
        <v>19</v>
      </c>
      <c r="D576" t="s">
        <v>23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25">
      <c r="A577" s="1">
        <v>42037</v>
      </c>
      <c r="B577" t="s">
        <v>16</v>
      </c>
      <c r="C577" t="s">
        <v>19</v>
      </c>
      <c r="D577" t="s">
        <v>23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25">
      <c r="A578" s="1">
        <v>42037</v>
      </c>
      <c r="B578" t="s">
        <v>16</v>
      </c>
      <c r="C578" t="s">
        <v>17</v>
      </c>
      <c r="D578" t="s">
        <v>23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25">
      <c r="A579" s="1">
        <v>42037</v>
      </c>
      <c r="B579" t="s">
        <v>16</v>
      </c>
      <c r="C579" t="s">
        <v>17</v>
      </c>
      <c r="D579" t="s">
        <v>23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25">
      <c r="A580" s="1">
        <v>42037</v>
      </c>
      <c r="B580" t="s">
        <v>16</v>
      </c>
      <c r="C580" t="s">
        <v>19</v>
      </c>
      <c r="D580" t="s">
        <v>23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25">
      <c r="A581" s="1">
        <v>42037</v>
      </c>
      <c r="B581" t="s">
        <v>16</v>
      </c>
      <c r="C581" t="s">
        <v>17</v>
      </c>
      <c r="D581" t="s">
        <v>23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25">
      <c r="A582" s="1">
        <v>42038</v>
      </c>
      <c r="B582" t="s">
        <v>16</v>
      </c>
      <c r="C582" t="s">
        <v>19</v>
      </c>
      <c r="D582" t="s">
        <v>24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25">
      <c r="A583" s="1">
        <v>42038</v>
      </c>
      <c r="B583" t="s">
        <v>16</v>
      </c>
      <c r="C583" t="s">
        <v>17</v>
      </c>
      <c r="D583" t="s">
        <v>24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25">
      <c r="A584" s="1">
        <v>42038</v>
      </c>
      <c r="B584" t="s">
        <v>16</v>
      </c>
      <c r="C584" t="s">
        <v>17</v>
      </c>
      <c r="D584" t="s">
        <v>24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25">
      <c r="A585" s="1">
        <v>42038</v>
      </c>
      <c r="B585" t="s">
        <v>16</v>
      </c>
      <c r="C585" t="s">
        <v>19</v>
      </c>
      <c r="D585" t="s">
        <v>24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25">
      <c r="A586" s="1">
        <v>42038</v>
      </c>
      <c r="B586" t="s">
        <v>16</v>
      </c>
      <c r="C586" t="s">
        <v>19</v>
      </c>
      <c r="D586" t="s">
        <v>24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25">
      <c r="A587" s="1">
        <v>42038</v>
      </c>
      <c r="B587" t="s">
        <v>16</v>
      </c>
      <c r="C587" t="s">
        <v>17</v>
      </c>
      <c r="D587" t="s">
        <v>24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25">
      <c r="A588" s="1">
        <v>42038</v>
      </c>
      <c r="B588" t="s">
        <v>16</v>
      </c>
      <c r="C588" t="s">
        <v>17</v>
      </c>
      <c r="D588" t="s">
        <v>24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25">
      <c r="A589" s="1">
        <v>42038</v>
      </c>
      <c r="B589" t="s">
        <v>16</v>
      </c>
      <c r="C589" t="s">
        <v>19</v>
      </c>
      <c r="D589" t="s">
        <v>24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25">
      <c r="A590" s="1">
        <v>42038</v>
      </c>
      <c r="B590" t="s">
        <v>16</v>
      </c>
      <c r="C590" t="s">
        <v>17</v>
      </c>
      <c r="D590" t="s">
        <v>24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25">
      <c r="A591" s="1">
        <v>42038</v>
      </c>
      <c r="B591" t="s">
        <v>16</v>
      </c>
      <c r="C591" t="s">
        <v>17</v>
      </c>
      <c r="D591" t="s">
        <v>24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25">
      <c r="A592" s="1">
        <v>42038</v>
      </c>
      <c r="B592" t="s">
        <v>16</v>
      </c>
      <c r="C592" t="s">
        <v>19</v>
      </c>
      <c r="D592" t="s">
        <v>24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25">
      <c r="A593" s="1">
        <v>42038</v>
      </c>
      <c r="B593" t="s">
        <v>16</v>
      </c>
      <c r="C593" t="s">
        <v>17</v>
      </c>
      <c r="D593" t="s">
        <v>24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25">
      <c r="A594" s="1">
        <v>42038</v>
      </c>
      <c r="B594" t="s">
        <v>16</v>
      </c>
      <c r="C594" t="s">
        <v>17</v>
      </c>
      <c r="D594" t="s">
        <v>24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25">
      <c r="A595" s="1">
        <v>42038</v>
      </c>
      <c r="B595" t="s">
        <v>16</v>
      </c>
      <c r="C595" t="s">
        <v>17</v>
      </c>
      <c r="D595" t="s">
        <v>24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25">
      <c r="A596" s="1">
        <v>42038</v>
      </c>
      <c r="B596" t="s">
        <v>16</v>
      </c>
      <c r="C596" t="s">
        <v>17</v>
      </c>
      <c r="D596" t="s">
        <v>24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25">
      <c r="A597" s="1">
        <v>42038</v>
      </c>
      <c r="B597" t="s">
        <v>16</v>
      </c>
      <c r="C597" t="s">
        <v>17</v>
      </c>
      <c r="D597" t="s">
        <v>24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25">
      <c r="A598" s="1">
        <v>42038</v>
      </c>
      <c r="B598" t="s">
        <v>16</v>
      </c>
      <c r="C598" t="s">
        <v>19</v>
      </c>
      <c r="D598" t="s">
        <v>24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25">
      <c r="A599" s="1">
        <v>42038</v>
      </c>
      <c r="B599" t="s">
        <v>16</v>
      </c>
      <c r="C599" t="s">
        <v>19</v>
      </c>
      <c r="D599" t="s">
        <v>24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25">
      <c r="A600" s="1">
        <v>42038</v>
      </c>
      <c r="B600" t="s">
        <v>16</v>
      </c>
      <c r="C600" t="s">
        <v>17</v>
      </c>
      <c r="D600" t="s">
        <v>24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25">
      <c r="A601" s="1">
        <v>42039</v>
      </c>
      <c r="B601" t="s">
        <v>16</v>
      </c>
      <c r="C601" t="s">
        <v>17</v>
      </c>
      <c r="D601" t="s">
        <v>25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25">
      <c r="A602" s="1">
        <v>42039</v>
      </c>
      <c r="B602" t="s">
        <v>16</v>
      </c>
      <c r="C602" t="s">
        <v>17</v>
      </c>
      <c r="D602" t="s">
        <v>25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25">
      <c r="A603" s="1">
        <v>42039</v>
      </c>
      <c r="B603" t="s">
        <v>16</v>
      </c>
      <c r="C603" t="s">
        <v>17</v>
      </c>
      <c r="D603" t="s">
        <v>25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25">
      <c r="A604" s="1">
        <v>42039</v>
      </c>
      <c r="B604" t="s">
        <v>16</v>
      </c>
      <c r="C604" t="s">
        <v>20</v>
      </c>
      <c r="D604" t="s">
        <v>25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25">
      <c r="A605" s="1">
        <v>42039</v>
      </c>
      <c r="B605" t="s">
        <v>16</v>
      </c>
      <c r="C605" t="s">
        <v>20</v>
      </c>
      <c r="D605" t="s">
        <v>25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25">
      <c r="A606" s="1">
        <v>42039</v>
      </c>
      <c r="B606" t="s">
        <v>16</v>
      </c>
      <c r="C606" t="s">
        <v>20</v>
      </c>
      <c r="D606" t="s">
        <v>25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25">
      <c r="A607" s="1">
        <v>42039</v>
      </c>
      <c r="B607" t="s">
        <v>16</v>
      </c>
      <c r="C607" t="s">
        <v>17</v>
      </c>
      <c r="D607" t="s">
        <v>25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25">
      <c r="A608" s="1">
        <v>42039</v>
      </c>
      <c r="B608" t="s">
        <v>16</v>
      </c>
      <c r="C608" t="s">
        <v>17</v>
      </c>
      <c r="D608" t="s">
        <v>25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25">
      <c r="A609" s="1">
        <v>42039</v>
      </c>
      <c r="B609" t="s">
        <v>16</v>
      </c>
      <c r="C609" t="s">
        <v>17</v>
      </c>
      <c r="D609" t="s">
        <v>25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25">
      <c r="A610" s="1">
        <v>42039</v>
      </c>
      <c r="B610" t="s">
        <v>16</v>
      </c>
      <c r="C610" t="s">
        <v>20</v>
      </c>
      <c r="D610" t="s">
        <v>25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25">
      <c r="A611" s="1">
        <v>42039</v>
      </c>
      <c r="B611" t="s">
        <v>16</v>
      </c>
      <c r="C611" t="s">
        <v>20</v>
      </c>
      <c r="D611" t="s">
        <v>25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25">
      <c r="A612" s="1">
        <v>42039</v>
      </c>
      <c r="B612" t="s">
        <v>16</v>
      </c>
      <c r="C612" t="s">
        <v>17</v>
      </c>
      <c r="D612" t="s">
        <v>25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25">
      <c r="A613" s="1">
        <v>42039</v>
      </c>
      <c r="B613" t="s">
        <v>16</v>
      </c>
      <c r="C613" t="s">
        <v>17</v>
      </c>
      <c r="D613" t="s">
        <v>25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25">
      <c r="A614" s="1">
        <v>42039</v>
      </c>
      <c r="B614" t="s">
        <v>16</v>
      </c>
      <c r="C614" t="s">
        <v>17</v>
      </c>
      <c r="D614" t="s">
        <v>25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25">
      <c r="A615" s="1">
        <v>42039</v>
      </c>
      <c r="B615" t="s">
        <v>16</v>
      </c>
      <c r="C615" t="s">
        <v>17</v>
      </c>
      <c r="D615" t="s">
        <v>25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25">
      <c r="A616" s="1">
        <v>42039</v>
      </c>
      <c r="B616" t="s">
        <v>16</v>
      </c>
      <c r="C616" t="s">
        <v>19</v>
      </c>
      <c r="D616" t="s">
        <v>25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25">
      <c r="A617" s="1">
        <v>42039</v>
      </c>
      <c r="B617" t="s">
        <v>16</v>
      </c>
      <c r="C617" t="s">
        <v>17</v>
      </c>
      <c r="D617" t="s">
        <v>25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25">
      <c r="A618" s="1">
        <v>42039</v>
      </c>
      <c r="B618" t="s">
        <v>16</v>
      </c>
      <c r="C618" t="s">
        <v>20</v>
      </c>
      <c r="D618" t="s">
        <v>25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25">
      <c r="A619" s="1">
        <v>42039</v>
      </c>
      <c r="B619" t="s">
        <v>16</v>
      </c>
      <c r="C619" t="s">
        <v>17</v>
      </c>
      <c r="D619" t="s">
        <v>25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25">
      <c r="A620" s="1">
        <v>42040</v>
      </c>
      <c r="B620" t="s">
        <v>16</v>
      </c>
      <c r="C620" t="s">
        <v>17</v>
      </c>
      <c r="D620" t="s">
        <v>18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25">
      <c r="A621" s="1">
        <v>42040</v>
      </c>
      <c r="B621" t="s">
        <v>16</v>
      </c>
      <c r="C621" t="s">
        <v>17</v>
      </c>
      <c r="D621" t="s">
        <v>18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25">
      <c r="A622" s="1">
        <v>42040</v>
      </c>
      <c r="B622" t="s">
        <v>16</v>
      </c>
      <c r="C622" t="s">
        <v>17</v>
      </c>
      <c r="D622" t="s">
        <v>18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25">
      <c r="A623" s="1">
        <v>42040</v>
      </c>
      <c r="B623" t="s">
        <v>16</v>
      </c>
      <c r="C623" t="s">
        <v>20</v>
      </c>
      <c r="D623" t="s">
        <v>18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25">
      <c r="A624" s="1">
        <v>42040</v>
      </c>
      <c r="B624" t="s">
        <v>16</v>
      </c>
      <c r="C624" t="s">
        <v>17</v>
      </c>
      <c r="D624" t="s">
        <v>18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25">
      <c r="A625" s="1">
        <v>42040</v>
      </c>
      <c r="B625" t="s">
        <v>16</v>
      </c>
      <c r="C625" t="s">
        <v>20</v>
      </c>
      <c r="D625" t="s">
        <v>18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25">
      <c r="A626" s="1">
        <v>42040</v>
      </c>
      <c r="B626" t="s">
        <v>16</v>
      </c>
      <c r="C626" t="s">
        <v>20</v>
      </c>
      <c r="D626" t="s">
        <v>18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25">
      <c r="A627" s="1">
        <v>42040</v>
      </c>
      <c r="B627" t="s">
        <v>16</v>
      </c>
      <c r="C627" t="s">
        <v>20</v>
      </c>
      <c r="D627" t="s">
        <v>18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25">
      <c r="A628" s="1">
        <v>42040</v>
      </c>
      <c r="B628" t="s">
        <v>16</v>
      </c>
      <c r="C628" t="s">
        <v>20</v>
      </c>
      <c r="D628" t="s">
        <v>18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25">
      <c r="A629" s="1">
        <v>42040</v>
      </c>
      <c r="B629" t="s">
        <v>16</v>
      </c>
      <c r="C629" t="s">
        <v>17</v>
      </c>
      <c r="D629" t="s">
        <v>18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25">
      <c r="A630" s="1">
        <v>42040</v>
      </c>
      <c r="B630" t="s">
        <v>16</v>
      </c>
      <c r="C630" t="s">
        <v>17</v>
      </c>
      <c r="D630" t="s">
        <v>18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25">
      <c r="A631" s="1">
        <v>42040</v>
      </c>
      <c r="B631" t="s">
        <v>16</v>
      </c>
      <c r="C631" t="s">
        <v>20</v>
      </c>
      <c r="D631" t="s">
        <v>18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25">
      <c r="A632" s="1">
        <v>42040</v>
      </c>
      <c r="B632" t="s">
        <v>16</v>
      </c>
      <c r="C632" t="s">
        <v>17</v>
      </c>
      <c r="D632" t="s">
        <v>18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25">
      <c r="A633" s="1">
        <v>42040</v>
      </c>
      <c r="B633" t="s">
        <v>16</v>
      </c>
      <c r="C633" t="s">
        <v>17</v>
      </c>
      <c r="D633" t="s">
        <v>18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25">
      <c r="A634" s="1">
        <v>42040</v>
      </c>
      <c r="B634" t="s">
        <v>16</v>
      </c>
      <c r="C634" t="s">
        <v>17</v>
      </c>
      <c r="D634" t="s">
        <v>18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25">
      <c r="A635" s="1">
        <v>42040</v>
      </c>
      <c r="B635" t="s">
        <v>16</v>
      </c>
      <c r="C635" t="s">
        <v>17</v>
      </c>
      <c r="D635" t="s">
        <v>18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25">
      <c r="A636" s="1">
        <v>42040</v>
      </c>
      <c r="B636" t="s">
        <v>16</v>
      </c>
      <c r="C636" t="s">
        <v>17</v>
      </c>
      <c r="D636" t="s">
        <v>18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25">
      <c r="A637" s="1">
        <v>42040</v>
      </c>
      <c r="B637" t="s">
        <v>16</v>
      </c>
      <c r="C637" t="s">
        <v>17</v>
      </c>
      <c r="D637" t="s">
        <v>18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25">
      <c r="A638" s="1">
        <v>42042</v>
      </c>
      <c r="B638" t="s">
        <v>16</v>
      </c>
      <c r="C638" t="s">
        <v>20</v>
      </c>
      <c r="D638" t="s">
        <v>21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25">
      <c r="A639" s="1">
        <v>42042</v>
      </c>
      <c r="B639" t="s">
        <v>16</v>
      </c>
      <c r="C639" t="s">
        <v>17</v>
      </c>
      <c r="D639" t="s">
        <v>21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25">
      <c r="A640" s="1">
        <v>42042</v>
      </c>
      <c r="B640" t="s">
        <v>16</v>
      </c>
      <c r="C640" t="s">
        <v>17</v>
      </c>
      <c r="D640" t="s">
        <v>21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25">
      <c r="A641" s="1">
        <v>42042</v>
      </c>
      <c r="B641" t="s">
        <v>16</v>
      </c>
      <c r="C641" t="s">
        <v>17</v>
      </c>
      <c r="D641" t="s">
        <v>21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25">
      <c r="A642" s="1">
        <v>42042</v>
      </c>
      <c r="B642" t="s">
        <v>16</v>
      </c>
      <c r="C642" t="s">
        <v>17</v>
      </c>
      <c r="D642" t="s">
        <v>21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25">
      <c r="A643" s="1">
        <v>42042</v>
      </c>
      <c r="B643" t="s">
        <v>16</v>
      </c>
      <c r="C643" t="s">
        <v>20</v>
      </c>
      <c r="D643" t="s">
        <v>21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25">
      <c r="A644" s="1">
        <v>42042</v>
      </c>
      <c r="B644" t="s">
        <v>16</v>
      </c>
      <c r="C644" t="s">
        <v>20</v>
      </c>
      <c r="D644" t="s">
        <v>21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25">
      <c r="A645" s="1">
        <v>42042</v>
      </c>
      <c r="B645" t="s">
        <v>16</v>
      </c>
      <c r="C645" t="s">
        <v>20</v>
      </c>
      <c r="D645" t="s">
        <v>21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25">
      <c r="A646" s="1">
        <v>42042</v>
      </c>
      <c r="B646" t="s">
        <v>16</v>
      </c>
      <c r="C646" t="s">
        <v>17</v>
      </c>
      <c r="D646" t="s">
        <v>21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25">
      <c r="A647" s="1">
        <v>42042</v>
      </c>
      <c r="B647" t="s">
        <v>16</v>
      </c>
      <c r="C647" t="s">
        <v>17</v>
      </c>
      <c r="D647" t="s">
        <v>21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25">
      <c r="A648" s="1">
        <v>42042</v>
      </c>
      <c r="B648" t="s">
        <v>16</v>
      </c>
      <c r="C648" t="s">
        <v>20</v>
      </c>
      <c r="D648" t="s">
        <v>21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25">
      <c r="A649" s="1">
        <v>42042</v>
      </c>
      <c r="B649" t="s">
        <v>16</v>
      </c>
      <c r="C649" t="s">
        <v>17</v>
      </c>
      <c r="D649" t="s">
        <v>21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25">
      <c r="A650" s="1">
        <v>42042</v>
      </c>
      <c r="B650" t="s">
        <v>16</v>
      </c>
      <c r="C650" t="s">
        <v>17</v>
      </c>
      <c r="D650" t="s">
        <v>21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25">
      <c r="A651" s="1">
        <v>42042</v>
      </c>
      <c r="B651" t="s">
        <v>16</v>
      </c>
      <c r="C651" t="s">
        <v>20</v>
      </c>
      <c r="D651" t="s">
        <v>21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25">
      <c r="A652" s="1">
        <v>42042</v>
      </c>
      <c r="B652" t="s">
        <v>16</v>
      </c>
      <c r="C652" t="s">
        <v>17</v>
      </c>
      <c r="D652" t="s">
        <v>21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25">
      <c r="A653" s="1">
        <v>42042</v>
      </c>
      <c r="B653" t="s">
        <v>16</v>
      </c>
      <c r="C653" t="s">
        <v>17</v>
      </c>
      <c r="D653" t="s">
        <v>21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25">
      <c r="A654" s="1">
        <v>42042</v>
      </c>
      <c r="B654" t="s">
        <v>16</v>
      </c>
      <c r="C654" t="s">
        <v>17</v>
      </c>
      <c r="D654" t="s">
        <v>21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25">
      <c r="A655" s="1">
        <v>42042</v>
      </c>
      <c r="B655" t="s">
        <v>16</v>
      </c>
      <c r="C655" t="s">
        <v>20</v>
      </c>
      <c r="D655" t="s">
        <v>21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25">
      <c r="A656" s="1">
        <v>42042</v>
      </c>
      <c r="B656" t="s">
        <v>16</v>
      </c>
      <c r="C656" t="s">
        <v>17</v>
      </c>
      <c r="D656" t="s">
        <v>21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25">
      <c r="A657" s="1">
        <v>42043</v>
      </c>
      <c r="B657" t="s">
        <v>26</v>
      </c>
      <c r="C657" t="s">
        <v>17</v>
      </c>
      <c r="D657" t="s">
        <v>22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25">
      <c r="A658" s="1">
        <v>42043</v>
      </c>
      <c r="B658" t="s">
        <v>26</v>
      </c>
      <c r="C658" t="s">
        <v>20</v>
      </c>
      <c r="D658" t="s">
        <v>22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25">
      <c r="A659" s="1">
        <v>42043</v>
      </c>
      <c r="B659" t="s">
        <v>26</v>
      </c>
      <c r="C659" t="s">
        <v>17</v>
      </c>
      <c r="D659" t="s">
        <v>22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25">
      <c r="A660" s="1">
        <v>42043</v>
      </c>
      <c r="B660" t="s">
        <v>26</v>
      </c>
      <c r="C660" t="s">
        <v>17</v>
      </c>
      <c r="D660" t="s">
        <v>22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25">
      <c r="A661" s="1">
        <v>42043</v>
      </c>
      <c r="B661" t="s">
        <v>26</v>
      </c>
      <c r="C661" t="s">
        <v>17</v>
      </c>
      <c r="D661" t="s">
        <v>22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25">
      <c r="A662" s="1">
        <v>42043</v>
      </c>
      <c r="B662" t="s">
        <v>26</v>
      </c>
      <c r="C662" t="s">
        <v>20</v>
      </c>
      <c r="D662" t="s">
        <v>22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25">
      <c r="A663" s="1">
        <v>42043</v>
      </c>
      <c r="B663" t="s">
        <v>26</v>
      </c>
      <c r="C663" t="s">
        <v>20</v>
      </c>
      <c r="D663" t="s">
        <v>22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25">
      <c r="A664" s="1">
        <v>42043</v>
      </c>
      <c r="B664" t="s">
        <v>26</v>
      </c>
      <c r="C664" t="s">
        <v>20</v>
      </c>
      <c r="D664" t="s">
        <v>22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25">
      <c r="A665" s="1">
        <v>42043</v>
      </c>
      <c r="B665" t="s">
        <v>26</v>
      </c>
      <c r="C665" t="s">
        <v>20</v>
      </c>
      <c r="D665" t="s">
        <v>22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25">
      <c r="A666" s="1">
        <v>42043</v>
      </c>
      <c r="B666" t="s">
        <v>26</v>
      </c>
      <c r="C666" t="s">
        <v>17</v>
      </c>
      <c r="D666" t="s">
        <v>22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25">
      <c r="A667" s="1">
        <v>42043</v>
      </c>
      <c r="B667" t="s">
        <v>26</v>
      </c>
      <c r="C667" t="s">
        <v>17</v>
      </c>
      <c r="D667" t="s">
        <v>22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25">
      <c r="A668" s="1">
        <v>42043</v>
      </c>
      <c r="B668" t="s">
        <v>26</v>
      </c>
      <c r="C668" t="s">
        <v>17</v>
      </c>
      <c r="D668" t="s">
        <v>22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25">
      <c r="A669" s="1">
        <v>42043</v>
      </c>
      <c r="B669" t="s">
        <v>26</v>
      </c>
      <c r="C669" t="s">
        <v>17</v>
      </c>
      <c r="D669" t="s">
        <v>22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25">
      <c r="A670" s="1">
        <v>42043</v>
      </c>
      <c r="B670" t="s">
        <v>26</v>
      </c>
      <c r="C670" t="s">
        <v>17</v>
      </c>
      <c r="D670" t="s">
        <v>22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25">
      <c r="A671" s="1">
        <v>42043</v>
      </c>
      <c r="B671" t="s">
        <v>26</v>
      </c>
      <c r="C671" t="s">
        <v>20</v>
      </c>
      <c r="D671" t="s">
        <v>22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25">
      <c r="A672" s="1">
        <v>42043</v>
      </c>
      <c r="B672" t="s">
        <v>26</v>
      </c>
      <c r="C672" t="s">
        <v>20</v>
      </c>
      <c r="D672" t="s">
        <v>22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25">
      <c r="A673" s="1">
        <v>42043</v>
      </c>
      <c r="B673" t="s">
        <v>26</v>
      </c>
      <c r="C673" t="s">
        <v>17</v>
      </c>
      <c r="D673" t="s">
        <v>22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25">
      <c r="A674" s="1">
        <v>42043</v>
      </c>
      <c r="B674" t="s">
        <v>26</v>
      </c>
      <c r="C674" t="s">
        <v>17</v>
      </c>
      <c r="D674" t="s">
        <v>22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25">
      <c r="A675" s="1">
        <v>42043</v>
      </c>
      <c r="B675" t="s">
        <v>26</v>
      </c>
      <c r="C675" t="s">
        <v>17</v>
      </c>
      <c r="D675" t="s">
        <v>22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25">
      <c r="A676" s="1">
        <v>42044</v>
      </c>
      <c r="B676" t="s">
        <v>26</v>
      </c>
      <c r="C676" t="s">
        <v>20</v>
      </c>
      <c r="D676" t="s">
        <v>23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25">
      <c r="A677" s="1">
        <v>42044</v>
      </c>
      <c r="B677" t="s">
        <v>26</v>
      </c>
      <c r="C677" t="s">
        <v>20</v>
      </c>
      <c r="D677" t="s">
        <v>23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25">
      <c r="A678" s="1">
        <v>42044</v>
      </c>
      <c r="B678" t="s">
        <v>26</v>
      </c>
      <c r="C678" t="s">
        <v>17</v>
      </c>
      <c r="D678" t="s">
        <v>23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25">
      <c r="A679" s="1">
        <v>42044</v>
      </c>
      <c r="B679" t="s">
        <v>26</v>
      </c>
      <c r="C679" t="s">
        <v>17</v>
      </c>
      <c r="D679" t="s">
        <v>23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25">
      <c r="A680" s="1">
        <v>42044</v>
      </c>
      <c r="B680" t="s">
        <v>26</v>
      </c>
      <c r="C680" t="s">
        <v>17</v>
      </c>
      <c r="D680" t="s">
        <v>23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25">
      <c r="A681" s="1">
        <v>42044</v>
      </c>
      <c r="B681" t="s">
        <v>26</v>
      </c>
      <c r="C681" t="s">
        <v>20</v>
      </c>
      <c r="D681" t="s">
        <v>23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25">
      <c r="A682" s="1">
        <v>42044</v>
      </c>
      <c r="B682" t="s">
        <v>26</v>
      </c>
      <c r="C682" t="s">
        <v>17</v>
      </c>
      <c r="D682" t="s">
        <v>23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25">
      <c r="A683" s="1">
        <v>42044</v>
      </c>
      <c r="B683" t="s">
        <v>26</v>
      </c>
      <c r="C683" t="s">
        <v>17</v>
      </c>
      <c r="D683" t="s">
        <v>23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25">
      <c r="A684" s="1">
        <v>42044</v>
      </c>
      <c r="B684" t="s">
        <v>26</v>
      </c>
      <c r="C684" t="s">
        <v>17</v>
      </c>
      <c r="D684" t="s">
        <v>23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25">
      <c r="A685" s="1">
        <v>42044</v>
      </c>
      <c r="B685" t="s">
        <v>26</v>
      </c>
      <c r="C685" t="s">
        <v>17</v>
      </c>
      <c r="D685" t="s">
        <v>23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25">
      <c r="A686" s="1">
        <v>42044</v>
      </c>
      <c r="B686" t="s">
        <v>26</v>
      </c>
      <c r="C686" t="s">
        <v>17</v>
      </c>
      <c r="D686" t="s">
        <v>23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25">
      <c r="A687" s="1">
        <v>42044</v>
      </c>
      <c r="B687" t="s">
        <v>26</v>
      </c>
      <c r="C687" t="s">
        <v>20</v>
      </c>
      <c r="D687" t="s">
        <v>23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25">
      <c r="A688" s="1">
        <v>42044</v>
      </c>
      <c r="B688" t="s">
        <v>26</v>
      </c>
      <c r="C688" t="s">
        <v>17</v>
      </c>
      <c r="D688" t="s">
        <v>23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25">
      <c r="A689" s="1">
        <v>42044</v>
      </c>
      <c r="B689" t="s">
        <v>26</v>
      </c>
      <c r="C689" t="s">
        <v>20</v>
      </c>
      <c r="D689" t="s">
        <v>23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25">
      <c r="A690" s="1">
        <v>42044</v>
      </c>
      <c r="B690" t="s">
        <v>26</v>
      </c>
      <c r="C690" t="s">
        <v>17</v>
      </c>
      <c r="D690" t="s">
        <v>23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25">
      <c r="A691" s="1">
        <v>42044</v>
      </c>
      <c r="B691" t="s">
        <v>26</v>
      </c>
      <c r="C691" t="s">
        <v>17</v>
      </c>
      <c r="D691" t="s">
        <v>23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25">
      <c r="A692" s="1">
        <v>42044</v>
      </c>
      <c r="B692" t="s">
        <v>26</v>
      </c>
      <c r="C692" t="s">
        <v>17</v>
      </c>
      <c r="D692" t="s">
        <v>23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25">
      <c r="A693" s="1">
        <v>42044</v>
      </c>
      <c r="B693" t="s">
        <v>26</v>
      </c>
      <c r="C693" t="s">
        <v>20</v>
      </c>
      <c r="D693" t="s">
        <v>23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25">
      <c r="A694" s="1">
        <v>42045</v>
      </c>
      <c r="B694" t="s">
        <v>26</v>
      </c>
      <c r="C694" t="s">
        <v>20</v>
      </c>
      <c r="D694" t="s">
        <v>24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25">
      <c r="A695" s="1">
        <v>42045</v>
      </c>
      <c r="B695" t="s">
        <v>26</v>
      </c>
      <c r="C695" t="s">
        <v>20</v>
      </c>
      <c r="D695" t="s">
        <v>24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25">
      <c r="A696" s="1">
        <v>42045</v>
      </c>
      <c r="B696" t="s">
        <v>26</v>
      </c>
      <c r="C696" t="s">
        <v>17</v>
      </c>
      <c r="D696" t="s">
        <v>24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25">
      <c r="A697" s="1">
        <v>42045</v>
      </c>
      <c r="B697" t="s">
        <v>26</v>
      </c>
      <c r="C697" t="s">
        <v>17</v>
      </c>
      <c r="D697" t="s">
        <v>24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25">
      <c r="A698" s="1">
        <v>42045</v>
      </c>
      <c r="B698" t="s">
        <v>26</v>
      </c>
      <c r="C698" t="s">
        <v>17</v>
      </c>
      <c r="D698" t="s">
        <v>24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25">
      <c r="A699" s="1">
        <v>42045</v>
      </c>
      <c r="B699" t="s">
        <v>26</v>
      </c>
      <c r="C699" t="s">
        <v>17</v>
      </c>
      <c r="D699" t="s">
        <v>24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25">
      <c r="A700" s="1">
        <v>42045</v>
      </c>
      <c r="B700" t="s">
        <v>26</v>
      </c>
      <c r="C700" t="s">
        <v>20</v>
      </c>
      <c r="D700" t="s">
        <v>24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25">
      <c r="A701" s="1">
        <v>42045</v>
      </c>
      <c r="B701" t="s">
        <v>26</v>
      </c>
      <c r="C701" t="s">
        <v>17</v>
      </c>
      <c r="D701" t="s">
        <v>24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25">
      <c r="A702" s="1">
        <v>42045</v>
      </c>
      <c r="B702" t="s">
        <v>26</v>
      </c>
      <c r="C702" t="s">
        <v>17</v>
      </c>
      <c r="D702" t="s">
        <v>24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25">
      <c r="A703" s="1">
        <v>42045</v>
      </c>
      <c r="B703" t="s">
        <v>26</v>
      </c>
      <c r="C703" t="s">
        <v>20</v>
      </c>
      <c r="D703" t="s">
        <v>24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25">
      <c r="A704" s="1">
        <v>42045</v>
      </c>
      <c r="B704" t="s">
        <v>26</v>
      </c>
      <c r="C704" t="s">
        <v>17</v>
      </c>
      <c r="D704" t="s">
        <v>24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25">
      <c r="A705" s="1">
        <v>42045</v>
      </c>
      <c r="B705" t="s">
        <v>26</v>
      </c>
      <c r="C705" t="s">
        <v>17</v>
      </c>
      <c r="D705" t="s">
        <v>24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25">
      <c r="A706" s="1">
        <v>42045</v>
      </c>
      <c r="B706" t="s">
        <v>26</v>
      </c>
      <c r="C706" t="s">
        <v>17</v>
      </c>
      <c r="D706" t="s">
        <v>24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25">
      <c r="A707" s="1">
        <v>42045</v>
      </c>
      <c r="B707" t="s">
        <v>26</v>
      </c>
      <c r="C707" t="s">
        <v>20</v>
      </c>
      <c r="D707" t="s">
        <v>24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25">
      <c r="A708" s="1">
        <v>42045</v>
      </c>
      <c r="B708" t="s">
        <v>26</v>
      </c>
      <c r="C708" t="s">
        <v>17</v>
      </c>
      <c r="D708" t="s">
        <v>24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25">
      <c r="A709" s="1">
        <v>42045</v>
      </c>
      <c r="B709" t="s">
        <v>26</v>
      </c>
      <c r="C709" t="s">
        <v>20</v>
      </c>
      <c r="D709" t="s">
        <v>24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25">
      <c r="A710" s="1">
        <v>42045</v>
      </c>
      <c r="B710" t="s">
        <v>26</v>
      </c>
      <c r="C710" t="s">
        <v>20</v>
      </c>
      <c r="D710" t="s">
        <v>24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25">
      <c r="A711" s="1">
        <v>42045</v>
      </c>
      <c r="B711" t="s">
        <v>26</v>
      </c>
      <c r="C711" t="s">
        <v>17</v>
      </c>
      <c r="D711" t="s">
        <v>24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25">
      <c r="A712" s="1">
        <v>42045</v>
      </c>
      <c r="B712" t="s">
        <v>26</v>
      </c>
      <c r="C712" t="s">
        <v>17</v>
      </c>
      <c r="D712" t="s">
        <v>24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25">
      <c r="A713" s="1">
        <v>42046</v>
      </c>
      <c r="B713" t="s">
        <v>26</v>
      </c>
      <c r="C713" t="s">
        <v>20</v>
      </c>
      <c r="D713" t="s">
        <v>25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25">
      <c r="A714" s="1">
        <v>42046</v>
      </c>
      <c r="B714" t="s">
        <v>26</v>
      </c>
      <c r="C714" t="s">
        <v>20</v>
      </c>
      <c r="D714" t="s">
        <v>25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25">
      <c r="A715" s="1">
        <v>42046</v>
      </c>
      <c r="B715" t="s">
        <v>26</v>
      </c>
      <c r="C715" t="s">
        <v>17</v>
      </c>
      <c r="D715" t="s">
        <v>25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25">
      <c r="A716" s="1">
        <v>42046</v>
      </c>
      <c r="B716" t="s">
        <v>26</v>
      </c>
      <c r="C716" t="s">
        <v>17</v>
      </c>
      <c r="D716" t="s">
        <v>25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25">
      <c r="A717" s="1">
        <v>42046</v>
      </c>
      <c r="B717" t="s">
        <v>26</v>
      </c>
      <c r="C717" t="s">
        <v>20</v>
      </c>
      <c r="D717" t="s">
        <v>25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25">
      <c r="A718" s="1">
        <v>42046</v>
      </c>
      <c r="B718" t="s">
        <v>26</v>
      </c>
      <c r="C718" t="s">
        <v>20</v>
      </c>
      <c r="D718" t="s">
        <v>25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25">
      <c r="A719" s="1">
        <v>42046</v>
      </c>
      <c r="B719" t="s">
        <v>26</v>
      </c>
      <c r="C719" t="s">
        <v>20</v>
      </c>
      <c r="D719" t="s">
        <v>25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25">
      <c r="A720" s="1">
        <v>42046</v>
      </c>
      <c r="B720" t="s">
        <v>26</v>
      </c>
      <c r="C720" t="s">
        <v>17</v>
      </c>
      <c r="D720" t="s">
        <v>25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25">
      <c r="A721" s="1">
        <v>42046</v>
      </c>
      <c r="B721" t="s">
        <v>26</v>
      </c>
      <c r="C721" t="s">
        <v>17</v>
      </c>
      <c r="D721" t="s">
        <v>25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25">
      <c r="A722" s="1">
        <v>42046</v>
      </c>
      <c r="B722" t="s">
        <v>26</v>
      </c>
      <c r="C722" t="s">
        <v>17</v>
      </c>
      <c r="D722" t="s">
        <v>25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25">
      <c r="A723" s="1">
        <v>42046</v>
      </c>
      <c r="B723" t="s">
        <v>26</v>
      </c>
      <c r="C723" t="s">
        <v>17</v>
      </c>
      <c r="D723" t="s">
        <v>25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25">
      <c r="A724" s="1">
        <v>42046</v>
      </c>
      <c r="B724" t="s">
        <v>26</v>
      </c>
      <c r="C724" t="s">
        <v>17</v>
      </c>
      <c r="D724" t="s">
        <v>25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25">
      <c r="A725" s="1">
        <v>42046</v>
      </c>
      <c r="B725" t="s">
        <v>26</v>
      </c>
      <c r="C725" t="s">
        <v>17</v>
      </c>
      <c r="D725" t="s">
        <v>25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25">
      <c r="A726" s="1">
        <v>42046</v>
      </c>
      <c r="B726" t="s">
        <v>26</v>
      </c>
      <c r="C726" t="s">
        <v>17</v>
      </c>
      <c r="D726" t="s">
        <v>25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25">
      <c r="A727" s="1">
        <v>42046</v>
      </c>
      <c r="B727" t="s">
        <v>26</v>
      </c>
      <c r="C727" t="s">
        <v>20</v>
      </c>
      <c r="D727" t="s">
        <v>25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25">
      <c r="A728" s="1">
        <v>42046</v>
      </c>
      <c r="B728" t="s">
        <v>26</v>
      </c>
      <c r="C728" t="s">
        <v>17</v>
      </c>
      <c r="D728" t="s">
        <v>25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25">
      <c r="A729" s="1">
        <v>42046</v>
      </c>
      <c r="B729" t="s">
        <v>26</v>
      </c>
      <c r="C729" t="s">
        <v>20</v>
      </c>
      <c r="D729" t="s">
        <v>25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25">
      <c r="A730" s="1">
        <v>42046</v>
      </c>
      <c r="B730" t="s">
        <v>26</v>
      </c>
      <c r="C730" t="s">
        <v>17</v>
      </c>
      <c r="D730" t="s">
        <v>25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25">
      <c r="A731" s="1">
        <v>42046</v>
      </c>
      <c r="B731" t="s">
        <v>26</v>
      </c>
      <c r="C731" t="s">
        <v>17</v>
      </c>
      <c r="D731" t="s">
        <v>25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25">
      <c r="A732" s="1">
        <v>42047</v>
      </c>
      <c r="B732" t="s">
        <v>26</v>
      </c>
      <c r="C732" t="s">
        <v>17</v>
      </c>
      <c r="D732" t="s">
        <v>18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25">
      <c r="A733" s="1">
        <v>42047</v>
      </c>
      <c r="B733" t="s">
        <v>26</v>
      </c>
      <c r="C733" t="s">
        <v>20</v>
      </c>
      <c r="D733" t="s">
        <v>18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25">
      <c r="A734" s="1">
        <v>42047</v>
      </c>
      <c r="B734" t="s">
        <v>26</v>
      </c>
      <c r="C734" t="s">
        <v>17</v>
      </c>
      <c r="D734" t="s">
        <v>18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25">
      <c r="A735" s="1">
        <v>42047</v>
      </c>
      <c r="B735" t="s">
        <v>26</v>
      </c>
      <c r="C735" t="s">
        <v>20</v>
      </c>
      <c r="D735" t="s">
        <v>18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25">
      <c r="A736" s="1">
        <v>42047</v>
      </c>
      <c r="B736" t="s">
        <v>26</v>
      </c>
      <c r="C736" t="s">
        <v>17</v>
      </c>
      <c r="D736" t="s">
        <v>18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25">
      <c r="A737" s="1">
        <v>42047</v>
      </c>
      <c r="B737" t="s">
        <v>26</v>
      </c>
      <c r="C737" t="s">
        <v>20</v>
      </c>
      <c r="D737" t="s">
        <v>18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25">
      <c r="A738" s="1">
        <v>42047</v>
      </c>
      <c r="B738" t="s">
        <v>26</v>
      </c>
      <c r="C738" t="s">
        <v>17</v>
      </c>
      <c r="D738" t="s">
        <v>18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25">
      <c r="A739" s="1">
        <v>42047</v>
      </c>
      <c r="B739" t="s">
        <v>26</v>
      </c>
      <c r="C739" t="s">
        <v>17</v>
      </c>
      <c r="D739" t="s">
        <v>18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25">
      <c r="A740" s="1">
        <v>42047</v>
      </c>
      <c r="B740" t="s">
        <v>26</v>
      </c>
      <c r="C740" t="s">
        <v>20</v>
      </c>
      <c r="D740" t="s">
        <v>18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25">
      <c r="A741" s="1">
        <v>42047</v>
      </c>
      <c r="B741" t="s">
        <v>26</v>
      </c>
      <c r="C741" t="s">
        <v>20</v>
      </c>
      <c r="D741" t="s">
        <v>18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25">
      <c r="A742" s="1">
        <v>42047</v>
      </c>
      <c r="B742" t="s">
        <v>26</v>
      </c>
      <c r="C742" t="s">
        <v>17</v>
      </c>
      <c r="D742" t="s">
        <v>18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25">
      <c r="A743" s="1">
        <v>42047</v>
      </c>
      <c r="B743" t="s">
        <v>26</v>
      </c>
      <c r="C743" t="s">
        <v>20</v>
      </c>
      <c r="D743" t="s">
        <v>18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25">
      <c r="A744" s="1">
        <v>42047</v>
      </c>
      <c r="B744" t="s">
        <v>26</v>
      </c>
      <c r="C744" t="s">
        <v>20</v>
      </c>
      <c r="D744" t="s">
        <v>18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25">
      <c r="A745" s="1">
        <v>42047</v>
      </c>
      <c r="B745" t="s">
        <v>26</v>
      </c>
      <c r="C745" t="s">
        <v>17</v>
      </c>
      <c r="D745" t="s">
        <v>18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25">
      <c r="A746" s="1">
        <v>42047</v>
      </c>
      <c r="B746" t="s">
        <v>26</v>
      </c>
      <c r="C746" t="s">
        <v>17</v>
      </c>
      <c r="D746" t="s">
        <v>18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25">
      <c r="A747" s="1">
        <v>42047</v>
      </c>
      <c r="B747" t="s">
        <v>26</v>
      </c>
      <c r="C747" t="s">
        <v>17</v>
      </c>
      <c r="D747" t="s">
        <v>18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25">
      <c r="A748" s="1">
        <v>42047</v>
      </c>
      <c r="B748" t="s">
        <v>26</v>
      </c>
      <c r="C748" t="s">
        <v>17</v>
      </c>
      <c r="D748" t="s">
        <v>18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25">
      <c r="A749" s="1">
        <v>42047</v>
      </c>
      <c r="B749" t="s">
        <v>26</v>
      </c>
      <c r="C749" t="s">
        <v>17</v>
      </c>
      <c r="D749" t="s">
        <v>18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25">
      <c r="A750" s="1">
        <v>42047</v>
      </c>
      <c r="B750" t="s">
        <v>26</v>
      </c>
      <c r="C750" t="s">
        <v>17</v>
      </c>
      <c r="D750" t="s">
        <v>18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25">
      <c r="A751" s="1">
        <v>42049</v>
      </c>
      <c r="B751" t="s">
        <v>26</v>
      </c>
      <c r="C751" t="s">
        <v>17</v>
      </c>
      <c r="D751" t="s">
        <v>21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25">
      <c r="A752" s="1">
        <v>42049</v>
      </c>
      <c r="B752" t="s">
        <v>26</v>
      </c>
      <c r="C752" t="s">
        <v>20</v>
      </c>
      <c r="D752" t="s">
        <v>21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25">
      <c r="A753" s="1">
        <v>42049</v>
      </c>
      <c r="B753" t="s">
        <v>26</v>
      </c>
      <c r="C753" t="s">
        <v>20</v>
      </c>
      <c r="D753" t="s">
        <v>21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25">
      <c r="A754" s="1">
        <v>42049</v>
      </c>
      <c r="B754" t="s">
        <v>26</v>
      </c>
      <c r="C754" t="s">
        <v>20</v>
      </c>
      <c r="D754" t="s">
        <v>21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25">
      <c r="A755" s="1">
        <v>42049</v>
      </c>
      <c r="B755" t="s">
        <v>26</v>
      </c>
      <c r="C755" t="s">
        <v>17</v>
      </c>
      <c r="D755" t="s">
        <v>21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25">
      <c r="A756" s="1">
        <v>42049</v>
      </c>
      <c r="B756" t="s">
        <v>26</v>
      </c>
      <c r="C756" t="s">
        <v>17</v>
      </c>
      <c r="D756" t="s">
        <v>21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25">
      <c r="A757" s="1">
        <v>42049</v>
      </c>
      <c r="B757" t="s">
        <v>26</v>
      </c>
      <c r="C757" t="s">
        <v>20</v>
      </c>
      <c r="D757" t="s">
        <v>21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25">
      <c r="A758" s="1">
        <v>42049</v>
      </c>
      <c r="B758" t="s">
        <v>26</v>
      </c>
      <c r="C758" t="s">
        <v>17</v>
      </c>
      <c r="D758" t="s">
        <v>21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25">
      <c r="A759" s="1">
        <v>42049</v>
      </c>
      <c r="B759" t="s">
        <v>26</v>
      </c>
      <c r="C759" t="s">
        <v>17</v>
      </c>
      <c r="D759" t="s">
        <v>21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25">
      <c r="A760" s="1">
        <v>42049</v>
      </c>
      <c r="B760" t="s">
        <v>26</v>
      </c>
      <c r="C760" t="s">
        <v>20</v>
      </c>
      <c r="D760" t="s">
        <v>21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25">
      <c r="A761" s="1">
        <v>42049</v>
      </c>
      <c r="B761" t="s">
        <v>26</v>
      </c>
      <c r="C761" t="s">
        <v>17</v>
      </c>
      <c r="D761" t="s">
        <v>21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25">
      <c r="A762" s="1">
        <v>42049</v>
      </c>
      <c r="B762" t="s">
        <v>26</v>
      </c>
      <c r="C762" t="s">
        <v>17</v>
      </c>
      <c r="D762" t="s">
        <v>21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25">
      <c r="A763" s="1">
        <v>42049</v>
      </c>
      <c r="B763" t="s">
        <v>26</v>
      </c>
      <c r="C763" t="s">
        <v>17</v>
      </c>
      <c r="D763" t="s">
        <v>21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25">
      <c r="A764" s="1">
        <v>42049</v>
      </c>
      <c r="B764" t="s">
        <v>26</v>
      </c>
      <c r="C764" t="s">
        <v>17</v>
      </c>
      <c r="D764" t="s">
        <v>21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25">
      <c r="A765" s="1">
        <v>42049</v>
      </c>
      <c r="B765" t="s">
        <v>26</v>
      </c>
      <c r="C765" t="s">
        <v>17</v>
      </c>
      <c r="D765" t="s">
        <v>21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25">
      <c r="A766" s="1">
        <v>42049</v>
      </c>
      <c r="B766" t="s">
        <v>26</v>
      </c>
      <c r="C766" t="s">
        <v>20</v>
      </c>
      <c r="D766" t="s">
        <v>21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25">
      <c r="A767" s="1">
        <v>42049</v>
      </c>
      <c r="B767" t="s">
        <v>26</v>
      </c>
      <c r="C767" t="s">
        <v>20</v>
      </c>
      <c r="D767" t="s">
        <v>21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25">
      <c r="A768" s="1">
        <v>42050</v>
      </c>
      <c r="B768" t="s">
        <v>27</v>
      </c>
      <c r="C768" t="s">
        <v>20</v>
      </c>
      <c r="D768" t="s">
        <v>22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25">
      <c r="A769" s="1">
        <v>42050</v>
      </c>
      <c r="B769" t="s">
        <v>27</v>
      </c>
      <c r="C769" t="s">
        <v>20</v>
      </c>
      <c r="D769" t="s">
        <v>22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25">
      <c r="A770" s="1">
        <v>42050</v>
      </c>
      <c r="B770" t="s">
        <v>27</v>
      </c>
      <c r="C770" t="s">
        <v>17</v>
      </c>
      <c r="D770" t="s">
        <v>22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25">
      <c r="A771" s="1">
        <v>42050</v>
      </c>
      <c r="B771" t="s">
        <v>27</v>
      </c>
      <c r="C771" t="s">
        <v>20</v>
      </c>
      <c r="D771" t="s">
        <v>22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25">
      <c r="A772" s="1">
        <v>42050</v>
      </c>
      <c r="B772" t="s">
        <v>27</v>
      </c>
      <c r="C772" t="s">
        <v>17</v>
      </c>
      <c r="D772" t="s">
        <v>22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25">
      <c r="A773" s="1">
        <v>42050</v>
      </c>
      <c r="B773" t="s">
        <v>27</v>
      </c>
      <c r="C773" t="s">
        <v>20</v>
      </c>
      <c r="D773" t="s">
        <v>22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25">
      <c r="A774" s="1">
        <v>42050</v>
      </c>
      <c r="B774" t="s">
        <v>27</v>
      </c>
      <c r="C774" t="s">
        <v>17</v>
      </c>
      <c r="D774" t="s">
        <v>22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25">
      <c r="A775" s="1">
        <v>42050</v>
      </c>
      <c r="B775" t="s">
        <v>27</v>
      </c>
      <c r="C775" t="s">
        <v>20</v>
      </c>
      <c r="D775" t="s">
        <v>22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25">
      <c r="A776" s="1">
        <v>42050</v>
      </c>
      <c r="B776" t="s">
        <v>27</v>
      </c>
      <c r="C776" t="s">
        <v>17</v>
      </c>
      <c r="D776" t="s">
        <v>22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25">
      <c r="A777" s="1">
        <v>42050</v>
      </c>
      <c r="B777" t="s">
        <v>27</v>
      </c>
      <c r="C777" t="s">
        <v>17</v>
      </c>
      <c r="D777" t="s">
        <v>22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25">
      <c r="A778" s="1">
        <v>42050</v>
      </c>
      <c r="B778" t="s">
        <v>27</v>
      </c>
      <c r="C778" t="s">
        <v>17</v>
      </c>
      <c r="D778" t="s">
        <v>22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25">
      <c r="A779" s="1">
        <v>42050</v>
      </c>
      <c r="B779" t="s">
        <v>27</v>
      </c>
      <c r="C779" t="s">
        <v>17</v>
      </c>
      <c r="D779" t="s">
        <v>22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25">
      <c r="A780" s="1">
        <v>42050</v>
      </c>
      <c r="B780" t="s">
        <v>27</v>
      </c>
      <c r="C780" t="s">
        <v>20</v>
      </c>
      <c r="D780" t="s">
        <v>22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25">
      <c r="A781" s="1">
        <v>42050</v>
      </c>
      <c r="B781" t="s">
        <v>27</v>
      </c>
      <c r="C781" t="s">
        <v>20</v>
      </c>
      <c r="D781" t="s">
        <v>22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25">
      <c r="A782" s="1">
        <v>42050</v>
      </c>
      <c r="B782" t="s">
        <v>27</v>
      </c>
      <c r="C782" t="s">
        <v>17</v>
      </c>
      <c r="D782" t="s">
        <v>22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25">
      <c r="A783" s="1">
        <v>42050</v>
      </c>
      <c r="B783" t="s">
        <v>27</v>
      </c>
      <c r="C783" t="s">
        <v>17</v>
      </c>
      <c r="D783" t="s">
        <v>22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25">
      <c r="A784" s="1">
        <v>42050</v>
      </c>
      <c r="B784" t="s">
        <v>27</v>
      </c>
      <c r="C784" t="s">
        <v>17</v>
      </c>
      <c r="D784" t="s">
        <v>22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25">
      <c r="A785" s="1">
        <v>42050</v>
      </c>
      <c r="B785" t="s">
        <v>27</v>
      </c>
      <c r="C785" t="s">
        <v>20</v>
      </c>
      <c r="D785" t="s">
        <v>22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25">
      <c r="A786" s="1">
        <v>42050</v>
      </c>
      <c r="B786" t="s">
        <v>27</v>
      </c>
      <c r="C786" t="s">
        <v>17</v>
      </c>
      <c r="D786" t="s">
        <v>22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25">
      <c r="A787" s="1">
        <v>42051</v>
      </c>
      <c r="B787" t="s">
        <v>27</v>
      </c>
      <c r="C787" t="s">
        <v>17</v>
      </c>
      <c r="D787" t="s">
        <v>23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25">
      <c r="A788" s="1">
        <v>42051</v>
      </c>
      <c r="B788" t="s">
        <v>27</v>
      </c>
      <c r="C788" t="s">
        <v>20</v>
      </c>
      <c r="D788" t="s">
        <v>23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25">
      <c r="A789" s="1">
        <v>42051</v>
      </c>
      <c r="B789" t="s">
        <v>27</v>
      </c>
      <c r="C789" t="s">
        <v>20</v>
      </c>
      <c r="D789" t="s">
        <v>23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25">
      <c r="A790" s="1">
        <v>42051</v>
      </c>
      <c r="B790" t="s">
        <v>27</v>
      </c>
      <c r="C790" t="s">
        <v>20</v>
      </c>
      <c r="D790" t="s">
        <v>23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25">
      <c r="A791" s="1">
        <v>42051</v>
      </c>
      <c r="B791" t="s">
        <v>27</v>
      </c>
      <c r="C791" t="s">
        <v>17</v>
      </c>
      <c r="D791" t="s">
        <v>23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25">
      <c r="A792" s="1">
        <v>42051</v>
      </c>
      <c r="B792" t="s">
        <v>27</v>
      </c>
      <c r="C792" t="s">
        <v>17</v>
      </c>
      <c r="D792" t="s">
        <v>23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25">
      <c r="A793" s="1">
        <v>42051</v>
      </c>
      <c r="B793" t="s">
        <v>27</v>
      </c>
      <c r="C793" t="s">
        <v>17</v>
      </c>
      <c r="D793" t="s">
        <v>23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25">
      <c r="A794" s="1">
        <v>42051</v>
      </c>
      <c r="B794" t="s">
        <v>27</v>
      </c>
      <c r="C794" t="s">
        <v>20</v>
      </c>
      <c r="D794" t="s">
        <v>23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25">
      <c r="A795" s="1">
        <v>42051</v>
      </c>
      <c r="B795" t="s">
        <v>27</v>
      </c>
      <c r="C795" t="s">
        <v>17</v>
      </c>
      <c r="D795" t="s">
        <v>23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25">
      <c r="A796" s="1">
        <v>42051</v>
      </c>
      <c r="B796" t="s">
        <v>27</v>
      </c>
      <c r="C796" t="s">
        <v>17</v>
      </c>
      <c r="D796" t="s">
        <v>23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25">
      <c r="A797" s="1">
        <v>42051</v>
      </c>
      <c r="B797" t="s">
        <v>27</v>
      </c>
      <c r="C797" t="s">
        <v>20</v>
      </c>
      <c r="D797" t="s">
        <v>23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25">
      <c r="A798" s="1">
        <v>42051</v>
      </c>
      <c r="B798" t="s">
        <v>27</v>
      </c>
      <c r="C798" t="s">
        <v>17</v>
      </c>
      <c r="D798" t="s">
        <v>23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25">
      <c r="A799" s="1">
        <v>42051</v>
      </c>
      <c r="B799" t="s">
        <v>27</v>
      </c>
      <c r="C799" t="s">
        <v>20</v>
      </c>
      <c r="D799" t="s">
        <v>23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25">
      <c r="A800" s="1">
        <v>42051</v>
      </c>
      <c r="B800" t="s">
        <v>27</v>
      </c>
      <c r="C800" t="s">
        <v>17</v>
      </c>
      <c r="D800" t="s">
        <v>23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25">
      <c r="A801" s="1">
        <v>42051</v>
      </c>
      <c r="B801" t="s">
        <v>27</v>
      </c>
      <c r="C801" t="s">
        <v>17</v>
      </c>
      <c r="D801" t="s">
        <v>23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25">
      <c r="A802" s="1">
        <v>42051</v>
      </c>
      <c r="B802" t="s">
        <v>27</v>
      </c>
      <c r="C802" t="s">
        <v>17</v>
      </c>
      <c r="D802" t="s">
        <v>23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25">
      <c r="A803" s="1">
        <v>42051</v>
      </c>
      <c r="B803" t="s">
        <v>27</v>
      </c>
      <c r="C803" t="s">
        <v>17</v>
      </c>
      <c r="D803" t="s">
        <v>23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25">
      <c r="A804" s="1">
        <v>42051</v>
      </c>
      <c r="B804" t="s">
        <v>27</v>
      </c>
      <c r="C804" t="s">
        <v>20</v>
      </c>
      <c r="D804" t="s">
        <v>23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25">
      <c r="A805" s="1">
        <v>42052</v>
      </c>
      <c r="B805" t="s">
        <v>27</v>
      </c>
      <c r="C805" t="s">
        <v>17</v>
      </c>
      <c r="D805" t="s">
        <v>24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25">
      <c r="A806" s="1">
        <v>42052</v>
      </c>
      <c r="B806" t="s">
        <v>27</v>
      </c>
      <c r="C806" t="s">
        <v>20</v>
      </c>
      <c r="D806" t="s">
        <v>24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25">
      <c r="A807" s="1">
        <v>42052</v>
      </c>
      <c r="B807" t="s">
        <v>27</v>
      </c>
      <c r="C807" t="s">
        <v>20</v>
      </c>
      <c r="D807" t="s">
        <v>24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25">
      <c r="A808" s="1">
        <v>42052</v>
      </c>
      <c r="B808" t="s">
        <v>27</v>
      </c>
      <c r="C808" t="s">
        <v>20</v>
      </c>
      <c r="D808" t="s">
        <v>24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25">
      <c r="A809" s="1">
        <v>42052</v>
      </c>
      <c r="B809" t="s">
        <v>27</v>
      </c>
      <c r="C809" t="s">
        <v>17</v>
      </c>
      <c r="D809" t="s">
        <v>24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25">
      <c r="A810" s="1">
        <v>42052</v>
      </c>
      <c r="B810" t="s">
        <v>27</v>
      </c>
      <c r="C810" t="s">
        <v>20</v>
      </c>
      <c r="D810" t="s">
        <v>24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25">
      <c r="A811" s="1">
        <v>42052</v>
      </c>
      <c r="B811" t="s">
        <v>27</v>
      </c>
      <c r="C811" t="s">
        <v>17</v>
      </c>
      <c r="D811" t="s">
        <v>24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25">
      <c r="A812" s="1">
        <v>42052</v>
      </c>
      <c r="B812" t="s">
        <v>27</v>
      </c>
      <c r="C812" t="s">
        <v>17</v>
      </c>
      <c r="D812" t="s">
        <v>24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25">
      <c r="A813" s="1">
        <v>42052</v>
      </c>
      <c r="B813" t="s">
        <v>27</v>
      </c>
      <c r="C813" t="s">
        <v>20</v>
      </c>
      <c r="D813" t="s">
        <v>24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25">
      <c r="A814" s="1">
        <v>42052</v>
      </c>
      <c r="B814" t="s">
        <v>27</v>
      </c>
      <c r="C814" t="s">
        <v>17</v>
      </c>
      <c r="D814" t="s">
        <v>24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25">
      <c r="A815" s="1">
        <v>42052</v>
      </c>
      <c r="B815" t="s">
        <v>27</v>
      </c>
      <c r="C815" t="s">
        <v>17</v>
      </c>
      <c r="D815" t="s">
        <v>24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25">
      <c r="A816" s="1">
        <v>42052</v>
      </c>
      <c r="B816" t="s">
        <v>27</v>
      </c>
      <c r="C816" t="s">
        <v>17</v>
      </c>
      <c r="D816" t="s">
        <v>24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25">
      <c r="A817" s="1">
        <v>42052</v>
      </c>
      <c r="B817" t="s">
        <v>27</v>
      </c>
      <c r="C817" t="s">
        <v>20</v>
      </c>
      <c r="D817" t="s">
        <v>24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25">
      <c r="A818" s="1">
        <v>42052</v>
      </c>
      <c r="B818" t="s">
        <v>27</v>
      </c>
      <c r="C818" t="s">
        <v>17</v>
      </c>
      <c r="D818" t="s">
        <v>24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25">
      <c r="A819" s="1">
        <v>42052</v>
      </c>
      <c r="B819" t="s">
        <v>27</v>
      </c>
      <c r="C819" t="s">
        <v>17</v>
      </c>
      <c r="D819" t="s">
        <v>24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25">
      <c r="A820" s="1">
        <v>42052</v>
      </c>
      <c r="B820" t="s">
        <v>27</v>
      </c>
      <c r="C820" t="s">
        <v>17</v>
      </c>
      <c r="D820" t="s">
        <v>24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25">
      <c r="A821" s="1">
        <v>42052</v>
      </c>
      <c r="B821" t="s">
        <v>27</v>
      </c>
      <c r="C821" t="s">
        <v>20</v>
      </c>
      <c r="D821" t="s">
        <v>24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25">
      <c r="A822" s="1">
        <v>42052</v>
      </c>
      <c r="B822" t="s">
        <v>27</v>
      </c>
      <c r="C822" t="s">
        <v>20</v>
      </c>
      <c r="D822" t="s">
        <v>24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25">
      <c r="A823" s="1">
        <v>42052</v>
      </c>
      <c r="B823" t="s">
        <v>27</v>
      </c>
      <c r="C823" t="s">
        <v>17</v>
      </c>
      <c r="D823" t="s">
        <v>24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25">
      <c r="A824" s="1">
        <v>42052</v>
      </c>
      <c r="B824" t="s">
        <v>27</v>
      </c>
      <c r="C824" t="s">
        <v>17</v>
      </c>
      <c r="D824" t="s">
        <v>24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25">
      <c r="A825" s="1">
        <v>42053</v>
      </c>
      <c r="B825" t="s">
        <v>27</v>
      </c>
      <c r="C825" t="s">
        <v>20</v>
      </c>
      <c r="D825" t="s">
        <v>25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25">
      <c r="A826" s="1">
        <v>42053</v>
      </c>
      <c r="B826" t="s">
        <v>27</v>
      </c>
      <c r="C826" t="s">
        <v>20</v>
      </c>
      <c r="D826" t="s">
        <v>25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25">
      <c r="A827" s="1">
        <v>42053</v>
      </c>
      <c r="B827" t="s">
        <v>27</v>
      </c>
      <c r="C827" t="s">
        <v>20</v>
      </c>
      <c r="D827" t="s">
        <v>25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25">
      <c r="A828" s="1">
        <v>42053</v>
      </c>
      <c r="B828" t="s">
        <v>27</v>
      </c>
      <c r="C828" t="s">
        <v>17</v>
      </c>
      <c r="D828" t="s">
        <v>25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25">
      <c r="A829" s="1">
        <v>42053</v>
      </c>
      <c r="B829" t="s">
        <v>27</v>
      </c>
      <c r="C829" t="s">
        <v>17</v>
      </c>
      <c r="D829" t="s">
        <v>25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25">
      <c r="A830" s="1">
        <v>42053</v>
      </c>
      <c r="B830" t="s">
        <v>27</v>
      </c>
      <c r="C830" t="s">
        <v>17</v>
      </c>
      <c r="D830" t="s">
        <v>25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25">
      <c r="A831" s="1">
        <v>42053</v>
      </c>
      <c r="B831" t="s">
        <v>27</v>
      </c>
      <c r="C831" t="s">
        <v>17</v>
      </c>
      <c r="D831" t="s">
        <v>25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25">
      <c r="A832" s="1">
        <v>42053</v>
      </c>
      <c r="B832" t="s">
        <v>27</v>
      </c>
      <c r="C832" t="s">
        <v>17</v>
      </c>
      <c r="D832" t="s">
        <v>25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25">
      <c r="A833" s="1">
        <v>42053</v>
      </c>
      <c r="B833" t="s">
        <v>27</v>
      </c>
      <c r="C833" t="s">
        <v>17</v>
      </c>
      <c r="D833" t="s">
        <v>25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25">
      <c r="A834" s="1">
        <v>42053</v>
      </c>
      <c r="B834" t="s">
        <v>27</v>
      </c>
      <c r="C834" t="s">
        <v>17</v>
      </c>
      <c r="D834" t="s">
        <v>25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25">
      <c r="A835" s="1">
        <v>42053</v>
      </c>
      <c r="B835" t="s">
        <v>27</v>
      </c>
      <c r="C835" t="s">
        <v>20</v>
      </c>
      <c r="D835" t="s">
        <v>25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25">
      <c r="A836" s="1">
        <v>42053</v>
      </c>
      <c r="B836" t="s">
        <v>27</v>
      </c>
      <c r="C836" t="s">
        <v>17</v>
      </c>
      <c r="D836" t="s">
        <v>25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25">
      <c r="A837" s="1">
        <v>42053</v>
      </c>
      <c r="B837" t="s">
        <v>27</v>
      </c>
      <c r="C837" t="s">
        <v>17</v>
      </c>
      <c r="D837" t="s">
        <v>25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25">
      <c r="A838" s="1">
        <v>42053</v>
      </c>
      <c r="B838" t="s">
        <v>27</v>
      </c>
      <c r="C838" t="s">
        <v>20</v>
      </c>
      <c r="D838" t="s">
        <v>25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25">
      <c r="A839" s="1">
        <v>42053</v>
      </c>
      <c r="B839" t="s">
        <v>27</v>
      </c>
      <c r="C839" t="s">
        <v>20</v>
      </c>
      <c r="D839" t="s">
        <v>25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25">
      <c r="A840" s="1">
        <v>42053</v>
      </c>
      <c r="B840" t="s">
        <v>27</v>
      </c>
      <c r="C840" t="s">
        <v>20</v>
      </c>
      <c r="D840" t="s">
        <v>25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25">
      <c r="A841" s="1">
        <v>42053</v>
      </c>
      <c r="B841" t="s">
        <v>27</v>
      </c>
      <c r="C841" t="s">
        <v>20</v>
      </c>
      <c r="D841" t="s">
        <v>25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25">
      <c r="A842" s="1">
        <v>42053</v>
      </c>
      <c r="B842" t="s">
        <v>27</v>
      </c>
      <c r="C842" t="s">
        <v>17</v>
      </c>
      <c r="D842" t="s">
        <v>25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25">
      <c r="A843" s="1">
        <v>42053</v>
      </c>
      <c r="B843" t="s">
        <v>27</v>
      </c>
      <c r="C843" t="s">
        <v>17</v>
      </c>
      <c r="D843" t="s">
        <v>25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25">
      <c r="A844" s="1">
        <v>42053</v>
      </c>
      <c r="B844" t="s">
        <v>27</v>
      </c>
      <c r="C844" t="s">
        <v>20</v>
      </c>
      <c r="D844" t="s">
        <v>25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25">
      <c r="A845" s="1">
        <v>42053</v>
      </c>
      <c r="B845" t="s">
        <v>27</v>
      </c>
      <c r="C845" t="s">
        <v>17</v>
      </c>
      <c r="D845" t="s">
        <v>25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25">
      <c r="A846" s="1">
        <v>42054</v>
      </c>
      <c r="B846" t="s">
        <v>27</v>
      </c>
      <c r="C846" t="s">
        <v>20</v>
      </c>
      <c r="D846" t="s">
        <v>18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25">
      <c r="A847" s="1">
        <v>42054</v>
      </c>
      <c r="B847" t="s">
        <v>27</v>
      </c>
      <c r="C847" t="s">
        <v>17</v>
      </c>
      <c r="D847" t="s">
        <v>18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25">
      <c r="A848" s="1">
        <v>42054</v>
      </c>
      <c r="B848" t="s">
        <v>27</v>
      </c>
      <c r="C848" t="s">
        <v>17</v>
      </c>
      <c r="D848" t="s">
        <v>18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25">
      <c r="A849" s="1">
        <v>42054</v>
      </c>
      <c r="B849" t="s">
        <v>27</v>
      </c>
      <c r="C849" t="s">
        <v>17</v>
      </c>
      <c r="D849" t="s">
        <v>18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25">
      <c r="A850" s="1">
        <v>42054</v>
      </c>
      <c r="B850" t="s">
        <v>27</v>
      </c>
      <c r="C850" t="s">
        <v>17</v>
      </c>
      <c r="D850" t="s">
        <v>18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25">
      <c r="A851" s="1">
        <v>42054</v>
      </c>
      <c r="B851" t="s">
        <v>27</v>
      </c>
      <c r="C851" t="s">
        <v>20</v>
      </c>
      <c r="D851" t="s">
        <v>18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25">
      <c r="A852" s="1">
        <v>42054</v>
      </c>
      <c r="B852" t="s">
        <v>27</v>
      </c>
      <c r="C852" t="s">
        <v>17</v>
      </c>
      <c r="D852" t="s">
        <v>18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25">
      <c r="A853" s="1">
        <v>42054</v>
      </c>
      <c r="B853" t="s">
        <v>27</v>
      </c>
      <c r="C853" t="s">
        <v>20</v>
      </c>
      <c r="D853" t="s">
        <v>18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25">
      <c r="A854" s="1">
        <v>42054</v>
      </c>
      <c r="B854" t="s">
        <v>27</v>
      </c>
      <c r="C854" t="s">
        <v>20</v>
      </c>
      <c r="D854" t="s">
        <v>18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25">
      <c r="A855" s="1">
        <v>42054</v>
      </c>
      <c r="B855" t="s">
        <v>27</v>
      </c>
      <c r="C855" t="s">
        <v>17</v>
      </c>
      <c r="D855" t="s">
        <v>18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25">
      <c r="A856" s="1">
        <v>42054</v>
      </c>
      <c r="B856" t="s">
        <v>27</v>
      </c>
      <c r="C856" t="s">
        <v>17</v>
      </c>
      <c r="D856" t="s">
        <v>18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25">
      <c r="A857" s="1">
        <v>42054</v>
      </c>
      <c r="B857" t="s">
        <v>27</v>
      </c>
      <c r="C857" t="s">
        <v>17</v>
      </c>
      <c r="D857" t="s">
        <v>18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25">
      <c r="A858" s="1">
        <v>42054</v>
      </c>
      <c r="B858" t="s">
        <v>27</v>
      </c>
      <c r="C858" t="s">
        <v>20</v>
      </c>
      <c r="D858" t="s">
        <v>18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25">
      <c r="A859" s="1">
        <v>42054</v>
      </c>
      <c r="B859" t="s">
        <v>27</v>
      </c>
      <c r="C859" t="s">
        <v>20</v>
      </c>
      <c r="D859" t="s">
        <v>18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25">
      <c r="A860" s="1">
        <v>42054</v>
      </c>
      <c r="B860" t="s">
        <v>27</v>
      </c>
      <c r="C860" t="s">
        <v>17</v>
      </c>
      <c r="D860" t="s">
        <v>18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25">
      <c r="A861" s="1">
        <v>42054</v>
      </c>
      <c r="B861" t="s">
        <v>27</v>
      </c>
      <c r="C861" t="s">
        <v>20</v>
      </c>
      <c r="D861" t="s">
        <v>18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25">
      <c r="A862" s="1">
        <v>42054</v>
      </c>
      <c r="B862" t="s">
        <v>27</v>
      </c>
      <c r="C862" t="s">
        <v>17</v>
      </c>
      <c r="D862" t="s">
        <v>18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25">
      <c r="A863" s="1">
        <v>42054</v>
      </c>
      <c r="B863" t="s">
        <v>27</v>
      </c>
      <c r="C863" t="s">
        <v>20</v>
      </c>
      <c r="D863" t="s">
        <v>18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25">
      <c r="A864" s="1">
        <v>42054</v>
      </c>
      <c r="B864" t="s">
        <v>27</v>
      </c>
      <c r="C864" t="s">
        <v>17</v>
      </c>
      <c r="D864" t="s">
        <v>18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25">
      <c r="A865" s="1">
        <v>42054</v>
      </c>
      <c r="B865" t="s">
        <v>27</v>
      </c>
      <c r="C865" t="s">
        <v>17</v>
      </c>
      <c r="D865" t="s">
        <v>18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25">
      <c r="A866" s="1">
        <v>42057</v>
      </c>
      <c r="B866" t="s">
        <v>28</v>
      </c>
      <c r="C866" t="s">
        <v>20</v>
      </c>
      <c r="D866" t="s">
        <v>22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25">
      <c r="A867" s="1">
        <v>42057</v>
      </c>
      <c r="B867" t="s">
        <v>28</v>
      </c>
      <c r="C867" t="s">
        <v>20</v>
      </c>
      <c r="D867" t="s">
        <v>22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25">
      <c r="A868" s="1">
        <v>42057</v>
      </c>
      <c r="B868" t="s">
        <v>28</v>
      </c>
      <c r="C868" t="s">
        <v>20</v>
      </c>
      <c r="D868" t="s">
        <v>22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25">
      <c r="A869" s="1">
        <v>42057</v>
      </c>
      <c r="B869" t="s">
        <v>28</v>
      </c>
      <c r="C869" t="s">
        <v>20</v>
      </c>
      <c r="D869" t="s">
        <v>22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25">
      <c r="A870" s="1">
        <v>42057</v>
      </c>
      <c r="B870" t="s">
        <v>28</v>
      </c>
      <c r="C870" t="s">
        <v>17</v>
      </c>
      <c r="D870" t="s">
        <v>22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25">
      <c r="A871" s="1">
        <v>42057</v>
      </c>
      <c r="B871" t="s">
        <v>28</v>
      </c>
      <c r="C871" t="s">
        <v>17</v>
      </c>
      <c r="D871" t="s">
        <v>22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25">
      <c r="A872" s="1">
        <v>42057</v>
      </c>
      <c r="B872" t="s">
        <v>28</v>
      </c>
      <c r="C872" t="s">
        <v>20</v>
      </c>
      <c r="D872" t="s">
        <v>22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25">
      <c r="A873" s="1">
        <v>42057</v>
      </c>
      <c r="B873" t="s">
        <v>28</v>
      </c>
      <c r="C873" t="s">
        <v>20</v>
      </c>
      <c r="D873" t="s">
        <v>22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25">
      <c r="A874" s="1">
        <v>42057</v>
      </c>
      <c r="B874" t="s">
        <v>28</v>
      </c>
      <c r="C874" t="s">
        <v>17</v>
      </c>
      <c r="D874" t="s">
        <v>22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25">
      <c r="A875" s="1">
        <v>42057</v>
      </c>
      <c r="B875" t="s">
        <v>28</v>
      </c>
      <c r="C875" t="s">
        <v>20</v>
      </c>
      <c r="D875" t="s">
        <v>22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25">
      <c r="A876" s="1">
        <v>42057</v>
      </c>
      <c r="B876" t="s">
        <v>28</v>
      </c>
      <c r="C876" t="s">
        <v>17</v>
      </c>
      <c r="D876" t="s">
        <v>22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25">
      <c r="A877" s="1">
        <v>42057</v>
      </c>
      <c r="B877" t="s">
        <v>28</v>
      </c>
      <c r="C877" t="s">
        <v>17</v>
      </c>
      <c r="D877" t="s">
        <v>22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25">
      <c r="A878" s="1">
        <v>42057</v>
      </c>
      <c r="B878" t="s">
        <v>28</v>
      </c>
      <c r="C878" t="s">
        <v>17</v>
      </c>
      <c r="D878" t="s">
        <v>22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25">
      <c r="A879" s="1">
        <v>42057</v>
      </c>
      <c r="B879" t="s">
        <v>28</v>
      </c>
      <c r="C879" t="s">
        <v>17</v>
      </c>
      <c r="D879" t="s">
        <v>22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25">
      <c r="A880" s="1">
        <v>42057</v>
      </c>
      <c r="B880" t="s">
        <v>28</v>
      </c>
      <c r="C880" t="s">
        <v>17</v>
      </c>
      <c r="D880" t="s">
        <v>22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25">
      <c r="A881" s="1">
        <v>42057</v>
      </c>
      <c r="B881" t="s">
        <v>28</v>
      </c>
      <c r="C881" t="s">
        <v>17</v>
      </c>
      <c r="D881" t="s">
        <v>22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25">
      <c r="A882" s="1">
        <v>42057</v>
      </c>
      <c r="B882" t="s">
        <v>28</v>
      </c>
      <c r="C882" t="s">
        <v>17</v>
      </c>
      <c r="D882" t="s">
        <v>22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25">
      <c r="A883" s="1">
        <v>42057</v>
      </c>
      <c r="B883" t="s">
        <v>28</v>
      </c>
      <c r="C883" t="s">
        <v>20</v>
      </c>
      <c r="D883" t="s">
        <v>22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25">
      <c r="A884" s="1">
        <v>42057</v>
      </c>
      <c r="B884" t="s">
        <v>28</v>
      </c>
      <c r="C884" t="s">
        <v>17</v>
      </c>
      <c r="D884" t="s">
        <v>22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25">
      <c r="A885" s="1">
        <v>42057</v>
      </c>
      <c r="B885" t="s">
        <v>28</v>
      </c>
      <c r="C885" t="s">
        <v>20</v>
      </c>
      <c r="D885" t="s">
        <v>22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25">
      <c r="A886" s="1">
        <v>42058</v>
      </c>
      <c r="B886" t="s">
        <v>28</v>
      </c>
      <c r="C886" t="s">
        <v>20</v>
      </c>
      <c r="D886" t="s">
        <v>23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25">
      <c r="A887" s="1">
        <v>42058</v>
      </c>
      <c r="B887" t="s">
        <v>28</v>
      </c>
      <c r="C887" t="s">
        <v>20</v>
      </c>
      <c r="D887" t="s">
        <v>23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25">
      <c r="A888" s="1">
        <v>42058</v>
      </c>
      <c r="B888" t="s">
        <v>28</v>
      </c>
      <c r="C888" t="s">
        <v>20</v>
      </c>
      <c r="D888" t="s">
        <v>23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25">
      <c r="A889" s="1">
        <v>42058</v>
      </c>
      <c r="B889" t="s">
        <v>28</v>
      </c>
      <c r="C889" t="s">
        <v>20</v>
      </c>
      <c r="D889" t="s">
        <v>23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25">
      <c r="A890" s="1">
        <v>42058</v>
      </c>
      <c r="B890" t="s">
        <v>28</v>
      </c>
      <c r="C890" t="s">
        <v>17</v>
      </c>
      <c r="D890" t="s">
        <v>23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25">
      <c r="A891" s="1">
        <v>42058</v>
      </c>
      <c r="B891" t="s">
        <v>28</v>
      </c>
      <c r="C891" t="s">
        <v>17</v>
      </c>
      <c r="D891" t="s">
        <v>23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25">
      <c r="A892" s="1">
        <v>42058</v>
      </c>
      <c r="B892" t="s">
        <v>28</v>
      </c>
      <c r="C892" t="s">
        <v>17</v>
      </c>
      <c r="D892" t="s">
        <v>23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25">
      <c r="A893" s="1">
        <v>42058</v>
      </c>
      <c r="B893" t="s">
        <v>28</v>
      </c>
      <c r="C893" t="s">
        <v>17</v>
      </c>
      <c r="D893" t="s">
        <v>23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25">
      <c r="A894" s="1">
        <v>42058</v>
      </c>
      <c r="B894" t="s">
        <v>28</v>
      </c>
      <c r="C894" t="s">
        <v>17</v>
      </c>
      <c r="D894" t="s">
        <v>23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25">
      <c r="A895" s="1">
        <v>42058</v>
      </c>
      <c r="B895" t="s">
        <v>28</v>
      </c>
      <c r="C895" t="s">
        <v>17</v>
      </c>
      <c r="D895" t="s">
        <v>23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25">
      <c r="A896" s="1">
        <v>42058</v>
      </c>
      <c r="B896" t="s">
        <v>28</v>
      </c>
      <c r="C896" t="s">
        <v>17</v>
      </c>
      <c r="D896" t="s">
        <v>23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25">
      <c r="A897" s="1">
        <v>42058</v>
      </c>
      <c r="B897" t="s">
        <v>28</v>
      </c>
      <c r="C897" t="s">
        <v>17</v>
      </c>
      <c r="D897" t="s">
        <v>23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25">
      <c r="A898" s="1">
        <v>42058</v>
      </c>
      <c r="B898" t="s">
        <v>28</v>
      </c>
      <c r="C898" t="s">
        <v>17</v>
      </c>
      <c r="D898" t="s">
        <v>23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25">
      <c r="A899" s="1">
        <v>42058</v>
      </c>
      <c r="B899" t="s">
        <v>28</v>
      </c>
      <c r="C899" t="s">
        <v>17</v>
      </c>
      <c r="D899" t="s">
        <v>23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25">
      <c r="A900" s="1">
        <v>42058</v>
      </c>
      <c r="B900" t="s">
        <v>28</v>
      </c>
      <c r="C900" t="s">
        <v>17</v>
      </c>
      <c r="D900" t="s">
        <v>23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25">
      <c r="A901" s="1">
        <v>42058</v>
      </c>
      <c r="B901" t="s">
        <v>28</v>
      </c>
      <c r="C901" t="s">
        <v>20</v>
      </c>
      <c r="D901" t="s">
        <v>23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25">
      <c r="A902" s="1">
        <v>42058</v>
      </c>
      <c r="B902" t="s">
        <v>28</v>
      </c>
      <c r="C902" t="s">
        <v>20</v>
      </c>
      <c r="D902" t="s">
        <v>23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25">
      <c r="A903" s="1">
        <v>42058</v>
      </c>
      <c r="B903" t="s">
        <v>28</v>
      </c>
      <c r="C903" t="s">
        <v>20</v>
      </c>
      <c r="D903" t="s">
        <v>23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25">
      <c r="A904" s="1">
        <v>42058</v>
      </c>
      <c r="B904" t="s">
        <v>28</v>
      </c>
      <c r="C904" t="s">
        <v>20</v>
      </c>
      <c r="D904" t="s">
        <v>23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25">
      <c r="A905" s="1">
        <v>42059</v>
      </c>
      <c r="B905" t="s">
        <v>28</v>
      </c>
      <c r="C905" t="s">
        <v>20</v>
      </c>
      <c r="D905" t="s">
        <v>24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25">
      <c r="A906" s="1">
        <v>42059</v>
      </c>
      <c r="B906" t="s">
        <v>28</v>
      </c>
      <c r="C906" t="s">
        <v>20</v>
      </c>
      <c r="D906" t="s">
        <v>24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25">
      <c r="A907" s="1">
        <v>42059</v>
      </c>
      <c r="B907" t="s">
        <v>28</v>
      </c>
      <c r="C907" t="s">
        <v>17</v>
      </c>
      <c r="D907" t="s">
        <v>24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25">
      <c r="A908" s="1">
        <v>42059</v>
      </c>
      <c r="B908" t="s">
        <v>28</v>
      </c>
      <c r="C908" t="s">
        <v>17</v>
      </c>
      <c r="D908" t="s">
        <v>24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25">
      <c r="A909" s="1">
        <v>42059</v>
      </c>
      <c r="B909" t="s">
        <v>28</v>
      </c>
      <c r="C909" t="s">
        <v>17</v>
      </c>
      <c r="D909" t="s">
        <v>24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25">
      <c r="A910" s="1">
        <v>42059</v>
      </c>
      <c r="B910" t="s">
        <v>28</v>
      </c>
      <c r="C910" t="s">
        <v>20</v>
      </c>
      <c r="D910" t="s">
        <v>24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25">
      <c r="A911" s="1">
        <v>42059</v>
      </c>
      <c r="B911" t="s">
        <v>28</v>
      </c>
      <c r="C911" t="s">
        <v>17</v>
      </c>
      <c r="D911" t="s">
        <v>24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25">
      <c r="A912" s="1">
        <v>42059</v>
      </c>
      <c r="B912" t="s">
        <v>28</v>
      </c>
      <c r="C912" t="s">
        <v>17</v>
      </c>
      <c r="D912" t="s">
        <v>24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25">
      <c r="A913" s="1">
        <v>42059</v>
      </c>
      <c r="B913" t="s">
        <v>28</v>
      </c>
      <c r="C913" t="s">
        <v>17</v>
      </c>
      <c r="D913" t="s">
        <v>24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25">
      <c r="A914" s="1">
        <v>42059</v>
      </c>
      <c r="B914" t="s">
        <v>28</v>
      </c>
      <c r="C914" t="s">
        <v>17</v>
      </c>
      <c r="D914" t="s">
        <v>24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25">
      <c r="A915" s="1">
        <v>42059</v>
      </c>
      <c r="B915" t="s">
        <v>28</v>
      </c>
      <c r="C915" t="s">
        <v>20</v>
      </c>
      <c r="D915" t="s">
        <v>24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25">
      <c r="A916" s="1">
        <v>42059</v>
      </c>
      <c r="B916" t="s">
        <v>28</v>
      </c>
      <c r="C916" t="s">
        <v>20</v>
      </c>
      <c r="D916" t="s">
        <v>24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25">
      <c r="A917" s="1">
        <v>42059</v>
      </c>
      <c r="B917" t="s">
        <v>28</v>
      </c>
      <c r="C917" t="s">
        <v>17</v>
      </c>
      <c r="D917" t="s">
        <v>24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25">
      <c r="A918" s="1">
        <v>42059</v>
      </c>
      <c r="B918" t="s">
        <v>28</v>
      </c>
      <c r="C918" t="s">
        <v>17</v>
      </c>
      <c r="D918" t="s">
        <v>24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25">
      <c r="A919" s="1">
        <v>42059</v>
      </c>
      <c r="B919" t="s">
        <v>28</v>
      </c>
      <c r="C919" t="s">
        <v>17</v>
      </c>
      <c r="D919" t="s">
        <v>24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25">
      <c r="A920" s="1">
        <v>42059</v>
      </c>
      <c r="B920" t="s">
        <v>28</v>
      </c>
      <c r="C920" t="s">
        <v>20</v>
      </c>
      <c r="D920" t="s">
        <v>24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25">
      <c r="A921" s="1">
        <v>42059</v>
      </c>
      <c r="B921" t="s">
        <v>28</v>
      </c>
      <c r="C921" t="s">
        <v>17</v>
      </c>
      <c r="D921" t="s">
        <v>24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25">
      <c r="A922" s="1">
        <v>42059</v>
      </c>
      <c r="B922" t="s">
        <v>28</v>
      </c>
      <c r="C922" t="s">
        <v>20</v>
      </c>
      <c r="D922" t="s">
        <v>24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25">
      <c r="A923" s="1">
        <v>42059</v>
      </c>
      <c r="B923" t="s">
        <v>28</v>
      </c>
      <c r="C923" t="s">
        <v>17</v>
      </c>
      <c r="D923" t="s">
        <v>24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25">
      <c r="A924" s="1">
        <v>42060</v>
      </c>
      <c r="B924" t="s">
        <v>28</v>
      </c>
      <c r="C924" t="s">
        <v>17</v>
      </c>
      <c r="D924" t="s">
        <v>25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25">
      <c r="A925" s="1">
        <v>42060</v>
      </c>
      <c r="B925" t="s">
        <v>28</v>
      </c>
      <c r="C925" t="s">
        <v>20</v>
      </c>
      <c r="D925" t="s">
        <v>25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25">
      <c r="A926" s="1">
        <v>42060</v>
      </c>
      <c r="B926" t="s">
        <v>28</v>
      </c>
      <c r="C926" t="s">
        <v>20</v>
      </c>
      <c r="D926" t="s">
        <v>25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25">
      <c r="A927" s="1">
        <v>42060</v>
      </c>
      <c r="B927" t="s">
        <v>28</v>
      </c>
      <c r="C927" t="s">
        <v>20</v>
      </c>
      <c r="D927" t="s">
        <v>25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25">
      <c r="A928" s="1">
        <v>42060</v>
      </c>
      <c r="B928" t="s">
        <v>28</v>
      </c>
      <c r="C928" t="s">
        <v>20</v>
      </c>
      <c r="D928" t="s">
        <v>25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25">
      <c r="A929" s="1">
        <v>42060</v>
      </c>
      <c r="B929" t="s">
        <v>28</v>
      </c>
      <c r="C929" t="s">
        <v>17</v>
      </c>
      <c r="D929" t="s">
        <v>25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25">
      <c r="A930" s="1">
        <v>42060</v>
      </c>
      <c r="B930" t="s">
        <v>28</v>
      </c>
      <c r="C930" t="s">
        <v>17</v>
      </c>
      <c r="D930" t="s">
        <v>25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25">
      <c r="A931" s="1">
        <v>42060</v>
      </c>
      <c r="B931" t="s">
        <v>28</v>
      </c>
      <c r="C931" t="s">
        <v>17</v>
      </c>
      <c r="D931" t="s">
        <v>25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25">
      <c r="A932" s="1">
        <v>42060</v>
      </c>
      <c r="B932" t="s">
        <v>28</v>
      </c>
      <c r="C932" t="s">
        <v>17</v>
      </c>
      <c r="D932" t="s">
        <v>25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25">
      <c r="A933" s="1">
        <v>42060</v>
      </c>
      <c r="B933" t="s">
        <v>28</v>
      </c>
      <c r="C933" t="s">
        <v>17</v>
      </c>
      <c r="D933" t="s">
        <v>25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25">
      <c r="A934" s="1">
        <v>42060</v>
      </c>
      <c r="B934" t="s">
        <v>28</v>
      </c>
      <c r="C934" t="s">
        <v>17</v>
      </c>
      <c r="D934" t="s">
        <v>25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25">
      <c r="A935" s="1">
        <v>42060</v>
      </c>
      <c r="B935" t="s">
        <v>28</v>
      </c>
      <c r="C935" t="s">
        <v>17</v>
      </c>
      <c r="D935" t="s">
        <v>25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25">
      <c r="A936" s="1">
        <v>42060</v>
      </c>
      <c r="B936" t="s">
        <v>28</v>
      </c>
      <c r="C936" t="s">
        <v>17</v>
      </c>
      <c r="D936" t="s">
        <v>25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25">
      <c r="A937" s="1">
        <v>42060</v>
      </c>
      <c r="B937" t="s">
        <v>28</v>
      </c>
      <c r="C937" t="s">
        <v>17</v>
      </c>
      <c r="D937" t="s">
        <v>25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25">
      <c r="A938" s="1">
        <v>42060</v>
      </c>
      <c r="B938" t="s">
        <v>28</v>
      </c>
      <c r="C938" t="s">
        <v>20</v>
      </c>
      <c r="D938" t="s">
        <v>25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25">
      <c r="A939" s="1">
        <v>42060</v>
      </c>
      <c r="B939" t="s">
        <v>28</v>
      </c>
      <c r="C939" t="s">
        <v>20</v>
      </c>
      <c r="D939" t="s">
        <v>25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25">
      <c r="A940" s="1">
        <v>42060</v>
      </c>
      <c r="B940" t="s">
        <v>28</v>
      </c>
      <c r="C940" t="s">
        <v>17</v>
      </c>
      <c r="D940" t="s">
        <v>25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25">
      <c r="A941" s="1">
        <v>42060</v>
      </c>
      <c r="B941" t="s">
        <v>28</v>
      </c>
      <c r="C941" t="s">
        <v>17</v>
      </c>
      <c r="D941" t="s">
        <v>25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25">
      <c r="A942" s="1">
        <v>42060</v>
      </c>
      <c r="B942" t="s">
        <v>28</v>
      </c>
      <c r="C942" t="s">
        <v>20</v>
      </c>
      <c r="D942" t="s">
        <v>25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25">
      <c r="A943" s="1">
        <v>42060</v>
      </c>
      <c r="B943" t="s">
        <v>28</v>
      </c>
      <c r="C943" t="s">
        <v>20</v>
      </c>
      <c r="D943" t="s">
        <v>25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25">
      <c r="A944" s="1">
        <v>42060</v>
      </c>
      <c r="B944" t="s">
        <v>28</v>
      </c>
      <c r="C944" t="s">
        <v>20</v>
      </c>
      <c r="D944" t="s">
        <v>25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25">
      <c r="A945" s="1">
        <v>42061</v>
      </c>
      <c r="B945" t="s">
        <v>28</v>
      </c>
      <c r="C945" t="s">
        <v>20</v>
      </c>
      <c r="D945" t="s">
        <v>18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25">
      <c r="A946" s="1">
        <v>42061</v>
      </c>
      <c r="B946" t="s">
        <v>28</v>
      </c>
      <c r="C946" t="s">
        <v>20</v>
      </c>
      <c r="D946" t="s">
        <v>18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25">
      <c r="A947" s="1">
        <v>42061</v>
      </c>
      <c r="B947" t="s">
        <v>28</v>
      </c>
      <c r="C947" t="s">
        <v>17</v>
      </c>
      <c r="D947" t="s">
        <v>18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25">
      <c r="A948" s="1">
        <v>42061</v>
      </c>
      <c r="B948" t="s">
        <v>28</v>
      </c>
      <c r="C948" t="s">
        <v>17</v>
      </c>
      <c r="D948" t="s">
        <v>18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25">
      <c r="A949" s="1">
        <v>42061</v>
      </c>
      <c r="B949" t="s">
        <v>28</v>
      </c>
      <c r="C949" t="s">
        <v>17</v>
      </c>
      <c r="D949" t="s">
        <v>18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25">
      <c r="A950" s="1">
        <v>42061</v>
      </c>
      <c r="B950" t="s">
        <v>28</v>
      </c>
      <c r="C950" t="s">
        <v>20</v>
      </c>
      <c r="D950" t="s">
        <v>18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25">
      <c r="A951" s="1">
        <v>42061</v>
      </c>
      <c r="B951" t="s">
        <v>28</v>
      </c>
      <c r="C951" t="s">
        <v>17</v>
      </c>
      <c r="D951" t="s">
        <v>18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25">
      <c r="A952" s="1">
        <v>42061</v>
      </c>
      <c r="B952" t="s">
        <v>28</v>
      </c>
      <c r="C952" t="s">
        <v>17</v>
      </c>
      <c r="D952" t="s">
        <v>18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25">
      <c r="A953" s="1">
        <v>42061</v>
      </c>
      <c r="B953" t="s">
        <v>28</v>
      </c>
      <c r="C953" t="s">
        <v>17</v>
      </c>
      <c r="D953" t="s">
        <v>18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25">
      <c r="A954" s="1">
        <v>42061</v>
      </c>
      <c r="B954" t="s">
        <v>28</v>
      </c>
      <c r="C954" t="s">
        <v>17</v>
      </c>
      <c r="D954" t="s">
        <v>18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25">
      <c r="A955" s="1">
        <v>42061</v>
      </c>
      <c r="B955" t="s">
        <v>28</v>
      </c>
      <c r="C955" t="s">
        <v>17</v>
      </c>
      <c r="D955" t="s">
        <v>18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25">
      <c r="A956" s="1">
        <v>42061</v>
      </c>
      <c r="B956" t="s">
        <v>28</v>
      </c>
      <c r="C956" t="s">
        <v>17</v>
      </c>
      <c r="D956" t="s">
        <v>18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25">
      <c r="A957" s="1">
        <v>42061</v>
      </c>
      <c r="B957" t="s">
        <v>28</v>
      </c>
      <c r="C957" t="s">
        <v>20</v>
      </c>
      <c r="D957" t="s">
        <v>18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25">
      <c r="A958" s="1">
        <v>42061</v>
      </c>
      <c r="B958" t="s">
        <v>28</v>
      </c>
      <c r="C958" t="s">
        <v>20</v>
      </c>
      <c r="D958" t="s">
        <v>18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25">
      <c r="A959" s="1">
        <v>42061</v>
      </c>
      <c r="B959" t="s">
        <v>28</v>
      </c>
      <c r="C959" t="s">
        <v>17</v>
      </c>
      <c r="D959" t="s">
        <v>18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25">
      <c r="A960" s="1">
        <v>42061</v>
      </c>
      <c r="B960" t="s">
        <v>28</v>
      </c>
      <c r="C960" t="s">
        <v>17</v>
      </c>
      <c r="D960" t="s">
        <v>18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25">
      <c r="A961" s="1">
        <v>42061</v>
      </c>
      <c r="B961" t="s">
        <v>28</v>
      </c>
      <c r="C961" t="s">
        <v>20</v>
      </c>
      <c r="D961" t="s">
        <v>18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25">
      <c r="A962" s="1">
        <v>42061</v>
      </c>
      <c r="B962" t="s">
        <v>28</v>
      </c>
      <c r="C962" t="s">
        <v>20</v>
      </c>
      <c r="D962" t="s">
        <v>18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25">
      <c r="A963" s="1">
        <v>42061</v>
      </c>
      <c r="B963" t="s">
        <v>28</v>
      </c>
      <c r="C963" t="s">
        <v>17</v>
      </c>
      <c r="D963" t="s">
        <v>18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25">
      <c r="A964" s="1">
        <v>42061</v>
      </c>
      <c r="B964" t="s">
        <v>28</v>
      </c>
      <c r="C964" t="s">
        <v>20</v>
      </c>
      <c r="D964" t="s">
        <v>18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25">
      <c r="A965" s="1">
        <v>42061</v>
      </c>
      <c r="B965" t="s">
        <v>28</v>
      </c>
      <c r="C965" t="s">
        <v>20</v>
      </c>
      <c r="D965" t="s">
        <v>18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25">
      <c r="A966" s="1">
        <v>42063</v>
      </c>
      <c r="B966" t="s">
        <v>28</v>
      </c>
      <c r="C966" t="s">
        <v>20</v>
      </c>
      <c r="D966" t="s">
        <v>21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25">
      <c r="A967" s="1">
        <v>42063</v>
      </c>
      <c r="B967" t="s">
        <v>28</v>
      </c>
      <c r="C967" t="s">
        <v>20</v>
      </c>
      <c r="D967" t="s">
        <v>21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25">
      <c r="A968" s="1">
        <v>42063</v>
      </c>
      <c r="B968" t="s">
        <v>28</v>
      </c>
      <c r="C968" t="s">
        <v>17</v>
      </c>
      <c r="D968" t="s">
        <v>21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25">
      <c r="A969" s="1">
        <v>42063</v>
      </c>
      <c r="B969" t="s">
        <v>28</v>
      </c>
      <c r="C969" t="s">
        <v>17</v>
      </c>
      <c r="D969" t="s">
        <v>21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25">
      <c r="A970" s="1">
        <v>42063</v>
      </c>
      <c r="B970" t="s">
        <v>28</v>
      </c>
      <c r="C970" t="s">
        <v>17</v>
      </c>
      <c r="D970" t="s">
        <v>21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25">
      <c r="A971" s="1">
        <v>42063</v>
      </c>
      <c r="B971" t="s">
        <v>28</v>
      </c>
      <c r="C971" t="s">
        <v>20</v>
      </c>
      <c r="D971" t="s">
        <v>21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25">
      <c r="A972" s="1">
        <v>42063</v>
      </c>
      <c r="B972" t="s">
        <v>28</v>
      </c>
      <c r="C972" t="s">
        <v>17</v>
      </c>
      <c r="D972" t="s">
        <v>21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25">
      <c r="A973" s="1">
        <v>42063</v>
      </c>
      <c r="B973" t="s">
        <v>28</v>
      </c>
      <c r="C973" t="s">
        <v>17</v>
      </c>
      <c r="D973" t="s">
        <v>21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25">
      <c r="A974" s="1">
        <v>42063</v>
      </c>
      <c r="B974" t="s">
        <v>28</v>
      </c>
      <c r="C974" t="s">
        <v>17</v>
      </c>
      <c r="D974" t="s">
        <v>21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25">
      <c r="A975" s="1">
        <v>42063</v>
      </c>
      <c r="B975" t="s">
        <v>28</v>
      </c>
      <c r="C975" t="s">
        <v>17</v>
      </c>
      <c r="D975" t="s">
        <v>21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25">
      <c r="A976" s="1">
        <v>42063</v>
      </c>
      <c r="B976" t="s">
        <v>28</v>
      </c>
      <c r="C976" t="s">
        <v>17</v>
      </c>
      <c r="D976" t="s">
        <v>21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25">
      <c r="A977" s="1">
        <v>42063</v>
      </c>
      <c r="B977" t="s">
        <v>28</v>
      </c>
      <c r="C977" t="s">
        <v>17</v>
      </c>
      <c r="D977" t="s">
        <v>21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25">
      <c r="A978" s="1">
        <v>42063</v>
      </c>
      <c r="B978" t="s">
        <v>28</v>
      </c>
      <c r="C978" t="s">
        <v>20</v>
      </c>
      <c r="D978" t="s">
        <v>21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25">
      <c r="A979" s="1">
        <v>42063</v>
      </c>
      <c r="B979" t="s">
        <v>28</v>
      </c>
      <c r="C979" t="s">
        <v>20</v>
      </c>
      <c r="D979" t="s">
        <v>21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25">
      <c r="A980" s="1">
        <v>42063</v>
      </c>
      <c r="B980" t="s">
        <v>28</v>
      </c>
      <c r="C980" t="s">
        <v>17</v>
      </c>
      <c r="D980" t="s">
        <v>21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25">
      <c r="A981" s="1">
        <v>42063</v>
      </c>
      <c r="B981" t="s">
        <v>28</v>
      </c>
      <c r="C981" t="s">
        <v>17</v>
      </c>
      <c r="D981" t="s">
        <v>21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25">
      <c r="A982" s="1">
        <v>42063</v>
      </c>
      <c r="B982" t="s">
        <v>28</v>
      </c>
      <c r="C982" t="s">
        <v>17</v>
      </c>
      <c r="D982" t="s">
        <v>21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25">
      <c r="A983" s="1">
        <v>42063</v>
      </c>
      <c r="B983" t="s">
        <v>28</v>
      </c>
      <c r="C983" t="s">
        <v>20</v>
      </c>
      <c r="D983" t="s">
        <v>21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25">
      <c r="A984" s="1">
        <v>42063</v>
      </c>
      <c r="B984" t="s">
        <v>28</v>
      </c>
      <c r="C984" t="s">
        <v>20</v>
      </c>
      <c r="D984" t="s">
        <v>21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25">
      <c r="A985" s="1">
        <v>42063</v>
      </c>
      <c r="B985" t="s">
        <v>28</v>
      </c>
      <c r="C985" t="s">
        <v>20</v>
      </c>
      <c r="D985" t="s">
        <v>21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25">
      <c r="A986" s="1">
        <v>42063</v>
      </c>
      <c r="B986" t="s">
        <v>28</v>
      </c>
      <c r="C986" t="s">
        <v>20</v>
      </c>
      <c r="D986" t="s">
        <v>21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25">
      <c r="A987" s="1">
        <v>42064</v>
      </c>
      <c r="B987" t="s">
        <v>16</v>
      </c>
      <c r="C987" t="s">
        <v>20</v>
      </c>
      <c r="D987" t="s">
        <v>22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25">
      <c r="A988" s="1">
        <v>42064</v>
      </c>
      <c r="B988" t="s">
        <v>16</v>
      </c>
      <c r="C988" t="s">
        <v>20</v>
      </c>
      <c r="D988" t="s">
        <v>22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25">
      <c r="A989" s="1">
        <v>42064</v>
      </c>
      <c r="B989" t="s">
        <v>16</v>
      </c>
      <c r="C989" t="s">
        <v>17</v>
      </c>
      <c r="D989" t="s">
        <v>22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25">
      <c r="A990" s="1">
        <v>42064</v>
      </c>
      <c r="B990" t="s">
        <v>16</v>
      </c>
      <c r="C990" t="s">
        <v>17</v>
      </c>
      <c r="D990" t="s">
        <v>22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25">
      <c r="A991" s="1">
        <v>42064</v>
      </c>
      <c r="B991" t="s">
        <v>16</v>
      </c>
      <c r="C991" t="s">
        <v>17</v>
      </c>
      <c r="D991" t="s">
        <v>22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25">
      <c r="A992" s="1">
        <v>42064</v>
      </c>
      <c r="B992" t="s">
        <v>16</v>
      </c>
      <c r="C992" t="s">
        <v>17</v>
      </c>
      <c r="D992" t="s">
        <v>22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25">
      <c r="A993" s="1">
        <v>42064</v>
      </c>
      <c r="B993" t="s">
        <v>16</v>
      </c>
      <c r="C993" t="s">
        <v>17</v>
      </c>
      <c r="D993" t="s">
        <v>22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25">
      <c r="A994" s="1">
        <v>42064</v>
      </c>
      <c r="B994" t="s">
        <v>16</v>
      </c>
      <c r="C994" t="s">
        <v>17</v>
      </c>
      <c r="D994" t="s">
        <v>22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25">
      <c r="A995" s="1">
        <v>42064</v>
      </c>
      <c r="B995" t="s">
        <v>16</v>
      </c>
      <c r="C995" t="s">
        <v>17</v>
      </c>
      <c r="D995" t="s">
        <v>22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25">
      <c r="A996" s="1">
        <v>42064</v>
      </c>
      <c r="B996" t="s">
        <v>16</v>
      </c>
      <c r="C996" t="s">
        <v>17</v>
      </c>
      <c r="D996" t="s">
        <v>22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25">
      <c r="A997" s="1">
        <v>42064</v>
      </c>
      <c r="B997" t="s">
        <v>16</v>
      </c>
      <c r="C997" t="s">
        <v>17</v>
      </c>
      <c r="D997" t="s">
        <v>22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25">
      <c r="A998" s="1">
        <v>42064</v>
      </c>
      <c r="B998" t="s">
        <v>16</v>
      </c>
      <c r="C998" t="s">
        <v>17</v>
      </c>
      <c r="D998" t="s">
        <v>22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25">
      <c r="A999" s="1">
        <v>42064</v>
      </c>
      <c r="B999" t="s">
        <v>16</v>
      </c>
      <c r="C999" t="s">
        <v>20</v>
      </c>
      <c r="D999" t="s">
        <v>22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25">
      <c r="A1000" s="1">
        <v>42064</v>
      </c>
      <c r="B1000" t="s">
        <v>16</v>
      </c>
      <c r="C1000" t="s">
        <v>20</v>
      </c>
      <c r="D1000" t="s">
        <v>22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25">
      <c r="A1001" s="1">
        <v>42064</v>
      </c>
      <c r="B1001" t="s">
        <v>16</v>
      </c>
      <c r="C1001" t="s">
        <v>17</v>
      </c>
      <c r="D1001" t="s">
        <v>22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25">
      <c r="A1002" s="1">
        <v>42064</v>
      </c>
      <c r="B1002" t="s">
        <v>16</v>
      </c>
      <c r="C1002" t="s">
        <v>20</v>
      </c>
      <c r="D1002" t="s">
        <v>22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25">
      <c r="A1003" s="1">
        <v>42064</v>
      </c>
      <c r="B1003" t="s">
        <v>16</v>
      </c>
      <c r="C1003" t="s">
        <v>17</v>
      </c>
      <c r="D1003" t="s">
        <v>22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25">
      <c r="A1004" s="1">
        <v>42064</v>
      </c>
      <c r="B1004" t="s">
        <v>16</v>
      </c>
      <c r="C1004" t="s">
        <v>20</v>
      </c>
      <c r="D1004" t="s">
        <v>22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25">
      <c r="A1005" s="1">
        <v>42064</v>
      </c>
      <c r="B1005" t="s">
        <v>16</v>
      </c>
      <c r="C1005" t="s">
        <v>20</v>
      </c>
      <c r="D1005" t="s">
        <v>22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25">
      <c r="A1006" s="1">
        <v>42064</v>
      </c>
      <c r="B1006" t="s">
        <v>16</v>
      </c>
      <c r="C1006" t="s">
        <v>20</v>
      </c>
      <c r="D1006" t="s">
        <v>22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25">
      <c r="A1007" s="1">
        <v>42065</v>
      </c>
      <c r="B1007" t="s">
        <v>16</v>
      </c>
      <c r="C1007" t="s">
        <v>20</v>
      </c>
      <c r="D1007" t="s">
        <v>23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25">
      <c r="A1008" s="1">
        <v>42065</v>
      </c>
      <c r="B1008" t="s">
        <v>16</v>
      </c>
      <c r="C1008" t="s">
        <v>20</v>
      </c>
      <c r="D1008" t="s">
        <v>23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25">
      <c r="A1009" s="1">
        <v>42065</v>
      </c>
      <c r="B1009" t="s">
        <v>16</v>
      </c>
      <c r="C1009" t="s">
        <v>20</v>
      </c>
      <c r="D1009" t="s">
        <v>23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25">
      <c r="A1010" s="1">
        <v>42065</v>
      </c>
      <c r="B1010" t="s">
        <v>16</v>
      </c>
      <c r="C1010" t="s">
        <v>17</v>
      </c>
      <c r="D1010" t="s">
        <v>23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25">
      <c r="A1011" s="1">
        <v>42065</v>
      </c>
      <c r="B1011" t="s">
        <v>16</v>
      </c>
      <c r="C1011" t="s">
        <v>17</v>
      </c>
      <c r="D1011" t="s">
        <v>23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25">
      <c r="A1012" s="1">
        <v>42065</v>
      </c>
      <c r="B1012" t="s">
        <v>16</v>
      </c>
      <c r="C1012" t="s">
        <v>20</v>
      </c>
      <c r="D1012" t="s">
        <v>23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25">
      <c r="A1013" s="1">
        <v>42065</v>
      </c>
      <c r="B1013" t="s">
        <v>16</v>
      </c>
      <c r="C1013" t="s">
        <v>17</v>
      </c>
      <c r="D1013" t="s">
        <v>23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25">
      <c r="A1014" s="1">
        <v>42065</v>
      </c>
      <c r="B1014" t="s">
        <v>16</v>
      </c>
      <c r="C1014" t="s">
        <v>17</v>
      </c>
      <c r="D1014" t="s">
        <v>23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25">
      <c r="A1015" s="1">
        <v>42065</v>
      </c>
      <c r="B1015" t="s">
        <v>16</v>
      </c>
      <c r="C1015" t="s">
        <v>17</v>
      </c>
      <c r="D1015" t="s">
        <v>23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25">
      <c r="A1016" s="1">
        <v>42065</v>
      </c>
      <c r="B1016" t="s">
        <v>16</v>
      </c>
      <c r="C1016" t="s">
        <v>20</v>
      </c>
      <c r="D1016" t="s">
        <v>23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25">
      <c r="A1017" s="1">
        <v>42065</v>
      </c>
      <c r="B1017" t="s">
        <v>16</v>
      </c>
      <c r="C1017" t="s">
        <v>17</v>
      </c>
      <c r="D1017" t="s">
        <v>23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25">
      <c r="A1018" s="1">
        <v>42065</v>
      </c>
      <c r="B1018" t="s">
        <v>16</v>
      </c>
      <c r="C1018" t="s">
        <v>17</v>
      </c>
      <c r="D1018" t="s">
        <v>23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25">
      <c r="A1019" s="1">
        <v>42065</v>
      </c>
      <c r="B1019" t="s">
        <v>16</v>
      </c>
      <c r="C1019" t="s">
        <v>17</v>
      </c>
      <c r="D1019" t="s">
        <v>23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25">
      <c r="A1020" s="1">
        <v>42065</v>
      </c>
      <c r="B1020" t="s">
        <v>16</v>
      </c>
      <c r="C1020" t="s">
        <v>17</v>
      </c>
      <c r="D1020" t="s">
        <v>23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25">
      <c r="A1021" s="1">
        <v>42065</v>
      </c>
      <c r="B1021" t="s">
        <v>16</v>
      </c>
      <c r="C1021" t="s">
        <v>17</v>
      </c>
      <c r="D1021" t="s">
        <v>23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25">
      <c r="A1022" s="1">
        <v>42065</v>
      </c>
      <c r="B1022" t="s">
        <v>16</v>
      </c>
      <c r="C1022" t="s">
        <v>17</v>
      </c>
      <c r="D1022" t="s">
        <v>23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25">
      <c r="A1023" s="1">
        <v>42065</v>
      </c>
      <c r="B1023" t="s">
        <v>16</v>
      </c>
      <c r="C1023" t="s">
        <v>20</v>
      </c>
      <c r="D1023" t="s">
        <v>23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25">
      <c r="A1024" s="1">
        <v>42065</v>
      </c>
      <c r="B1024" t="s">
        <v>16</v>
      </c>
      <c r="C1024" t="s">
        <v>20</v>
      </c>
      <c r="D1024" t="s">
        <v>23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25">
      <c r="A1025" s="1">
        <v>42065</v>
      </c>
      <c r="B1025" t="s">
        <v>16</v>
      </c>
      <c r="C1025" t="s">
        <v>20</v>
      </c>
      <c r="D1025" t="s">
        <v>23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25">
      <c r="A1026" s="1">
        <v>42065</v>
      </c>
      <c r="B1026" t="s">
        <v>16</v>
      </c>
      <c r="C1026" t="s">
        <v>20</v>
      </c>
      <c r="D1026" t="s">
        <v>23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25">
      <c r="A1027" s="1">
        <v>42066</v>
      </c>
      <c r="B1027" t="s">
        <v>16</v>
      </c>
      <c r="C1027" t="s">
        <v>20</v>
      </c>
      <c r="D1027" t="s">
        <v>24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25">
      <c r="A1028" s="1">
        <v>42066</v>
      </c>
      <c r="B1028" t="s">
        <v>16</v>
      </c>
      <c r="C1028" t="s">
        <v>20</v>
      </c>
      <c r="D1028" t="s">
        <v>24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25">
      <c r="A1029" s="1">
        <v>42066</v>
      </c>
      <c r="B1029" t="s">
        <v>16</v>
      </c>
      <c r="C1029" t="s">
        <v>17</v>
      </c>
      <c r="D1029" t="s">
        <v>24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25">
      <c r="A1030" s="1">
        <v>42066</v>
      </c>
      <c r="B1030" t="s">
        <v>16</v>
      </c>
      <c r="C1030" t="s">
        <v>17</v>
      </c>
      <c r="D1030" t="s">
        <v>24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25">
      <c r="A1031" s="1">
        <v>42066</v>
      </c>
      <c r="B1031" t="s">
        <v>16</v>
      </c>
      <c r="C1031" t="s">
        <v>17</v>
      </c>
      <c r="D1031" t="s">
        <v>24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25">
      <c r="A1032" s="1">
        <v>42066</v>
      </c>
      <c r="B1032" t="s">
        <v>16</v>
      </c>
      <c r="C1032" t="s">
        <v>17</v>
      </c>
      <c r="D1032" t="s">
        <v>24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25">
      <c r="A1033" s="1">
        <v>42066</v>
      </c>
      <c r="B1033" t="s">
        <v>16</v>
      </c>
      <c r="C1033" t="s">
        <v>17</v>
      </c>
      <c r="D1033" t="s">
        <v>24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25">
      <c r="A1034" s="1">
        <v>42066</v>
      </c>
      <c r="B1034" t="s">
        <v>16</v>
      </c>
      <c r="C1034" t="s">
        <v>17</v>
      </c>
      <c r="D1034" t="s">
        <v>24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25">
      <c r="A1035" s="1">
        <v>42066</v>
      </c>
      <c r="B1035" t="s">
        <v>16</v>
      </c>
      <c r="C1035" t="s">
        <v>17</v>
      </c>
      <c r="D1035" t="s">
        <v>24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25">
      <c r="A1036" s="1">
        <v>42066</v>
      </c>
      <c r="B1036" t="s">
        <v>16</v>
      </c>
      <c r="C1036" t="s">
        <v>17</v>
      </c>
      <c r="D1036" t="s">
        <v>24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25">
      <c r="A1037" s="1">
        <v>42066</v>
      </c>
      <c r="B1037" t="s">
        <v>16</v>
      </c>
      <c r="C1037" t="s">
        <v>17</v>
      </c>
      <c r="D1037" t="s">
        <v>24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25">
      <c r="A1038" s="1">
        <v>42066</v>
      </c>
      <c r="B1038" t="s">
        <v>16</v>
      </c>
      <c r="C1038" t="s">
        <v>20</v>
      </c>
      <c r="D1038" t="s">
        <v>24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25">
      <c r="A1039" s="1">
        <v>42066</v>
      </c>
      <c r="B1039" t="s">
        <v>16</v>
      </c>
      <c r="C1039" t="s">
        <v>17</v>
      </c>
      <c r="D1039" t="s">
        <v>24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25">
      <c r="A1040" s="1">
        <v>42066</v>
      </c>
      <c r="B1040" t="s">
        <v>16</v>
      </c>
      <c r="C1040" t="s">
        <v>17</v>
      </c>
      <c r="D1040" t="s">
        <v>24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25">
      <c r="A1041" s="1">
        <v>42066</v>
      </c>
      <c r="B1041" t="s">
        <v>16</v>
      </c>
      <c r="C1041" t="s">
        <v>20</v>
      </c>
      <c r="D1041" t="s">
        <v>24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25">
      <c r="A1042" s="1">
        <v>42066</v>
      </c>
      <c r="B1042" t="s">
        <v>16</v>
      </c>
      <c r="C1042" t="s">
        <v>20</v>
      </c>
      <c r="D1042" t="s">
        <v>24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25">
      <c r="A1043" s="1">
        <v>42066</v>
      </c>
      <c r="B1043" t="s">
        <v>16</v>
      </c>
      <c r="C1043" t="s">
        <v>20</v>
      </c>
      <c r="D1043" t="s">
        <v>24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25">
      <c r="A1044" s="1">
        <v>42066</v>
      </c>
      <c r="B1044" t="s">
        <v>16</v>
      </c>
      <c r="C1044" t="s">
        <v>20</v>
      </c>
      <c r="D1044" t="s">
        <v>24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25">
      <c r="A1045" s="1">
        <v>42066</v>
      </c>
      <c r="B1045" t="s">
        <v>16</v>
      </c>
      <c r="C1045" t="s">
        <v>20</v>
      </c>
      <c r="D1045" t="s">
        <v>24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25">
      <c r="A1046" s="1">
        <v>42066</v>
      </c>
      <c r="B1046" t="s">
        <v>16</v>
      </c>
      <c r="C1046" t="s">
        <v>20</v>
      </c>
      <c r="D1046" t="s">
        <v>24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25">
      <c r="A1047" s="1">
        <v>42066</v>
      </c>
      <c r="B1047" t="s">
        <v>16</v>
      </c>
      <c r="C1047" t="s">
        <v>20</v>
      </c>
      <c r="D1047" t="s">
        <v>24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25">
      <c r="A1048" s="1">
        <v>42066</v>
      </c>
      <c r="B1048" t="s">
        <v>16</v>
      </c>
      <c r="C1048" t="s">
        <v>17</v>
      </c>
      <c r="D1048" t="s">
        <v>24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25">
      <c r="A1049" s="1">
        <v>42067</v>
      </c>
      <c r="B1049" t="s">
        <v>16</v>
      </c>
      <c r="C1049" t="s">
        <v>20</v>
      </c>
      <c r="D1049" t="s">
        <v>25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25">
      <c r="A1050" s="1">
        <v>42067</v>
      </c>
      <c r="B1050" t="s">
        <v>16</v>
      </c>
      <c r="C1050" t="s">
        <v>20</v>
      </c>
      <c r="D1050" t="s">
        <v>25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25">
      <c r="A1051" s="1">
        <v>42067</v>
      </c>
      <c r="B1051" t="s">
        <v>16</v>
      </c>
      <c r="C1051" t="s">
        <v>20</v>
      </c>
      <c r="D1051" t="s">
        <v>25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25">
      <c r="A1052" s="1">
        <v>42067</v>
      </c>
      <c r="B1052" t="s">
        <v>16</v>
      </c>
      <c r="C1052" t="s">
        <v>20</v>
      </c>
      <c r="D1052" t="s">
        <v>25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25">
      <c r="A1053" s="1">
        <v>42067</v>
      </c>
      <c r="B1053" t="s">
        <v>16</v>
      </c>
      <c r="C1053" t="s">
        <v>20</v>
      </c>
      <c r="D1053" t="s">
        <v>25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25">
      <c r="A1054" s="1">
        <v>42067</v>
      </c>
      <c r="B1054" t="s">
        <v>16</v>
      </c>
      <c r="C1054" t="s">
        <v>20</v>
      </c>
      <c r="D1054" t="s">
        <v>25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25">
      <c r="A1055" s="1">
        <v>42067</v>
      </c>
      <c r="B1055" t="s">
        <v>16</v>
      </c>
      <c r="C1055" t="s">
        <v>17</v>
      </c>
      <c r="D1055" t="s">
        <v>25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25">
      <c r="A1056" s="1">
        <v>42067</v>
      </c>
      <c r="B1056" t="s">
        <v>16</v>
      </c>
      <c r="C1056" t="s">
        <v>17</v>
      </c>
      <c r="D1056" t="s">
        <v>25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25">
      <c r="A1057" s="1">
        <v>42067</v>
      </c>
      <c r="B1057" t="s">
        <v>16</v>
      </c>
      <c r="C1057" t="s">
        <v>17</v>
      </c>
      <c r="D1057" t="s">
        <v>25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25">
      <c r="A1058" s="1">
        <v>42067</v>
      </c>
      <c r="B1058" t="s">
        <v>16</v>
      </c>
      <c r="C1058" t="s">
        <v>17</v>
      </c>
      <c r="D1058" t="s">
        <v>25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25">
      <c r="A1059" s="1">
        <v>42067</v>
      </c>
      <c r="B1059" t="s">
        <v>16</v>
      </c>
      <c r="C1059" t="s">
        <v>17</v>
      </c>
      <c r="D1059" t="s">
        <v>25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25">
      <c r="A1060" s="1">
        <v>42067</v>
      </c>
      <c r="B1060" t="s">
        <v>16</v>
      </c>
      <c r="C1060" t="s">
        <v>17</v>
      </c>
      <c r="D1060" t="s">
        <v>25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25">
      <c r="A1061" s="1">
        <v>42067</v>
      </c>
      <c r="B1061" t="s">
        <v>16</v>
      </c>
      <c r="C1061" t="s">
        <v>17</v>
      </c>
      <c r="D1061" t="s">
        <v>25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25">
      <c r="A1062" s="1">
        <v>42067</v>
      </c>
      <c r="B1062" t="s">
        <v>16</v>
      </c>
      <c r="C1062" t="s">
        <v>17</v>
      </c>
      <c r="D1062" t="s">
        <v>25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25">
      <c r="A1063" s="1">
        <v>42067</v>
      </c>
      <c r="B1063" t="s">
        <v>16</v>
      </c>
      <c r="C1063" t="s">
        <v>17</v>
      </c>
      <c r="D1063" t="s">
        <v>25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25">
      <c r="A1064" s="1">
        <v>42067</v>
      </c>
      <c r="B1064" t="s">
        <v>16</v>
      </c>
      <c r="C1064" t="s">
        <v>20</v>
      </c>
      <c r="D1064" t="s">
        <v>25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25">
      <c r="A1065" s="1">
        <v>42067</v>
      </c>
      <c r="B1065" t="s">
        <v>16</v>
      </c>
      <c r="C1065" t="s">
        <v>20</v>
      </c>
      <c r="D1065" t="s">
        <v>25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25">
      <c r="A1066" s="1">
        <v>42067</v>
      </c>
      <c r="B1066" t="s">
        <v>16</v>
      </c>
      <c r="C1066" t="s">
        <v>20</v>
      </c>
      <c r="D1066" t="s">
        <v>25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25">
      <c r="A1067" s="1">
        <v>42067</v>
      </c>
      <c r="B1067" t="s">
        <v>16</v>
      </c>
      <c r="C1067" t="s">
        <v>17</v>
      </c>
      <c r="D1067" t="s">
        <v>25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25">
      <c r="A1068" s="1">
        <v>42067</v>
      </c>
      <c r="B1068" t="s">
        <v>16</v>
      </c>
      <c r="C1068" t="s">
        <v>17</v>
      </c>
      <c r="D1068" t="s">
        <v>25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25">
      <c r="A1069" s="1">
        <v>42067</v>
      </c>
      <c r="B1069" t="s">
        <v>16</v>
      </c>
      <c r="C1069" t="s">
        <v>17</v>
      </c>
      <c r="D1069" t="s">
        <v>25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25">
      <c r="A1070" s="1">
        <v>42068</v>
      </c>
      <c r="B1070" t="s">
        <v>16</v>
      </c>
      <c r="C1070" t="s">
        <v>20</v>
      </c>
      <c r="D1070" t="s">
        <v>18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25">
      <c r="A1071" s="1">
        <v>42068</v>
      </c>
      <c r="B1071" t="s">
        <v>16</v>
      </c>
      <c r="C1071" t="s">
        <v>20</v>
      </c>
      <c r="D1071" t="s">
        <v>18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25">
      <c r="A1072" s="1">
        <v>42068</v>
      </c>
      <c r="B1072" t="s">
        <v>16</v>
      </c>
      <c r="C1072" t="s">
        <v>20</v>
      </c>
      <c r="D1072" t="s">
        <v>18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25">
      <c r="A1073" s="1">
        <v>42068</v>
      </c>
      <c r="B1073" t="s">
        <v>16</v>
      </c>
      <c r="C1073" t="s">
        <v>20</v>
      </c>
      <c r="D1073" t="s">
        <v>18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25">
      <c r="A1074" s="1">
        <v>42068</v>
      </c>
      <c r="B1074" t="s">
        <v>16</v>
      </c>
      <c r="C1074" t="s">
        <v>20</v>
      </c>
      <c r="D1074" t="s">
        <v>18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25">
      <c r="A1075" s="1">
        <v>42068</v>
      </c>
      <c r="B1075" t="s">
        <v>16</v>
      </c>
      <c r="C1075" t="s">
        <v>20</v>
      </c>
      <c r="D1075" t="s">
        <v>18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25">
      <c r="A1076" s="1">
        <v>42068</v>
      </c>
      <c r="B1076" t="s">
        <v>16</v>
      </c>
      <c r="C1076" t="s">
        <v>20</v>
      </c>
      <c r="D1076" t="s">
        <v>18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25">
      <c r="A1077" s="1">
        <v>42068</v>
      </c>
      <c r="B1077" t="s">
        <v>16</v>
      </c>
      <c r="C1077" t="s">
        <v>17</v>
      </c>
      <c r="D1077" t="s">
        <v>18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25">
      <c r="A1078" s="1">
        <v>42068</v>
      </c>
      <c r="B1078" t="s">
        <v>16</v>
      </c>
      <c r="C1078" t="s">
        <v>17</v>
      </c>
      <c r="D1078" t="s">
        <v>18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25">
      <c r="A1079" s="1">
        <v>42068</v>
      </c>
      <c r="B1079" t="s">
        <v>16</v>
      </c>
      <c r="C1079" t="s">
        <v>17</v>
      </c>
      <c r="D1079" t="s">
        <v>18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25">
      <c r="A1080" s="1">
        <v>42068</v>
      </c>
      <c r="B1080" t="s">
        <v>16</v>
      </c>
      <c r="C1080" t="s">
        <v>17</v>
      </c>
      <c r="D1080" t="s">
        <v>18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25">
      <c r="A1081" s="1">
        <v>42068</v>
      </c>
      <c r="B1081" t="s">
        <v>16</v>
      </c>
      <c r="C1081" t="s">
        <v>17</v>
      </c>
      <c r="D1081" t="s">
        <v>18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25">
      <c r="A1082" s="1">
        <v>42068</v>
      </c>
      <c r="B1082" t="s">
        <v>16</v>
      </c>
      <c r="C1082" t="s">
        <v>17</v>
      </c>
      <c r="D1082" t="s">
        <v>18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25">
      <c r="A1083" s="1">
        <v>42068</v>
      </c>
      <c r="B1083" t="s">
        <v>16</v>
      </c>
      <c r="C1083" t="s">
        <v>17</v>
      </c>
      <c r="D1083" t="s">
        <v>18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25">
      <c r="A1084" s="1">
        <v>42068</v>
      </c>
      <c r="B1084" t="s">
        <v>16</v>
      </c>
      <c r="C1084" t="s">
        <v>17</v>
      </c>
      <c r="D1084" t="s">
        <v>18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25">
      <c r="A1085" s="1">
        <v>42068</v>
      </c>
      <c r="B1085" t="s">
        <v>16</v>
      </c>
      <c r="C1085" t="s">
        <v>17</v>
      </c>
      <c r="D1085" t="s">
        <v>18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25">
      <c r="A1086" s="1">
        <v>42068</v>
      </c>
      <c r="B1086" t="s">
        <v>16</v>
      </c>
      <c r="C1086" t="s">
        <v>20</v>
      </c>
      <c r="D1086" t="s">
        <v>18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25">
      <c r="A1087" s="1">
        <v>42068</v>
      </c>
      <c r="B1087" t="s">
        <v>16</v>
      </c>
      <c r="C1087" t="s">
        <v>17</v>
      </c>
      <c r="D1087" t="s">
        <v>18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25">
      <c r="A1088" s="1">
        <v>42068</v>
      </c>
      <c r="B1088" t="s">
        <v>16</v>
      </c>
      <c r="C1088" t="s">
        <v>17</v>
      </c>
      <c r="D1088" t="s">
        <v>18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25">
      <c r="A1089" s="1">
        <v>42070</v>
      </c>
      <c r="B1089" t="s">
        <v>16</v>
      </c>
      <c r="C1089" t="s">
        <v>20</v>
      </c>
      <c r="D1089" t="s">
        <v>21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25">
      <c r="A1090" s="1">
        <v>42070</v>
      </c>
      <c r="B1090" t="s">
        <v>16</v>
      </c>
      <c r="C1090" t="s">
        <v>17</v>
      </c>
      <c r="D1090" t="s">
        <v>21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25">
      <c r="A1091" s="1">
        <v>42070</v>
      </c>
      <c r="B1091" t="s">
        <v>16</v>
      </c>
      <c r="C1091" t="s">
        <v>17</v>
      </c>
      <c r="D1091" t="s">
        <v>21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25">
      <c r="A1092" s="1">
        <v>42070</v>
      </c>
      <c r="B1092" t="s">
        <v>16</v>
      </c>
      <c r="C1092" t="s">
        <v>20</v>
      </c>
      <c r="D1092" t="s">
        <v>21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25">
      <c r="A1093" s="1">
        <v>42070</v>
      </c>
      <c r="B1093" t="s">
        <v>16</v>
      </c>
      <c r="C1093" t="s">
        <v>20</v>
      </c>
      <c r="D1093" t="s">
        <v>21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25">
      <c r="A1094" s="1">
        <v>42070</v>
      </c>
      <c r="B1094" t="s">
        <v>16</v>
      </c>
      <c r="C1094" t="s">
        <v>17</v>
      </c>
      <c r="D1094" t="s">
        <v>21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25">
      <c r="A1095" s="1">
        <v>42070</v>
      </c>
      <c r="B1095" t="s">
        <v>16</v>
      </c>
      <c r="C1095" t="s">
        <v>17</v>
      </c>
      <c r="D1095" t="s">
        <v>21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25">
      <c r="A1096" s="1">
        <v>42070</v>
      </c>
      <c r="B1096" t="s">
        <v>16</v>
      </c>
      <c r="C1096" t="s">
        <v>17</v>
      </c>
      <c r="D1096" t="s">
        <v>21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25">
      <c r="A1097" s="1">
        <v>42070</v>
      </c>
      <c r="B1097" t="s">
        <v>16</v>
      </c>
      <c r="C1097" t="s">
        <v>20</v>
      </c>
      <c r="D1097" t="s">
        <v>21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25">
      <c r="A1098" s="1">
        <v>42070</v>
      </c>
      <c r="B1098" t="s">
        <v>16</v>
      </c>
      <c r="C1098" t="s">
        <v>17</v>
      </c>
      <c r="D1098" t="s">
        <v>21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25">
      <c r="A1099" s="1">
        <v>42070</v>
      </c>
      <c r="B1099" t="s">
        <v>16</v>
      </c>
      <c r="C1099" t="s">
        <v>17</v>
      </c>
      <c r="D1099" t="s">
        <v>21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25">
      <c r="A1100" s="1">
        <v>42070</v>
      </c>
      <c r="B1100" t="s">
        <v>16</v>
      </c>
      <c r="C1100" t="s">
        <v>20</v>
      </c>
      <c r="D1100" t="s">
        <v>21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25">
      <c r="A1101" s="1">
        <v>42070</v>
      </c>
      <c r="B1101" t="s">
        <v>16</v>
      </c>
      <c r="C1101" t="s">
        <v>20</v>
      </c>
      <c r="D1101" t="s">
        <v>21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25">
      <c r="A1102" s="1">
        <v>42070</v>
      </c>
      <c r="B1102" t="s">
        <v>16</v>
      </c>
      <c r="C1102" t="s">
        <v>20</v>
      </c>
      <c r="D1102" t="s">
        <v>21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25">
      <c r="A1103" s="1">
        <v>42070</v>
      </c>
      <c r="B1103" t="s">
        <v>16</v>
      </c>
      <c r="C1103" t="s">
        <v>17</v>
      </c>
      <c r="D1103" t="s">
        <v>21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25">
      <c r="A1104" s="1">
        <v>42070</v>
      </c>
      <c r="B1104" t="s">
        <v>16</v>
      </c>
      <c r="C1104" t="s">
        <v>20</v>
      </c>
      <c r="D1104" t="s">
        <v>21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25">
      <c r="A1105" s="1">
        <v>42070</v>
      </c>
      <c r="B1105" t="s">
        <v>16</v>
      </c>
      <c r="C1105" t="s">
        <v>20</v>
      </c>
      <c r="D1105" t="s">
        <v>21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25">
      <c r="A1106" s="1">
        <v>42070</v>
      </c>
      <c r="B1106" t="s">
        <v>16</v>
      </c>
      <c r="C1106" t="s">
        <v>17</v>
      </c>
      <c r="D1106" t="s">
        <v>21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25">
      <c r="A1107" s="1">
        <v>42070</v>
      </c>
      <c r="B1107" t="s">
        <v>16</v>
      </c>
      <c r="C1107" t="s">
        <v>17</v>
      </c>
      <c r="D1107" t="s">
        <v>21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25">
      <c r="A1108" s="1">
        <v>42071</v>
      </c>
      <c r="B1108" t="s">
        <v>26</v>
      </c>
      <c r="C1108" t="s">
        <v>20</v>
      </c>
      <c r="D1108" t="s">
        <v>22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25">
      <c r="A1109" s="1">
        <v>42071</v>
      </c>
      <c r="B1109" t="s">
        <v>26</v>
      </c>
      <c r="C1109" t="s">
        <v>20</v>
      </c>
      <c r="D1109" t="s">
        <v>22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25">
      <c r="A1110" s="1">
        <v>42071</v>
      </c>
      <c r="B1110" t="s">
        <v>26</v>
      </c>
      <c r="C1110" t="s">
        <v>20</v>
      </c>
      <c r="D1110" t="s">
        <v>22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25">
      <c r="A1111" s="1">
        <v>42071</v>
      </c>
      <c r="B1111" t="s">
        <v>26</v>
      </c>
      <c r="C1111" t="s">
        <v>20</v>
      </c>
      <c r="D1111" t="s">
        <v>22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25">
      <c r="A1112" s="1">
        <v>42071</v>
      </c>
      <c r="B1112" t="s">
        <v>26</v>
      </c>
      <c r="C1112" t="s">
        <v>20</v>
      </c>
      <c r="D1112" t="s">
        <v>22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25">
      <c r="A1113" s="1">
        <v>42071</v>
      </c>
      <c r="B1113" t="s">
        <v>26</v>
      </c>
      <c r="C1113" t="s">
        <v>20</v>
      </c>
      <c r="D1113" t="s">
        <v>22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25">
      <c r="A1114" s="1">
        <v>42071</v>
      </c>
      <c r="B1114" t="s">
        <v>26</v>
      </c>
      <c r="C1114" t="s">
        <v>20</v>
      </c>
      <c r="D1114" t="s">
        <v>22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25">
      <c r="A1115" s="1">
        <v>42071</v>
      </c>
      <c r="B1115" t="s">
        <v>26</v>
      </c>
      <c r="C1115" t="s">
        <v>17</v>
      </c>
      <c r="D1115" t="s">
        <v>22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25">
      <c r="A1116" s="1">
        <v>42071</v>
      </c>
      <c r="B1116" t="s">
        <v>26</v>
      </c>
      <c r="C1116" t="s">
        <v>17</v>
      </c>
      <c r="D1116" t="s">
        <v>22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25">
      <c r="A1117" s="1">
        <v>42071</v>
      </c>
      <c r="B1117" t="s">
        <v>26</v>
      </c>
      <c r="C1117" t="s">
        <v>17</v>
      </c>
      <c r="D1117" t="s">
        <v>22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25">
      <c r="A1118" s="1">
        <v>42071</v>
      </c>
      <c r="B1118" t="s">
        <v>26</v>
      </c>
      <c r="C1118" t="s">
        <v>17</v>
      </c>
      <c r="D1118" t="s">
        <v>22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25">
      <c r="A1119" s="1">
        <v>42071</v>
      </c>
      <c r="B1119" t="s">
        <v>26</v>
      </c>
      <c r="C1119" t="s">
        <v>17</v>
      </c>
      <c r="D1119" t="s">
        <v>22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25">
      <c r="A1120" s="1">
        <v>42071</v>
      </c>
      <c r="B1120" t="s">
        <v>26</v>
      </c>
      <c r="C1120" t="s">
        <v>20</v>
      </c>
      <c r="D1120" t="s">
        <v>22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25">
      <c r="A1121" s="1">
        <v>42071</v>
      </c>
      <c r="B1121" t="s">
        <v>26</v>
      </c>
      <c r="C1121" t="s">
        <v>17</v>
      </c>
      <c r="D1121" t="s">
        <v>22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25">
      <c r="A1122" s="1">
        <v>42071</v>
      </c>
      <c r="B1122" t="s">
        <v>26</v>
      </c>
      <c r="C1122" t="s">
        <v>17</v>
      </c>
      <c r="D1122" t="s">
        <v>22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25">
      <c r="A1123" s="1">
        <v>42071</v>
      </c>
      <c r="B1123" t="s">
        <v>26</v>
      </c>
      <c r="C1123" t="s">
        <v>17</v>
      </c>
      <c r="D1123" t="s">
        <v>22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25">
      <c r="A1124" s="1">
        <v>42071</v>
      </c>
      <c r="B1124" t="s">
        <v>26</v>
      </c>
      <c r="C1124" t="s">
        <v>17</v>
      </c>
      <c r="D1124" t="s">
        <v>22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25">
      <c r="A1125" s="1">
        <v>42071</v>
      </c>
      <c r="B1125" t="s">
        <v>26</v>
      </c>
      <c r="C1125" t="s">
        <v>17</v>
      </c>
      <c r="D1125" t="s">
        <v>22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25">
      <c r="A1126" s="1">
        <v>42071</v>
      </c>
      <c r="B1126" t="s">
        <v>26</v>
      </c>
      <c r="C1126" t="s">
        <v>17</v>
      </c>
      <c r="D1126" t="s">
        <v>22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25">
      <c r="A1127" s="1">
        <v>42071</v>
      </c>
      <c r="B1127" t="s">
        <v>26</v>
      </c>
      <c r="C1127" t="s">
        <v>20</v>
      </c>
      <c r="D1127" t="s">
        <v>22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25">
      <c r="A1128" s="1">
        <v>42071</v>
      </c>
      <c r="B1128" t="s">
        <v>26</v>
      </c>
      <c r="C1128" t="s">
        <v>20</v>
      </c>
      <c r="D1128" t="s">
        <v>22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25">
      <c r="A1129" s="1">
        <v>42071</v>
      </c>
      <c r="B1129" t="s">
        <v>26</v>
      </c>
      <c r="C1129" t="s">
        <v>20</v>
      </c>
      <c r="D1129" t="s">
        <v>22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25">
      <c r="A1130" s="1">
        <v>42072</v>
      </c>
      <c r="B1130" t="s">
        <v>26</v>
      </c>
      <c r="C1130" t="s">
        <v>20</v>
      </c>
      <c r="D1130" t="s">
        <v>23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25">
      <c r="A1131" s="1">
        <v>42072</v>
      </c>
      <c r="B1131" t="s">
        <v>26</v>
      </c>
      <c r="C1131" t="s">
        <v>20</v>
      </c>
      <c r="D1131" t="s">
        <v>23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25">
      <c r="A1132" s="1">
        <v>42072</v>
      </c>
      <c r="B1132" t="s">
        <v>26</v>
      </c>
      <c r="C1132" t="s">
        <v>20</v>
      </c>
      <c r="D1132" t="s">
        <v>23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25">
      <c r="A1133" s="1">
        <v>42072</v>
      </c>
      <c r="B1133" t="s">
        <v>26</v>
      </c>
      <c r="C1133" t="s">
        <v>17</v>
      </c>
      <c r="D1133" t="s">
        <v>23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25">
      <c r="A1134" s="1">
        <v>42072</v>
      </c>
      <c r="B1134" t="s">
        <v>26</v>
      </c>
      <c r="C1134" t="s">
        <v>17</v>
      </c>
      <c r="D1134" t="s">
        <v>23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25">
      <c r="A1135" s="1">
        <v>42072</v>
      </c>
      <c r="B1135" t="s">
        <v>26</v>
      </c>
      <c r="C1135" t="s">
        <v>20</v>
      </c>
      <c r="D1135" t="s">
        <v>23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25">
      <c r="A1136" s="1">
        <v>42072</v>
      </c>
      <c r="B1136" t="s">
        <v>26</v>
      </c>
      <c r="C1136" t="s">
        <v>17</v>
      </c>
      <c r="D1136" t="s">
        <v>23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25">
      <c r="A1137" s="1">
        <v>42072</v>
      </c>
      <c r="B1137" t="s">
        <v>26</v>
      </c>
      <c r="C1137" t="s">
        <v>17</v>
      </c>
      <c r="D1137" t="s">
        <v>23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25">
      <c r="A1138" s="1">
        <v>42072</v>
      </c>
      <c r="B1138" t="s">
        <v>26</v>
      </c>
      <c r="C1138" t="s">
        <v>17</v>
      </c>
      <c r="D1138" t="s">
        <v>23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25">
      <c r="A1139" s="1">
        <v>42072</v>
      </c>
      <c r="B1139" t="s">
        <v>26</v>
      </c>
      <c r="C1139" t="s">
        <v>20</v>
      </c>
      <c r="D1139" t="s">
        <v>23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25">
      <c r="A1140" s="1">
        <v>42072</v>
      </c>
      <c r="B1140" t="s">
        <v>26</v>
      </c>
      <c r="C1140" t="s">
        <v>20</v>
      </c>
      <c r="D1140" t="s">
        <v>23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25">
      <c r="A1141" s="1">
        <v>42072</v>
      </c>
      <c r="B1141" t="s">
        <v>26</v>
      </c>
      <c r="C1141" t="s">
        <v>20</v>
      </c>
      <c r="D1141" t="s">
        <v>23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25">
      <c r="A1142" s="1">
        <v>42072</v>
      </c>
      <c r="B1142" t="s">
        <v>26</v>
      </c>
      <c r="C1142" t="s">
        <v>17</v>
      </c>
      <c r="D1142" t="s">
        <v>23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25">
      <c r="A1143" s="1">
        <v>42072</v>
      </c>
      <c r="B1143" t="s">
        <v>26</v>
      </c>
      <c r="C1143" t="s">
        <v>17</v>
      </c>
      <c r="D1143" t="s">
        <v>23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25">
      <c r="A1144" s="1">
        <v>42072</v>
      </c>
      <c r="B1144" t="s">
        <v>26</v>
      </c>
      <c r="C1144" t="s">
        <v>17</v>
      </c>
      <c r="D1144" t="s">
        <v>23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25">
      <c r="A1145" s="1">
        <v>42072</v>
      </c>
      <c r="B1145" t="s">
        <v>26</v>
      </c>
      <c r="C1145" t="s">
        <v>20</v>
      </c>
      <c r="D1145" t="s">
        <v>23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25">
      <c r="A1146" s="1">
        <v>42072</v>
      </c>
      <c r="B1146" t="s">
        <v>26</v>
      </c>
      <c r="C1146" t="s">
        <v>17</v>
      </c>
      <c r="D1146" t="s">
        <v>23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25">
      <c r="A1147" s="1">
        <v>42072</v>
      </c>
      <c r="B1147" t="s">
        <v>26</v>
      </c>
      <c r="C1147" t="s">
        <v>17</v>
      </c>
      <c r="D1147" t="s">
        <v>23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25">
      <c r="A1148" s="1">
        <v>42072</v>
      </c>
      <c r="B1148" t="s">
        <v>26</v>
      </c>
      <c r="C1148" t="s">
        <v>17</v>
      </c>
      <c r="D1148" t="s">
        <v>23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25">
      <c r="A1149" s="1">
        <v>42072</v>
      </c>
      <c r="B1149" t="s">
        <v>26</v>
      </c>
      <c r="C1149" t="s">
        <v>17</v>
      </c>
      <c r="D1149" t="s">
        <v>23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25">
      <c r="A1150" s="1">
        <v>42072</v>
      </c>
      <c r="B1150" t="s">
        <v>26</v>
      </c>
      <c r="C1150" t="s">
        <v>20</v>
      </c>
      <c r="D1150" t="s">
        <v>23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25">
      <c r="A1151" s="1">
        <v>42072</v>
      </c>
      <c r="B1151" t="s">
        <v>26</v>
      </c>
      <c r="C1151" t="s">
        <v>20</v>
      </c>
      <c r="D1151" t="s">
        <v>23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25">
      <c r="A1152" s="1">
        <v>42073</v>
      </c>
      <c r="B1152" t="s">
        <v>26</v>
      </c>
      <c r="C1152" t="s">
        <v>20</v>
      </c>
      <c r="D1152" t="s">
        <v>24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25">
      <c r="A1153" s="1">
        <v>42073</v>
      </c>
      <c r="B1153" t="s">
        <v>26</v>
      </c>
      <c r="C1153" t="s">
        <v>20</v>
      </c>
      <c r="D1153" t="s">
        <v>24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25">
      <c r="A1154" s="1">
        <v>42073</v>
      </c>
      <c r="B1154" t="s">
        <v>26</v>
      </c>
      <c r="C1154" t="s">
        <v>17</v>
      </c>
      <c r="D1154" t="s">
        <v>24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25">
      <c r="A1155" s="1">
        <v>42073</v>
      </c>
      <c r="B1155" t="s">
        <v>26</v>
      </c>
      <c r="C1155" t="s">
        <v>20</v>
      </c>
      <c r="D1155" t="s">
        <v>24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25">
      <c r="A1156" s="1">
        <v>42073</v>
      </c>
      <c r="B1156" t="s">
        <v>26</v>
      </c>
      <c r="C1156" t="s">
        <v>20</v>
      </c>
      <c r="D1156" t="s">
        <v>24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25">
      <c r="A1157" s="1">
        <v>42073</v>
      </c>
      <c r="B1157" t="s">
        <v>26</v>
      </c>
      <c r="C1157" t="s">
        <v>20</v>
      </c>
      <c r="D1157" t="s">
        <v>24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25">
      <c r="A1158" s="1">
        <v>42073</v>
      </c>
      <c r="B1158" t="s">
        <v>26</v>
      </c>
      <c r="C1158" t="s">
        <v>17</v>
      </c>
      <c r="D1158" t="s">
        <v>24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25">
      <c r="A1159" s="1">
        <v>42073</v>
      </c>
      <c r="B1159" t="s">
        <v>26</v>
      </c>
      <c r="C1159" t="s">
        <v>20</v>
      </c>
      <c r="D1159" t="s">
        <v>24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25">
      <c r="A1160" s="1">
        <v>42073</v>
      </c>
      <c r="B1160" t="s">
        <v>26</v>
      </c>
      <c r="C1160" t="s">
        <v>17</v>
      </c>
      <c r="D1160" t="s">
        <v>24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25">
      <c r="A1161" s="1">
        <v>42073</v>
      </c>
      <c r="B1161" t="s">
        <v>26</v>
      </c>
      <c r="C1161" t="s">
        <v>17</v>
      </c>
      <c r="D1161" t="s">
        <v>24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25">
      <c r="A1162" s="1">
        <v>42073</v>
      </c>
      <c r="B1162" t="s">
        <v>26</v>
      </c>
      <c r="C1162" t="s">
        <v>17</v>
      </c>
      <c r="D1162" t="s">
        <v>24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25">
      <c r="A1163" s="1">
        <v>42073</v>
      </c>
      <c r="B1163" t="s">
        <v>26</v>
      </c>
      <c r="C1163" t="s">
        <v>20</v>
      </c>
      <c r="D1163" t="s">
        <v>24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25">
      <c r="A1164" s="1">
        <v>42073</v>
      </c>
      <c r="B1164" t="s">
        <v>26</v>
      </c>
      <c r="C1164" t="s">
        <v>17</v>
      </c>
      <c r="D1164" t="s">
        <v>24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25">
      <c r="A1165" s="1">
        <v>42073</v>
      </c>
      <c r="B1165" t="s">
        <v>26</v>
      </c>
      <c r="C1165" t="s">
        <v>17</v>
      </c>
      <c r="D1165" t="s">
        <v>24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25">
      <c r="A1166" s="1">
        <v>42073</v>
      </c>
      <c r="B1166" t="s">
        <v>26</v>
      </c>
      <c r="C1166" t="s">
        <v>20</v>
      </c>
      <c r="D1166" t="s">
        <v>24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25">
      <c r="A1167" s="1">
        <v>42073</v>
      </c>
      <c r="B1167" t="s">
        <v>26</v>
      </c>
      <c r="C1167" t="s">
        <v>17</v>
      </c>
      <c r="D1167" t="s">
        <v>24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25">
      <c r="A1168" s="1">
        <v>42073</v>
      </c>
      <c r="B1168" t="s">
        <v>26</v>
      </c>
      <c r="C1168" t="s">
        <v>17</v>
      </c>
      <c r="D1168" t="s">
        <v>24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25">
      <c r="A1169" s="1">
        <v>42073</v>
      </c>
      <c r="B1169" t="s">
        <v>26</v>
      </c>
      <c r="C1169" t="s">
        <v>17</v>
      </c>
      <c r="D1169" t="s">
        <v>24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25">
      <c r="A1170" s="1">
        <v>42073</v>
      </c>
      <c r="B1170" t="s">
        <v>26</v>
      </c>
      <c r="C1170" t="s">
        <v>17</v>
      </c>
      <c r="D1170" t="s">
        <v>24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25">
      <c r="A1171" s="1">
        <v>42073</v>
      </c>
      <c r="B1171" t="s">
        <v>26</v>
      </c>
      <c r="C1171" t="s">
        <v>17</v>
      </c>
      <c r="D1171" t="s">
        <v>24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25">
      <c r="A1172" s="1">
        <v>42073</v>
      </c>
      <c r="B1172" t="s">
        <v>26</v>
      </c>
      <c r="C1172" t="s">
        <v>20</v>
      </c>
      <c r="D1172" t="s">
        <v>24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25">
      <c r="A1173" s="1">
        <v>42073</v>
      </c>
      <c r="B1173" t="s">
        <v>26</v>
      </c>
      <c r="C1173" t="s">
        <v>20</v>
      </c>
      <c r="D1173" t="s">
        <v>24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25">
      <c r="A1174" s="1">
        <v>42073</v>
      </c>
      <c r="B1174" t="s">
        <v>26</v>
      </c>
      <c r="C1174" t="s">
        <v>20</v>
      </c>
      <c r="D1174" t="s">
        <v>24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25">
      <c r="A1175" s="1">
        <v>42074</v>
      </c>
      <c r="B1175" t="s">
        <v>26</v>
      </c>
      <c r="C1175" t="s">
        <v>20</v>
      </c>
      <c r="D1175" t="s">
        <v>25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25">
      <c r="A1176" s="1">
        <v>42074</v>
      </c>
      <c r="B1176" t="s">
        <v>26</v>
      </c>
      <c r="C1176" t="s">
        <v>20</v>
      </c>
      <c r="D1176" t="s">
        <v>25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25">
      <c r="A1177" s="1">
        <v>42074</v>
      </c>
      <c r="B1177" t="s">
        <v>26</v>
      </c>
      <c r="C1177" t="s">
        <v>20</v>
      </c>
      <c r="D1177" t="s">
        <v>25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25">
      <c r="A1178" s="1">
        <v>42074</v>
      </c>
      <c r="B1178" t="s">
        <v>26</v>
      </c>
      <c r="C1178" t="s">
        <v>20</v>
      </c>
      <c r="D1178" t="s">
        <v>25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25">
      <c r="A1179" s="1">
        <v>42074</v>
      </c>
      <c r="B1179" t="s">
        <v>26</v>
      </c>
      <c r="C1179" t="s">
        <v>20</v>
      </c>
      <c r="D1179" t="s">
        <v>25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25">
      <c r="A1180" s="1">
        <v>42074</v>
      </c>
      <c r="B1180" t="s">
        <v>26</v>
      </c>
      <c r="C1180" t="s">
        <v>17</v>
      </c>
      <c r="D1180" t="s">
        <v>25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25">
      <c r="A1181" s="1">
        <v>42074</v>
      </c>
      <c r="B1181" t="s">
        <v>26</v>
      </c>
      <c r="C1181" t="s">
        <v>17</v>
      </c>
      <c r="D1181" t="s">
        <v>25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25">
      <c r="A1182" s="1">
        <v>42074</v>
      </c>
      <c r="B1182" t="s">
        <v>26</v>
      </c>
      <c r="C1182" t="s">
        <v>17</v>
      </c>
      <c r="D1182" t="s">
        <v>25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25">
      <c r="A1183" s="1">
        <v>42074</v>
      </c>
      <c r="B1183" t="s">
        <v>26</v>
      </c>
      <c r="C1183" t="s">
        <v>20</v>
      </c>
      <c r="D1183" t="s">
        <v>25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25">
      <c r="A1184" s="1">
        <v>42074</v>
      </c>
      <c r="B1184" t="s">
        <v>26</v>
      </c>
      <c r="C1184" t="s">
        <v>20</v>
      </c>
      <c r="D1184" t="s">
        <v>25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25">
      <c r="A1185" s="1">
        <v>42074</v>
      </c>
      <c r="B1185" t="s">
        <v>26</v>
      </c>
      <c r="C1185" t="s">
        <v>17</v>
      </c>
      <c r="D1185" t="s">
        <v>25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25">
      <c r="A1186" s="1">
        <v>42074</v>
      </c>
      <c r="B1186" t="s">
        <v>26</v>
      </c>
      <c r="C1186" t="s">
        <v>17</v>
      </c>
      <c r="D1186" t="s">
        <v>25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25">
      <c r="A1187" s="1">
        <v>42074</v>
      </c>
      <c r="B1187" t="s">
        <v>26</v>
      </c>
      <c r="C1187" t="s">
        <v>17</v>
      </c>
      <c r="D1187" t="s">
        <v>25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25">
      <c r="A1188" s="1">
        <v>42074</v>
      </c>
      <c r="B1188" t="s">
        <v>26</v>
      </c>
      <c r="C1188" t="s">
        <v>17</v>
      </c>
      <c r="D1188" t="s">
        <v>25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25">
      <c r="A1189" s="1">
        <v>42074</v>
      </c>
      <c r="B1189" t="s">
        <v>26</v>
      </c>
      <c r="C1189" t="s">
        <v>17</v>
      </c>
      <c r="D1189" t="s">
        <v>25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25">
      <c r="A1190" s="1">
        <v>42074</v>
      </c>
      <c r="B1190" t="s">
        <v>26</v>
      </c>
      <c r="C1190" t="s">
        <v>17</v>
      </c>
      <c r="D1190" t="s">
        <v>25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25">
      <c r="A1191" s="1">
        <v>42074</v>
      </c>
      <c r="B1191" t="s">
        <v>26</v>
      </c>
      <c r="C1191" t="s">
        <v>17</v>
      </c>
      <c r="D1191" t="s">
        <v>25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25">
      <c r="A1192" s="1">
        <v>42074</v>
      </c>
      <c r="B1192" t="s">
        <v>26</v>
      </c>
      <c r="C1192" t="s">
        <v>17</v>
      </c>
      <c r="D1192" t="s">
        <v>25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25">
      <c r="A1193" s="1">
        <v>42074</v>
      </c>
      <c r="B1193" t="s">
        <v>26</v>
      </c>
      <c r="C1193" t="s">
        <v>17</v>
      </c>
      <c r="D1193" t="s">
        <v>25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25">
      <c r="A1194" s="1">
        <v>42074</v>
      </c>
      <c r="B1194" t="s">
        <v>26</v>
      </c>
      <c r="C1194" t="s">
        <v>20</v>
      </c>
      <c r="D1194" t="s">
        <v>25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25">
      <c r="A1195" s="1">
        <v>42074</v>
      </c>
      <c r="B1195" t="s">
        <v>26</v>
      </c>
      <c r="C1195" t="s">
        <v>20</v>
      </c>
      <c r="D1195" t="s">
        <v>25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25">
      <c r="A1196" s="1">
        <v>42074</v>
      </c>
      <c r="B1196" t="s">
        <v>26</v>
      </c>
      <c r="C1196" t="s">
        <v>20</v>
      </c>
      <c r="D1196" t="s">
        <v>25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25">
      <c r="A1197" s="1">
        <v>42074</v>
      </c>
      <c r="B1197" t="s">
        <v>26</v>
      </c>
      <c r="C1197" t="s">
        <v>20</v>
      </c>
      <c r="D1197" t="s">
        <v>25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25">
      <c r="A1198" s="1">
        <v>42074</v>
      </c>
      <c r="B1198" t="s">
        <v>26</v>
      </c>
      <c r="C1198" t="s">
        <v>20</v>
      </c>
      <c r="D1198" t="s">
        <v>25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autoFilter ref="A1:O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98"/>
  <sheetViews>
    <sheetView workbookViewId="0">
      <selection activeCell="P9" sqref="P9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3.85546875" bestFit="1" customWidth="1"/>
    <col min="4" max="4" width="11.42578125" bestFit="1" customWidth="1"/>
    <col min="5" max="5" width="7.85546875" bestFit="1" customWidth="1"/>
    <col min="6" max="6" width="6.85546875" bestFit="1" customWidth="1"/>
    <col min="7" max="7" width="6.5703125" bestFit="1" customWidth="1"/>
    <col min="8" max="8" width="11.42578125" customWidth="1"/>
    <col min="9" max="9" width="12.42578125" bestFit="1" customWidth="1"/>
    <col min="10" max="10" width="11.5703125" bestFit="1" customWidth="1"/>
    <col min="11" max="11" width="11.85546875" bestFit="1" customWidth="1"/>
    <col min="12" max="12" width="11.7109375" bestFit="1" customWidth="1"/>
    <col min="13" max="13" width="21.28515625" bestFit="1" customWidth="1"/>
    <col min="14" max="14" width="16.7109375" bestFit="1" customWidth="1"/>
    <col min="15" max="15" width="22.85546875" bestFit="1" customWidth="1"/>
    <col min="16" max="16" width="20.5703125" bestFit="1" customWidth="1"/>
    <col min="17" max="17" width="11.5703125" bestFit="1" customWidth="1"/>
  </cols>
  <sheetData>
    <row r="1" spans="1:17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3" t="s">
        <v>7</v>
      </c>
      <c r="H1" s="2" t="s">
        <v>30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s="4" t="s">
        <v>14</v>
      </c>
      <c r="Q1" s="2" t="s">
        <v>15</v>
      </c>
    </row>
    <row r="2" spans="1:17" x14ac:dyDescent="0.25">
      <c r="A2" s="1">
        <v>42005</v>
      </c>
      <c r="B2" t="s">
        <v>16</v>
      </c>
      <c r="C2" t="s">
        <v>17</v>
      </c>
      <c r="D2" t="s">
        <v>18</v>
      </c>
      <c r="E2">
        <v>8</v>
      </c>
      <c r="F2">
        <v>26.16</v>
      </c>
      <c r="G2">
        <v>1108</v>
      </c>
      <c r="H2" t="str" cm="1">
        <f t="array" ref="H2">_xlfn.IFS(G2="","NO_WIP",G2&lt;150,"SMALL",G2&lt;500,"MED",G2&lt;2500,"LARGE",G2&gt;2500.1,"XL")</f>
        <v>LARGE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0.8</v>
      </c>
      <c r="P2">
        <v>0.94072542400000003</v>
      </c>
      <c r="Q2" t="b">
        <f>P2&gt;O2</f>
        <v>1</v>
      </c>
    </row>
    <row r="3" spans="1:17" x14ac:dyDescent="0.25">
      <c r="A3" s="1">
        <v>42005</v>
      </c>
      <c r="B3" t="s">
        <v>16</v>
      </c>
      <c r="C3" t="s">
        <v>19</v>
      </c>
      <c r="D3" t="s">
        <v>18</v>
      </c>
      <c r="E3">
        <v>1</v>
      </c>
      <c r="F3">
        <v>3.94</v>
      </c>
      <c r="H3" t="str" cm="1">
        <f t="array" ref="H3">_xlfn.IFS(G3="","NO_WIP",G3&lt;150,"SMALL",G3&lt;500,"MED",G3&lt;2500,"LARGE",G3&gt;2500.1,"XL")</f>
        <v>NO_WIP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0.75</v>
      </c>
      <c r="P3">
        <v>0.88649999999999995</v>
      </c>
      <c r="Q3" t="b">
        <f t="shared" ref="Q2:Q65" si="0">P3&gt;O3</f>
        <v>1</v>
      </c>
    </row>
    <row r="4" spans="1:17" x14ac:dyDescent="0.25">
      <c r="A4" s="1">
        <v>42005</v>
      </c>
      <c r="B4" t="s">
        <v>16</v>
      </c>
      <c r="C4" t="s">
        <v>17</v>
      </c>
      <c r="D4" t="s">
        <v>18</v>
      </c>
      <c r="E4">
        <v>11</v>
      </c>
      <c r="F4">
        <v>11.41</v>
      </c>
      <c r="G4">
        <v>968</v>
      </c>
      <c r="H4" t="str" cm="1">
        <f t="array" ref="H4">_xlfn.IFS(G4="","NO_WIP",G4&lt;150,"SMALL",G4&lt;500,"MED",G4&lt;2500,"LARGE",G4&gt;2500.1,"XL")</f>
        <v>LARGE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</v>
      </c>
      <c r="P4">
        <v>0.80057049199999997</v>
      </c>
      <c r="Q4" t="b">
        <f t="shared" si="0"/>
        <v>1</v>
      </c>
    </row>
    <row r="5" spans="1:17" x14ac:dyDescent="0.25">
      <c r="A5" s="1">
        <v>42005</v>
      </c>
      <c r="B5" t="s">
        <v>16</v>
      </c>
      <c r="C5" t="s">
        <v>17</v>
      </c>
      <c r="D5" t="s">
        <v>18</v>
      </c>
      <c r="E5">
        <v>12</v>
      </c>
      <c r="F5">
        <v>11.41</v>
      </c>
      <c r="G5">
        <v>968</v>
      </c>
      <c r="H5" t="str" cm="1">
        <f t="array" ref="H5">_xlfn.IFS(G5="","NO_WIP",G5&lt;150,"SMALL",G5&lt;500,"MED",G5&lt;2500,"LARGE",G5&gt;2500.1,"XL")</f>
        <v>LARGE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</v>
      </c>
      <c r="P5">
        <v>0.80057049199999997</v>
      </c>
      <c r="Q5" t="b">
        <f t="shared" si="0"/>
        <v>1</v>
      </c>
    </row>
    <row r="6" spans="1:17" x14ac:dyDescent="0.25">
      <c r="A6" s="1">
        <v>42005</v>
      </c>
      <c r="B6" t="s">
        <v>16</v>
      </c>
      <c r="C6" t="s">
        <v>17</v>
      </c>
      <c r="D6" t="s">
        <v>18</v>
      </c>
      <c r="E6">
        <v>6</v>
      </c>
      <c r="F6">
        <v>25.9</v>
      </c>
      <c r="G6">
        <v>1170</v>
      </c>
      <c r="H6" t="str" cm="1">
        <f t="array" ref="H6">_xlfn.IFS(G6="","NO_WIP",G6&lt;150,"SMALL",G6&lt;500,"MED",G6&lt;2500,"LARGE",G6&gt;2500.1,"XL")</f>
        <v>LARGE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</v>
      </c>
      <c r="P6">
        <v>0.80038194399999996</v>
      </c>
      <c r="Q6" t="b">
        <f t="shared" si="0"/>
        <v>1</v>
      </c>
    </row>
    <row r="7" spans="1:17" x14ac:dyDescent="0.25">
      <c r="A7" s="1">
        <v>42005</v>
      </c>
      <c r="B7" t="s">
        <v>16</v>
      </c>
      <c r="C7" t="s">
        <v>17</v>
      </c>
      <c r="D7" t="s">
        <v>18</v>
      </c>
      <c r="E7">
        <v>7</v>
      </c>
      <c r="F7">
        <v>25.9</v>
      </c>
      <c r="G7">
        <v>984</v>
      </c>
      <c r="H7" t="str" cm="1">
        <f t="array" ref="H7">_xlfn.IFS(G7="","NO_WIP",G7&lt;150,"SMALL",G7&lt;500,"MED",G7&lt;2500,"LARGE",G7&gt;2500.1,"XL")</f>
        <v>LARGE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</v>
      </c>
      <c r="P7">
        <v>0.80012499999999998</v>
      </c>
      <c r="Q7" t="b">
        <f t="shared" si="0"/>
        <v>1</v>
      </c>
    </row>
    <row r="8" spans="1:17" x14ac:dyDescent="0.25">
      <c r="A8" s="1">
        <v>42005</v>
      </c>
      <c r="B8" t="s">
        <v>16</v>
      </c>
      <c r="C8" t="s">
        <v>19</v>
      </c>
      <c r="D8" t="s">
        <v>18</v>
      </c>
      <c r="E8">
        <v>2</v>
      </c>
      <c r="F8">
        <v>3.94</v>
      </c>
      <c r="H8" t="str" cm="1">
        <f t="array" ref="H8">_xlfn.IFS(G8="","NO_WIP",G8&lt;150,"SMALL",G8&lt;500,"MED",G8&lt;2500,"LARGE",G8&gt;2500.1,"XL")</f>
        <v>NO_WIP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</v>
      </c>
      <c r="P8">
        <v>0.75516666700000001</v>
      </c>
      <c r="Q8" t="b">
        <f t="shared" si="0"/>
        <v>1</v>
      </c>
    </row>
    <row r="9" spans="1:17" x14ac:dyDescent="0.25">
      <c r="A9" s="1">
        <v>42005</v>
      </c>
      <c r="B9" t="s">
        <v>16</v>
      </c>
      <c r="C9" t="s">
        <v>17</v>
      </c>
      <c r="D9" t="s">
        <v>18</v>
      </c>
      <c r="E9">
        <v>3</v>
      </c>
      <c r="F9">
        <v>28.08</v>
      </c>
      <c r="G9">
        <v>795</v>
      </c>
      <c r="H9" t="str" cm="1">
        <f t="array" ref="H9">_xlfn.IFS(G9="","NO_WIP",G9&lt;150,"SMALL",G9&lt;500,"MED",G9&lt;2500,"LARGE",G9&gt;2500.1,"XL")</f>
        <v>LARGE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</v>
      </c>
      <c r="P9">
        <v>0.75368347800000002</v>
      </c>
      <c r="Q9" t="b">
        <f t="shared" si="0"/>
        <v>1</v>
      </c>
    </row>
    <row r="10" spans="1:17" x14ac:dyDescent="0.25">
      <c r="A10" s="1">
        <v>42005</v>
      </c>
      <c r="B10" t="s">
        <v>16</v>
      </c>
      <c r="C10" t="s">
        <v>17</v>
      </c>
      <c r="D10" t="s">
        <v>18</v>
      </c>
      <c r="E10">
        <v>2</v>
      </c>
      <c r="F10">
        <v>19.87</v>
      </c>
      <c r="G10">
        <v>733</v>
      </c>
      <c r="H10" t="str" cm="1">
        <f t="array" ref="H10">_xlfn.IFS(G10="","NO_WIP",G10&lt;150,"SMALL",G10&lt;500,"MED",G10&lt;2500,"LARGE",G10&gt;2500.1,"XL")</f>
        <v>LARGE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</v>
      </c>
      <c r="P10">
        <v>0.75309753099999999</v>
      </c>
      <c r="Q10" t="b">
        <f t="shared" si="0"/>
        <v>1</v>
      </c>
    </row>
    <row r="11" spans="1:17" x14ac:dyDescent="0.25">
      <c r="A11" s="1">
        <v>42005</v>
      </c>
      <c r="B11" t="s">
        <v>16</v>
      </c>
      <c r="C11" t="s">
        <v>17</v>
      </c>
      <c r="D11" t="s">
        <v>18</v>
      </c>
      <c r="E11">
        <v>1</v>
      </c>
      <c r="F11">
        <v>28.08</v>
      </c>
      <c r="G11">
        <v>681</v>
      </c>
      <c r="H11" t="str" cm="1">
        <f t="array" ref="H11">_xlfn.IFS(G11="","NO_WIP",G11&lt;150,"SMALL",G11&lt;500,"MED",G11&lt;2500,"LARGE",G11&gt;2500.1,"XL")</f>
        <v>LARGE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</v>
      </c>
      <c r="P11">
        <v>0.75042782600000002</v>
      </c>
      <c r="Q11" t="b">
        <f t="shared" si="0"/>
        <v>1</v>
      </c>
    </row>
    <row r="12" spans="1:17" x14ac:dyDescent="0.25">
      <c r="A12" s="1">
        <v>42005</v>
      </c>
      <c r="B12" t="s">
        <v>16</v>
      </c>
      <c r="C12" t="s">
        <v>17</v>
      </c>
      <c r="D12" t="s">
        <v>18</v>
      </c>
      <c r="E12">
        <v>9</v>
      </c>
      <c r="F12">
        <v>28.08</v>
      </c>
      <c r="G12">
        <v>872</v>
      </c>
      <c r="H12" t="str" cm="1">
        <f t="array" ref="H12">_xlfn.IFS(G12="","NO_WIP",G12&lt;150,"SMALL",G12&lt;500,"MED",G12&lt;2500,"LARGE",G12&gt;2500.1,"XL")</f>
        <v>LARGE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</v>
      </c>
      <c r="P12">
        <v>0.72112695699999996</v>
      </c>
      <c r="Q12" t="b">
        <f t="shared" si="0"/>
        <v>1</v>
      </c>
    </row>
    <row r="13" spans="1:17" x14ac:dyDescent="0.25">
      <c r="A13" s="1">
        <v>42005</v>
      </c>
      <c r="B13" t="s">
        <v>16</v>
      </c>
      <c r="C13" t="s">
        <v>17</v>
      </c>
      <c r="D13" t="s">
        <v>18</v>
      </c>
      <c r="E13">
        <v>10</v>
      </c>
      <c r="F13">
        <v>19.309999999999999</v>
      </c>
      <c r="G13">
        <v>578</v>
      </c>
      <c r="H13" t="str" cm="1">
        <f t="array" ref="H13">_xlfn.IFS(G13="","NO_WIP",G13&lt;150,"SMALL",G13&lt;500,"MED",G13&lt;2500,"LARGE",G13&gt;2500.1,"XL")</f>
        <v>LARGE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0.75</v>
      </c>
      <c r="P13">
        <v>0.71220524699999999</v>
      </c>
      <c r="Q13" t="b">
        <f t="shared" si="0"/>
        <v>0</v>
      </c>
    </row>
    <row r="14" spans="1:17" x14ac:dyDescent="0.25">
      <c r="A14" s="1">
        <v>42005</v>
      </c>
      <c r="B14" t="s">
        <v>16</v>
      </c>
      <c r="C14" t="s">
        <v>17</v>
      </c>
      <c r="D14" t="s">
        <v>18</v>
      </c>
      <c r="E14">
        <v>5</v>
      </c>
      <c r="F14">
        <v>11.41</v>
      </c>
      <c r="G14">
        <v>668</v>
      </c>
      <c r="H14" t="str" cm="1">
        <f t="array" ref="H14">_xlfn.IFS(G14="","NO_WIP",G14&lt;150,"SMALL",G14&lt;500,"MED",G14&lt;2500,"LARGE",G14&gt;2500.1,"XL")</f>
        <v>LARGE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0.8</v>
      </c>
      <c r="P14">
        <v>0.70704590199999995</v>
      </c>
      <c r="Q14" t="b">
        <f t="shared" si="0"/>
        <v>0</v>
      </c>
    </row>
    <row r="15" spans="1:17" x14ac:dyDescent="0.25">
      <c r="A15" s="1">
        <v>42005</v>
      </c>
      <c r="B15" t="s">
        <v>16</v>
      </c>
      <c r="C15" t="s">
        <v>19</v>
      </c>
      <c r="D15" t="s">
        <v>18</v>
      </c>
      <c r="E15">
        <v>10</v>
      </c>
      <c r="F15">
        <v>3.94</v>
      </c>
      <c r="H15" t="str" cm="1">
        <f t="array" ref="H15">_xlfn.IFS(G15="","NO_WIP",G15&lt;150,"SMALL",G15&lt;500,"MED",G15&lt;2500,"LARGE",G15&gt;2500.1,"XL")</f>
        <v>NO_WIP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0.65</v>
      </c>
      <c r="P15">
        <v>0.705916667</v>
      </c>
      <c r="Q15" t="b">
        <f t="shared" si="0"/>
        <v>1</v>
      </c>
    </row>
    <row r="16" spans="1:17" x14ac:dyDescent="0.25">
      <c r="A16" s="1">
        <v>42005</v>
      </c>
      <c r="B16" t="s">
        <v>16</v>
      </c>
      <c r="C16" t="s">
        <v>19</v>
      </c>
      <c r="D16" t="s">
        <v>18</v>
      </c>
      <c r="E16">
        <v>8</v>
      </c>
      <c r="F16">
        <v>2.9</v>
      </c>
      <c r="H16" t="str" cm="1">
        <f t="array" ref="H16">_xlfn.IFS(G16="","NO_WIP",G16&lt;150,"SMALL",G16&lt;500,"MED",G16&lt;2500,"LARGE",G16&gt;2500.1,"XL")</f>
        <v>NO_WIP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0.75</v>
      </c>
      <c r="P16">
        <v>0.676666667</v>
      </c>
      <c r="Q16" t="b">
        <f t="shared" si="0"/>
        <v>0</v>
      </c>
    </row>
    <row r="17" spans="1:17" x14ac:dyDescent="0.25">
      <c r="A17" s="1">
        <v>42005</v>
      </c>
      <c r="B17" t="s">
        <v>16</v>
      </c>
      <c r="C17" t="s">
        <v>19</v>
      </c>
      <c r="D17" t="s">
        <v>18</v>
      </c>
      <c r="E17">
        <v>4</v>
      </c>
      <c r="F17">
        <v>3.94</v>
      </c>
      <c r="H17" t="str" cm="1">
        <f t="array" ref="H17">_xlfn.IFS(G17="","NO_WIP",G17&lt;150,"SMALL",G17&lt;500,"MED",G17&lt;2500,"LARGE",G17&gt;2500.1,"XL")</f>
        <v>NO_WIP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0.75</v>
      </c>
      <c r="P17">
        <v>0.59305555600000004</v>
      </c>
      <c r="Q17" t="b">
        <f t="shared" si="0"/>
        <v>0</v>
      </c>
    </row>
    <row r="18" spans="1:17" x14ac:dyDescent="0.25">
      <c r="A18" s="1">
        <v>42005</v>
      </c>
      <c r="B18" t="s">
        <v>16</v>
      </c>
      <c r="C18" t="s">
        <v>19</v>
      </c>
      <c r="D18" t="s">
        <v>18</v>
      </c>
      <c r="E18">
        <v>7</v>
      </c>
      <c r="F18">
        <v>2.9</v>
      </c>
      <c r="H18" t="str" cm="1">
        <f t="array" ref="H18">_xlfn.IFS(G18="","NO_WIP",G18&lt;150,"SMALL",G18&lt;500,"MED",G18&lt;2500,"LARGE",G18&gt;2500.1,"XL")</f>
        <v>NO_WIP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0.8</v>
      </c>
      <c r="P18">
        <v>0.54072916699999996</v>
      </c>
      <c r="Q18" t="b">
        <f t="shared" si="0"/>
        <v>0</v>
      </c>
    </row>
    <row r="19" spans="1:17" x14ac:dyDescent="0.25">
      <c r="A19" s="1">
        <v>42005</v>
      </c>
      <c r="B19" t="s">
        <v>16</v>
      </c>
      <c r="C19" t="s">
        <v>17</v>
      </c>
      <c r="D19" t="s">
        <v>18</v>
      </c>
      <c r="E19">
        <v>4</v>
      </c>
      <c r="F19">
        <v>23.69</v>
      </c>
      <c r="G19">
        <v>861</v>
      </c>
      <c r="H19" t="str" cm="1">
        <f t="array" ref="H19">_xlfn.IFS(G19="","NO_WIP",G19&lt;150,"SMALL",G19&lt;500,"MED",G19&lt;2500,"LARGE",G19&gt;2500.1,"XL")</f>
        <v>LARGE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0.65</v>
      </c>
      <c r="P19">
        <v>0.52117999999999998</v>
      </c>
      <c r="Q19" t="b">
        <f t="shared" si="0"/>
        <v>0</v>
      </c>
    </row>
    <row r="20" spans="1:17" x14ac:dyDescent="0.25">
      <c r="A20" s="1">
        <v>42005</v>
      </c>
      <c r="B20" t="s">
        <v>16</v>
      </c>
      <c r="C20" t="s">
        <v>20</v>
      </c>
      <c r="D20" t="s">
        <v>18</v>
      </c>
      <c r="E20">
        <v>11</v>
      </c>
      <c r="F20">
        <v>4.1500000000000004</v>
      </c>
      <c r="H20" t="str" cm="1">
        <f t="array" ref="H20">_xlfn.IFS(G20="","NO_WIP",G20&lt;150,"SMALL",G20&lt;500,"MED",G20&lt;2500,"LARGE",G20&gt;2500.1,"XL")</f>
        <v>NO_WIP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0.7</v>
      </c>
      <c r="P20">
        <v>0.43632638899999998</v>
      </c>
      <c r="Q20" t="b">
        <f t="shared" si="0"/>
        <v>0</v>
      </c>
    </row>
    <row r="21" spans="1:17" x14ac:dyDescent="0.25">
      <c r="A21" s="1">
        <v>42007</v>
      </c>
      <c r="B21" t="s">
        <v>16</v>
      </c>
      <c r="C21" t="s">
        <v>19</v>
      </c>
      <c r="D21" t="s">
        <v>21</v>
      </c>
      <c r="E21">
        <v>4</v>
      </c>
      <c r="F21">
        <v>4.1500000000000004</v>
      </c>
      <c r="H21" t="str" cm="1">
        <f t="array" ref="H21">_xlfn.IFS(G21="","NO_WIP",G21&lt;150,"SMALL",G21&lt;500,"MED",G21&lt;2500,"LARGE",G21&gt;2500.1,"XL")</f>
        <v>NO_WIP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0.8</v>
      </c>
      <c r="P21">
        <v>0.98802469100000001</v>
      </c>
      <c r="Q21" t="b">
        <f t="shared" si="0"/>
        <v>1</v>
      </c>
    </row>
    <row r="22" spans="1:17" x14ac:dyDescent="0.25">
      <c r="A22" s="1">
        <v>42007</v>
      </c>
      <c r="B22" t="s">
        <v>16</v>
      </c>
      <c r="C22" t="s">
        <v>19</v>
      </c>
      <c r="D22" t="s">
        <v>21</v>
      </c>
      <c r="E22">
        <v>11</v>
      </c>
      <c r="F22">
        <v>2.9</v>
      </c>
      <c r="H22" t="str" cm="1">
        <f t="array" ref="H22">_xlfn.IFS(G22="","NO_WIP",G22&lt;150,"SMALL",G22&lt;500,"MED",G22&lt;2500,"LARGE",G22&gt;2500.1,"XL")</f>
        <v>NO_WIP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0.75</v>
      </c>
      <c r="P22">
        <v>0.987880435</v>
      </c>
      <c r="Q22" t="b">
        <f t="shared" si="0"/>
        <v>1</v>
      </c>
    </row>
    <row r="23" spans="1:17" x14ac:dyDescent="0.25">
      <c r="A23" s="1">
        <v>42007</v>
      </c>
      <c r="B23" t="s">
        <v>16</v>
      </c>
      <c r="C23" t="s">
        <v>19</v>
      </c>
      <c r="D23" t="s">
        <v>21</v>
      </c>
      <c r="E23">
        <v>9</v>
      </c>
      <c r="F23">
        <v>4.1500000000000004</v>
      </c>
      <c r="H23" t="str" cm="1">
        <f t="array" ref="H23">_xlfn.IFS(G23="","NO_WIP",G23&lt;150,"SMALL",G23&lt;500,"MED",G23&lt;2500,"LARGE",G23&gt;2500.1,"XL")</f>
        <v>NO_WIP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0.8</v>
      </c>
      <c r="P23">
        <v>0.95627083300000004</v>
      </c>
      <c r="Q23" t="b">
        <f t="shared" si="0"/>
        <v>1</v>
      </c>
    </row>
    <row r="24" spans="1:17" x14ac:dyDescent="0.25">
      <c r="A24" s="1">
        <v>42007</v>
      </c>
      <c r="B24" t="s">
        <v>16</v>
      </c>
      <c r="C24" t="s">
        <v>19</v>
      </c>
      <c r="D24" t="s">
        <v>21</v>
      </c>
      <c r="E24">
        <v>3</v>
      </c>
      <c r="F24">
        <v>3.94</v>
      </c>
      <c r="H24" t="str" cm="1">
        <f t="array" ref="H24">_xlfn.IFS(G24="","NO_WIP",G24&lt;150,"SMALL",G24&lt;500,"MED",G24&lt;2500,"LARGE",G24&gt;2500.1,"XL")</f>
        <v>NO_WIP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0.75</v>
      </c>
      <c r="P24">
        <v>0.94527777800000001</v>
      </c>
      <c r="Q24" t="b">
        <f t="shared" si="0"/>
        <v>1</v>
      </c>
    </row>
    <row r="25" spans="1:17" x14ac:dyDescent="0.25">
      <c r="A25" s="1">
        <v>42007</v>
      </c>
      <c r="B25" t="s">
        <v>16</v>
      </c>
      <c r="C25" t="s">
        <v>19</v>
      </c>
      <c r="D25" t="s">
        <v>21</v>
      </c>
      <c r="E25">
        <v>1</v>
      </c>
      <c r="F25">
        <v>3.94</v>
      </c>
      <c r="H25" t="str" cm="1">
        <f t="array" ref="H25">_xlfn.IFS(G25="","NO_WIP",G25&lt;150,"SMALL",G25&lt;500,"MED",G25&lt;2500,"LARGE",G25&gt;2500.1,"XL")</f>
        <v>NO_WIP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0.8</v>
      </c>
      <c r="P25">
        <v>0.90291666699999995</v>
      </c>
      <c r="Q25" t="b">
        <f t="shared" si="0"/>
        <v>1</v>
      </c>
    </row>
    <row r="26" spans="1:17" x14ac:dyDescent="0.25">
      <c r="A26" s="1">
        <v>42007</v>
      </c>
      <c r="B26" t="s">
        <v>16</v>
      </c>
      <c r="C26" t="s">
        <v>17</v>
      </c>
      <c r="D26" t="s">
        <v>21</v>
      </c>
      <c r="E26">
        <v>1</v>
      </c>
      <c r="F26">
        <v>28.08</v>
      </c>
      <c r="G26">
        <v>772</v>
      </c>
      <c r="H26" t="str" cm="1">
        <f t="array" ref="H26">_xlfn.IFS(G26="","NO_WIP",G26&lt;150,"SMALL",G26&lt;500,"MED",G26&lt;2500,"LARGE",G26&gt;2500.1,"XL")</f>
        <v>LARGE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</v>
      </c>
      <c r="P26">
        <v>0.80072531400000002</v>
      </c>
      <c r="Q26" t="b">
        <f t="shared" si="0"/>
        <v>1</v>
      </c>
    </row>
    <row r="27" spans="1:17" x14ac:dyDescent="0.25">
      <c r="A27" s="1">
        <v>42007</v>
      </c>
      <c r="B27" t="s">
        <v>16</v>
      </c>
      <c r="C27" t="s">
        <v>17</v>
      </c>
      <c r="D27" t="s">
        <v>21</v>
      </c>
      <c r="E27">
        <v>3</v>
      </c>
      <c r="F27">
        <v>28.08</v>
      </c>
      <c r="G27">
        <v>913</v>
      </c>
      <c r="H27" t="str" cm="1">
        <f t="array" ref="H27">_xlfn.IFS(G27="","NO_WIP",G27&lt;150,"SMALL",G27&lt;500,"MED",G27&lt;2500,"LARGE",G27&gt;2500.1,"XL")</f>
        <v>LARGE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</v>
      </c>
      <c r="P27">
        <v>0.80032293600000004</v>
      </c>
      <c r="Q27" t="b">
        <f t="shared" si="0"/>
        <v>1</v>
      </c>
    </row>
    <row r="28" spans="1:17" x14ac:dyDescent="0.25">
      <c r="A28" s="1">
        <v>42007</v>
      </c>
      <c r="B28" t="s">
        <v>16</v>
      </c>
      <c r="C28" t="s">
        <v>17</v>
      </c>
      <c r="D28" t="s">
        <v>21</v>
      </c>
      <c r="E28">
        <v>8</v>
      </c>
      <c r="F28">
        <v>26.16</v>
      </c>
      <c r="G28">
        <v>1261</v>
      </c>
      <c r="H28" t="str" cm="1">
        <f t="array" ref="H28">_xlfn.IFS(G28="","NO_WIP",G28&lt;150,"SMALL",G28&lt;500,"MED",G28&lt;2500,"LARGE",G28&gt;2500.1,"XL")</f>
        <v>LARGE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</v>
      </c>
      <c r="P28">
        <v>0.80031864399999997</v>
      </c>
      <c r="Q28" t="b">
        <f t="shared" si="0"/>
        <v>1</v>
      </c>
    </row>
    <row r="29" spans="1:17" x14ac:dyDescent="0.25">
      <c r="A29" s="1">
        <v>42007</v>
      </c>
      <c r="B29" t="s">
        <v>16</v>
      </c>
      <c r="C29" t="s">
        <v>17</v>
      </c>
      <c r="D29" t="s">
        <v>21</v>
      </c>
      <c r="E29">
        <v>12</v>
      </c>
      <c r="F29">
        <v>26.16</v>
      </c>
      <c r="G29">
        <v>844</v>
      </c>
      <c r="H29" t="str" cm="1">
        <f t="array" ref="H29">_xlfn.IFS(G29="","NO_WIP",G29&lt;150,"SMALL",G29&lt;500,"MED",G29&lt;2500,"LARGE",G29&gt;2500.1,"XL")</f>
        <v>LARGE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</v>
      </c>
      <c r="P29">
        <v>0.80031864399999997</v>
      </c>
      <c r="Q29" t="b">
        <f t="shared" si="0"/>
        <v>1</v>
      </c>
    </row>
    <row r="30" spans="1:17" x14ac:dyDescent="0.25">
      <c r="A30" s="1">
        <v>42007</v>
      </c>
      <c r="B30" t="s">
        <v>16</v>
      </c>
      <c r="C30" t="s">
        <v>17</v>
      </c>
      <c r="D30" t="s">
        <v>21</v>
      </c>
      <c r="E30">
        <v>11</v>
      </c>
      <c r="F30">
        <v>11.61</v>
      </c>
      <c r="G30">
        <v>1005</v>
      </c>
      <c r="H30" t="str" cm="1">
        <f t="array" ref="H30">_xlfn.IFS(G30="","NO_WIP",G30&lt;150,"SMALL",G30&lt;500,"MED",G30&lt;2500,"LARGE",G30&gt;2500.1,"XL")</f>
        <v>LARGE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</v>
      </c>
      <c r="P30">
        <v>0.80023728800000005</v>
      </c>
      <c r="Q30" t="b">
        <f t="shared" si="0"/>
        <v>1</v>
      </c>
    </row>
    <row r="31" spans="1:17" x14ac:dyDescent="0.25">
      <c r="A31" s="1">
        <v>42007</v>
      </c>
      <c r="B31" t="s">
        <v>16</v>
      </c>
      <c r="C31" t="s">
        <v>17</v>
      </c>
      <c r="D31" t="s">
        <v>21</v>
      </c>
      <c r="E31">
        <v>5</v>
      </c>
      <c r="F31">
        <v>11.61</v>
      </c>
      <c r="G31">
        <v>659</v>
      </c>
      <c r="H31" t="str" cm="1">
        <f t="array" ref="H31">_xlfn.IFS(G31="","NO_WIP",G31&lt;150,"SMALL",G31&lt;500,"MED",G31&lt;2500,"LARGE",G31&gt;2500.1,"XL")</f>
        <v>LARGE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</v>
      </c>
      <c r="P31">
        <v>0.80014864900000005</v>
      </c>
      <c r="Q31" t="b">
        <f t="shared" si="0"/>
        <v>1</v>
      </c>
    </row>
    <row r="32" spans="1:17" x14ac:dyDescent="0.25">
      <c r="A32" s="1">
        <v>42007</v>
      </c>
      <c r="B32" t="s">
        <v>16</v>
      </c>
      <c r="C32" t="s">
        <v>17</v>
      </c>
      <c r="D32" t="s">
        <v>21</v>
      </c>
      <c r="E32">
        <v>6</v>
      </c>
      <c r="F32">
        <v>25.9</v>
      </c>
      <c r="G32">
        <v>1152</v>
      </c>
      <c r="H32" t="str" cm="1">
        <f t="array" ref="H32">_xlfn.IFS(G32="","NO_WIP",G32&lt;150,"SMALL",G32&lt;500,"MED",G32&lt;2500,"LARGE",G32&gt;2500.1,"XL")</f>
        <v>LARGE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</v>
      </c>
      <c r="P32">
        <v>0.80012499999999998</v>
      </c>
      <c r="Q32" t="b">
        <f t="shared" si="0"/>
        <v>1</v>
      </c>
    </row>
    <row r="33" spans="1:17" x14ac:dyDescent="0.25">
      <c r="A33" s="1">
        <v>42007</v>
      </c>
      <c r="B33" t="s">
        <v>16</v>
      </c>
      <c r="C33" t="s">
        <v>17</v>
      </c>
      <c r="D33" t="s">
        <v>21</v>
      </c>
      <c r="E33">
        <v>7</v>
      </c>
      <c r="F33">
        <v>25.9</v>
      </c>
      <c r="G33">
        <v>1138</v>
      </c>
      <c r="H33" t="str" cm="1">
        <f t="array" ref="H33">_xlfn.IFS(G33="","NO_WIP",G33&lt;150,"SMALL",G33&lt;500,"MED",G33&lt;2500,"LARGE",G33&gt;2500.1,"XL")</f>
        <v>LARGE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</v>
      </c>
      <c r="P33">
        <v>0.80012499999999998</v>
      </c>
      <c r="Q33" t="b">
        <f t="shared" si="0"/>
        <v>1</v>
      </c>
    </row>
    <row r="34" spans="1:17" x14ac:dyDescent="0.25">
      <c r="A34" s="1">
        <v>42007</v>
      </c>
      <c r="B34" t="s">
        <v>16</v>
      </c>
      <c r="C34" t="s">
        <v>17</v>
      </c>
      <c r="D34" t="s">
        <v>21</v>
      </c>
      <c r="E34">
        <v>10</v>
      </c>
      <c r="F34">
        <v>19.309999999999999</v>
      </c>
      <c r="G34">
        <v>610</v>
      </c>
      <c r="H34" t="str" cm="1">
        <f t="array" ref="H34">_xlfn.IFS(G34="","NO_WIP",G34&lt;150,"SMALL",G34&lt;500,"MED",G34&lt;2500,"LARGE",G34&gt;2500.1,"XL")</f>
        <v>LARGE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0.75</v>
      </c>
      <c r="P34">
        <v>0.78729969099999997</v>
      </c>
      <c r="Q34" t="b">
        <f t="shared" si="0"/>
        <v>1</v>
      </c>
    </row>
    <row r="35" spans="1:17" x14ac:dyDescent="0.25">
      <c r="A35" s="1">
        <v>42007</v>
      </c>
      <c r="B35" t="s">
        <v>16</v>
      </c>
      <c r="C35" t="s">
        <v>19</v>
      </c>
      <c r="D35" t="s">
        <v>21</v>
      </c>
      <c r="E35">
        <v>2</v>
      </c>
      <c r="F35">
        <v>4.1500000000000004</v>
      </c>
      <c r="H35" t="str" cm="1">
        <f t="array" ref="H35">_xlfn.IFS(G35="","NO_WIP",G35&lt;150,"SMALL",G35&lt;500,"MED",G35&lt;2500,"LARGE",G35&gt;2500.1,"XL")</f>
        <v>NO_WIP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0.8</v>
      </c>
      <c r="P35">
        <v>0.78244791700000005</v>
      </c>
      <c r="Q35" t="b">
        <f t="shared" si="0"/>
        <v>0</v>
      </c>
    </row>
    <row r="36" spans="1:17" x14ac:dyDescent="0.25">
      <c r="A36" s="1">
        <v>42007</v>
      </c>
      <c r="B36" t="s">
        <v>16</v>
      </c>
      <c r="C36" t="s">
        <v>17</v>
      </c>
      <c r="D36" t="s">
        <v>21</v>
      </c>
      <c r="E36">
        <v>2</v>
      </c>
      <c r="F36">
        <v>19.87</v>
      </c>
      <c r="G36">
        <v>944</v>
      </c>
      <c r="H36" t="str" cm="1">
        <f t="array" ref="H36">_xlfn.IFS(G36="","NO_WIP",G36&lt;150,"SMALL",G36&lt;500,"MED",G36&lt;2500,"LARGE",G36&gt;2500.1,"XL")</f>
        <v>LARGE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</v>
      </c>
      <c r="P36">
        <v>0.75024303000000003</v>
      </c>
      <c r="Q36" t="b">
        <f t="shared" si="0"/>
        <v>1</v>
      </c>
    </row>
    <row r="37" spans="1:17" x14ac:dyDescent="0.25">
      <c r="A37" s="1">
        <v>42007</v>
      </c>
      <c r="B37" t="s">
        <v>16</v>
      </c>
      <c r="C37" t="s">
        <v>19</v>
      </c>
      <c r="D37" t="s">
        <v>21</v>
      </c>
      <c r="E37">
        <v>10</v>
      </c>
      <c r="F37">
        <v>4.1500000000000004</v>
      </c>
      <c r="H37" t="str" cm="1">
        <f t="array" ref="H37">_xlfn.IFS(G37="","NO_WIP",G37&lt;150,"SMALL",G37&lt;500,"MED",G37&lt;2500,"LARGE",G37&gt;2500.1,"XL")</f>
        <v>NO_WIP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</v>
      </c>
      <c r="P37">
        <v>0.70181249999999995</v>
      </c>
      <c r="Q37" t="b">
        <f t="shared" si="0"/>
        <v>1</v>
      </c>
    </row>
    <row r="38" spans="1:17" x14ac:dyDescent="0.25">
      <c r="A38" s="1">
        <v>42007</v>
      </c>
      <c r="B38" t="s">
        <v>16</v>
      </c>
      <c r="C38" t="s">
        <v>17</v>
      </c>
      <c r="D38" t="s">
        <v>21</v>
      </c>
      <c r="E38">
        <v>4</v>
      </c>
      <c r="F38">
        <v>23.69</v>
      </c>
      <c r="G38">
        <v>544</v>
      </c>
      <c r="H38" t="str" cm="1">
        <f t="array" ref="H38">_xlfn.IFS(G38="","NO_WIP",G38&lt;150,"SMALL",G38&lt;500,"MED",G38&lt;2500,"LARGE",G38&gt;2500.1,"XL")</f>
        <v>LARGE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</v>
      </c>
      <c r="P38">
        <v>0.70013403799999996</v>
      </c>
      <c r="Q38" t="b">
        <f t="shared" si="0"/>
        <v>1</v>
      </c>
    </row>
    <row r="39" spans="1:17" x14ac:dyDescent="0.25">
      <c r="A39" s="1">
        <v>42007</v>
      </c>
      <c r="B39" t="s">
        <v>16</v>
      </c>
      <c r="C39" t="s">
        <v>17</v>
      </c>
      <c r="D39" t="s">
        <v>21</v>
      </c>
      <c r="E39">
        <v>9</v>
      </c>
      <c r="F39">
        <v>28.08</v>
      </c>
      <c r="G39">
        <v>1072</v>
      </c>
      <c r="H39" t="str" cm="1">
        <f t="array" ref="H39">_xlfn.IFS(G39="","NO_WIP",G39&lt;150,"SMALL",G39&lt;500,"MED",G39&lt;2500,"LARGE",G39&gt;2500.1,"XL")</f>
        <v>LARGE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0.7</v>
      </c>
      <c r="P39">
        <v>0.69996521700000003</v>
      </c>
      <c r="Q39" t="b">
        <f t="shared" si="0"/>
        <v>0</v>
      </c>
    </row>
    <row r="40" spans="1:17" x14ac:dyDescent="0.25">
      <c r="A40" s="1">
        <v>42007</v>
      </c>
      <c r="B40" t="s">
        <v>16</v>
      </c>
      <c r="C40" t="s">
        <v>19</v>
      </c>
      <c r="D40" t="s">
        <v>21</v>
      </c>
      <c r="E40">
        <v>8</v>
      </c>
      <c r="F40">
        <v>2.9</v>
      </c>
      <c r="H40" t="str" cm="1">
        <f t="array" ref="H40">_xlfn.IFS(G40="","NO_WIP",G40&lt;150,"SMALL",G40&lt;500,"MED",G40&lt;2500,"LARGE",G40&gt;2500.1,"XL")</f>
        <v>NO_WIP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0.8</v>
      </c>
      <c r="P40">
        <v>0.62833333300000005</v>
      </c>
      <c r="Q40" t="b">
        <f t="shared" si="0"/>
        <v>0</v>
      </c>
    </row>
    <row r="41" spans="1:17" x14ac:dyDescent="0.25">
      <c r="A41" s="1">
        <v>42007</v>
      </c>
      <c r="B41" t="s">
        <v>16</v>
      </c>
      <c r="C41" t="s">
        <v>19</v>
      </c>
      <c r="D41" t="s">
        <v>21</v>
      </c>
      <c r="E41">
        <v>7</v>
      </c>
      <c r="F41">
        <v>3.94</v>
      </c>
      <c r="H41" t="str" cm="1">
        <f t="array" ref="H41">_xlfn.IFS(G41="","NO_WIP",G41&lt;150,"SMALL",G41&lt;500,"MED",G41&lt;2500,"LARGE",G41&gt;2500.1,"XL")</f>
        <v>NO_WIP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0.8</v>
      </c>
      <c r="P41">
        <v>0.62531250000000005</v>
      </c>
      <c r="Q41" t="b">
        <f t="shared" si="0"/>
        <v>0</v>
      </c>
    </row>
    <row r="42" spans="1:17" x14ac:dyDescent="0.25">
      <c r="A42" s="1">
        <v>42008</v>
      </c>
      <c r="B42" t="s">
        <v>16</v>
      </c>
      <c r="C42" t="s">
        <v>19</v>
      </c>
      <c r="D42" t="s">
        <v>22</v>
      </c>
      <c r="E42">
        <v>3</v>
      </c>
      <c r="F42">
        <v>4.1500000000000004</v>
      </c>
      <c r="H42" t="str" cm="1">
        <f t="array" ref="H42">_xlfn.IFS(G42="","NO_WIP",G42&lt;150,"SMALL",G42&lt;500,"MED",G42&lt;2500,"LARGE",G42&gt;2500.1,"XL")</f>
        <v>NO_WIP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0.75</v>
      </c>
      <c r="P42">
        <v>0.991388889</v>
      </c>
      <c r="Q42" t="b">
        <f t="shared" si="0"/>
        <v>1</v>
      </c>
    </row>
    <row r="43" spans="1:17" x14ac:dyDescent="0.25">
      <c r="A43" s="1">
        <v>42008</v>
      </c>
      <c r="B43" t="s">
        <v>16</v>
      </c>
      <c r="C43" t="s">
        <v>19</v>
      </c>
      <c r="D43" t="s">
        <v>22</v>
      </c>
      <c r="E43">
        <v>9</v>
      </c>
      <c r="F43">
        <v>3.94</v>
      </c>
      <c r="H43" t="str" cm="1">
        <f t="array" ref="H43">_xlfn.IFS(G43="","NO_WIP",G43&lt;150,"SMALL",G43&lt;500,"MED",G43&lt;2500,"LARGE",G43&gt;2500.1,"XL")</f>
        <v>NO_WIP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0.8</v>
      </c>
      <c r="P43">
        <v>0.93164583300000003</v>
      </c>
      <c r="Q43" t="b">
        <f t="shared" si="0"/>
        <v>1</v>
      </c>
    </row>
    <row r="44" spans="1:17" x14ac:dyDescent="0.25">
      <c r="A44" s="1">
        <v>42008</v>
      </c>
      <c r="B44" t="s">
        <v>16</v>
      </c>
      <c r="C44" t="s">
        <v>19</v>
      </c>
      <c r="D44" t="s">
        <v>22</v>
      </c>
      <c r="E44">
        <v>1</v>
      </c>
      <c r="F44">
        <v>3.94</v>
      </c>
      <c r="H44" t="str" cm="1">
        <f t="array" ref="H44">_xlfn.IFS(G44="","NO_WIP",G44&lt;150,"SMALL",G44&lt;500,"MED",G44&lt;2500,"LARGE",G44&gt;2500.1,"XL")</f>
        <v>NO_WIP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0.8</v>
      </c>
      <c r="P44">
        <v>0.91522916700000001</v>
      </c>
      <c r="Q44" t="b">
        <f t="shared" si="0"/>
        <v>1</v>
      </c>
    </row>
    <row r="45" spans="1:17" x14ac:dyDescent="0.25">
      <c r="A45" s="1">
        <v>42008</v>
      </c>
      <c r="B45" t="s">
        <v>16</v>
      </c>
      <c r="C45" t="s">
        <v>17</v>
      </c>
      <c r="D45" t="s">
        <v>22</v>
      </c>
      <c r="E45">
        <v>6</v>
      </c>
      <c r="F45">
        <v>11.61</v>
      </c>
      <c r="G45">
        <v>539</v>
      </c>
      <c r="H45" t="str" cm="1">
        <f t="array" ref="H45">_xlfn.IFS(G45="","NO_WIP",G45&lt;150,"SMALL",G45&lt;500,"MED",G45&lt;2500,"LARGE",G45&gt;2500.1,"XL")</f>
        <v>LARGE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</v>
      </c>
      <c r="P45">
        <v>0.87971448200000002</v>
      </c>
      <c r="Q45" t="b">
        <f t="shared" si="0"/>
        <v>1</v>
      </c>
    </row>
    <row r="46" spans="1:17" x14ac:dyDescent="0.25">
      <c r="A46" s="1">
        <v>42008</v>
      </c>
      <c r="B46" t="s">
        <v>16</v>
      </c>
      <c r="C46" t="s">
        <v>19</v>
      </c>
      <c r="D46" t="s">
        <v>22</v>
      </c>
      <c r="E46">
        <v>4</v>
      </c>
      <c r="F46">
        <v>3.94</v>
      </c>
      <c r="H46" t="str" cm="1">
        <f t="array" ref="H46">_xlfn.IFS(G46="","NO_WIP",G46&lt;150,"SMALL",G46&lt;500,"MED",G46&lt;2500,"LARGE",G46&gt;2500.1,"XL")</f>
        <v>NO_WIP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</v>
      </c>
      <c r="P46">
        <v>0.86167901199999997</v>
      </c>
      <c r="Q46" t="b">
        <f t="shared" si="0"/>
        <v>1</v>
      </c>
    </row>
    <row r="47" spans="1:17" x14ac:dyDescent="0.25">
      <c r="A47" s="1">
        <v>42008</v>
      </c>
      <c r="B47" t="s">
        <v>16</v>
      </c>
      <c r="C47" t="s">
        <v>17</v>
      </c>
      <c r="D47" t="s">
        <v>22</v>
      </c>
      <c r="E47">
        <v>9</v>
      </c>
      <c r="F47">
        <v>26.16</v>
      </c>
      <c r="G47">
        <v>1278</v>
      </c>
      <c r="H47" t="str" cm="1">
        <f t="array" ref="H47">_xlfn.IFS(G47="","NO_WIP",G47&lt;150,"SMALL",G47&lt;500,"MED",G47&lt;2500,"LARGE",G47&gt;2500.1,"XL")</f>
        <v>LARGE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</v>
      </c>
      <c r="P47">
        <v>0.85056949199999998</v>
      </c>
      <c r="Q47" t="b">
        <f t="shared" si="0"/>
        <v>1</v>
      </c>
    </row>
    <row r="48" spans="1:17" x14ac:dyDescent="0.25">
      <c r="A48" s="1">
        <v>42008</v>
      </c>
      <c r="B48" t="s">
        <v>16</v>
      </c>
      <c r="C48" t="s">
        <v>17</v>
      </c>
      <c r="D48" t="s">
        <v>22</v>
      </c>
      <c r="E48">
        <v>7</v>
      </c>
      <c r="F48">
        <v>25.9</v>
      </c>
      <c r="G48">
        <v>1227</v>
      </c>
      <c r="H48" t="str" cm="1">
        <f t="array" ref="H48">_xlfn.IFS(G48="","NO_WIP",G48&lt;150,"SMALL",G48&lt;500,"MED",G48&lt;2500,"LARGE",G48&gt;2500.1,"XL")</f>
        <v>LARGE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</v>
      </c>
      <c r="P48">
        <v>0.85043643800000002</v>
      </c>
      <c r="Q48" t="b">
        <f t="shared" si="0"/>
        <v>1</v>
      </c>
    </row>
    <row r="49" spans="1:17" x14ac:dyDescent="0.25">
      <c r="A49" s="1">
        <v>42008</v>
      </c>
      <c r="B49" t="s">
        <v>16</v>
      </c>
      <c r="C49" t="s">
        <v>17</v>
      </c>
      <c r="D49" t="s">
        <v>22</v>
      </c>
      <c r="E49">
        <v>8</v>
      </c>
      <c r="F49">
        <v>25.9</v>
      </c>
      <c r="G49">
        <v>1039</v>
      </c>
      <c r="H49" t="str" cm="1">
        <f t="array" ref="H49">_xlfn.IFS(G49="","NO_WIP",G49&lt;150,"SMALL",G49&lt;500,"MED",G49&lt;2500,"LARGE",G49&gt;2500.1,"XL")</f>
        <v>LARGE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</v>
      </c>
      <c r="P49">
        <v>0.85034513300000003</v>
      </c>
      <c r="Q49" t="b">
        <f t="shared" si="0"/>
        <v>1</v>
      </c>
    </row>
    <row r="50" spans="1:17" x14ac:dyDescent="0.25">
      <c r="A50" s="1">
        <v>42008</v>
      </c>
      <c r="B50" t="s">
        <v>16</v>
      </c>
      <c r="C50" t="s">
        <v>17</v>
      </c>
      <c r="D50" t="s">
        <v>22</v>
      </c>
      <c r="E50">
        <v>4</v>
      </c>
      <c r="F50">
        <v>28.08</v>
      </c>
      <c r="G50">
        <v>878</v>
      </c>
      <c r="H50" t="str" cm="1">
        <f t="array" ref="H50">_xlfn.IFS(G50="","NO_WIP",G50&lt;150,"SMALL",G50&lt;500,"MED",G50&lt;2500,"LARGE",G50&gt;2500.1,"XL")</f>
        <v>LARGE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</v>
      </c>
      <c r="P50">
        <v>0.80059805799999995</v>
      </c>
      <c r="Q50" t="b">
        <f t="shared" si="0"/>
        <v>1</v>
      </c>
    </row>
    <row r="51" spans="1:17" x14ac:dyDescent="0.25">
      <c r="A51" s="1">
        <v>42008</v>
      </c>
      <c r="B51" t="s">
        <v>16</v>
      </c>
      <c r="C51" t="s">
        <v>17</v>
      </c>
      <c r="D51" t="s">
        <v>22</v>
      </c>
      <c r="E51">
        <v>1</v>
      </c>
      <c r="F51">
        <v>26.16</v>
      </c>
      <c r="G51">
        <v>1033</v>
      </c>
      <c r="H51" t="str" cm="1">
        <f t="array" ref="H51">_xlfn.IFS(G51="","NO_WIP",G51&lt;150,"SMALL",G51&lt;500,"MED",G51&lt;2500,"LARGE",G51&gt;2500.1,"XL")</f>
        <v>LARGE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</v>
      </c>
      <c r="P51">
        <v>0.80031864399999997</v>
      </c>
      <c r="Q51" t="b">
        <f t="shared" si="0"/>
        <v>1</v>
      </c>
    </row>
    <row r="52" spans="1:17" x14ac:dyDescent="0.25">
      <c r="A52" s="1">
        <v>42008</v>
      </c>
      <c r="B52" t="s">
        <v>16</v>
      </c>
      <c r="C52" t="s">
        <v>17</v>
      </c>
      <c r="D52" t="s">
        <v>22</v>
      </c>
      <c r="E52">
        <v>2</v>
      </c>
      <c r="F52">
        <v>28.08</v>
      </c>
      <c r="G52">
        <v>782</v>
      </c>
      <c r="H52" t="str" cm="1">
        <f t="array" ref="H52">_xlfn.IFS(G52="","NO_WIP",G52&lt;150,"SMALL",G52&lt;500,"MED",G52&lt;2500,"LARGE",G52&gt;2500.1,"XL")</f>
        <v>LARGE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</v>
      </c>
      <c r="P52">
        <v>0.80023783800000003</v>
      </c>
      <c r="Q52" t="b">
        <f t="shared" si="0"/>
        <v>1</v>
      </c>
    </row>
    <row r="53" spans="1:17" x14ac:dyDescent="0.25">
      <c r="A53" s="1">
        <v>42008</v>
      </c>
      <c r="B53" t="s">
        <v>16</v>
      </c>
      <c r="C53" t="s">
        <v>17</v>
      </c>
      <c r="D53" t="s">
        <v>22</v>
      </c>
      <c r="E53">
        <v>12</v>
      </c>
      <c r="F53">
        <v>11.61</v>
      </c>
      <c r="G53">
        <v>1216</v>
      </c>
      <c r="H53" t="str" cm="1">
        <f t="array" ref="H53">_xlfn.IFS(G53="","NO_WIP",G53&lt;150,"SMALL",G53&lt;500,"MED",G53&lt;2500,"LARGE",G53&gt;2500.1,"XL")</f>
        <v>LARGE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</v>
      </c>
      <c r="P53">
        <v>0.80003019900000005</v>
      </c>
      <c r="Q53" t="b">
        <f t="shared" si="0"/>
        <v>1</v>
      </c>
    </row>
    <row r="54" spans="1:17" x14ac:dyDescent="0.25">
      <c r="A54" s="1">
        <v>42008</v>
      </c>
      <c r="B54" t="s">
        <v>16</v>
      </c>
      <c r="C54" t="s">
        <v>19</v>
      </c>
      <c r="D54" t="s">
        <v>22</v>
      </c>
      <c r="E54">
        <v>2</v>
      </c>
      <c r="F54">
        <v>3.94</v>
      </c>
      <c r="H54" t="str" cm="1">
        <f t="array" ref="H54">_xlfn.IFS(G54="","NO_WIP",G54&lt;150,"SMALL",G54&lt;500,"MED",G54&lt;2500,"LARGE",G54&gt;2500.1,"XL")</f>
        <v>NO_WIP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0.8</v>
      </c>
      <c r="P54">
        <v>0.79210416699999997</v>
      </c>
      <c r="Q54" t="b">
        <f t="shared" si="0"/>
        <v>0</v>
      </c>
    </row>
    <row r="55" spans="1:17" x14ac:dyDescent="0.25">
      <c r="A55" s="1">
        <v>42008</v>
      </c>
      <c r="B55" t="s">
        <v>16</v>
      </c>
      <c r="C55" t="s">
        <v>19</v>
      </c>
      <c r="D55" t="s">
        <v>22</v>
      </c>
      <c r="E55">
        <v>10</v>
      </c>
      <c r="F55">
        <v>3.94</v>
      </c>
      <c r="H55" t="str" cm="1">
        <f t="array" ref="H55">_xlfn.IFS(G55="","NO_WIP",G55&lt;150,"SMALL",G55&lt;500,"MED",G55&lt;2500,"LARGE",G55&gt;2500.1,"XL")</f>
        <v>NO_WIP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</v>
      </c>
      <c r="P55">
        <v>0.75922839499999994</v>
      </c>
      <c r="Q55" t="b">
        <f t="shared" si="0"/>
        <v>1</v>
      </c>
    </row>
    <row r="56" spans="1:17" x14ac:dyDescent="0.25">
      <c r="A56" s="1">
        <v>42008</v>
      </c>
      <c r="B56" t="s">
        <v>16</v>
      </c>
      <c r="C56" t="s">
        <v>17</v>
      </c>
      <c r="D56" t="s">
        <v>22</v>
      </c>
      <c r="E56">
        <v>11</v>
      </c>
      <c r="F56">
        <v>19.309999999999999</v>
      </c>
      <c r="G56">
        <v>513</v>
      </c>
      <c r="H56" t="str" cm="1">
        <f t="array" ref="H56">_xlfn.IFS(G56="","NO_WIP",G56&lt;150,"SMALL",G56&lt;500,"MED",G56&lt;2500,"LARGE",G56&gt;2500.1,"XL")</f>
        <v>LARGE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</v>
      </c>
      <c r="P56">
        <v>0.75034845699999997</v>
      </c>
      <c r="Q56" t="b">
        <f t="shared" si="0"/>
        <v>1</v>
      </c>
    </row>
    <row r="57" spans="1:17" x14ac:dyDescent="0.25">
      <c r="A57" s="1">
        <v>42008</v>
      </c>
      <c r="B57" t="s">
        <v>16</v>
      </c>
      <c r="C57" t="s">
        <v>17</v>
      </c>
      <c r="D57" t="s">
        <v>22</v>
      </c>
      <c r="E57">
        <v>3</v>
      </c>
      <c r="F57">
        <v>19.87</v>
      </c>
      <c r="G57">
        <v>734</v>
      </c>
      <c r="H57" t="str" cm="1">
        <f t="array" ref="H57">_xlfn.IFS(G57="","NO_WIP",G57&lt;150,"SMALL",G57&lt;500,"MED",G57&lt;2500,"LARGE",G57&gt;2500.1,"XL")</f>
        <v>LARGE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</v>
      </c>
      <c r="P57">
        <v>0.75024303000000003</v>
      </c>
      <c r="Q57" t="b">
        <f t="shared" si="0"/>
        <v>1</v>
      </c>
    </row>
    <row r="58" spans="1:17" x14ac:dyDescent="0.25">
      <c r="A58" s="1">
        <v>42008</v>
      </c>
      <c r="B58" t="s">
        <v>16</v>
      </c>
      <c r="C58" t="s">
        <v>17</v>
      </c>
      <c r="D58" t="s">
        <v>22</v>
      </c>
      <c r="E58">
        <v>10</v>
      </c>
      <c r="F58">
        <v>28.08</v>
      </c>
      <c r="G58">
        <v>1202</v>
      </c>
      <c r="H58" t="str" cm="1">
        <f t="array" ref="H58">_xlfn.IFS(G58="","NO_WIP",G58&lt;150,"SMALL",G58&lt;500,"MED",G58&lt;2500,"LARGE",G58&gt;2500.1,"XL")</f>
        <v>LARGE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0.7</v>
      </c>
      <c r="P58">
        <v>0.69996521700000003</v>
      </c>
      <c r="Q58" t="b">
        <f t="shared" si="0"/>
        <v>0</v>
      </c>
    </row>
    <row r="59" spans="1:17" x14ac:dyDescent="0.25">
      <c r="A59" s="1">
        <v>42008</v>
      </c>
      <c r="B59" t="s">
        <v>16</v>
      </c>
      <c r="C59" t="s">
        <v>19</v>
      </c>
      <c r="D59" t="s">
        <v>22</v>
      </c>
      <c r="E59">
        <v>8</v>
      </c>
      <c r="F59">
        <v>2.9</v>
      </c>
      <c r="H59" t="str" cm="1">
        <f t="array" ref="H59">_xlfn.IFS(G59="","NO_WIP",G59&lt;150,"SMALL",G59&lt;500,"MED",G59&lt;2500,"LARGE",G59&gt;2500.1,"XL")</f>
        <v>NO_WIP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0.8</v>
      </c>
      <c r="P59">
        <v>0.682708333</v>
      </c>
      <c r="Q59" t="b">
        <f t="shared" si="0"/>
        <v>0</v>
      </c>
    </row>
    <row r="60" spans="1:17" x14ac:dyDescent="0.25">
      <c r="A60" s="1">
        <v>42008</v>
      </c>
      <c r="B60" t="s">
        <v>16</v>
      </c>
      <c r="C60" t="s">
        <v>19</v>
      </c>
      <c r="D60" t="s">
        <v>22</v>
      </c>
      <c r="E60">
        <v>7</v>
      </c>
      <c r="F60">
        <v>2.9</v>
      </c>
      <c r="H60" t="str" cm="1">
        <f t="array" ref="H60">_xlfn.IFS(G60="","NO_WIP",G60&lt;150,"SMALL",G60&lt;500,"MED",G60&lt;2500,"LARGE",G60&gt;2500.1,"XL")</f>
        <v>NO_WIP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0.8</v>
      </c>
      <c r="P60">
        <v>0.66760416700000003</v>
      </c>
      <c r="Q60" t="b">
        <f t="shared" si="0"/>
        <v>0</v>
      </c>
    </row>
    <row r="61" spans="1:17" x14ac:dyDescent="0.25">
      <c r="A61" s="1">
        <v>42008</v>
      </c>
      <c r="B61" t="s">
        <v>16</v>
      </c>
      <c r="C61" t="s">
        <v>17</v>
      </c>
      <c r="D61" t="s">
        <v>22</v>
      </c>
      <c r="E61">
        <v>5</v>
      </c>
      <c r="F61">
        <v>45.67</v>
      </c>
      <c r="G61">
        <v>884</v>
      </c>
      <c r="H61" t="str" cm="1">
        <f t="array" ref="H61">_xlfn.IFS(G61="","NO_WIP",G61&lt;150,"SMALL",G61&lt;500,"MED",G61&lt;2500,"LARGE",G61&gt;2500.1,"XL")</f>
        <v>LARGE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0.7</v>
      </c>
      <c r="P61">
        <v>0.60343218399999998</v>
      </c>
      <c r="Q61" t="b">
        <f t="shared" si="0"/>
        <v>0</v>
      </c>
    </row>
    <row r="62" spans="1:17" x14ac:dyDescent="0.25">
      <c r="A62" s="1">
        <v>42008</v>
      </c>
      <c r="B62" t="s">
        <v>16</v>
      </c>
      <c r="C62" t="s">
        <v>19</v>
      </c>
      <c r="D62" t="s">
        <v>22</v>
      </c>
      <c r="E62">
        <v>11</v>
      </c>
      <c r="F62">
        <v>4.1500000000000004</v>
      </c>
      <c r="H62" t="str" cm="1">
        <f t="array" ref="H62">_xlfn.IFS(G62="","NO_WIP",G62&lt;150,"SMALL",G62&lt;500,"MED",G62&lt;2500,"LARGE",G62&gt;2500.1,"XL")</f>
        <v>NO_WIP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0.75</v>
      </c>
      <c r="P62">
        <v>0.34583333300000002</v>
      </c>
      <c r="Q62" t="b">
        <f t="shared" si="0"/>
        <v>0</v>
      </c>
    </row>
    <row r="63" spans="1:17" x14ac:dyDescent="0.25">
      <c r="A63" s="1">
        <v>42009</v>
      </c>
      <c r="B63" t="s">
        <v>16</v>
      </c>
      <c r="C63" t="s">
        <v>19</v>
      </c>
      <c r="D63" t="s">
        <v>23</v>
      </c>
      <c r="E63">
        <v>1</v>
      </c>
      <c r="F63">
        <v>3.94</v>
      </c>
      <c r="H63" t="str" cm="1">
        <f t="array" ref="H63">_xlfn.IFS(G63="","NO_WIP",G63&lt;150,"SMALL",G63&lt;500,"MED",G63&lt;2500,"LARGE",G63&gt;2500.1,"XL")</f>
        <v>NO_WIP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0.8</v>
      </c>
      <c r="P63">
        <v>0.96105902799999998</v>
      </c>
      <c r="Q63" t="b">
        <f t="shared" si="0"/>
        <v>1</v>
      </c>
    </row>
    <row r="64" spans="1:17" x14ac:dyDescent="0.25">
      <c r="A64" s="1">
        <v>42009</v>
      </c>
      <c r="B64" t="s">
        <v>16</v>
      </c>
      <c r="C64" t="s">
        <v>19</v>
      </c>
      <c r="D64" t="s">
        <v>23</v>
      </c>
      <c r="E64">
        <v>11</v>
      </c>
      <c r="F64">
        <v>3.94</v>
      </c>
      <c r="H64" t="str" cm="1">
        <f t="array" ref="H64">_xlfn.IFS(G64="","NO_WIP",G64&lt;150,"SMALL",G64&lt;500,"MED",G64&lt;2500,"LARGE",G64&gt;2500.1,"XL")</f>
        <v>NO_WIP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0.8</v>
      </c>
      <c r="P64">
        <v>0.93951388899999999</v>
      </c>
      <c r="Q64" t="b">
        <f t="shared" si="0"/>
        <v>1</v>
      </c>
    </row>
    <row r="65" spans="1:17" x14ac:dyDescent="0.25">
      <c r="A65" s="1">
        <v>42009</v>
      </c>
      <c r="B65" t="s">
        <v>16</v>
      </c>
      <c r="C65" t="s">
        <v>19</v>
      </c>
      <c r="D65" t="s">
        <v>23</v>
      </c>
      <c r="E65">
        <v>4</v>
      </c>
      <c r="F65">
        <v>3.94</v>
      </c>
      <c r="H65" t="str" cm="1">
        <f t="array" ref="H65">_xlfn.IFS(G65="","NO_WIP",G65&lt;150,"SMALL",G65&lt;500,"MED",G65&lt;2500,"LARGE",G65&gt;2500.1,"XL")</f>
        <v>NO_WIP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</v>
      </c>
      <c r="P65">
        <v>0.89366319400000005</v>
      </c>
      <c r="Q65" t="b">
        <f t="shared" si="0"/>
        <v>1</v>
      </c>
    </row>
    <row r="66" spans="1:17" x14ac:dyDescent="0.25">
      <c r="A66" s="1">
        <v>42009</v>
      </c>
      <c r="B66" t="s">
        <v>16</v>
      </c>
      <c r="C66" t="s">
        <v>19</v>
      </c>
      <c r="D66" t="s">
        <v>23</v>
      </c>
      <c r="E66">
        <v>3</v>
      </c>
      <c r="F66">
        <v>4.1500000000000004</v>
      </c>
      <c r="H66" t="str" cm="1">
        <f t="array" ref="H66">_xlfn.IFS(G66="","NO_WIP",G66&lt;150,"SMALL",G66&lt;500,"MED",G66&lt;2500,"LARGE",G66&gt;2500.1,"XL")</f>
        <v>NO_WIP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0.75</v>
      </c>
      <c r="P66">
        <v>0.87539062499999998</v>
      </c>
      <c r="Q66" t="b">
        <f t="shared" ref="Q66:Q129" si="1">P66&gt;O66</f>
        <v>1</v>
      </c>
    </row>
    <row r="67" spans="1:17" x14ac:dyDescent="0.25">
      <c r="A67" s="1">
        <v>42009</v>
      </c>
      <c r="B67" t="s">
        <v>16</v>
      </c>
      <c r="C67" t="s">
        <v>17</v>
      </c>
      <c r="D67" t="s">
        <v>23</v>
      </c>
      <c r="E67">
        <v>9</v>
      </c>
      <c r="F67">
        <v>26.16</v>
      </c>
      <c r="G67">
        <v>1227</v>
      </c>
      <c r="H67" t="str" cm="1">
        <f t="array" ref="H67">_xlfn.IFS(G67="","NO_WIP",G67&lt;150,"SMALL",G67&lt;500,"MED",G67&lt;2500,"LARGE",G67&gt;2500.1,"XL")</f>
        <v>LARGE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</v>
      </c>
      <c r="P67">
        <v>0.85056949199999998</v>
      </c>
      <c r="Q67" t="b">
        <f t="shared" si="1"/>
        <v>1</v>
      </c>
    </row>
    <row r="68" spans="1:17" x14ac:dyDescent="0.25">
      <c r="A68" s="1">
        <v>42009</v>
      </c>
      <c r="B68" t="s">
        <v>16</v>
      </c>
      <c r="C68" t="s">
        <v>19</v>
      </c>
      <c r="D68" t="s">
        <v>23</v>
      </c>
      <c r="E68">
        <v>9</v>
      </c>
      <c r="F68">
        <v>2.9</v>
      </c>
      <c r="H68" t="str" cm="1">
        <f t="array" ref="H68">_xlfn.IFS(G68="","NO_WIP",G68&lt;150,"SMALL",G68&lt;500,"MED",G68&lt;2500,"LARGE",G68&gt;2500.1,"XL")</f>
        <v>NO_WIP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</v>
      </c>
      <c r="P68">
        <v>0.82083333300000005</v>
      </c>
      <c r="Q68" t="b">
        <f t="shared" si="1"/>
        <v>1</v>
      </c>
    </row>
    <row r="69" spans="1:17" x14ac:dyDescent="0.25">
      <c r="A69" s="1">
        <v>42009</v>
      </c>
      <c r="B69" t="s">
        <v>16</v>
      </c>
      <c r="C69" t="s">
        <v>19</v>
      </c>
      <c r="D69" t="s">
        <v>23</v>
      </c>
      <c r="E69">
        <v>2</v>
      </c>
      <c r="F69">
        <v>3.94</v>
      </c>
      <c r="H69" t="str" cm="1">
        <f t="array" ref="H69">_xlfn.IFS(G69="","NO_WIP",G69&lt;150,"SMALL",G69&lt;500,"MED",G69&lt;2500,"LARGE",G69&gt;2500.1,"XL")</f>
        <v>NO_WIP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</v>
      </c>
      <c r="P69">
        <v>0.80441666700000003</v>
      </c>
      <c r="Q69" t="b">
        <f t="shared" si="1"/>
        <v>1</v>
      </c>
    </row>
    <row r="70" spans="1:17" x14ac:dyDescent="0.25">
      <c r="A70" s="1">
        <v>42009</v>
      </c>
      <c r="B70" t="s">
        <v>16</v>
      </c>
      <c r="C70" t="s">
        <v>17</v>
      </c>
      <c r="D70" t="s">
        <v>23</v>
      </c>
      <c r="E70">
        <v>7</v>
      </c>
      <c r="F70">
        <v>25.9</v>
      </c>
      <c r="G70">
        <v>1255</v>
      </c>
      <c r="H70" t="str" cm="1">
        <f t="array" ref="H70">_xlfn.IFS(G70="","NO_WIP",G70&lt;150,"SMALL",G70&lt;500,"MED",G70&lt;2500,"LARGE",G70&gt;2500.1,"XL")</f>
        <v>LARGE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</v>
      </c>
      <c r="P70">
        <v>0.80068436600000004</v>
      </c>
      <c r="Q70" t="b">
        <f t="shared" si="1"/>
        <v>1</v>
      </c>
    </row>
    <row r="71" spans="1:17" x14ac:dyDescent="0.25">
      <c r="A71" s="1">
        <v>42009</v>
      </c>
      <c r="B71" t="s">
        <v>16</v>
      </c>
      <c r="C71" t="s">
        <v>17</v>
      </c>
      <c r="D71" t="s">
        <v>23</v>
      </c>
      <c r="E71">
        <v>8</v>
      </c>
      <c r="F71">
        <v>25.9</v>
      </c>
      <c r="G71">
        <v>1047</v>
      </c>
      <c r="H71" t="str" cm="1">
        <f t="array" ref="H71">_xlfn.IFS(G71="","NO_WIP",G71&lt;150,"SMALL",G71&lt;500,"MED",G71&lt;2500,"LARGE",G71&gt;2500.1,"XL")</f>
        <v>LARGE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</v>
      </c>
      <c r="P71">
        <v>0.80068436600000004</v>
      </c>
      <c r="Q71" t="b">
        <f t="shared" si="1"/>
        <v>1</v>
      </c>
    </row>
    <row r="72" spans="1:17" x14ac:dyDescent="0.25">
      <c r="A72" s="1">
        <v>42009</v>
      </c>
      <c r="B72" t="s">
        <v>16</v>
      </c>
      <c r="C72" t="s">
        <v>17</v>
      </c>
      <c r="D72" t="s">
        <v>23</v>
      </c>
      <c r="E72">
        <v>1</v>
      </c>
      <c r="F72">
        <v>26.16</v>
      </c>
      <c r="G72">
        <v>1138</v>
      </c>
      <c r="H72" t="str" cm="1">
        <f t="array" ref="H72">_xlfn.IFS(G72="","NO_WIP",G72&lt;150,"SMALL",G72&lt;500,"MED",G72&lt;2500,"LARGE",G72&gt;2500.1,"XL")</f>
        <v>LARGE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</v>
      </c>
      <c r="P72">
        <v>0.80031864399999997</v>
      </c>
      <c r="Q72" t="b">
        <f t="shared" si="1"/>
        <v>1</v>
      </c>
    </row>
    <row r="73" spans="1:17" x14ac:dyDescent="0.25">
      <c r="A73" s="1">
        <v>42009</v>
      </c>
      <c r="B73" t="s">
        <v>16</v>
      </c>
      <c r="C73" t="s">
        <v>17</v>
      </c>
      <c r="D73" t="s">
        <v>23</v>
      </c>
      <c r="E73">
        <v>11</v>
      </c>
      <c r="F73">
        <v>19.309999999999999</v>
      </c>
      <c r="G73">
        <v>678</v>
      </c>
      <c r="H73" t="str" cm="1">
        <f t="array" ref="H73">_xlfn.IFS(G73="","NO_WIP",G73&lt;150,"SMALL",G73&lt;500,"MED",G73&lt;2500,"LARGE",G73&gt;2500.1,"XL")</f>
        <v>LARGE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</v>
      </c>
      <c r="P73">
        <v>0.80025096200000001</v>
      </c>
      <c r="Q73" t="b">
        <f t="shared" si="1"/>
        <v>1</v>
      </c>
    </row>
    <row r="74" spans="1:17" x14ac:dyDescent="0.25">
      <c r="A74" s="1">
        <v>42009</v>
      </c>
      <c r="B74" t="s">
        <v>16</v>
      </c>
      <c r="C74" t="s">
        <v>17</v>
      </c>
      <c r="D74" t="s">
        <v>23</v>
      </c>
      <c r="E74">
        <v>6</v>
      </c>
      <c r="F74">
        <v>11.61</v>
      </c>
      <c r="G74">
        <v>712</v>
      </c>
      <c r="H74" t="str" cm="1">
        <f t="array" ref="H74">_xlfn.IFS(G74="","NO_WIP",G74&lt;150,"SMALL",G74&lt;500,"MED",G74&lt;2500,"LARGE",G74&gt;2500.1,"XL")</f>
        <v>LARGE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</v>
      </c>
      <c r="P74">
        <v>0.80024601100000003</v>
      </c>
      <c r="Q74" t="b">
        <f t="shared" si="1"/>
        <v>1</v>
      </c>
    </row>
    <row r="75" spans="1:17" x14ac:dyDescent="0.25">
      <c r="A75" s="1">
        <v>42009</v>
      </c>
      <c r="B75" t="s">
        <v>16</v>
      </c>
      <c r="C75" t="s">
        <v>17</v>
      </c>
      <c r="D75" t="s">
        <v>23</v>
      </c>
      <c r="E75">
        <v>12</v>
      </c>
      <c r="F75">
        <v>11.61</v>
      </c>
      <c r="G75">
        <v>1037</v>
      </c>
      <c r="H75" t="str" cm="1">
        <f t="array" ref="H75">_xlfn.IFS(G75="","NO_WIP",G75&lt;150,"SMALL",G75&lt;500,"MED",G75&lt;2500,"LARGE",G75&gt;2500.1,"XL")</f>
        <v>LARGE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</v>
      </c>
      <c r="P75">
        <v>0.80024601100000003</v>
      </c>
      <c r="Q75" t="b">
        <f t="shared" si="1"/>
        <v>1</v>
      </c>
    </row>
    <row r="76" spans="1:17" x14ac:dyDescent="0.25">
      <c r="A76" s="1">
        <v>42009</v>
      </c>
      <c r="B76" t="s">
        <v>16</v>
      </c>
      <c r="C76" t="s">
        <v>17</v>
      </c>
      <c r="D76" t="s">
        <v>23</v>
      </c>
      <c r="E76">
        <v>2</v>
      </c>
      <c r="F76">
        <v>28.08</v>
      </c>
      <c r="G76">
        <v>757</v>
      </c>
      <c r="H76" t="str" cm="1">
        <f t="array" ref="H76">_xlfn.IFS(G76="","NO_WIP",G76&lt;150,"SMALL",G76&lt;500,"MED",G76&lt;2500,"LARGE",G76&gt;2500.1,"XL")</f>
        <v>LARGE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</v>
      </c>
      <c r="P76">
        <v>0.80007652200000001</v>
      </c>
      <c r="Q76" t="b">
        <f t="shared" si="1"/>
        <v>1</v>
      </c>
    </row>
    <row r="77" spans="1:17" x14ac:dyDescent="0.25">
      <c r="A77" s="1">
        <v>42009</v>
      </c>
      <c r="B77" t="s">
        <v>16</v>
      </c>
      <c r="C77" t="s">
        <v>17</v>
      </c>
      <c r="D77" t="s">
        <v>23</v>
      </c>
      <c r="E77">
        <v>4</v>
      </c>
      <c r="F77">
        <v>28.08</v>
      </c>
      <c r="G77">
        <v>759</v>
      </c>
      <c r="H77" t="str" cm="1">
        <f t="array" ref="H77">_xlfn.IFS(G77="","NO_WIP",G77&lt;150,"SMALL",G77&lt;500,"MED",G77&lt;2500,"LARGE",G77&gt;2500.1,"XL")</f>
        <v>LARGE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</v>
      </c>
      <c r="P77">
        <v>0.80007652200000001</v>
      </c>
      <c r="Q77" t="b">
        <f t="shared" si="1"/>
        <v>1</v>
      </c>
    </row>
    <row r="78" spans="1:17" x14ac:dyDescent="0.25">
      <c r="A78" s="1">
        <v>42009</v>
      </c>
      <c r="B78" t="s">
        <v>16</v>
      </c>
      <c r="C78" t="s">
        <v>19</v>
      </c>
      <c r="D78" t="s">
        <v>23</v>
      </c>
      <c r="E78">
        <v>10</v>
      </c>
      <c r="F78">
        <v>2.9</v>
      </c>
      <c r="H78" t="str" cm="1">
        <f t="array" ref="H78">_xlfn.IFS(G78="","NO_WIP",G78&lt;150,"SMALL",G78&lt;500,"MED",G78&lt;2500,"LARGE",G78&gt;2500.1,"XL")</f>
        <v>NO_WIP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0.75</v>
      </c>
      <c r="P78">
        <v>0.76337500000000003</v>
      </c>
      <c r="Q78" t="b">
        <f t="shared" si="1"/>
        <v>1</v>
      </c>
    </row>
    <row r="79" spans="1:17" x14ac:dyDescent="0.25">
      <c r="A79" s="1">
        <v>42009</v>
      </c>
      <c r="B79" t="s">
        <v>16</v>
      </c>
      <c r="C79" t="s">
        <v>19</v>
      </c>
      <c r="D79" t="s">
        <v>23</v>
      </c>
      <c r="E79">
        <v>5</v>
      </c>
      <c r="F79">
        <v>2.9</v>
      </c>
      <c r="H79" t="str" cm="1">
        <f t="array" ref="H79">_xlfn.IFS(G79="","NO_WIP",G79&lt;150,"SMALL",G79&lt;500,"MED",G79&lt;2500,"LARGE",G79&gt;2500.1,"XL")</f>
        <v>NO_WIP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0.6</v>
      </c>
      <c r="P79">
        <v>0.75927083299999998</v>
      </c>
      <c r="Q79" t="b">
        <f t="shared" si="1"/>
        <v>1</v>
      </c>
    </row>
    <row r="80" spans="1:17" x14ac:dyDescent="0.25">
      <c r="A80" s="1">
        <v>42009</v>
      </c>
      <c r="B80" t="s">
        <v>16</v>
      </c>
      <c r="C80" t="s">
        <v>17</v>
      </c>
      <c r="D80" t="s">
        <v>23</v>
      </c>
      <c r="E80">
        <v>10</v>
      </c>
      <c r="F80">
        <v>28.08</v>
      </c>
      <c r="G80">
        <v>1083</v>
      </c>
      <c r="H80" t="str" cm="1">
        <f t="array" ref="H80">_xlfn.IFS(G80="","NO_WIP",G80&lt;150,"SMALL",G80&lt;500,"MED",G80&lt;2500,"LARGE",G80&gt;2500.1,"XL")</f>
        <v>LARGE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</v>
      </c>
      <c r="P80">
        <v>0.75039999999999996</v>
      </c>
      <c r="Q80" t="b">
        <f t="shared" si="1"/>
        <v>1</v>
      </c>
    </row>
    <row r="81" spans="1:17" x14ac:dyDescent="0.25">
      <c r="A81" s="1">
        <v>42009</v>
      </c>
      <c r="B81" t="s">
        <v>16</v>
      </c>
      <c r="C81" t="s">
        <v>17</v>
      </c>
      <c r="D81" t="s">
        <v>23</v>
      </c>
      <c r="E81">
        <v>3</v>
      </c>
      <c r="F81">
        <v>19.87</v>
      </c>
      <c r="G81">
        <v>944</v>
      </c>
      <c r="H81" t="str" cm="1">
        <f t="array" ref="H81">_xlfn.IFS(G81="","NO_WIP",G81&lt;150,"SMALL",G81&lt;500,"MED",G81&lt;2500,"LARGE",G81&gt;2500.1,"XL")</f>
        <v>LARGE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</v>
      </c>
      <c r="P81">
        <v>0.75024303000000003</v>
      </c>
      <c r="Q81" t="b">
        <f t="shared" si="1"/>
        <v>1</v>
      </c>
    </row>
    <row r="82" spans="1:17" x14ac:dyDescent="0.25">
      <c r="A82" s="1">
        <v>42009</v>
      </c>
      <c r="B82" t="s">
        <v>16</v>
      </c>
      <c r="C82" t="s">
        <v>19</v>
      </c>
      <c r="D82" t="s">
        <v>23</v>
      </c>
      <c r="E82">
        <v>7</v>
      </c>
      <c r="F82">
        <v>3.94</v>
      </c>
      <c r="H82" t="str" cm="1">
        <f t="array" ref="H82">_xlfn.IFS(G82="","NO_WIP",G82&lt;150,"SMALL",G82&lt;500,"MED",G82&lt;2500,"LARGE",G82&gt;2500.1,"XL")</f>
        <v>NO_WIP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0.8</v>
      </c>
      <c r="P82">
        <v>0.676666667</v>
      </c>
      <c r="Q82" t="b">
        <f t="shared" si="1"/>
        <v>0</v>
      </c>
    </row>
    <row r="83" spans="1:17" x14ac:dyDescent="0.25">
      <c r="A83" s="1">
        <v>42009</v>
      </c>
      <c r="B83" t="s">
        <v>16</v>
      </c>
      <c r="C83" t="s">
        <v>19</v>
      </c>
      <c r="D83" t="s">
        <v>23</v>
      </c>
      <c r="E83">
        <v>8</v>
      </c>
      <c r="F83">
        <v>2.9</v>
      </c>
      <c r="H83" t="str" cm="1">
        <f t="array" ref="H83">_xlfn.IFS(G83="","NO_WIP",G83&lt;150,"SMALL",G83&lt;500,"MED",G83&lt;2500,"LARGE",G83&gt;2500.1,"XL")</f>
        <v>NO_WIP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0.8</v>
      </c>
      <c r="P83">
        <v>0.66458333300000005</v>
      </c>
      <c r="Q83" t="b">
        <f t="shared" si="1"/>
        <v>0</v>
      </c>
    </row>
    <row r="84" spans="1:17" x14ac:dyDescent="0.25">
      <c r="A84" s="1">
        <v>42009</v>
      </c>
      <c r="B84" t="s">
        <v>16</v>
      </c>
      <c r="C84" t="s">
        <v>17</v>
      </c>
      <c r="D84" t="s">
        <v>23</v>
      </c>
      <c r="E84">
        <v>5</v>
      </c>
      <c r="F84">
        <v>21.98</v>
      </c>
      <c r="G84">
        <v>666</v>
      </c>
      <c r="H84" t="str" cm="1">
        <f t="array" ref="H84">_xlfn.IFS(G84="","NO_WIP",G84&lt;150,"SMALL",G84&lt;500,"MED",G84&lt;2500,"LARGE",G84&gt;2500.1,"XL")</f>
        <v>LARGE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</v>
      </c>
      <c r="P84">
        <v>0.60002873599999995</v>
      </c>
      <c r="Q84" t="b">
        <f t="shared" si="1"/>
        <v>1</v>
      </c>
    </row>
    <row r="85" spans="1:17" x14ac:dyDescent="0.25">
      <c r="A85" s="1">
        <v>42010</v>
      </c>
      <c r="B85" t="s">
        <v>16</v>
      </c>
      <c r="C85" t="s">
        <v>19</v>
      </c>
      <c r="D85" t="s">
        <v>24</v>
      </c>
      <c r="E85">
        <v>4</v>
      </c>
      <c r="F85">
        <v>3.94</v>
      </c>
      <c r="H85" t="str" cm="1">
        <f t="array" ref="H85">_xlfn.IFS(G85="","NO_WIP",G85&lt;150,"SMALL",G85&lt;500,"MED",G85&lt;2500,"LARGE",G85&gt;2500.1,"XL")</f>
        <v>NO_WIP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0.8</v>
      </c>
      <c r="P85">
        <v>0.96678134599999999</v>
      </c>
      <c r="Q85" t="b">
        <f t="shared" si="1"/>
        <v>1</v>
      </c>
    </row>
    <row r="86" spans="1:17" x14ac:dyDescent="0.25">
      <c r="A86" s="1">
        <v>42010</v>
      </c>
      <c r="B86" t="s">
        <v>16</v>
      </c>
      <c r="C86" t="s">
        <v>19</v>
      </c>
      <c r="D86" t="s">
        <v>24</v>
      </c>
      <c r="E86">
        <v>1</v>
      </c>
      <c r="F86">
        <v>3.94</v>
      </c>
      <c r="H86" t="str" cm="1">
        <f t="array" ref="H86">_xlfn.IFS(G86="","NO_WIP",G86&lt;150,"SMALL",G86&lt;500,"MED",G86&lt;2500,"LARGE",G86&gt;2500.1,"XL")</f>
        <v>NO_WIP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0.8</v>
      </c>
      <c r="P86">
        <v>0.93649621199999999</v>
      </c>
      <c r="Q86" t="b">
        <f t="shared" si="1"/>
        <v>1</v>
      </c>
    </row>
    <row r="87" spans="1:17" x14ac:dyDescent="0.25">
      <c r="A87" s="1">
        <v>42010</v>
      </c>
      <c r="B87" t="s">
        <v>16</v>
      </c>
      <c r="C87" t="s">
        <v>19</v>
      </c>
      <c r="D87" t="s">
        <v>24</v>
      </c>
      <c r="E87">
        <v>3</v>
      </c>
      <c r="F87">
        <v>4.1500000000000004</v>
      </c>
      <c r="H87" t="str" cm="1">
        <f t="array" ref="H87">_xlfn.IFS(G87="","NO_WIP",G87&lt;150,"SMALL",G87&lt;500,"MED",G87&lt;2500,"LARGE",G87&gt;2500.1,"XL")</f>
        <v>NO_WIP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0.75</v>
      </c>
      <c r="P87">
        <v>0.89916666700000003</v>
      </c>
      <c r="Q87" t="b">
        <f t="shared" si="1"/>
        <v>1</v>
      </c>
    </row>
    <row r="88" spans="1:17" x14ac:dyDescent="0.25">
      <c r="A88" s="1">
        <v>42010</v>
      </c>
      <c r="B88" t="s">
        <v>16</v>
      </c>
      <c r="C88" t="s">
        <v>19</v>
      </c>
      <c r="D88" t="s">
        <v>24</v>
      </c>
      <c r="E88">
        <v>11</v>
      </c>
      <c r="F88">
        <v>4.1500000000000004</v>
      </c>
      <c r="H88" t="str" cm="1">
        <f t="array" ref="H88">_xlfn.IFS(G88="","NO_WIP",G88&lt;150,"SMALL",G88&lt;500,"MED",G88&lt;2500,"LARGE",G88&gt;2500.1,"XL")</f>
        <v>NO_WIP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</v>
      </c>
      <c r="P88">
        <v>0.88868686900000005</v>
      </c>
      <c r="Q88" t="b">
        <f t="shared" si="1"/>
        <v>1</v>
      </c>
    </row>
    <row r="89" spans="1:17" x14ac:dyDescent="0.25">
      <c r="A89" s="1">
        <v>42010</v>
      </c>
      <c r="B89" t="s">
        <v>16</v>
      </c>
      <c r="C89" t="s">
        <v>19</v>
      </c>
      <c r="D89" t="s">
        <v>24</v>
      </c>
      <c r="E89">
        <v>9</v>
      </c>
      <c r="F89">
        <v>3.94</v>
      </c>
      <c r="H89" t="str" cm="1">
        <f t="array" ref="H89">_xlfn.IFS(G89="","NO_WIP",G89&lt;150,"SMALL",G89&lt;500,"MED",G89&lt;2500,"LARGE",G89&gt;2500.1,"XL")</f>
        <v>NO_WIP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</v>
      </c>
      <c r="P89">
        <v>0.85814393899999997</v>
      </c>
      <c r="Q89" t="b">
        <f t="shared" si="1"/>
        <v>1</v>
      </c>
    </row>
    <row r="90" spans="1:17" x14ac:dyDescent="0.25">
      <c r="A90" s="1">
        <v>42010</v>
      </c>
      <c r="B90" t="s">
        <v>16</v>
      </c>
      <c r="C90" t="s">
        <v>17</v>
      </c>
      <c r="D90" t="s">
        <v>24</v>
      </c>
      <c r="E90">
        <v>1</v>
      </c>
      <c r="F90">
        <v>26.16</v>
      </c>
      <c r="G90">
        <v>1187</v>
      </c>
      <c r="H90" t="str" cm="1">
        <f t="array" ref="H90">_xlfn.IFS(G90="","NO_WIP",G90&lt;150,"SMALL",G90&lt;500,"MED",G90&lt;2500,"LARGE",G90&gt;2500.1,"XL")</f>
        <v>LARGE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</v>
      </c>
      <c r="P90">
        <v>0.85050231099999996</v>
      </c>
      <c r="Q90" t="b">
        <f t="shared" si="1"/>
        <v>1</v>
      </c>
    </row>
    <row r="91" spans="1:17" x14ac:dyDescent="0.25">
      <c r="A91" s="1">
        <v>42010</v>
      </c>
      <c r="B91" t="s">
        <v>16</v>
      </c>
      <c r="C91" t="s">
        <v>17</v>
      </c>
      <c r="D91" t="s">
        <v>24</v>
      </c>
      <c r="E91">
        <v>9</v>
      </c>
      <c r="F91">
        <v>26.16</v>
      </c>
      <c r="G91">
        <v>1305</v>
      </c>
      <c r="H91" t="str" cm="1">
        <f t="array" ref="H91">_xlfn.IFS(G91="","NO_WIP",G91&lt;150,"SMALL",G91&lt;500,"MED",G91&lt;2500,"LARGE",G91&gt;2500.1,"XL")</f>
        <v>LARGE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</v>
      </c>
      <c r="P91">
        <v>0.85050231099999996</v>
      </c>
      <c r="Q91" t="b">
        <f t="shared" si="1"/>
        <v>1</v>
      </c>
    </row>
    <row r="92" spans="1:17" x14ac:dyDescent="0.25">
      <c r="A92" s="1">
        <v>42010</v>
      </c>
      <c r="B92" t="s">
        <v>16</v>
      </c>
      <c r="C92" t="s">
        <v>19</v>
      </c>
      <c r="D92" t="s">
        <v>24</v>
      </c>
      <c r="E92">
        <v>10</v>
      </c>
      <c r="F92">
        <v>3.94</v>
      </c>
      <c r="H92" t="str" cm="1">
        <f t="array" ref="H92">_xlfn.IFS(G92="","NO_WIP",G92&lt;150,"SMALL",G92&lt;500,"MED",G92&lt;2500,"LARGE",G92&gt;2500.1,"XL")</f>
        <v>NO_WIP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0.75</v>
      </c>
      <c r="P92">
        <v>0.80964015199999995</v>
      </c>
      <c r="Q92" t="b">
        <f t="shared" si="1"/>
        <v>1</v>
      </c>
    </row>
    <row r="93" spans="1:17" x14ac:dyDescent="0.25">
      <c r="A93" s="1">
        <v>42010</v>
      </c>
      <c r="B93" t="s">
        <v>16</v>
      </c>
      <c r="C93" t="s">
        <v>19</v>
      </c>
      <c r="D93" t="s">
        <v>24</v>
      </c>
      <c r="E93">
        <v>2</v>
      </c>
      <c r="F93">
        <v>3.94</v>
      </c>
      <c r="H93" t="str" cm="1">
        <f t="array" ref="H93">_xlfn.IFS(G93="","NO_WIP",G93&lt;150,"SMALL",G93&lt;500,"MED",G93&lt;2500,"LARGE",G93&gt;2500.1,"XL")</f>
        <v>NO_WIP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</v>
      </c>
      <c r="P93">
        <v>0.80590909099999997</v>
      </c>
      <c r="Q93" t="b">
        <f t="shared" si="1"/>
        <v>1</v>
      </c>
    </row>
    <row r="94" spans="1:17" x14ac:dyDescent="0.25">
      <c r="A94" s="1">
        <v>42010</v>
      </c>
      <c r="B94" t="s">
        <v>16</v>
      </c>
      <c r="C94" t="s">
        <v>17</v>
      </c>
      <c r="D94" t="s">
        <v>24</v>
      </c>
      <c r="E94">
        <v>2</v>
      </c>
      <c r="F94">
        <v>28.08</v>
      </c>
      <c r="G94">
        <v>716</v>
      </c>
      <c r="H94" t="str" cm="1">
        <f t="array" ref="H94">_xlfn.IFS(G94="","NO_WIP",G94&lt;150,"SMALL",G94&lt;500,"MED",G94&lt;2500,"LARGE",G94&gt;2500.1,"XL")</f>
        <v>LARGE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</v>
      </c>
      <c r="P94">
        <v>0.80059446599999995</v>
      </c>
      <c r="Q94" t="b">
        <f t="shared" si="1"/>
        <v>1</v>
      </c>
    </row>
    <row r="95" spans="1:17" x14ac:dyDescent="0.25">
      <c r="A95" s="1">
        <v>42010</v>
      </c>
      <c r="B95" t="s">
        <v>16</v>
      </c>
      <c r="C95" t="s">
        <v>17</v>
      </c>
      <c r="D95" t="s">
        <v>24</v>
      </c>
      <c r="E95">
        <v>4</v>
      </c>
      <c r="F95">
        <v>28.08</v>
      </c>
      <c r="G95">
        <v>925</v>
      </c>
      <c r="H95" t="str" cm="1">
        <f t="array" ref="H95">_xlfn.IFS(G95="","NO_WIP",G95&lt;150,"SMALL",G95&lt;500,"MED",G95&lt;2500,"LARGE",G95&gt;2500.1,"XL")</f>
        <v>LARGE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</v>
      </c>
      <c r="P95">
        <v>0.80059446599999995</v>
      </c>
      <c r="Q95" t="b">
        <f t="shared" si="1"/>
        <v>1</v>
      </c>
    </row>
    <row r="96" spans="1:17" x14ac:dyDescent="0.25">
      <c r="A96" s="1">
        <v>42010</v>
      </c>
      <c r="B96" t="s">
        <v>16</v>
      </c>
      <c r="C96" t="s">
        <v>17</v>
      </c>
      <c r="D96" t="s">
        <v>24</v>
      </c>
      <c r="E96">
        <v>3</v>
      </c>
      <c r="F96">
        <v>19.87</v>
      </c>
      <c r="G96">
        <v>963</v>
      </c>
      <c r="H96" t="str" cm="1">
        <f t="array" ref="H96">_xlfn.IFS(G96="","NO_WIP",G96&lt;150,"SMALL",G96&lt;500,"MED",G96&lt;2500,"LARGE",G96&gt;2500.1,"XL")</f>
        <v>LARGE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</v>
      </c>
      <c r="P96">
        <v>0.80027382899999999</v>
      </c>
      <c r="Q96" t="b">
        <f t="shared" si="1"/>
        <v>1</v>
      </c>
    </row>
    <row r="97" spans="1:17" x14ac:dyDescent="0.25">
      <c r="A97" s="1">
        <v>42010</v>
      </c>
      <c r="B97" t="s">
        <v>16</v>
      </c>
      <c r="C97" t="s">
        <v>17</v>
      </c>
      <c r="D97" t="s">
        <v>24</v>
      </c>
      <c r="E97">
        <v>12</v>
      </c>
      <c r="F97">
        <v>11.61</v>
      </c>
      <c r="G97">
        <v>1101</v>
      </c>
      <c r="H97" t="str" cm="1">
        <f t="array" ref="H97">_xlfn.IFS(G97="","NO_WIP",G97&lt;150,"SMALL",G97&lt;500,"MED",G97&lt;2500,"LARGE",G97&gt;2500.1,"XL")</f>
        <v>LARGE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</v>
      </c>
      <c r="P97">
        <v>0.80014096899999998</v>
      </c>
      <c r="Q97" t="b">
        <f t="shared" si="1"/>
        <v>1</v>
      </c>
    </row>
    <row r="98" spans="1:17" x14ac:dyDescent="0.25">
      <c r="A98" s="1">
        <v>42010</v>
      </c>
      <c r="B98" t="s">
        <v>16</v>
      </c>
      <c r="C98" t="s">
        <v>17</v>
      </c>
      <c r="D98" t="s">
        <v>24</v>
      </c>
      <c r="E98">
        <v>7</v>
      </c>
      <c r="F98">
        <v>25.9</v>
      </c>
      <c r="G98">
        <v>1035</v>
      </c>
      <c r="H98" t="str" cm="1">
        <f t="array" ref="H98">_xlfn.IFS(G98="","NO_WIP",G98&lt;150,"SMALL",G98&lt;500,"MED",G98&lt;2500,"LARGE",G98&gt;2500.1,"XL")</f>
        <v>LARGE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</v>
      </c>
      <c r="P98">
        <v>0.80012872099999999</v>
      </c>
      <c r="Q98" t="b">
        <f t="shared" si="1"/>
        <v>1</v>
      </c>
    </row>
    <row r="99" spans="1:17" x14ac:dyDescent="0.25">
      <c r="A99" s="1">
        <v>42010</v>
      </c>
      <c r="B99" t="s">
        <v>16</v>
      </c>
      <c r="C99" t="s">
        <v>17</v>
      </c>
      <c r="D99" t="s">
        <v>24</v>
      </c>
      <c r="E99">
        <v>8</v>
      </c>
      <c r="F99">
        <v>25.9</v>
      </c>
      <c r="G99">
        <v>1083</v>
      </c>
      <c r="H99" t="str" cm="1">
        <f t="array" ref="H99">_xlfn.IFS(G99="","NO_WIP",G99&lt;150,"SMALL",G99&lt;500,"MED",G99&lt;2500,"LARGE",G99&gt;2500.1,"XL")</f>
        <v>LARGE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</v>
      </c>
      <c r="P99">
        <v>0.80012872099999999</v>
      </c>
      <c r="Q99" t="b">
        <f t="shared" si="1"/>
        <v>1</v>
      </c>
    </row>
    <row r="100" spans="1:17" x14ac:dyDescent="0.25">
      <c r="A100" s="1">
        <v>42010</v>
      </c>
      <c r="B100" t="s">
        <v>16</v>
      </c>
      <c r="C100" t="s">
        <v>17</v>
      </c>
      <c r="D100" t="s">
        <v>24</v>
      </c>
      <c r="E100">
        <v>6</v>
      </c>
      <c r="F100">
        <v>11.61</v>
      </c>
      <c r="G100">
        <v>910</v>
      </c>
      <c r="H100" t="str" cm="1">
        <f t="array" ref="H100">_xlfn.IFS(G100="","NO_WIP",G100&lt;150,"SMALL",G100&lt;500,"MED",G100&lt;2500,"LARGE",G100&gt;2500.1,"XL")</f>
        <v>LARGE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</v>
      </c>
      <c r="P100">
        <v>0.80007656999999999</v>
      </c>
      <c r="Q100" t="b">
        <f t="shared" si="1"/>
        <v>1</v>
      </c>
    </row>
    <row r="101" spans="1:17" x14ac:dyDescent="0.25">
      <c r="A101" s="1">
        <v>42010</v>
      </c>
      <c r="B101" t="s">
        <v>16</v>
      </c>
      <c r="C101" t="s">
        <v>17</v>
      </c>
      <c r="D101" t="s">
        <v>24</v>
      </c>
      <c r="E101">
        <v>10</v>
      </c>
      <c r="F101">
        <v>28.08</v>
      </c>
      <c r="G101">
        <v>1209</v>
      </c>
      <c r="H101" t="str" cm="1">
        <f t="array" ref="H101">_xlfn.IFS(G101="","NO_WIP",G101&lt;150,"SMALL",G101&lt;500,"MED",G101&lt;2500,"LARGE",G101&gt;2500.1,"XL")</f>
        <v>LARGE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</v>
      </c>
      <c r="P101">
        <v>0.75054545500000003</v>
      </c>
      <c r="Q101" t="b">
        <f t="shared" si="1"/>
        <v>1</v>
      </c>
    </row>
    <row r="102" spans="1:17" x14ac:dyDescent="0.25">
      <c r="A102" s="1">
        <v>42010</v>
      </c>
      <c r="B102" t="s">
        <v>16</v>
      </c>
      <c r="C102" t="s">
        <v>17</v>
      </c>
      <c r="D102" t="s">
        <v>24</v>
      </c>
      <c r="E102">
        <v>11</v>
      </c>
      <c r="F102">
        <v>19.309999999999999</v>
      </c>
      <c r="G102">
        <v>590</v>
      </c>
      <c r="H102" t="str" cm="1">
        <f t="array" ref="H102">_xlfn.IFS(G102="","NO_WIP",G102&lt;150,"SMALL",G102&lt;500,"MED",G102&lt;2500,"LARGE",G102&gt;2500.1,"XL")</f>
        <v>LARGE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</v>
      </c>
      <c r="P102">
        <v>0.750057851</v>
      </c>
      <c r="Q102" t="b">
        <f t="shared" si="1"/>
        <v>1</v>
      </c>
    </row>
    <row r="103" spans="1:17" x14ac:dyDescent="0.25">
      <c r="A103" s="1">
        <v>42010</v>
      </c>
      <c r="B103" t="s">
        <v>16</v>
      </c>
      <c r="C103" t="s">
        <v>19</v>
      </c>
      <c r="D103" t="s">
        <v>24</v>
      </c>
      <c r="E103">
        <v>8</v>
      </c>
      <c r="F103">
        <v>2.9</v>
      </c>
      <c r="H103" t="str" cm="1">
        <f t="array" ref="H103">_xlfn.IFS(G103="","NO_WIP",G103&lt;150,"SMALL",G103&lt;500,"MED",G103&lt;2500,"LARGE",G103&gt;2500.1,"XL")</f>
        <v>NO_WIP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0.8</v>
      </c>
      <c r="P103">
        <v>0.68106060599999996</v>
      </c>
      <c r="Q103" t="b">
        <f t="shared" si="1"/>
        <v>0</v>
      </c>
    </row>
    <row r="104" spans="1:17" x14ac:dyDescent="0.25">
      <c r="A104" s="1">
        <v>42010</v>
      </c>
      <c r="B104" t="s">
        <v>16</v>
      </c>
      <c r="C104" t="s">
        <v>17</v>
      </c>
      <c r="D104" t="s">
        <v>24</v>
      </c>
      <c r="E104">
        <v>5</v>
      </c>
      <c r="F104">
        <v>21.98</v>
      </c>
      <c r="G104">
        <v>808</v>
      </c>
      <c r="H104" t="str" cm="1">
        <f t="array" ref="H104">_xlfn.IFS(G104="","NO_WIP",G104&lt;150,"SMALL",G104&lt;500,"MED",G104&lt;2500,"LARGE",G104&gt;2500.1,"XL")</f>
        <v>LARGE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0.65</v>
      </c>
      <c r="P104">
        <v>0.64998328100000002</v>
      </c>
      <c r="Q104" t="b">
        <f t="shared" si="1"/>
        <v>0</v>
      </c>
    </row>
    <row r="105" spans="1:17" x14ac:dyDescent="0.25">
      <c r="A105" s="1">
        <v>42010</v>
      </c>
      <c r="B105" t="s">
        <v>16</v>
      </c>
      <c r="C105" t="s">
        <v>19</v>
      </c>
      <c r="D105" t="s">
        <v>24</v>
      </c>
      <c r="E105">
        <v>7</v>
      </c>
      <c r="F105">
        <v>2.9</v>
      </c>
      <c r="H105" t="str" cm="1">
        <f t="array" ref="H105">_xlfn.IFS(G105="","NO_WIP",G105&lt;150,"SMALL",G105&lt;500,"MED",G105&lt;2500,"LARGE",G105&gt;2500.1,"XL")</f>
        <v>NO_WIP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0.8</v>
      </c>
      <c r="P105">
        <v>0.61624999999999996</v>
      </c>
      <c r="Q105" t="b">
        <f t="shared" si="1"/>
        <v>0</v>
      </c>
    </row>
    <row r="106" spans="1:17" x14ac:dyDescent="0.25">
      <c r="A106" s="1">
        <v>42011</v>
      </c>
      <c r="B106" t="s">
        <v>16</v>
      </c>
      <c r="C106" t="s">
        <v>19</v>
      </c>
      <c r="D106" t="s">
        <v>25</v>
      </c>
      <c r="E106">
        <v>1</v>
      </c>
      <c r="F106">
        <v>3.94</v>
      </c>
      <c r="H106" t="str" cm="1">
        <f t="array" ref="H106">_xlfn.IFS(G106="","NO_WIP",G106&lt;150,"SMALL",G106&lt;500,"MED",G106&lt;2500,"LARGE",G106&gt;2500.1,"XL")</f>
        <v>NO_WIP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0.8</v>
      </c>
      <c r="P106">
        <v>0.95142045500000005</v>
      </c>
      <c r="Q106" t="b">
        <f t="shared" si="1"/>
        <v>1</v>
      </c>
    </row>
    <row r="107" spans="1:17" x14ac:dyDescent="0.25">
      <c r="A107" s="1">
        <v>42011</v>
      </c>
      <c r="B107" t="s">
        <v>16</v>
      </c>
      <c r="C107" t="s">
        <v>19</v>
      </c>
      <c r="D107" t="s">
        <v>25</v>
      </c>
      <c r="E107">
        <v>9</v>
      </c>
      <c r="F107">
        <v>3.94</v>
      </c>
      <c r="H107" t="str" cm="1">
        <f t="array" ref="H107">_xlfn.IFS(G107="","NO_WIP",G107&lt;150,"SMALL",G107&lt;500,"MED",G107&lt;2500,"LARGE",G107&gt;2500.1,"XL")</f>
        <v>NO_WIP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</v>
      </c>
      <c r="P107">
        <v>0.88053030300000001</v>
      </c>
      <c r="Q107" t="b">
        <f t="shared" si="1"/>
        <v>1</v>
      </c>
    </row>
    <row r="108" spans="1:17" x14ac:dyDescent="0.25">
      <c r="A108" s="1">
        <v>42011</v>
      </c>
      <c r="B108" t="s">
        <v>16</v>
      </c>
      <c r="C108" t="s">
        <v>17</v>
      </c>
      <c r="D108" t="s">
        <v>25</v>
      </c>
      <c r="E108">
        <v>1</v>
      </c>
      <c r="F108">
        <v>26.16</v>
      </c>
      <c r="G108">
        <v>1179</v>
      </c>
      <c r="H108" t="str" cm="1">
        <f t="array" ref="H108">_xlfn.IFS(G108="","NO_WIP",G108&lt;150,"SMALL",G108&lt;500,"MED",G108&lt;2500,"LARGE",G108&gt;2500.1,"XL")</f>
        <v>LARGE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</v>
      </c>
      <c r="P108">
        <v>0.85050231099999996</v>
      </c>
      <c r="Q108" t="b">
        <f t="shared" si="1"/>
        <v>1</v>
      </c>
    </row>
    <row r="109" spans="1:17" x14ac:dyDescent="0.25">
      <c r="A109" s="1">
        <v>42011</v>
      </c>
      <c r="B109" t="s">
        <v>16</v>
      </c>
      <c r="C109" t="s">
        <v>17</v>
      </c>
      <c r="D109" t="s">
        <v>25</v>
      </c>
      <c r="E109">
        <v>9</v>
      </c>
      <c r="F109">
        <v>26.16</v>
      </c>
      <c r="G109">
        <v>1324</v>
      </c>
      <c r="H109" t="str" cm="1">
        <f t="array" ref="H109">_xlfn.IFS(G109="","NO_WIP",G109&lt;150,"SMALL",G109&lt;500,"MED",G109&lt;2500,"LARGE",G109&gt;2500.1,"XL")</f>
        <v>LARGE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</v>
      </c>
      <c r="P109">
        <v>0.85050231099999996</v>
      </c>
      <c r="Q109" t="b">
        <f t="shared" si="1"/>
        <v>1</v>
      </c>
    </row>
    <row r="110" spans="1:17" x14ac:dyDescent="0.25">
      <c r="A110" s="1">
        <v>42011</v>
      </c>
      <c r="B110" t="s">
        <v>16</v>
      </c>
      <c r="C110" t="s">
        <v>17</v>
      </c>
      <c r="D110" t="s">
        <v>25</v>
      </c>
      <c r="E110">
        <v>8</v>
      </c>
      <c r="F110">
        <v>25.9</v>
      </c>
      <c r="G110">
        <v>1135</v>
      </c>
      <c r="H110" t="str" cm="1">
        <f t="array" ref="H110">_xlfn.IFS(G110="","NO_WIP",G110&lt;150,"SMALL",G110&lt;500,"MED",G110&lt;2500,"LARGE",G110&gt;2500.1,"XL")</f>
        <v>LARGE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</v>
      </c>
      <c r="P110">
        <v>0.85013676599999999</v>
      </c>
      <c r="Q110" t="b">
        <f t="shared" si="1"/>
        <v>1</v>
      </c>
    </row>
    <row r="111" spans="1:17" x14ac:dyDescent="0.25">
      <c r="A111" s="1">
        <v>42011</v>
      </c>
      <c r="B111" t="s">
        <v>16</v>
      </c>
      <c r="C111" t="s">
        <v>19</v>
      </c>
      <c r="D111" t="s">
        <v>25</v>
      </c>
      <c r="E111">
        <v>3</v>
      </c>
      <c r="F111">
        <v>4.1500000000000004</v>
      </c>
      <c r="H111" t="str" cm="1">
        <f t="array" ref="H111">_xlfn.IFS(G111="","NO_WIP",G111&lt;150,"SMALL",G111&lt;500,"MED",G111&lt;2500,"LARGE",G111&gt;2500.1,"XL")</f>
        <v>NO_WIP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0.75</v>
      </c>
      <c r="P111">
        <v>0.83</v>
      </c>
      <c r="Q111" t="b">
        <f t="shared" si="1"/>
        <v>1</v>
      </c>
    </row>
    <row r="112" spans="1:17" x14ac:dyDescent="0.25">
      <c r="A112" s="1">
        <v>42011</v>
      </c>
      <c r="B112" t="s">
        <v>16</v>
      </c>
      <c r="C112" t="s">
        <v>19</v>
      </c>
      <c r="D112" t="s">
        <v>25</v>
      </c>
      <c r="E112">
        <v>4</v>
      </c>
      <c r="F112">
        <v>3.94</v>
      </c>
      <c r="H112" t="str" cm="1">
        <f t="array" ref="H112">_xlfn.IFS(G112="","NO_WIP",G112&lt;150,"SMALL",G112&lt;500,"MED",G112&lt;2500,"LARGE",G112&gt;2500.1,"XL")</f>
        <v>NO_WIP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</v>
      </c>
      <c r="P112">
        <v>0.82718654400000002</v>
      </c>
      <c r="Q112" t="b">
        <f t="shared" si="1"/>
        <v>1</v>
      </c>
    </row>
    <row r="113" spans="1:17" x14ac:dyDescent="0.25">
      <c r="A113" s="1">
        <v>42011</v>
      </c>
      <c r="B113" t="s">
        <v>16</v>
      </c>
      <c r="C113" t="s">
        <v>19</v>
      </c>
      <c r="D113" t="s">
        <v>25</v>
      </c>
      <c r="E113">
        <v>2</v>
      </c>
      <c r="F113">
        <v>3.94</v>
      </c>
      <c r="H113" t="str" cm="1">
        <f t="array" ref="H113">_xlfn.IFS(G113="","NO_WIP",G113&lt;150,"SMALL",G113&lt;500,"MED",G113&lt;2500,"LARGE",G113&gt;2500.1,"XL")</f>
        <v>NO_WIP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</v>
      </c>
      <c r="P113">
        <v>0.81337121199999995</v>
      </c>
      <c r="Q113" t="b">
        <f t="shared" si="1"/>
        <v>1</v>
      </c>
    </row>
    <row r="114" spans="1:17" x14ac:dyDescent="0.25">
      <c r="A114" s="1">
        <v>42011</v>
      </c>
      <c r="B114" t="s">
        <v>16</v>
      </c>
      <c r="C114" t="s">
        <v>19</v>
      </c>
      <c r="D114" t="s">
        <v>25</v>
      </c>
      <c r="E114">
        <v>10</v>
      </c>
      <c r="F114">
        <v>3.94</v>
      </c>
      <c r="H114" t="str" cm="1">
        <f t="array" ref="H114">_xlfn.IFS(G114="","NO_WIP",G114&lt;150,"SMALL",G114&lt;500,"MED",G114&lt;2500,"LARGE",G114&gt;2500.1,"XL")</f>
        <v>NO_WIP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0.75</v>
      </c>
      <c r="P114">
        <v>0.80590909099999997</v>
      </c>
      <c r="Q114" t="b">
        <f t="shared" si="1"/>
        <v>1</v>
      </c>
    </row>
    <row r="115" spans="1:17" x14ac:dyDescent="0.25">
      <c r="A115" s="1">
        <v>42011</v>
      </c>
      <c r="B115" t="s">
        <v>16</v>
      </c>
      <c r="C115" t="s">
        <v>19</v>
      </c>
      <c r="D115" t="s">
        <v>25</v>
      </c>
      <c r="E115">
        <v>7</v>
      </c>
      <c r="F115">
        <v>2.9</v>
      </c>
      <c r="H115" t="str" cm="1">
        <f t="array" ref="H115">_xlfn.IFS(G115="","NO_WIP",G115&lt;150,"SMALL",G115&lt;500,"MED",G115&lt;2500,"LARGE",G115&gt;2500.1,"XL")</f>
        <v>NO_WIP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</v>
      </c>
      <c r="P115">
        <v>0.80464015200000005</v>
      </c>
      <c r="Q115" t="b">
        <f t="shared" si="1"/>
        <v>1</v>
      </c>
    </row>
    <row r="116" spans="1:17" x14ac:dyDescent="0.25">
      <c r="A116" s="1">
        <v>42011</v>
      </c>
      <c r="B116" t="s">
        <v>16</v>
      </c>
      <c r="C116" t="s">
        <v>17</v>
      </c>
      <c r="D116" t="s">
        <v>25</v>
      </c>
      <c r="E116">
        <v>2</v>
      </c>
      <c r="F116">
        <v>28.08</v>
      </c>
      <c r="G116">
        <v>776</v>
      </c>
      <c r="H116" t="str" cm="1">
        <f t="array" ref="H116">_xlfn.IFS(G116="","NO_WIP",G116&lt;150,"SMALL",G116&lt;500,"MED",G116&lt;2500,"LARGE",G116&gt;2500.1,"XL")</f>
        <v>LARGE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</v>
      </c>
      <c r="P116">
        <v>0.80059446599999995</v>
      </c>
      <c r="Q116" t="b">
        <f t="shared" si="1"/>
        <v>1</v>
      </c>
    </row>
    <row r="117" spans="1:17" x14ac:dyDescent="0.25">
      <c r="A117" s="1">
        <v>42011</v>
      </c>
      <c r="B117" t="s">
        <v>16</v>
      </c>
      <c r="C117" t="s">
        <v>17</v>
      </c>
      <c r="D117" t="s">
        <v>25</v>
      </c>
      <c r="E117">
        <v>4</v>
      </c>
      <c r="F117">
        <v>28.08</v>
      </c>
      <c r="G117">
        <v>990</v>
      </c>
      <c r="H117" t="str" cm="1">
        <f t="array" ref="H117">_xlfn.IFS(G117="","NO_WIP",G117&lt;150,"SMALL",G117&lt;500,"MED",G117&lt;2500,"LARGE",G117&gt;2500.1,"XL")</f>
        <v>LARGE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</v>
      </c>
      <c r="P117">
        <v>0.80059446599999995</v>
      </c>
      <c r="Q117" t="b">
        <f t="shared" si="1"/>
        <v>1</v>
      </c>
    </row>
    <row r="118" spans="1:17" x14ac:dyDescent="0.25">
      <c r="A118" s="1">
        <v>42011</v>
      </c>
      <c r="B118" t="s">
        <v>16</v>
      </c>
      <c r="C118" t="s">
        <v>17</v>
      </c>
      <c r="D118" t="s">
        <v>25</v>
      </c>
      <c r="E118">
        <v>6</v>
      </c>
      <c r="F118">
        <v>11.41</v>
      </c>
      <c r="G118">
        <v>986</v>
      </c>
      <c r="H118" t="str" cm="1">
        <f t="array" ref="H118">_xlfn.IFS(G118="","NO_WIP",G118&lt;150,"SMALL",G118&lt;500,"MED",G118&lt;2500,"LARGE",G118&gt;2500.1,"XL")</f>
        <v>LARGE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</v>
      </c>
      <c r="P118">
        <v>0.80034376600000001</v>
      </c>
      <c r="Q118" t="b">
        <f t="shared" si="1"/>
        <v>1</v>
      </c>
    </row>
    <row r="119" spans="1:17" x14ac:dyDescent="0.25">
      <c r="A119" s="1">
        <v>42011</v>
      </c>
      <c r="B119" t="s">
        <v>16</v>
      </c>
      <c r="C119" t="s">
        <v>17</v>
      </c>
      <c r="D119" t="s">
        <v>25</v>
      </c>
      <c r="E119">
        <v>3</v>
      </c>
      <c r="F119">
        <v>19.87</v>
      </c>
      <c r="G119">
        <v>924</v>
      </c>
      <c r="H119" t="str" cm="1">
        <f t="array" ref="H119">_xlfn.IFS(G119="","NO_WIP",G119&lt;150,"SMALL",G119&lt;500,"MED",G119&lt;2500,"LARGE",G119&gt;2500.1,"XL")</f>
        <v>LARGE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</v>
      </c>
      <c r="P119">
        <v>0.80027382899999999</v>
      </c>
      <c r="Q119" t="b">
        <f t="shared" si="1"/>
        <v>1</v>
      </c>
    </row>
    <row r="120" spans="1:17" x14ac:dyDescent="0.25">
      <c r="A120" s="1">
        <v>42011</v>
      </c>
      <c r="B120" t="s">
        <v>16</v>
      </c>
      <c r="C120" t="s">
        <v>17</v>
      </c>
      <c r="D120" t="s">
        <v>25</v>
      </c>
      <c r="E120">
        <v>12</v>
      </c>
      <c r="F120">
        <v>11.61</v>
      </c>
      <c r="G120">
        <v>1120</v>
      </c>
      <c r="H120" t="str" cm="1">
        <f t="array" ref="H120">_xlfn.IFS(G120="","NO_WIP",G120&lt;150,"SMALL",G120&lt;500,"MED",G120&lt;2500,"LARGE",G120&gt;2500.1,"XL")</f>
        <v>LARGE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</v>
      </c>
      <c r="P120">
        <v>0.80024675300000003</v>
      </c>
      <c r="Q120" t="b">
        <f t="shared" si="1"/>
        <v>1</v>
      </c>
    </row>
    <row r="121" spans="1:17" x14ac:dyDescent="0.25">
      <c r="A121" s="1">
        <v>42011</v>
      </c>
      <c r="B121" t="s">
        <v>16</v>
      </c>
      <c r="C121" t="s">
        <v>17</v>
      </c>
      <c r="D121" t="s">
        <v>25</v>
      </c>
      <c r="E121">
        <v>7</v>
      </c>
      <c r="F121">
        <v>25.9</v>
      </c>
      <c r="G121">
        <v>1066</v>
      </c>
      <c r="H121" t="str" cm="1">
        <f t="array" ref="H121">_xlfn.IFS(G121="","NO_WIP",G121&lt;150,"SMALL",G121&lt;500,"MED",G121&lt;2500,"LARGE",G121&gt;2500.1,"XL")</f>
        <v>LARGE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</v>
      </c>
      <c r="P121">
        <v>0.80012872099999999</v>
      </c>
      <c r="Q121" t="b">
        <f t="shared" si="1"/>
        <v>1</v>
      </c>
    </row>
    <row r="122" spans="1:17" x14ac:dyDescent="0.25">
      <c r="A122" s="1">
        <v>42011</v>
      </c>
      <c r="B122" t="s">
        <v>16</v>
      </c>
      <c r="C122" t="s">
        <v>17</v>
      </c>
      <c r="D122" t="s">
        <v>25</v>
      </c>
      <c r="E122">
        <v>10</v>
      </c>
      <c r="F122">
        <v>28.08</v>
      </c>
      <c r="G122">
        <v>1144</v>
      </c>
      <c r="H122" t="str" cm="1">
        <f t="array" ref="H122">_xlfn.IFS(G122="","NO_WIP",G122&lt;150,"SMALL",G122&lt;500,"MED",G122&lt;2500,"LARGE",G122&gt;2500.1,"XL")</f>
        <v>LARGE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0.75</v>
      </c>
      <c r="P122">
        <v>0.8</v>
      </c>
      <c r="Q122" t="b">
        <f t="shared" si="1"/>
        <v>1</v>
      </c>
    </row>
    <row r="123" spans="1:17" x14ac:dyDescent="0.25">
      <c r="A123" s="1">
        <v>42011</v>
      </c>
      <c r="B123" t="s">
        <v>16</v>
      </c>
      <c r="C123" t="s">
        <v>17</v>
      </c>
      <c r="D123" t="s">
        <v>25</v>
      </c>
      <c r="E123">
        <v>5</v>
      </c>
      <c r="F123">
        <v>21.98</v>
      </c>
      <c r="G123">
        <v>413</v>
      </c>
      <c r="H123" t="str" cm="1">
        <f t="array" ref="H123">_xlfn.IFS(G123="","NO_WIP",G123&lt;150,"SMALL",G123&lt;500,"MED",G123&lt;2500,"LARGE",G123&gt;2500.1,"XL")</f>
        <v>MED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</v>
      </c>
      <c r="P123">
        <v>0.70048083100000003</v>
      </c>
      <c r="Q123" t="b">
        <f t="shared" si="1"/>
        <v>1</v>
      </c>
    </row>
    <row r="124" spans="1:17" x14ac:dyDescent="0.25">
      <c r="A124" s="1">
        <v>42011</v>
      </c>
      <c r="B124" t="s">
        <v>16</v>
      </c>
      <c r="C124" t="s">
        <v>19</v>
      </c>
      <c r="D124" t="s">
        <v>25</v>
      </c>
      <c r="E124">
        <v>8</v>
      </c>
      <c r="F124">
        <v>2.9</v>
      </c>
      <c r="H124" t="str" cm="1">
        <f t="array" ref="H124">_xlfn.IFS(G124="","NO_WIP",G124&lt;150,"SMALL",G124&lt;500,"MED",G124&lt;2500,"LARGE",G124&gt;2500.1,"XL")</f>
        <v>NO_WIP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0.8</v>
      </c>
      <c r="P124">
        <v>0.68106060599999996</v>
      </c>
      <c r="Q124" t="b">
        <f t="shared" si="1"/>
        <v>0</v>
      </c>
    </row>
    <row r="125" spans="1:17" x14ac:dyDescent="0.25">
      <c r="A125" s="1">
        <v>42011</v>
      </c>
      <c r="B125" t="s">
        <v>16</v>
      </c>
      <c r="C125" t="s">
        <v>19</v>
      </c>
      <c r="D125" t="s">
        <v>25</v>
      </c>
      <c r="E125">
        <v>6</v>
      </c>
      <c r="F125">
        <v>2.9</v>
      </c>
      <c r="H125" t="str" cm="1">
        <f t="array" ref="H125">_xlfn.IFS(G125="","NO_WIP",G125&lt;150,"SMALL",G125&lt;500,"MED",G125&lt;2500,"LARGE",G125&gt;2500.1,"XL")</f>
        <v>NO_WIP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0.8</v>
      </c>
      <c r="P125">
        <v>0.666515152</v>
      </c>
      <c r="Q125" t="b">
        <f t="shared" si="1"/>
        <v>0</v>
      </c>
    </row>
    <row r="126" spans="1:17" x14ac:dyDescent="0.25">
      <c r="A126" s="1">
        <v>42011</v>
      </c>
      <c r="B126" t="s">
        <v>16</v>
      </c>
      <c r="C126" t="s">
        <v>17</v>
      </c>
      <c r="D126" t="s">
        <v>25</v>
      </c>
      <c r="E126">
        <v>11</v>
      </c>
      <c r="F126">
        <v>31.83</v>
      </c>
      <c r="G126">
        <v>568</v>
      </c>
      <c r="H126" t="str" cm="1">
        <f t="array" ref="H126">_xlfn.IFS(G126="","NO_WIP",G126&lt;150,"SMALL",G126&lt;500,"MED",G126&lt;2500,"LARGE",G126&gt;2500.1,"XL")</f>
        <v>LARGE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0.8</v>
      </c>
      <c r="P126">
        <v>0.41211983499999999</v>
      </c>
      <c r="Q126" t="b">
        <f t="shared" si="1"/>
        <v>0</v>
      </c>
    </row>
    <row r="127" spans="1:17" x14ac:dyDescent="0.25">
      <c r="A127" s="1">
        <v>42011</v>
      </c>
      <c r="B127" t="s">
        <v>16</v>
      </c>
      <c r="C127" t="s">
        <v>19</v>
      </c>
      <c r="D127" t="s">
        <v>25</v>
      </c>
      <c r="E127">
        <v>5</v>
      </c>
      <c r="F127">
        <v>4.1500000000000004</v>
      </c>
      <c r="H127" t="str" cm="1">
        <f t="array" ref="H127">_xlfn.IFS(G127="","NO_WIP",G127&lt;150,"SMALL",G127&lt;500,"MED",G127&lt;2500,"LARGE",G127&gt;2500.1,"XL")</f>
        <v>NO_WIP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0.7</v>
      </c>
      <c r="P127">
        <v>0.33011363599999999</v>
      </c>
      <c r="Q127" t="b">
        <f t="shared" si="1"/>
        <v>0</v>
      </c>
    </row>
    <row r="128" spans="1:17" x14ac:dyDescent="0.25">
      <c r="A128" s="1">
        <v>42012</v>
      </c>
      <c r="B128" t="s">
        <v>26</v>
      </c>
      <c r="C128" t="s">
        <v>19</v>
      </c>
      <c r="D128" t="s">
        <v>18</v>
      </c>
      <c r="E128">
        <v>1</v>
      </c>
      <c r="F128">
        <v>3.94</v>
      </c>
      <c r="H128" t="str" cm="1">
        <f t="array" ref="H128">_xlfn.IFS(G128="","NO_WIP",G128&lt;150,"SMALL",G128&lt;500,"MED",G128&lt;2500,"LARGE",G128&gt;2500.1,"XL")</f>
        <v>NO_WIP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0.8</v>
      </c>
      <c r="P128">
        <v>0.94768939399999996</v>
      </c>
      <c r="Q128" t="b">
        <f t="shared" si="1"/>
        <v>1</v>
      </c>
    </row>
    <row r="129" spans="1:17" x14ac:dyDescent="0.25">
      <c r="A129" s="1">
        <v>42012</v>
      </c>
      <c r="B129" t="s">
        <v>26</v>
      </c>
      <c r="C129" t="s">
        <v>19</v>
      </c>
      <c r="D129" t="s">
        <v>18</v>
      </c>
      <c r="E129">
        <v>4</v>
      </c>
      <c r="F129">
        <v>3.94</v>
      </c>
      <c r="H129" t="str" cm="1">
        <f t="array" ref="H129">_xlfn.IFS(G129="","NO_WIP",G129&lt;150,"SMALL",G129&lt;500,"MED",G129&lt;2500,"LARGE",G129&gt;2500.1,"XL")</f>
        <v>NO_WIP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0.8</v>
      </c>
      <c r="P129">
        <v>0.91990540499999995</v>
      </c>
      <c r="Q129" t="b">
        <f t="shared" si="1"/>
        <v>1</v>
      </c>
    </row>
    <row r="130" spans="1:17" x14ac:dyDescent="0.25">
      <c r="A130" s="1">
        <v>42012</v>
      </c>
      <c r="B130" t="s">
        <v>26</v>
      </c>
      <c r="C130" t="s">
        <v>17</v>
      </c>
      <c r="D130" t="s">
        <v>18</v>
      </c>
      <c r="E130">
        <v>9</v>
      </c>
      <c r="F130">
        <v>26.16</v>
      </c>
      <c r="G130">
        <v>1216</v>
      </c>
      <c r="H130" t="str" cm="1">
        <f t="array" ref="H130">_xlfn.IFS(G130="","NO_WIP",G130&lt;150,"SMALL",G130&lt;500,"MED",G130&lt;2500,"LARGE",G130&gt;2500.1,"XL")</f>
        <v>LARGE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0.8</v>
      </c>
      <c r="P130">
        <v>0.90021571600000005</v>
      </c>
      <c r="Q130" t="b">
        <f t="shared" ref="Q130:Q193" si="2">P130&gt;O130</f>
        <v>1</v>
      </c>
    </row>
    <row r="131" spans="1:17" x14ac:dyDescent="0.25">
      <c r="A131" s="1">
        <v>42012</v>
      </c>
      <c r="B131" t="s">
        <v>26</v>
      </c>
      <c r="C131" t="s">
        <v>19</v>
      </c>
      <c r="D131" t="s">
        <v>18</v>
      </c>
      <c r="E131">
        <v>9</v>
      </c>
      <c r="F131">
        <v>3.94</v>
      </c>
      <c r="H131" t="str" cm="1">
        <f t="array" ref="H131">_xlfn.IFS(G131="","NO_WIP",G131&lt;150,"SMALL",G131&lt;500,"MED",G131&lt;2500,"LARGE",G131&gt;2500.1,"XL")</f>
        <v>NO_WIP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</v>
      </c>
      <c r="P131">
        <v>0.89172348499999998</v>
      </c>
      <c r="Q131" t="b">
        <f t="shared" si="2"/>
        <v>1</v>
      </c>
    </row>
    <row r="132" spans="1:17" x14ac:dyDescent="0.25">
      <c r="A132" s="1">
        <v>42012</v>
      </c>
      <c r="B132" t="s">
        <v>26</v>
      </c>
      <c r="C132" t="s">
        <v>17</v>
      </c>
      <c r="D132" t="s">
        <v>18</v>
      </c>
      <c r="E132">
        <v>1</v>
      </c>
      <c r="F132">
        <v>26.16</v>
      </c>
      <c r="G132">
        <v>1189</v>
      </c>
      <c r="H132" t="str" cm="1">
        <f t="array" ref="H132">_xlfn.IFS(G132="","NO_WIP",G132&lt;150,"SMALL",G132&lt;500,"MED",G132&lt;2500,"LARGE",G132&gt;2500.1,"XL")</f>
        <v>LARGE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</v>
      </c>
      <c r="P132">
        <v>0.85050231099999996</v>
      </c>
      <c r="Q132" t="b">
        <f t="shared" si="2"/>
        <v>1</v>
      </c>
    </row>
    <row r="133" spans="1:17" x14ac:dyDescent="0.25">
      <c r="A133" s="1">
        <v>42012</v>
      </c>
      <c r="B133" t="s">
        <v>26</v>
      </c>
      <c r="C133" t="s">
        <v>17</v>
      </c>
      <c r="D133" t="s">
        <v>18</v>
      </c>
      <c r="E133">
        <v>4</v>
      </c>
      <c r="F133">
        <v>28.08</v>
      </c>
      <c r="G133">
        <v>942</v>
      </c>
      <c r="H133" t="str" cm="1">
        <f t="array" ref="H133">_xlfn.IFS(G133="","NO_WIP",G133&lt;150,"SMALL",G133&lt;500,"MED",G133&lt;2500,"LARGE",G133&gt;2500.1,"XL")</f>
        <v>LARGE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</v>
      </c>
      <c r="P133">
        <v>0.85018181800000003</v>
      </c>
      <c r="Q133" t="b">
        <f t="shared" si="2"/>
        <v>1</v>
      </c>
    </row>
    <row r="134" spans="1:17" x14ac:dyDescent="0.25">
      <c r="A134" s="1">
        <v>42012</v>
      </c>
      <c r="B134" t="s">
        <v>26</v>
      </c>
      <c r="C134" t="s">
        <v>17</v>
      </c>
      <c r="D134" t="s">
        <v>18</v>
      </c>
      <c r="E134">
        <v>7</v>
      </c>
      <c r="F134">
        <v>25.9</v>
      </c>
      <c r="G134">
        <v>1050</v>
      </c>
      <c r="H134" t="str" cm="1">
        <f t="array" ref="H134">_xlfn.IFS(G134="","NO_WIP",G134&lt;150,"SMALL",G134&lt;500,"MED",G134&lt;2500,"LARGE",G134&gt;2500.1,"XL")</f>
        <v>LARGE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</v>
      </c>
      <c r="P134">
        <v>0.85013676599999999</v>
      </c>
      <c r="Q134" t="b">
        <f t="shared" si="2"/>
        <v>1</v>
      </c>
    </row>
    <row r="135" spans="1:17" x14ac:dyDescent="0.25">
      <c r="A135" s="1">
        <v>42012</v>
      </c>
      <c r="B135" t="s">
        <v>26</v>
      </c>
      <c r="C135" t="s">
        <v>17</v>
      </c>
      <c r="D135" t="s">
        <v>18</v>
      </c>
      <c r="E135">
        <v>8</v>
      </c>
      <c r="F135">
        <v>25.9</v>
      </c>
      <c r="G135">
        <v>1026</v>
      </c>
      <c r="H135" t="str" cm="1">
        <f t="array" ref="H135">_xlfn.IFS(G135="","NO_WIP",G135&lt;150,"SMALL",G135&lt;500,"MED",G135&lt;2500,"LARGE",G135&gt;2500.1,"XL")</f>
        <v>LARGE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</v>
      </c>
      <c r="P135">
        <v>0.85013676599999999</v>
      </c>
      <c r="Q135" t="b">
        <f t="shared" si="2"/>
        <v>1</v>
      </c>
    </row>
    <row r="136" spans="1:17" x14ac:dyDescent="0.25">
      <c r="A136" s="1">
        <v>42012</v>
      </c>
      <c r="B136" t="s">
        <v>26</v>
      </c>
      <c r="C136" t="s">
        <v>19</v>
      </c>
      <c r="D136" t="s">
        <v>18</v>
      </c>
      <c r="E136">
        <v>2</v>
      </c>
      <c r="F136">
        <v>3.94</v>
      </c>
      <c r="H136" t="str" cm="1">
        <f t="array" ref="H136">_xlfn.IFS(G136="","NO_WIP",G136&lt;150,"SMALL",G136&lt;500,"MED",G136&lt;2500,"LARGE",G136&gt;2500.1,"XL")</f>
        <v>NO_WIP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</v>
      </c>
      <c r="P136">
        <v>0.835757576</v>
      </c>
      <c r="Q136" t="b">
        <f t="shared" si="2"/>
        <v>1</v>
      </c>
    </row>
    <row r="137" spans="1:17" x14ac:dyDescent="0.25">
      <c r="A137" s="1">
        <v>42012</v>
      </c>
      <c r="B137" t="s">
        <v>26</v>
      </c>
      <c r="C137" t="s">
        <v>19</v>
      </c>
      <c r="D137" t="s">
        <v>18</v>
      </c>
      <c r="E137">
        <v>5</v>
      </c>
      <c r="F137">
        <v>4.1500000000000004</v>
      </c>
      <c r="H137" t="str" cm="1">
        <f t="array" ref="H137">_xlfn.IFS(G137="","NO_WIP",G137&lt;150,"SMALL",G137&lt;500,"MED",G137&lt;2500,"LARGE",G137&gt;2500.1,"XL")</f>
        <v>NO_WIP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0.7</v>
      </c>
      <c r="P137">
        <v>0.82135416699999997</v>
      </c>
      <c r="Q137" t="b">
        <f t="shared" si="2"/>
        <v>1</v>
      </c>
    </row>
    <row r="138" spans="1:17" x14ac:dyDescent="0.25">
      <c r="A138" s="1">
        <v>42012</v>
      </c>
      <c r="B138" t="s">
        <v>26</v>
      </c>
      <c r="C138" t="s">
        <v>17</v>
      </c>
      <c r="D138" t="s">
        <v>18</v>
      </c>
      <c r="E138">
        <v>2</v>
      </c>
      <c r="F138">
        <v>28.08</v>
      </c>
      <c r="G138">
        <v>783</v>
      </c>
      <c r="H138" t="str" cm="1">
        <f t="array" ref="H138">_xlfn.IFS(G138="","NO_WIP",G138&lt;150,"SMALL",G138&lt;500,"MED",G138&lt;2500,"LARGE",G138&gt;2500.1,"XL")</f>
        <v>LARGE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</v>
      </c>
      <c r="P138">
        <v>0.80049724600000005</v>
      </c>
      <c r="Q138" t="b">
        <f t="shared" si="2"/>
        <v>1</v>
      </c>
    </row>
    <row r="139" spans="1:17" x14ac:dyDescent="0.25">
      <c r="A139" s="1">
        <v>42012</v>
      </c>
      <c r="B139" t="s">
        <v>26</v>
      </c>
      <c r="C139" t="s">
        <v>17</v>
      </c>
      <c r="D139" t="s">
        <v>18</v>
      </c>
      <c r="E139">
        <v>3</v>
      </c>
      <c r="F139">
        <v>19.87</v>
      </c>
      <c r="G139">
        <v>857</v>
      </c>
      <c r="H139" t="str" cm="1">
        <f t="array" ref="H139">_xlfn.IFS(G139="","NO_WIP",G139&lt;150,"SMALL",G139&lt;500,"MED",G139&lt;2500,"LARGE",G139&gt;2500.1,"XL")</f>
        <v>LARGE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</v>
      </c>
      <c r="P139">
        <v>0.80027382899999999</v>
      </c>
      <c r="Q139" t="b">
        <f t="shared" si="2"/>
        <v>1</v>
      </c>
    </row>
    <row r="140" spans="1:17" x14ac:dyDescent="0.25">
      <c r="A140" s="1">
        <v>42012</v>
      </c>
      <c r="B140" t="s">
        <v>26</v>
      </c>
      <c r="C140" t="s">
        <v>17</v>
      </c>
      <c r="D140" t="s">
        <v>18</v>
      </c>
      <c r="E140">
        <v>12</v>
      </c>
      <c r="F140">
        <v>11.61</v>
      </c>
      <c r="G140">
        <v>548</v>
      </c>
      <c r="H140" t="str" cm="1">
        <f t="array" ref="H140">_xlfn.IFS(G140="","NO_WIP",G140&lt;150,"SMALL",G140&lt;500,"MED",G140&lt;2500,"LARGE",G140&gt;2500.1,"XL")</f>
        <v>LARGE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</v>
      </c>
      <c r="P140">
        <v>0.80010714299999997</v>
      </c>
      <c r="Q140" t="b">
        <f t="shared" si="2"/>
        <v>1</v>
      </c>
    </row>
    <row r="141" spans="1:17" x14ac:dyDescent="0.25">
      <c r="A141" s="1">
        <v>42012</v>
      </c>
      <c r="B141" t="s">
        <v>26</v>
      </c>
      <c r="C141" t="s">
        <v>17</v>
      </c>
      <c r="D141" t="s">
        <v>18</v>
      </c>
      <c r="E141">
        <v>6</v>
      </c>
      <c r="F141">
        <v>11.41</v>
      </c>
      <c r="G141">
        <v>411</v>
      </c>
      <c r="H141" t="str" cm="1">
        <f t="array" ref="H141">_xlfn.IFS(G141="","NO_WIP",G141&lt;150,"SMALL",G141&lt;500,"MED",G141&lt;2500,"LARGE",G141&gt;2500.1,"XL")</f>
        <v>MED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</v>
      </c>
      <c r="P141">
        <v>0.80002493200000002</v>
      </c>
      <c r="Q141" t="b">
        <f t="shared" si="2"/>
        <v>1</v>
      </c>
    </row>
    <row r="142" spans="1:17" x14ac:dyDescent="0.25">
      <c r="A142" s="1">
        <v>42012</v>
      </c>
      <c r="B142" t="s">
        <v>26</v>
      </c>
      <c r="C142" t="s">
        <v>17</v>
      </c>
      <c r="D142" t="s">
        <v>18</v>
      </c>
      <c r="E142">
        <v>10</v>
      </c>
      <c r="F142">
        <v>28.08</v>
      </c>
      <c r="G142">
        <v>1066</v>
      </c>
      <c r="H142" t="str" cm="1">
        <f t="array" ref="H142">_xlfn.IFS(G142="","NO_WIP",G142&lt;150,"SMALL",G142&lt;500,"MED",G142&lt;2500,"LARGE",G142&gt;2500.1,"XL")</f>
        <v>LARGE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0.75</v>
      </c>
      <c r="P142">
        <v>0.8</v>
      </c>
      <c r="Q142" t="b">
        <f t="shared" si="2"/>
        <v>1</v>
      </c>
    </row>
    <row r="143" spans="1:17" x14ac:dyDescent="0.25">
      <c r="A143" s="1">
        <v>42012</v>
      </c>
      <c r="B143" t="s">
        <v>26</v>
      </c>
      <c r="C143" t="s">
        <v>19</v>
      </c>
      <c r="D143" t="s">
        <v>18</v>
      </c>
      <c r="E143">
        <v>10</v>
      </c>
      <c r="F143">
        <v>3.94</v>
      </c>
      <c r="H143" t="str" cm="1">
        <f t="array" ref="H143">_xlfn.IFS(G143="","NO_WIP",G143&lt;150,"SMALL",G143&lt;500,"MED",G143&lt;2500,"LARGE",G143&gt;2500.1,"XL")</f>
        <v>NO_WIP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0.75</v>
      </c>
      <c r="P143">
        <v>0.77979166700000002</v>
      </c>
      <c r="Q143" t="b">
        <f t="shared" si="2"/>
        <v>1</v>
      </c>
    </row>
    <row r="144" spans="1:17" x14ac:dyDescent="0.25">
      <c r="A144" s="1">
        <v>42012</v>
      </c>
      <c r="B144" t="s">
        <v>26</v>
      </c>
      <c r="C144" t="s">
        <v>19</v>
      </c>
      <c r="D144" t="s">
        <v>18</v>
      </c>
      <c r="E144">
        <v>8</v>
      </c>
      <c r="F144">
        <v>2.9</v>
      </c>
      <c r="H144" t="str" cm="1">
        <f t="array" ref="H144">_xlfn.IFS(G144="","NO_WIP",G144&lt;150,"SMALL",G144&lt;500,"MED",G144&lt;2500,"LARGE",G144&gt;2500.1,"XL")</f>
        <v>NO_WIP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0.8</v>
      </c>
      <c r="P144">
        <v>0.73598484799999997</v>
      </c>
      <c r="Q144" t="b">
        <f t="shared" si="2"/>
        <v>0</v>
      </c>
    </row>
    <row r="145" spans="1:17" x14ac:dyDescent="0.25">
      <c r="A145" s="1">
        <v>42012</v>
      </c>
      <c r="B145" t="s">
        <v>26</v>
      </c>
      <c r="C145" t="s">
        <v>19</v>
      </c>
      <c r="D145" t="s">
        <v>18</v>
      </c>
      <c r="E145">
        <v>3</v>
      </c>
      <c r="F145">
        <v>4.1500000000000004</v>
      </c>
      <c r="H145" t="str" cm="1">
        <f t="array" ref="H145">_xlfn.IFS(G145="","NO_WIP",G145&lt;150,"SMALL",G145&lt;500,"MED",G145&lt;2500,"LARGE",G145&gt;2500.1,"XL")</f>
        <v>NO_WIP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0.75</v>
      </c>
      <c r="P145">
        <v>0.71262626299999998</v>
      </c>
      <c r="Q145" t="b">
        <f t="shared" si="2"/>
        <v>0</v>
      </c>
    </row>
    <row r="146" spans="1:17" x14ac:dyDescent="0.25">
      <c r="A146" s="1">
        <v>42012</v>
      </c>
      <c r="B146" t="s">
        <v>26</v>
      </c>
      <c r="C146" t="s">
        <v>19</v>
      </c>
      <c r="D146" t="s">
        <v>18</v>
      </c>
      <c r="E146">
        <v>7</v>
      </c>
      <c r="F146">
        <v>2.9</v>
      </c>
      <c r="H146" t="str" cm="1">
        <f t="array" ref="H146">_xlfn.IFS(G146="","NO_WIP",G146&lt;150,"SMALL",G146&lt;500,"MED",G146&lt;2500,"LARGE",G146&gt;2500.1,"XL")</f>
        <v>NO_WIP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0.8</v>
      </c>
      <c r="P146">
        <v>0.68106060599999996</v>
      </c>
      <c r="Q146" t="b">
        <f t="shared" si="2"/>
        <v>0</v>
      </c>
    </row>
    <row r="147" spans="1:17" x14ac:dyDescent="0.25">
      <c r="A147" s="1">
        <v>42012</v>
      </c>
      <c r="B147" t="s">
        <v>26</v>
      </c>
      <c r="C147" t="s">
        <v>19</v>
      </c>
      <c r="D147" t="s">
        <v>18</v>
      </c>
      <c r="E147">
        <v>11</v>
      </c>
      <c r="F147">
        <v>4.1500000000000004</v>
      </c>
      <c r="H147" t="str" cm="1">
        <f t="array" ref="H147">_xlfn.IFS(G147="","NO_WIP",G147&lt;150,"SMALL",G147&lt;500,"MED",G147&lt;2500,"LARGE",G147&gt;2500.1,"XL")</f>
        <v>NO_WIP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0.8</v>
      </c>
      <c r="P147">
        <v>0.51560606099999995</v>
      </c>
      <c r="Q147" t="b">
        <f t="shared" si="2"/>
        <v>0</v>
      </c>
    </row>
    <row r="148" spans="1:17" x14ac:dyDescent="0.25">
      <c r="A148" s="1">
        <v>42012</v>
      </c>
      <c r="B148" t="s">
        <v>26</v>
      </c>
      <c r="C148" t="s">
        <v>17</v>
      </c>
      <c r="D148" t="s">
        <v>18</v>
      </c>
      <c r="E148">
        <v>11</v>
      </c>
      <c r="F148">
        <v>12.52</v>
      </c>
      <c r="G148">
        <v>287</v>
      </c>
      <c r="H148" t="str" cm="1">
        <f t="array" ref="H148">_xlfn.IFS(G148="","NO_WIP",G148&lt;150,"SMALL",G148&lt;500,"MED",G148&lt;2500,"LARGE",G148&gt;2500.1,"XL")</f>
        <v>MED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0.35</v>
      </c>
      <c r="P148">
        <v>0.349951389</v>
      </c>
      <c r="Q148" t="b">
        <f t="shared" si="2"/>
        <v>0</v>
      </c>
    </row>
    <row r="149" spans="1:17" x14ac:dyDescent="0.25">
      <c r="A149" s="1">
        <v>42012</v>
      </c>
      <c r="B149" t="s">
        <v>26</v>
      </c>
      <c r="C149" t="s">
        <v>17</v>
      </c>
      <c r="D149" t="s">
        <v>18</v>
      </c>
      <c r="E149">
        <v>5</v>
      </c>
      <c r="F149">
        <v>42.41</v>
      </c>
      <c r="G149">
        <v>724</v>
      </c>
      <c r="H149" t="str" cm="1">
        <f t="array" ref="H149">_xlfn.IFS(G149="","NO_WIP",G149&lt;150,"SMALL",G149&lt;500,"MED",G149&lt;2500,"LARGE",G149&gt;2500.1,"XL")</f>
        <v>LARGE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0.7</v>
      </c>
      <c r="P149">
        <v>0.233705476</v>
      </c>
      <c r="Q149" t="b">
        <f t="shared" si="2"/>
        <v>0</v>
      </c>
    </row>
    <row r="150" spans="1:17" x14ac:dyDescent="0.25">
      <c r="A150" s="1">
        <v>42014</v>
      </c>
      <c r="B150" t="s">
        <v>26</v>
      </c>
      <c r="C150" t="s">
        <v>19</v>
      </c>
      <c r="D150" t="s">
        <v>21</v>
      </c>
      <c r="E150">
        <v>1</v>
      </c>
      <c r="F150">
        <v>3.94</v>
      </c>
      <c r="H150" t="str" cm="1">
        <f t="array" ref="H150">_xlfn.IFS(G150="","NO_WIP",G150&lt;150,"SMALL",G150&lt;500,"MED",G150&lt;2500,"LARGE",G150&gt;2500.1,"XL")</f>
        <v>NO_WIP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0.8</v>
      </c>
      <c r="P150">
        <v>0.98499999999999999</v>
      </c>
      <c r="Q150" t="b">
        <f t="shared" si="2"/>
        <v>1</v>
      </c>
    </row>
    <row r="151" spans="1:17" x14ac:dyDescent="0.25">
      <c r="A151" s="1">
        <v>42014</v>
      </c>
      <c r="B151" t="s">
        <v>26</v>
      </c>
      <c r="C151" t="s">
        <v>19</v>
      </c>
      <c r="D151" t="s">
        <v>21</v>
      </c>
      <c r="E151">
        <v>3</v>
      </c>
      <c r="F151">
        <v>4.1500000000000004</v>
      </c>
      <c r="H151" t="str" cm="1">
        <f t="array" ref="H151">_xlfn.IFS(G151="","NO_WIP",G151&lt;150,"SMALL",G151&lt;500,"MED",G151&lt;2500,"LARGE",G151&gt;2500.1,"XL")</f>
        <v>NO_WIP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0.75</v>
      </c>
      <c r="P151">
        <v>0.93034037599999997</v>
      </c>
      <c r="Q151" t="b">
        <f t="shared" si="2"/>
        <v>1</v>
      </c>
    </row>
    <row r="152" spans="1:17" x14ac:dyDescent="0.25">
      <c r="A152" s="1">
        <v>42014</v>
      </c>
      <c r="B152" t="s">
        <v>26</v>
      </c>
      <c r="C152" t="s">
        <v>19</v>
      </c>
      <c r="D152" t="s">
        <v>21</v>
      </c>
      <c r="E152">
        <v>4</v>
      </c>
      <c r="F152">
        <v>3.94</v>
      </c>
      <c r="H152" t="str" cm="1">
        <f t="array" ref="H152">_xlfn.IFS(G152="","NO_WIP",G152&lt;150,"SMALL",G152&lt;500,"MED",G152&lt;2500,"LARGE",G152&gt;2500.1,"XL")</f>
        <v>NO_WIP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0.8</v>
      </c>
      <c r="P152">
        <v>0.91158974400000004</v>
      </c>
      <c r="Q152" t="b">
        <f t="shared" si="2"/>
        <v>1</v>
      </c>
    </row>
    <row r="153" spans="1:17" x14ac:dyDescent="0.25">
      <c r="A153" s="1">
        <v>42014</v>
      </c>
      <c r="B153" t="s">
        <v>26</v>
      </c>
      <c r="C153" t="s">
        <v>19</v>
      </c>
      <c r="D153" t="s">
        <v>21</v>
      </c>
      <c r="E153">
        <v>9</v>
      </c>
      <c r="F153">
        <v>3.94</v>
      </c>
      <c r="H153" t="str" cm="1">
        <f t="array" ref="H153">_xlfn.IFS(G153="","NO_WIP",G153&lt;150,"SMALL",G153&lt;500,"MED",G153&lt;2500,"LARGE",G153&gt;2500.1,"XL")</f>
        <v>NO_WIP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</v>
      </c>
      <c r="P153">
        <v>0.85814393899999997</v>
      </c>
      <c r="Q153" t="b">
        <f t="shared" si="2"/>
        <v>1</v>
      </c>
    </row>
    <row r="154" spans="1:17" x14ac:dyDescent="0.25">
      <c r="A154" s="1">
        <v>42014</v>
      </c>
      <c r="B154" t="s">
        <v>26</v>
      </c>
      <c r="C154" t="s">
        <v>17</v>
      </c>
      <c r="D154" t="s">
        <v>21</v>
      </c>
      <c r="E154">
        <v>9</v>
      </c>
      <c r="F154">
        <v>26.16</v>
      </c>
      <c r="G154">
        <v>1122</v>
      </c>
      <c r="H154" t="str" cm="1">
        <f t="array" ref="H154">_xlfn.IFS(G154="","NO_WIP",G154&lt;150,"SMALL",G154&lt;500,"MED",G154&lt;2500,"LARGE",G154&gt;2500.1,"XL")</f>
        <v>LARGE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</v>
      </c>
      <c r="P154">
        <v>0.85117411399999998</v>
      </c>
      <c r="Q154" t="b">
        <f t="shared" si="2"/>
        <v>1</v>
      </c>
    </row>
    <row r="155" spans="1:17" x14ac:dyDescent="0.25">
      <c r="A155" s="1">
        <v>42014</v>
      </c>
      <c r="B155" t="s">
        <v>26</v>
      </c>
      <c r="C155" t="s">
        <v>17</v>
      </c>
      <c r="D155" t="s">
        <v>21</v>
      </c>
      <c r="E155">
        <v>7</v>
      </c>
      <c r="F155">
        <v>25.9</v>
      </c>
      <c r="G155">
        <v>970</v>
      </c>
      <c r="H155" t="str" cm="1">
        <f t="array" ref="H155">_xlfn.IFS(G155="","NO_WIP",G155&lt;150,"SMALL",G155&lt;500,"MED",G155&lt;2500,"LARGE",G155&gt;2500.1,"XL")</f>
        <v>LARGE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</v>
      </c>
      <c r="P155">
        <v>0.85013676599999999</v>
      </c>
      <c r="Q155" t="b">
        <f t="shared" si="2"/>
        <v>1</v>
      </c>
    </row>
    <row r="156" spans="1:17" x14ac:dyDescent="0.25">
      <c r="A156" s="1">
        <v>42014</v>
      </c>
      <c r="B156" t="s">
        <v>26</v>
      </c>
      <c r="C156" t="s">
        <v>17</v>
      </c>
      <c r="D156" t="s">
        <v>21</v>
      </c>
      <c r="E156">
        <v>8</v>
      </c>
      <c r="F156">
        <v>25.9</v>
      </c>
      <c r="G156">
        <v>1158</v>
      </c>
      <c r="H156" t="str" cm="1">
        <f t="array" ref="H156">_xlfn.IFS(G156="","NO_WIP",G156&lt;150,"SMALL",G156&lt;500,"MED",G156&lt;2500,"LARGE",G156&gt;2500.1,"XL")</f>
        <v>LARGE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</v>
      </c>
      <c r="P156">
        <v>0.85013676599999999</v>
      </c>
      <c r="Q156" t="b">
        <f t="shared" si="2"/>
        <v>1</v>
      </c>
    </row>
    <row r="157" spans="1:17" x14ac:dyDescent="0.25">
      <c r="A157" s="1">
        <v>42014</v>
      </c>
      <c r="B157" t="s">
        <v>26</v>
      </c>
      <c r="C157" t="s">
        <v>19</v>
      </c>
      <c r="D157" t="s">
        <v>21</v>
      </c>
      <c r="E157">
        <v>10</v>
      </c>
      <c r="F157">
        <v>3.94</v>
      </c>
      <c r="H157" t="str" cm="1">
        <f t="array" ref="H157">_xlfn.IFS(G157="","NO_WIP",G157&lt;150,"SMALL",G157&lt;500,"MED",G157&lt;2500,"LARGE",G157&gt;2500.1,"XL")</f>
        <v>NO_WIP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</v>
      </c>
      <c r="P157">
        <v>0.84695075799999997</v>
      </c>
      <c r="Q157" t="b">
        <f t="shared" si="2"/>
        <v>1</v>
      </c>
    </row>
    <row r="158" spans="1:17" x14ac:dyDescent="0.25">
      <c r="A158" s="1">
        <v>42014</v>
      </c>
      <c r="B158" t="s">
        <v>26</v>
      </c>
      <c r="C158" t="s">
        <v>19</v>
      </c>
      <c r="D158" t="s">
        <v>21</v>
      </c>
      <c r="E158">
        <v>11</v>
      </c>
      <c r="F158">
        <v>4.1500000000000004</v>
      </c>
      <c r="H158" t="str" cm="1">
        <f t="array" ref="H158">_xlfn.IFS(G158="","NO_WIP",G158&lt;150,"SMALL",G158&lt;500,"MED",G158&lt;2500,"LARGE",G158&gt;2500.1,"XL")</f>
        <v>NO_WIP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</v>
      </c>
      <c r="P158">
        <v>0.81742424199999997</v>
      </c>
      <c r="Q158" t="b">
        <f t="shared" si="2"/>
        <v>1</v>
      </c>
    </row>
    <row r="159" spans="1:17" x14ac:dyDescent="0.25">
      <c r="A159" s="1">
        <v>42014</v>
      </c>
      <c r="B159" t="s">
        <v>26</v>
      </c>
      <c r="C159" t="s">
        <v>19</v>
      </c>
      <c r="D159" t="s">
        <v>21</v>
      </c>
      <c r="E159">
        <v>2</v>
      </c>
      <c r="F159">
        <v>3.94</v>
      </c>
      <c r="H159" t="str" cm="1">
        <f t="array" ref="H159">_xlfn.IFS(G159="","NO_WIP",G159&lt;150,"SMALL",G159&lt;500,"MED",G159&lt;2500,"LARGE",G159&gt;2500.1,"XL")</f>
        <v>NO_WIP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</v>
      </c>
      <c r="P159">
        <v>0.81710227300000005</v>
      </c>
      <c r="Q159" t="b">
        <f t="shared" si="2"/>
        <v>1</v>
      </c>
    </row>
    <row r="160" spans="1:17" x14ac:dyDescent="0.25">
      <c r="A160" s="1">
        <v>42014</v>
      </c>
      <c r="B160" t="s">
        <v>26</v>
      </c>
      <c r="C160" t="s">
        <v>17</v>
      </c>
      <c r="D160" t="s">
        <v>21</v>
      </c>
      <c r="E160">
        <v>4</v>
      </c>
      <c r="F160">
        <v>28.08</v>
      </c>
      <c r="G160">
        <v>660</v>
      </c>
      <c r="H160" t="str" cm="1">
        <f t="array" ref="H160">_xlfn.IFS(G160="","NO_WIP",G160&lt;150,"SMALL",G160&lt;500,"MED",G160&lt;2500,"LARGE",G160&gt;2500.1,"XL")</f>
        <v>LARGE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</v>
      </c>
      <c r="P160">
        <v>0.80102821300000004</v>
      </c>
      <c r="Q160" t="b">
        <f t="shared" si="2"/>
        <v>1</v>
      </c>
    </row>
    <row r="161" spans="1:17" x14ac:dyDescent="0.25">
      <c r="A161" s="1">
        <v>42014</v>
      </c>
      <c r="B161" t="s">
        <v>26</v>
      </c>
      <c r="C161" t="s">
        <v>17</v>
      </c>
      <c r="D161" t="s">
        <v>21</v>
      </c>
      <c r="E161">
        <v>2</v>
      </c>
      <c r="F161">
        <v>28.08</v>
      </c>
      <c r="G161">
        <v>749</v>
      </c>
      <c r="H161" t="str" cm="1">
        <f t="array" ref="H161">_xlfn.IFS(G161="","NO_WIP",G161&lt;150,"SMALL",G161&lt;500,"MED",G161&lt;2500,"LARGE",G161&gt;2500.1,"XL")</f>
        <v>LARGE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</v>
      </c>
      <c r="P161">
        <v>0.80059446599999995</v>
      </c>
      <c r="Q161" t="b">
        <f t="shared" si="2"/>
        <v>1</v>
      </c>
    </row>
    <row r="162" spans="1:17" x14ac:dyDescent="0.25">
      <c r="A162" s="1">
        <v>42014</v>
      </c>
      <c r="B162" t="s">
        <v>26</v>
      </c>
      <c r="C162" t="s">
        <v>17</v>
      </c>
      <c r="D162" t="s">
        <v>21</v>
      </c>
      <c r="E162">
        <v>12</v>
      </c>
      <c r="F162">
        <v>11.61</v>
      </c>
      <c r="G162">
        <v>893</v>
      </c>
      <c r="H162" t="str" cm="1">
        <f t="array" ref="H162">_xlfn.IFS(G162="","NO_WIP",G162&lt;150,"SMALL",G162&lt;500,"MED",G162&lt;2500,"LARGE",G162&gt;2500.1,"XL")</f>
        <v>LARGE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</v>
      </c>
      <c r="P162">
        <v>0.80034644499999996</v>
      </c>
      <c r="Q162" t="b">
        <f t="shared" si="2"/>
        <v>1</v>
      </c>
    </row>
    <row r="163" spans="1:17" x14ac:dyDescent="0.25">
      <c r="A163" s="1">
        <v>42014</v>
      </c>
      <c r="B163" t="s">
        <v>26</v>
      </c>
      <c r="C163" t="s">
        <v>17</v>
      </c>
      <c r="D163" t="s">
        <v>21</v>
      </c>
      <c r="E163">
        <v>6</v>
      </c>
      <c r="F163">
        <v>11.41</v>
      </c>
      <c r="G163">
        <v>887</v>
      </c>
      <c r="H163" t="str" cm="1">
        <f t="array" ref="H163">_xlfn.IFS(G163="","NO_WIP",G163&lt;150,"SMALL",G163&lt;500,"MED",G163&lt;2500,"LARGE",G163&gt;2500.1,"XL")</f>
        <v>LARGE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</v>
      </c>
      <c r="P163">
        <v>0.80034376600000001</v>
      </c>
      <c r="Q163" t="b">
        <f t="shared" si="2"/>
        <v>1</v>
      </c>
    </row>
    <row r="164" spans="1:17" x14ac:dyDescent="0.25">
      <c r="A164" s="1">
        <v>42014</v>
      </c>
      <c r="B164" t="s">
        <v>26</v>
      </c>
      <c r="C164" t="s">
        <v>17</v>
      </c>
      <c r="D164" t="s">
        <v>21</v>
      </c>
      <c r="E164">
        <v>1</v>
      </c>
      <c r="F164">
        <v>26.16</v>
      </c>
      <c r="G164">
        <v>1335</v>
      </c>
      <c r="H164" t="str" cm="1">
        <f t="array" ref="H164">_xlfn.IFS(G164="","NO_WIP",G164&lt;150,"SMALL",G164&lt;500,"MED",G164&lt;2500,"LARGE",G164&gt;2500.1,"XL")</f>
        <v>LARGE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</v>
      </c>
      <c r="P164">
        <v>0.80011710300000005</v>
      </c>
      <c r="Q164" t="b">
        <f t="shared" si="2"/>
        <v>1</v>
      </c>
    </row>
    <row r="165" spans="1:17" x14ac:dyDescent="0.25">
      <c r="A165" s="1">
        <v>42014</v>
      </c>
      <c r="B165" t="s">
        <v>26</v>
      </c>
      <c r="C165" t="s">
        <v>17</v>
      </c>
      <c r="D165" t="s">
        <v>21</v>
      </c>
      <c r="E165">
        <v>10</v>
      </c>
      <c r="F165">
        <v>28.08</v>
      </c>
      <c r="G165">
        <v>1082</v>
      </c>
      <c r="H165" t="str" cm="1">
        <f t="array" ref="H165">_xlfn.IFS(G165="","NO_WIP",G165&lt;150,"SMALL",G165&lt;500,"MED",G165&lt;2500,"LARGE",G165&gt;2500.1,"XL")</f>
        <v>LARGE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  <c r="P165">
        <v>0.8</v>
      </c>
      <c r="Q165" t="b">
        <f t="shared" si="2"/>
        <v>0</v>
      </c>
    </row>
    <row r="166" spans="1:17" x14ac:dyDescent="0.25">
      <c r="A166" s="1">
        <v>42014</v>
      </c>
      <c r="B166" t="s">
        <v>26</v>
      </c>
      <c r="C166" t="s">
        <v>17</v>
      </c>
      <c r="D166" t="s">
        <v>21</v>
      </c>
      <c r="E166">
        <v>3</v>
      </c>
      <c r="F166">
        <v>19.87</v>
      </c>
      <c r="G166">
        <v>1075</v>
      </c>
      <c r="H166" t="str" cm="1">
        <f t="array" ref="H166">_xlfn.IFS(G166="","NO_WIP",G166&lt;150,"SMALL",G166&lt;500,"MED",G166&lt;2500,"LARGE",G166&gt;2500.1,"XL")</f>
        <v>LARGE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</v>
      </c>
      <c r="P166">
        <v>0.750098351</v>
      </c>
      <c r="Q166" t="b">
        <f t="shared" si="2"/>
        <v>1</v>
      </c>
    </row>
    <row r="167" spans="1:17" x14ac:dyDescent="0.25">
      <c r="A167" s="1">
        <v>42014</v>
      </c>
      <c r="B167" t="s">
        <v>26</v>
      </c>
      <c r="C167" t="s">
        <v>17</v>
      </c>
      <c r="D167" t="s">
        <v>21</v>
      </c>
      <c r="E167">
        <v>11</v>
      </c>
      <c r="F167">
        <v>12.52</v>
      </c>
      <c r="G167">
        <v>749</v>
      </c>
      <c r="H167" t="str" cm="1">
        <f t="array" ref="H167">_xlfn.IFS(G167="","NO_WIP",G167&lt;150,"SMALL",G167&lt;500,"MED",G167&lt;2500,"LARGE",G167&gt;2500.1,"XL")</f>
        <v>LARGE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0.5</v>
      </c>
      <c r="P167">
        <v>0.67324528299999997</v>
      </c>
      <c r="Q167" t="b">
        <f t="shared" si="2"/>
        <v>1</v>
      </c>
    </row>
    <row r="168" spans="1:17" x14ac:dyDescent="0.25">
      <c r="A168" s="1">
        <v>42014</v>
      </c>
      <c r="B168" t="s">
        <v>26</v>
      </c>
      <c r="C168" t="s">
        <v>19</v>
      </c>
      <c r="D168" t="s">
        <v>21</v>
      </c>
      <c r="E168">
        <v>7</v>
      </c>
      <c r="F168">
        <v>2.9</v>
      </c>
      <c r="H168" t="str" cm="1">
        <f t="array" ref="H168">_xlfn.IFS(G168="","NO_WIP",G168&lt;150,"SMALL",G168&lt;500,"MED",G168&lt;2500,"LARGE",G168&gt;2500.1,"XL")</f>
        <v>NO_WIP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0.8</v>
      </c>
      <c r="P168">
        <v>0.67007575799999997</v>
      </c>
      <c r="Q168" t="b">
        <f t="shared" si="2"/>
        <v>0</v>
      </c>
    </row>
    <row r="169" spans="1:17" x14ac:dyDescent="0.25">
      <c r="A169" s="1">
        <v>42014</v>
      </c>
      <c r="B169" t="s">
        <v>26</v>
      </c>
      <c r="C169" t="s">
        <v>19</v>
      </c>
      <c r="D169" t="s">
        <v>21</v>
      </c>
      <c r="E169">
        <v>8</v>
      </c>
      <c r="F169">
        <v>2.9</v>
      </c>
      <c r="H169" t="str" cm="1">
        <f t="array" ref="H169">_xlfn.IFS(G169="","NO_WIP",G169&lt;150,"SMALL",G169&lt;500,"MED",G169&lt;2500,"LARGE",G169&gt;2500.1,"XL")</f>
        <v>NO_WIP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0.8</v>
      </c>
      <c r="P169">
        <v>0.62888257599999997</v>
      </c>
      <c r="Q169" t="b">
        <f t="shared" si="2"/>
        <v>0</v>
      </c>
    </row>
    <row r="170" spans="1:17" x14ac:dyDescent="0.25">
      <c r="A170" s="1">
        <v>42014</v>
      </c>
      <c r="B170" t="s">
        <v>26</v>
      </c>
      <c r="C170" t="s">
        <v>17</v>
      </c>
      <c r="D170" t="s">
        <v>21</v>
      </c>
      <c r="E170">
        <v>5</v>
      </c>
      <c r="F170">
        <v>20.79</v>
      </c>
      <c r="G170">
        <v>966</v>
      </c>
      <c r="H170" t="str" cm="1">
        <f t="array" ref="H170">_xlfn.IFS(G170="","NO_WIP",G170&lt;150,"SMALL",G170&lt;500,"MED",G170&lt;2500,"LARGE",G170&gt;2500.1,"XL")</f>
        <v>LARGE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0.5</v>
      </c>
      <c r="P170">
        <v>0.38800781299999998</v>
      </c>
      <c r="Q170" t="b">
        <f t="shared" si="2"/>
        <v>0</v>
      </c>
    </row>
    <row r="171" spans="1:17" x14ac:dyDescent="0.25">
      <c r="A171" s="1">
        <v>42014</v>
      </c>
      <c r="B171" t="s">
        <v>26</v>
      </c>
      <c r="C171" t="s">
        <v>19</v>
      </c>
      <c r="D171" t="s">
        <v>21</v>
      </c>
      <c r="E171">
        <v>5</v>
      </c>
      <c r="F171">
        <v>4.1500000000000004</v>
      </c>
      <c r="H171" t="str" cm="1">
        <f t="array" ref="H171">_xlfn.IFS(G171="","NO_WIP",G171&lt;150,"SMALL",G171&lt;500,"MED",G171&lt;2500,"LARGE",G171&gt;2500.1,"XL")</f>
        <v>NO_WIP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0.5</v>
      </c>
      <c r="P171">
        <v>0.33797348500000002</v>
      </c>
      <c r="Q171" t="b">
        <f t="shared" si="2"/>
        <v>0</v>
      </c>
    </row>
    <row r="172" spans="1:17" x14ac:dyDescent="0.25">
      <c r="A172" s="1">
        <v>42015</v>
      </c>
      <c r="B172" t="s">
        <v>26</v>
      </c>
      <c r="C172" t="s">
        <v>19</v>
      </c>
      <c r="D172" t="s">
        <v>22</v>
      </c>
      <c r="E172">
        <v>3</v>
      </c>
      <c r="F172">
        <v>4.1500000000000004</v>
      </c>
      <c r="H172" t="str" cm="1">
        <f t="array" ref="H172">_xlfn.IFS(G172="","NO_WIP",G172&lt;150,"SMALL",G172&lt;500,"MED",G172&lt;2500,"LARGE",G172&gt;2500.1,"XL")</f>
        <v>NO_WIP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0.75</v>
      </c>
      <c r="P172">
        <v>0.93532196999999995</v>
      </c>
      <c r="Q172" t="b">
        <f t="shared" si="2"/>
        <v>1</v>
      </c>
    </row>
    <row r="173" spans="1:17" x14ac:dyDescent="0.25">
      <c r="A173" s="1">
        <v>42015</v>
      </c>
      <c r="B173" t="s">
        <v>26</v>
      </c>
      <c r="C173" t="s">
        <v>19</v>
      </c>
      <c r="D173" t="s">
        <v>22</v>
      </c>
      <c r="E173">
        <v>4</v>
      </c>
      <c r="F173">
        <v>3.94</v>
      </c>
      <c r="H173" t="str" cm="1">
        <f t="array" ref="H173">_xlfn.IFS(G173="","NO_WIP",G173&lt;150,"SMALL",G173&lt;500,"MED",G173&lt;2500,"LARGE",G173&gt;2500.1,"XL")</f>
        <v>NO_WIP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0.8</v>
      </c>
      <c r="P173">
        <v>0.92564393899999997</v>
      </c>
      <c r="Q173" t="b">
        <f t="shared" si="2"/>
        <v>1</v>
      </c>
    </row>
    <row r="174" spans="1:17" x14ac:dyDescent="0.25">
      <c r="A174" s="1">
        <v>42015</v>
      </c>
      <c r="B174" t="s">
        <v>26</v>
      </c>
      <c r="C174" t="s">
        <v>17</v>
      </c>
      <c r="D174" t="s">
        <v>22</v>
      </c>
      <c r="E174">
        <v>9</v>
      </c>
      <c r="F174">
        <v>26.16</v>
      </c>
      <c r="G174">
        <v>1095</v>
      </c>
      <c r="H174" t="str" cm="1">
        <f t="array" ref="H174">_xlfn.IFS(G174="","NO_WIP",G174&lt;150,"SMALL",G174&lt;500,"MED",G174&lt;2500,"LARGE",G174&gt;2500.1,"XL")</f>
        <v>LARGE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0.8</v>
      </c>
      <c r="P174">
        <v>0.90021571600000005</v>
      </c>
      <c r="Q174" t="b">
        <f t="shared" si="2"/>
        <v>1</v>
      </c>
    </row>
    <row r="175" spans="1:17" x14ac:dyDescent="0.25">
      <c r="A175" s="1">
        <v>42015</v>
      </c>
      <c r="B175" t="s">
        <v>26</v>
      </c>
      <c r="C175" t="s">
        <v>19</v>
      </c>
      <c r="D175" t="s">
        <v>22</v>
      </c>
      <c r="E175">
        <v>1</v>
      </c>
      <c r="F175">
        <v>3.94</v>
      </c>
      <c r="H175" t="str" cm="1">
        <f t="array" ref="H175">_xlfn.IFS(G175="","NO_WIP",G175&lt;150,"SMALL",G175&lt;500,"MED",G175&lt;2500,"LARGE",G175&gt;2500.1,"XL")</f>
        <v>NO_WIP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</v>
      </c>
      <c r="P175">
        <v>0.87306818200000003</v>
      </c>
      <c r="Q175" t="b">
        <f t="shared" si="2"/>
        <v>1</v>
      </c>
    </row>
    <row r="176" spans="1:17" x14ac:dyDescent="0.25">
      <c r="A176" s="1">
        <v>42015</v>
      </c>
      <c r="B176" t="s">
        <v>26</v>
      </c>
      <c r="C176" t="s">
        <v>19</v>
      </c>
      <c r="D176" t="s">
        <v>22</v>
      </c>
      <c r="E176">
        <v>9</v>
      </c>
      <c r="F176">
        <v>3.94</v>
      </c>
      <c r="H176" t="str" cm="1">
        <f t="array" ref="H176">_xlfn.IFS(G176="","NO_WIP",G176&lt;150,"SMALL",G176&lt;500,"MED",G176&lt;2500,"LARGE",G176&gt;2500.1,"XL")</f>
        <v>NO_WIP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</v>
      </c>
      <c r="P176">
        <v>0.85814393899999997</v>
      </c>
      <c r="Q176" t="b">
        <f t="shared" si="2"/>
        <v>1</v>
      </c>
    </row>
    <row r="177" spans="1:17" x14ac:dyDescent="0.25">
      <c r="A177" s="1">
        <v>42015</v>
      </c>
      <c r="B177" t="s">
        <v>26</v>
      </c>
      <c r="C177" t="s">
        <v>17</v>
      </c>
      <c r="D177" t="s">
        <v>22</v>
      </c>
      <c r="E177">
        <v>1</v>
      </c>
      <c r="F177">
        <v>26.16</v>
      </c>
      <c r="G177">
        <v>1383</v>
      </c>
      <c r="H177" t="str" cm="1">
        <f t="array" ref="H177">_xlfn.IFS(G177="","NO_WIP",G177&lt;150,"SMALL",G177&lt;500,"MED",G177&lt;2500,"LARGE",G177&gt;2500.1,"XL")</f>
        <v>LARGE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</v>
      </c>
      <c r="P177">
        <v>0.85050231099999996</v>
      </c>
      <c r="Q177" t="b">
        <f t="shared" si="2"/>
        <v>1</v>
      </c>
    </row>
    <row r="178" spans="1:17" x14ac:dyDescent="0.25">
      <c r="A178" s="1">
        <v>42015</v>
      </c>
      <c r="B178" t="s">
        <v>26</v>
      </c>
      <c r="C178" t="s">
        <v>17</v>
      </c>
      <c r="D178" t="s">
        <v>22</v>
      </c>
      <c r="E178">
        <v>7</v>
      </c>
      <c r="F178">
        <v>25.9</v>
      </c>
      <c r="G178">
        <v>1012</v>
      </c>
      <c r="H178" t="str" cm="1">
        <f t="array" ref="H178">_xlfn.IFS(G178="","NO_WIP",G178&lt;150,"SMALL",G178&lt;500,"MED",G178&lt;2500,"LARGE",G178&gt;2500.1,"XL")</f>
        <v>LARGE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</v>
      </c>
      <c r="P178">
        <v>0.85013676599999999</v>
      </c>
      <c r="Q178" t="b">
        <f t="shared" si="2"/>
        <v>1</v>
      </c>
    </row>
    <row r="179" spans="1:17" x14ac:dyDescent="0.25">
      <c r="A179" s="1">
        <v>42015</v>
      </c>
      <c r="B179" t="s">
        <v>26</v>
      </c>
      <c r="C179" t="s">
        <v>17</v>
      </c>
      <c r="D179" t="s">
        <v>22</v>
      </c>
      <c r="E179">
        <v>8</v>
      </c>
      <c r="F179">
        <v>25.9</v>
      </c>
      <c r="G179">
        <v>1209</v>
      </c>
      <c r="H179" t="str" cm="1">
        <f t="array" ref="H179">_xlfn.IFS(G179="","NO_WIP",G179&lt;150,"SMALL",G179&lt;500,"MED",G179&lt;2500,"LARGE",G179&gt;2500.1,"XL")</f>
        <v>LARGE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</v>
      </c>
      <c r="P179">
        <v>0.85013676599999999</v>
      </c>
      <c r="Q179" t="b">
        <f t="shared" si="2"/>
        <v>1</v>
      </c>
    </row>
    <row r="180" spans="1:17" x14ac:dyDescent="0.25">
      <c r="A180" s="1">
        <v>42015</v>
      </c>
      <c r="B180" t="s">
        <v>26</v>
      </c>
      <c r="C180" t="s">
        <v>19</v>
      </c>
      <c r="D180" t="s">
        <v>22</v>
      </c>
      <c r="E180">
        <v>10</v>
      </c>
      <c r="F180">
        <v>3.94</v>
      </c>
      <c r="H180" t="str" cm="1">
        <f t="array" ref="H180">_xlfn.IFS(G180="","NO_WIP",G180&lt;150,"SMALL",G180&lt;500,"MED",G180&lt;2500,"LARGE",G180&gt;2500.1,"XL")</f>
        <v>NO_WIP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</v>
      </c>
      <c r="P180">
        <v>0.82829545500000001</v>
      </c>
      <c r="Q180" t="b">
        <f t="shared" si="2"/>
        <v>1</v>
      </c>
    </row>
    <row r="181" spans="1:17" x14ac:dyDescent="0.25">
      <c r="A181" s="1">
        <v>42015</v>
      </c>
      <c r="B181" t="s">
        <v>26</v>
      </c>
      <c r="C181" t="s">
        <v>19</v>
      </c>
      <c r="D181" t="s">
        <v>22</v>
      </c>
      <c r="E181">
        <v>2</v>
      </c>
      <c r="F181">
        <v>3.94</v>
      </c>
      <c r="H181" t="str" cm="1">
        <f t="array" ref="H181">_xlfn.IFS(G181="","NO_WIP",G181&lt;150,"SMALL",G181&lt;500,"MED",G181&lt;2500,"LARGE",G181&gt;2500.1,"XL")</f>
        <v>NO_WIP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</v>
      </c>
      <c r="P181">
        <v>0.82083333300000005</v>
      </c>
      <c r="Q181" t="b">
        <f t="shared" si="2"/>
        <v>1</v>
      </c>
    </row>
    <row r="182" spans="1:17" x14ac:dyDescent="0.25">
      <c r="A182" s="1">
        <v>42015</v>
      </c>
      <c r="B182" t="s">
        <v>26</v>
      </c>
      <c r="C182" t="s">
        <v>17</v>
      </c>
      <c r="D182" t="s">
        <v>22</v>
      </c>
      <c r="E182">
        <v>6</v>
      </c>
      <c r="F182">
        <v>11.41</v>
      </c>
      <c r="G182">
        <v>887</v>
      </c>
      <c r="H182" t="str" cm="1">
        <f t="array" ref="H182">_xlfn.IFS(G182="","NO_WIP",G182&lt;150,"SMALL",G182&lt;500,"MED",G182&lt;2500,"LARGE",G182&gt;2500.1,"XL")</f>
        <v>LARGE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</v>
      </c>
      <c r="P182">
        <v>0.80034376600000001</v>
      </c>
      <c r="Q182" t="b">
        <f t="shared" si="2"/>
        <v>1</v>
      </c>
    </row>
    <row r="183" spans="1:17" x14ac:dyDescent="0.25">
      <c r="A183" s="1">
        <v>42015</v>
      </c>
      <c r="B183" t="s">
        <v>26</v>
      </c>
      <c r="C183" t="s">
        <v>17</v>
      </c>
      <c r="D183" t="s">
        <v>22</v>
      </c>
      <c r="E183">
        <v>12</v>
      </c>
      <c r="F183">
        <v>11.61</v>
      </c>
      <c r="G183">
        <v>896</v>
      </c>
      <c r="H183" t="str" cm="1">
        <f t="array" ref="H183">_xlfn.IFS(G183="","NO_WIP",G183&lt;150,"SMALL",G183&lt;500,"MED",G183&lt;2500,"LARGE",G183&gt;2500.1,"XL")</f>
        <v>LARGE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</v>
      </c>
      <c r="P183">
        <v>0.80024675300000003</v>
      </c>
      <c r="Q183" t="b">
        <f t="shared" si="2"/>
        <v>1</v>
      </c>
    </row>
    <row r="184" spans="1:17" x14ac:dyDescent="0.25">
      <c r="A184" s="1">
        <v>42015</v>
      </c>
      <c r="B184" t="s">
        <v>26</v>
      </c>
      <c r="C184" t="s">
        <v>17</v>
      </c>
      <c r="D184" t="s">
        <v>22</v>
      </c>
      <c r="E184">
        <v>2</v>
      </c>
      <c r="F184">
        <v>28.08</v>
      </c>
      <c r="G184">
        <v>805</v>
      </c>
      <c r="H184" t="str" cm="1">
        <f t="array" ref="H184">_xlfn.IFS(G184="","NO_WIP",G184&lt;150,"SMALL",G184&lt;500,"MED",G184&lt;2500,"LARGE",G184&gt;2500.1,"XL")</f>
        <v>LARGE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  <c r="P184">
        <v>0.8</v>
      </c>
      <c r="Q184" t="b">
        <f t="shared" si="2"/>
        <v>0</v>
      </c>
    </row>
    <row r="185" spans="1:17" x14ac:dyDescent="0.25">
      <c r="A185" s="1">
        <v>42015</v>
      </c>
      <c r="B185" t="s">
        <v>26</v>
      </c>
      <c r="C185" t="s">
        <v>17</v>
      </c>
      <c r="D185" t="s">
        <v>22</v>
      </c>
      <c r="E185">
        <v>10</v>
      </c>
      <c r="F185">
        <v>28.08</v>
      </c>
      <c r="G185">
        <v>762</v>
      </c>
      <c r="H185" t="str" cm="1">
        <f t="array" ref="H185">_xlfn.IFS(G185="","NO_WIP",G185&lt;150,"SMALL",G185&lt;500,"MED",G185&lt;2500,"LARGE",G185&gt;2500.1,"XL")</f>
        <v>LARGE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  <c r="P185">
        <v>0.8</v>
      </c>
      <c r="Q185" t="b">
        <f t="shared" si="2"/>
        <v>0</v>
      </c>
    </row>
    <row r="186" spans="1:17" x14ac:dyDescent="0.25">
      <c r="A186" s="1">
        <v>42015</v>
      </c>
      <c r="B186" t="s">
        <v>26</v>
      </c>
      <c r="C186" t="s">
        <v>17</v>
      </c>
      <c r="D186" t="s">
        <v>22</v>
      </c>
      <c r="E186">
        <v>3</v>
      </c>
      <c r="F186">
        <v>19.87</v>
      </c>
      <c r="G186">
        <v>1043</v>
      </c>
      <c r="H186" t="str" cm="1">
        <f t="array" ref="H186">_xlfn.IFS(G186="","NO_WIP",G186&lt;150,"SMALL",G186&lt;500,"MED",G186&lt;2500,"LARGE",G186&gt;2500.1,"XL")</f>
        <v>LARGE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0.8</v>
      </c>
      <c r="P186">
        <v>0.69018281500000001</v>
      </c>
      <c r="Q186" t="b">
        <f t="shared" si="2"/>
        <v>0</v>
      </c>
    </row>
    <row r="187" spans="1:17" x14ac:dyDescent="0.25">
      <c r="A187" s="1">
        <v>42015</v>
      </c>
      <c r="B187" t="s">
        <v>26</v>
      </c>
      <c r="C187" t="s">
        <v>19</v>
      </c>
      <c r="D187" t="s">
        <v>22</v>
      </c>
      <c r="E187">
        <v>11</v>
      </c>
      <c r="F187">
        <v>4.1500000000000004</v>
      </c>
      <c r="H187" t="str" cm="1">
        <f t="array" ref="H187">_xlfn.IFS(G187="","NO_WIP",G187&lt;150,"SMALL",G187&lt;500,"MED",G187&lt;2500,"LARGE",G187&gt;2500.1,"XL")</f>
        <v>NO_WIP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0.8</v>
      </c>
      <c r="P187">
        <v>0.66808712100000001</v>
      </c>
      <c r="Q187" t="b">
        <f t="shared" si="2"/>
        <v>0</v>
      </c>
    </row>
    <row r="188" spans="1:17" x14ac:dyDescent="0.25">
      <c r="A188" s="1">
        <v>42015</v>
      </c>
      <c r="B188" t="s">
        <v>26</v>
      </c>
      <c r="C188" t="s">
        <v>19</v>
      </c>
      <c r="D188" t="s">
        <v>22</v>
      </c>
      <c r="E188">
        <v>8</v>
      </c>
      <c r="F188">
        <v>2.9</v>
      </c>
      <c r="H188" t="str" cm="1">
        <f t="array" ref="H188">_xlfn.IFS(G188="","NO_WIP",G188&lt;150,"SMALL",G188&lt;500,"MED",G188&lt;2500,"LARGE",G188&gt;2500.1,"XL")</f>
        <v>NO_WIP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0.8</v>
      </c>
      <c r="P188">
        <v>0.65359848499999995</v>
      </c>
      <c r="Q188" t="b">
        <f t="shared" si="2"/>
        <v>0</v>
      </c>
    </row>
    <row r="189" spans="1:17" x14ac:dyDescent="0.25">
      <c r="A189" s="1">
        <v>42015</v>
      </c>
      <c r="B189" t="s">
        <v>26</v>
      </c>
      <c r="C189" t="s">
        <v>19</v>
      </c>
      <c r="D189" t="s">
        <v>22</v>
      </c>
      <c r="E189">
        <v>5</v>
      </c>
      <c r="F189">
        <v>4.1500000000000004</v>
      </c>
      <c r="H189" t="str" cm="1">
        <f t="array" ref="H189">_xlfn.IFS(G189="","NO_WIP",G189&lt;150,"SMALL",G189&lt;500,"MED",G189&lt;2500,"LARGE",G189&gt;2500.1,"XL")</f>
        <v>NO_WIP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0.5</v>
      </c>
      <c r="P189">
        <v>0.60913825799999999</v>
      </c>
      <c r="Q189" t="b">
        <f t="shared" si="2"/>
        <v>1</v>
      </c>
    </row>
    <row r="190" spans="1:17" x14ac:dyDescent="0.25">
      <c r="A190" s="1">
        <v>42015</v>
      </c>
      <c r="B190" t="s">
        <v>26</v>
      </c>
      <c r="C190" t="s">
        <v>17</v>
      </c>
      <c r="D190" t="s">
        <v>22</v>
      </c>
      <c r="E190">
        <v>11</v>
      </c>
      <c r="F190">
        <v>12.52</v>
      </c>
      <c r="G190">
        <v>831</v>
      </c>
      <c r="H190" t="str" cm="1">
        <f t="array" ref="H190">_xlfn.IFS(G190="","NO_WIP",G190&lt;150,"SMALL",G190&lt;500,"MED",G190&lt;2500,"LARGE",G190&gt;2500.1,"XL")</f>
        <v>LARGE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</v>
      </c>
      <c r="P190">
        <v>0.60022984599999996</v>
      </c>
      <c r="Q190" t="b">
        <f t="shared" si="2"/>
        <v>1</v>
      </c>
    </row>
    <row r="191" spans="1:17" x14ac:dyDescent="0.25">
      <c r="A191" s="1">
        <v>42015</v>
      </c>
      <c r="B191" t="s">
        <v>26</v>
      </c>
      <c r="C191" t="s">
        <v>19</v>
      </c>
      <c r="D191" t="s">
        <v>22</v>
      </c>
      <c r="E191">
        <v>6</v>
      </c>
      <c r="F191">
        <v>2.9</v>
      </c>
      <c r="H191" t="str" cm="1">
        <f t="array" ref="H191">_xlfn.IFS(G191="","NO_WIP",G191&lt;150,"SMALL",G191&lt;500,"MED",G191&lt;2500,"LARGE",G191&gt;2500.1,"XL")</f>
        <v>NO_WIP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0.8</v>
      </c>
      <c r="P191">
        <v>0.59734848500000004</v>
      </c>
      <c r="Q191" t="b">
        <f t="shared" si="2"/>
        <v>0</v>
      </c>
    </row>
    <row r="192" spans="1:17" x14ac:dyDescent="0.25">
      <c r="A192" s="1">
        <v>42015</v>
      </c>
      <c r="B192" t="s">
        <v>26</v>
      </c>
      <c r="C192" t="s">
        <v>19</v>
      </c>
      <c r="D192" t="s">
        <v>22</v>
      </c>
      <c r="E192">
        <v>7</v>
      </c>
      <c r="F192">
        <v>2.9</v>
      </c>
      <c r="H192" t="str" cm="1">
        <f t="array" ref="H192">_xlfn.IFS(G192="","NO_WIP",G192&lt;150,"SMALL",G192&lt;500,"MED",G192&lt;2500,"LARGE",G192&gt;2500.1,"XL")</f>
        <v>NO_WIP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0.8</v>
      </c>
      <c r="P192">
        <v>0.590435606</v>
      </c>
      <c r="Q192" t="b">
        <f t="shared" si="2"/>
        <v>0</v>
      </c>
    </row>
    <row r="193" spans="1:17" x14ac:dyDescent="0.25">
      <c r="A193" s="1">
        <v>42015</v>
      </c>
      <c r="B193" t="s">
        <v>26</v>
      </c>
      <c r="C193" t="s">
        <v>17</v>
      </c>
      <c r="D193" t="s">
        <v>22</v>
      </c>
      <c r="E193">
        <v>4</v>
      </c>
      <c r="F193">
        <v>50.48</v>
      </c>
      <c r="G193">
        <v>562</v>
      </c>
      <c r="H193" t="str" cm="1">
        <f t="array" ref="H193">_xlfn.IFS(G193="","NO_WIP",G193&lt;150,"SMALL",G193&lt;500,"MED",G193&lt;2500,"LARGE",G193&gt;2500.1,"XL")</f>
        <v>LARGE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0.8</v>
      </c>
      <c r="P193">
        <v>0.47313479600000002</v>
      </c>
      <c r="Q193" t="b">
        <f t="shared" si="2"/>
        <v>0</v>
      </c>
    </row>
    <row r="194" spans="1:17" x14ac:dyDescent="0.25">
      <c r="A194" s="1">
        <v>42015</v>
      </c>
      <c r="B194" t="s">
        <v>26</v>
      </c>
      <c r="C194" t="s">
        <v>17</v>
      </c>
      <c r="D194" t="s">
        <v>22</v>
      </c>
      <c r="E194">
        <v>5</v>
      </c>
      <c r="F194">
        <v>20.79</v>
      </c>
      <c r="G194">
        <v>1208</v>
      </c>
      <c r="H194" t="str" cm="1">
        <f t="array" ref="H194">_xlfn.IFS(G194="","NO_WIP",G194&lt;150,"SMALL",G194&lt;500,"MED",G194&lt;2500,"LARGE",G194&gt;2500.1,"XL")</f>
        <v>LARGE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0.6</v>
      </c>
      <c r="P194">
        <v>0.45297962600000002</v>
      </c>
      <c r="Q194" t="b">
        <f t="shared" ref="Q194:Q257" si="3">P194&gt;O194</f>
        <v>0</v>
      </c>
    </row>
    <row r="195" spans="1:17" x14ac:dyDescent="0.25">
      <c r="A195" s="1">
        <v>42016</v>
      </c>
      <c r="B195" t="s">
        <v>26</v>
      </c>
      <c r="C195" t="s">
        <v>19</v>
      </c>
      <c r="D195" t="s">
        <v>23</v>
      </c>
      <c r="E195">
        <v>1</v>
      </c>
      <c r="F195">
        <v>3.94</v>
      </c>
      <c r="H195" t="str" cm="1">
        <f t="array" ref="H195">_xlfn.IFS(G195="","NO_WIP",G195&lt;150,"SMALL",G195&lt;500,"MED",G195&lt;2500,"LARGE",G195&gt;2500.1,"XL")</f>
        <v>NO_WIP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0.8</v>
      </c>
      <c r="P195">
        <v>0.95515151499999995</v>
      </c>
      <c r="Q195" t="b">
        <f t="shared" si="3"/>
        <v>1</v>
      </c>
    </row>
    <row r="196" spans="1:17" x14ac:dyDescent="0.25">
      <c r="A196" s="1">
        <v>42016</v>
      </c>
      <c r="B196" t="s">
        <v>26</v>
      </c>
      <c r="C196" t="s">
        <v>19</v>
      </c>
      <c r="D196" t="s">
        <v>23</v>
      </c>
      <c r="E196">
        <v>4</v>
      </c>
      <c r="F196">
        <v>4.3</v>
      </c>
      <c r="H196" t="str" cm="1">
        <f t="array" ref="H196">_xlfn.IFS(G196="","NO_WIP",G196&lt;150,"SMALL",G196&lt;500,"MED",G196&lt;2500,"LARGE",G196&gt;2500.1,"XL")</f>
        <v>NO_WIP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0.35</v>
      </c>
      <c r="P196">
        <v>0.94221380499999996</v>
      </c>
      <c r="Q196" t="b">
        <f t="shared" si="3"/>
        <v>1</v>
      </c>
    </row>
    <row r="197" spans="1:17" x14ac:dyDescent="0.25">
      <c r="A197" s="1">
        <v>42016</v>
      </c>
      <c r="B197" t="s">
        <v>26</v>
      </c>
      <c r="C197" t="s">
        <v>19</v>
      </c>
      <c r="D197" t="s">
        <v>23</v>
      </c>
      <c r="E197">
        <v>3</v>
      </c>
      <c r="F197">
        <v>4.1500000000000004</v>
      </c>
      <c r="H197" t="str" cm="1">
        <f t="array" ref="H197">_xlfn.IFS(G197="","NO_WIP",G197&lt;150,"SMALL",G197&lt;500,"MED",G197&lt;2500,"LARGE",G197&gt;2500.1,"XL")</f>
        <v>NO_WIP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0.8</v>
      </c>
      <c r="P197">
        <v>0.905454545</v>
      </c>
      <c r="Q197" t="b">
        <f t="shared" si="3"/>
        <v>1</v>
      </c>
    </row>
    <row r="198" spans="1:17" x14ac:dyDescent="0.25">
      <c r="A198" s="1">
        <v>42016</v>
      </c>
      <c r="B198" t="s">
        <v>26</v>
      </c>
      <c r="C198" t="s">
        <v>19</v>
      </c>
      <c r="D198" t="s">
        <v>23</v>
      </c>
      <c r="E198">
        <v>2</v>
      </c>
      <c r="F198">
        <v>3.94</v>
      </c>
      <c r="H198" t="str" cm="1">
        <f t="array" ref="H198">_xlfn.IFS(G198="","NO_WIP",G198&lt;150,"SMALL",G198&lt;500,"MED",G198&lt;2500,"LARGE",G198&gt;2500.1,"XL")</f>
        <v>NO_WIP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</v>
      </c>
      <c r="P198">
        <v>0.88053030300000001</v>
      </c>
      <c r="Q198" t="b">
        <f t="shared" si="3"/>
        <v>1</v>
      </c>
    </row>
    <row r="199" spans="1:17" x14ac:dyDescent="0.25">
      <c r="A199" s="1">
        <v>42016</v>
      </c>
      <c r="B199" t="s">
        <v>26</v>
      </c>
      <c r="C199" t="s">
        <v>19</v>
      </c>
      <c r="D199" t="s">
        <v>23</v>
      </c>
      <c r="E199">
        <v>9</v>
      </c>
      <c r="F199">
        <v>3.94</v>
      </c>
      <c r="H199" t="str" cm="1">
        <f t="array" ref="H199">_xlfn.IFS(G199="","NO_WIP",G199&lt;150,"SMALL",G199&lt;500,"MED",G199&lt;2500,"LARGE",G199&gt;2500.1,"XL")</f>
        <v>NO_WIP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</v>
      </c>
      <c r="P199">
        <v>0.85814393899999997</v>
      </c>
      <c r="Q199" t="b">
        <f t="shared" si="3"/>
        <v>1</v>
      </c>
    </row>
    <row r="200" spans="1:17" x14ac:dyDescent="0.25">
      <c r="A200" s="1">
        <v>42016</v>
      </c>
      <c r="B200" t="s">
        <v>26</v>
      </c>
      <c r="C200" t="s">
        <v>17</v>
      </c>
      <c r="D200" t="s">
        <v>23</v>
      </c>
      <c r="E200">
        <v>1</v>
      </c>
      <c r="F200">
        <v>26.16</v>
      </c>
      <c r="G200">
        <v>1099</v>
      </c>
      <c r="H200" t="str" cm="1">
        <f t="array" ref="H200">_xlfn.IFS(G200="","NO_WIP",G200&lt;150,"SMALL",G200&lt;500,"MED",G200&lt;2500,"LARGE",G200&gt;2500.1,"XL")</f>
        <v>LARGE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</v>
      </c>
      <c r="P200">
        <v>0.85052216700000005</v>
      </c>
      <c r="Q200" t="b">
        <f t="shared" si="3"/>
        <v>1</v>
      </c>
    </row>
    <row r="201" spans="1:17" x14ac:dyDescent="0.25">
      <c r="A201" s="1">
        <v>42016</v>
      </c>
      <c r="B201" t="s">
        <v>26</v>
      </c>
      <c r="C201" t="s">
        <v>17</v>
      </c>
      <c r="D201" t="s">
        <v>23</v>
      </c>
      <c r="E201">
        <v>9</v>
      </c>
      <c r="F201">
        <v>26.16</v>
      </c>
      <c r="G201">
        <v>1093</v>
      </c>
      <c r="H201" t="str" cm="1">
        <f t="array" ref="H201">_xlfn.IFS(G201="","NO_WIP",G201&lt;150,"SMALL",G201&lt;500,"MED",G201&lt;2500,"LARGE",G201&gt;2500.1,"XL")</f>
        <v>LARGE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</v>
      </c>
      <c r="P201">
        <v>0.85050231099999996</v>
      </c>
      <c r="Q201" t="b">
        <f t="shared" si="3"/>
        <v>1</v>
      </c>
    </row>
    <row r="202" spans="1:17" x14ac:dyDescent="0.25">
      <c r="A202" s="1">
        <v>42016</v>
      </c>
      <c r="B202" t="s">
        <v>26</v>
      </c>
      <c r="C202" t="s">
        <v>17</v>
      </c>
      <c r="D202" t="s">
        <v>23</v>
      </c>
      <c r="E202">
        <v>7</v>
      </c>
      <c r="F202">
        <v>25.9</v>
      </c>
      <c r="G202">
        <v>1031</v>
      </c>
      <c r="H202" t="str" cm="1">
        <f t="array" ref="H202">_xlfn.IFS(G202="","NO_WIP",G202&lt;150,"SMALL",G202&lt;500,"MED",G202&lt;2500,"LARGE",G202&gt;2500.1,"XL")</f>
        <v>LARGE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</v>
      </c>
      <c r="P202">
        <v>0.85013676599999999</v>
      </c>
      <c r="Q202" t="b">
        <f t="shared" si="3"/>
        <v>1</v>
      </c>
    </row>
    <row r="203" spans="1:17" x14ac:dyDescent="0.25">
      <c r="A203" s="1">
        <v>42016</v>
      </c>
      <c r="B203" t="s">
        <v>26</v>
      </c>
      <c r="C203" t="s">
        <v>17</v>
      </c>
      <c r="D203" t="s">
        <v>23</v>
      </c>
      <c r="E203">
        <v>8</v>
      </c>
      <c r="F203">
        <v>25.9</v>
      </c>
      <c r="G203">
        <v>1233</v>
      </c>
      <c r="H203" t="str" cm="1">
        <f t="array" ref="H203">_xlfn.IFS(G203="","NO_WIP",G203&lt;150,"SMALL",G203&lt;500,"MED",G203&lt;2500,"LARGE",G203&gt;2500.1,"XL")</f>
        <v>LARGE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</v>
      </c>
      <c r="P203">
        <v>0.85013676599999999</v>
      </c>
      <c r="Q203" t="b">
        <f t="shared" si="3"/>
        <v>1</v>
      </c>
    </row>
    <row r="204" spans="1:17" x14ac:dyDescent="0.25">
      <c r="A204" s="1">
        <v>42016</v>
      </c>
      <c r="B204" t="s">
        <v>26</v>
      </c>
      <c r="C204" t="s">
        <v>19</v>
      </c>
      <c r="D204" t="s">
        <v>23</v>
      </c>
      <c r="E204">
        <v>6</v>
      </c>
      <c r="F204">
        <v>2.9</v>
      </c>
      <c r="H204" t="str" cm="1">
        <f t="array" ref="H204">_xlfn.IFS(G204="","NO_WIP",G204&lt;150,"SMALL",G204&lt;500,"MED",G204&lt;2500,"LARGE",G204&gt;2500.1,"XL")</f>
        <v>NO_WIP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</v>
      </c>
      <c r="P204">
        <v>0.81742424199999997</v>
      </c>
      <c r="Q204" t="b">
        <f t="shared" si="3"/>
        <v>1</v>
      </c>
    </row>
    <row r="205" spans="1:17" x14ac:dyDescent="0.25">
      <c r="A205" s="1">
        <v>42016</v>
      </c>
      <c r="B205" t="s">
        <v>26</v>
      </c>
      <c r="C205" t="s">
        <v>19</v>
      </c>
      <c r="D205" t="s">
        <v>23</v>
      </c>
      <c r="E205">
        <v>5</v>
      </c>
      <c r="F205">
        <v>4.1500000000000004</v>
      </c>
      <c r="H205" t="str" cm="1">
        <f t="array" ref="H205">_xlfn.IFS(G205="","NO_WIP",G205&lt;150,"SMALL",G205&lt;500,"MED",G205&lt;2500,"LARGE",G205&gt;2500.1,"XL")</f>
        <v>NO_WIP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0.65</v>
      </c>
      <c r="P205">
        <v>0.80956439400000002</v>
      </c>
      <c r="Q205" t="b">
        <f t="shared" si="3"/>
        <v>1</v>
      </c>
    </row>
    <row r="206" spans="1:17" x14ac:dyDescent="0.25">
      <c r="A206" s="1">
        <v>42016</v>
      </c>
      <c r="B206" t="s">
        <v>26</v>
      </c>
      <c r="C206" t="s">
        <v>17</v>
      </c>
      <c r="D206" t="s">
        <v>23</v>
      </c>
      <c r="E206">
        <v>3</v>
      </c>
      <c r="F206">
        <v>19.87</v>
      </c>
      <c r="G206">
        <v>941</v>
      </c>
      <c r="H206" t="str" cm="1">
        <f t="array" ref="H206">_xlfn.IFS(G206="","NO_WIP",G206&lt;150,"SMALL",G206&lt;500,"MED",G206&lt;2500,"LARGE",G206&gt;2500.1,"XL")</f>
        <v>LARGE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</v>
      </c>
      <c r="P206">
        <v>0.80027382899999999</v>
      </c>
      <c r="Q206" t="b">
        <f t="shared" si="3"/>
        <v>1</v>
      </c>
    </row>
    <row r="207" spans="1:17" x14ac:dyDescent="0.25">
      <c r="A207" s="1">
        <v>42016</v>
      </c>
      <c r="B207" t="s">
        <v>26</v>
      </c>
      <c r="C207" t="s">
        <v>17</v>
      </c>
      <c r="D207" t="s">
        <v>23</v>
      </c>
      <c r="E207">
        <v>6</v>
      </c>
      <c r="F207">
        <v>11.41</v>
      </c>
      <c r="G207">
        <v>843</v>
      </c>
      <c r="H207" t="str" cm="1">
        <f t="array" ref="H207">_xlfn.IFS(G207="","NO_WIP",G207&lt;150,"SMALL",G207&lt;500,"MED",G207&lt;2500,"LARGE",G207&gt;2500.1,"XL")</f>
        <v>LARGE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</v>
      </c>
      <c r="P207">
        <v>0.80018181799999999</v>
      </c>
      <c r="Q207" t="b">
        <f t="shared" si="3"/>
        <v>1</v>
      </c>
    </row>
    <row r="208" spans="1:17" x14ac:dyDescent="0.25">
      <c r="A208" s="1">
        <v>42016</v>
      </c>
      <c r="B208" t="s">
        <v>26</v>
      </c>
      <c r="C208" t="s">
        <v>17</v>
      </c>
      <c r="D208" t="s">
        <v>23</v>
      </c>
      <c r="E208">
        <v>12</v>
      </c>
      <c r="F208">
        <v>11.61</v>
      </c>
      <c r="G208">
        <v>760</v>
      </c>
      <c r="H208" t="str" cm="1">
        <f t="array" ref="H208">_xlfn.IFS(G208="","NO_WIP",G208&lt;150,"SMALL",G208&lt;500,"MED",G208&lt;2500,"LARGE",G208&gt;2500.1,"XL")</f>
        <v>LARGE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</v>
      </c>
      <c r="P208">
        <v>0.80007656999999999</v>
      </c>
      <c r="Q208" t="b">
        <f t="shared" si="3"/>
        <v>1</v>
      </c>
    </row>
    <row r="209" spans="1:17" x14ac:dyDescent="0.25">
      <c r="A209" s="1">
        <v>42016</v>
      </c>
      <c r="B209" t="s">
        <v>26</v>
      </c>
      <c r="C209" t="s">
        <v>17</v>
      </c>
      <c r="D209" t="s">
        <v>23</v>
      </c>
      <c r="E209">
        <v>2</v>
      </c>
      <c r="F209">
        <v>28.08</v>
      </c>
      <c r="G209">
        <v>737</v>
      </c>
      <c r="H209" t="str" cm="1">
        <f t="array" ref="H209">_xlfn.IFS(G209="","NO_WIP",G209&lt;150,"SMALL",G209&lt;500,"MED",G209&lt;2500,"LARGE",G209&gt;2500.1,"XL")</f>
        <v>LARGE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  <c r="P209">
        <v>0.8</v>
      </c>
      <c r="Q209" t="b">
        <f t="shared" si="3"/>
        <v>0</v>
      </c>
    </row>
    <row r="210" spans="1:17" x14ac:dyDescent="0.25">
      <c r="A210" s="1">
        <v>42016</v>
      </c>
      <c r="B210" t="s">
        <v>26</v>
      </c>
      <c r="C210" t="s">
        <v>19</v>
      </c>
      <c r="D210" t="s">
        <v>23</v>
      </c>
      <c r="E210">
        <v>8</v>
      </c>
      <c r="F210">
        <v>2.9</v>
      </c>
      <c r="H210" t="str" cm="1">
        <f t="array" ref="H210">_xlfn.IFS(G210="","NO_WIP",G210&lt;150,"SMALL",G210&lt;500,"MED",G210&lt;2500,"LARGE",G210&gt;2500.1,"XL")</f>
        <v>NO_WIP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0.8</v>
      </c>
      <c r="P210">
        <v>0.72499999999999998</v>
      </c>
      <c r="Q210" t="b">
        <f t="shared" si="3"/>
        <v>0</v>
      </c>
    </row>
    <row r="211" spans="1:17" x14ac:dyDescent="0.25">
      <c r="A211" s="1">
        <v>42016</v>
      </c>
      <c r="B211" t="s">
        <v>26</v>
      </c>
      <c r="C211" t="s">
        <v>17</v>
      </c>
      <c r="D211" t="s">
        <v>23</v>
      </c>
      <c r="E211">
        <v>10</v>
      </c>
      <c r="F211">
        <v>50.48</v>
      </c>
      <c r="G211">
        <v>381</v>
      </c>
      <c r="H211" t="str" cm="1">
        <f t="array" ref="H211">_xlfn.IFS(G211="","NO_WIP",G211&lt;150,"SMALL",G211&lt;500,"MED",G211&lt;2500,"LARGE",G211&gt;2500.1,"XL")</f>
        <v>MED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0.8</v>
      </c>
      <c r="P211">
        <v>0.68855755500000004</v>
      </c>
      <c r="Q211" t="b">
        <f t="shared" si="3"/>
        <v>0</v>
      </c>
    </row>
    <row r="212" spans="1:17" x14ac:dyDescent="0.25">
      <c r="A212" s="1">
        <v>42016</v>
      </c>
      <c r="B212" t="s">
        <v>26</v>
      </c>
      <c r="C212" t="s">
        <v>17</v>
      </c>
      <c r="D212" t="s">
        <v>23</v>
      </c>
      <c r="E212">
        <v>5</v>
      </c>
      <c r="F212">
        <v>20.79</v>
      </c>
      <c r="G212">
        <v>1141</v>
      </c>
      <c r="H212" t="str" cm="1">
        <f t="array" ref="H212">_xlfn.IFS(G212="","NO_WIP",G212&lt;150,"SMALL",G212&lt;500,"MED",G212&lt;2500,"LARGE",G212&gt;2500.1,"XL")</f>
        <v>LARGE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</v>
      </c>
      <c r="P212">
        <v>0.65004078300000001</v>
      </c>
      <c r="Q212" t="b">
        <f t="shared" si="3"/>
        <v>1</v>
      </c>
    </row>
    <row r="213" spans="1:17" x14ac:dyDescent="0.25">
      <c r="A213" s="1">
        <v>42016</v>
      </c>
      <c r="B213" t="s">
        <v>26</v>
      </c>
      <c r="C213" t="s">
        <v>17</v>
      </c>
      <c r="D213" t="s">
        <v>23</v>
      </c>
      <c r="E213">
        <v>11</v>
      </c>
      <c r="F213">
        <v>12.52</v>
      </c>
      <c r="G213">
        <v>1004</v>
      </c>
      <c r="H213" t="str" cm="1">
        <f t="array" ref="H213">_xlfn.IFS(G213="","NO_WIP",G213&lt;150,"SMALL",G213&lt;500,"MED",G213&lt;2500,"LARGE",G213&gt;2500.1,"XL")</f>
        <v>LARGE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0.65</v>
      </c>
      <c r="P213">
        <v>0.64998056000000004</v>
      </c>
      <c r="Q213" t="b">
        <f t="shared" si="3"/>
        <v>0</v>
      </c>
    </row>
    <row r="214" spans="1:17" x14ac:dyDescent="0.25">
      <c r="A214" s="1">
        <v>42016</v>
      </c>
      <c r="B214" t="s">
        <v>26</v>
      </c>
      <c r="C214" t="s">
        <v>19</v>
      </c>
      <c r="D214" t="s">
        <v>23</v>
      </c>
      <c r="E214">
        <v>7</v>
      </c>
      <c r="F214">
        <v>2.9</v>
      </c>
      <c r="H214" t="str" cm="1">
        <f t="array" ref="H214">_xlfn.IFS(G214="","NO_WIP",G214&lt;150,"SMALL",G214&lt;500,"MED",G214&lt;2500,"LARGE",G214&gt;2500.1,"XL")</f>
        <v>NO_WIP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0.8</v>
      </c>
      <c r="P214">
        <v>0.64810606100000001</v>
      </c>
      <c r="Q214" t="b">
        <f t="shared" si="3"/>
        <v>0</v>
      </c>
    </row>
    <row r="215" spans="1:17" x14ac:dyDescent="0.25">
      <c r="A215" s="1">
        <v>42016</v>
      </c>
      <c r="B215" t="s">
        <v>26</v>
      </c>
      <c r="C215" t="s">
        <v>19</v>
      </c>
      <c r="D215" t="s">
        <v>23</v>
      </c>
      <c r="E215">
        <v>11</v>
      </c>
      <c r="F215">
        <v>4.1500000000000004</v>
      </c>
      <c r="H215" t="str" cm="1">
        <f t="array" ref="H215">_xlfn.IFS(G215="","NO_WIP",G215&lt;150,"SMALL",G215&lt;500,"MED",G215&lt;2500,"LARGE",G215&gt;2500.1,"XL")</f>
        <v>NO_WIP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0.8</v>
      </c>
      <c r="P215">
        <v>0.64057765200000005</v>
      </c>
      <c r="Q215" t="b">
        <f t="shared" si="3"/>
        <v>0</v>
      </c>
    </row>
    <row r="216" spans="1:17" x14ac:dyDescent="0.25">
      <c r="A216" s="1">
        <v>42016</v>
      </c>
      <c r="B216" t="s">
        <v>26</v>
      </c>
      <c r="C216" t="s">
        <v>17</v>
      </c>
      <c r="D216" t="s">
        <v>23</v>
      </c>
      <c r="E216">
        <v>4</v>
      </c>
      <c r="F216">
        <v>22.4</v>
      </c>
      <c r="G216">
        <v>581</v>
      </c>
      <c r="H216" t="str" cm="1">
        <f t="array" ref="H216">_xlfn.IFS(G216="","NO_WIP",G216&lt;150,"SMALL",G216&lt;500,"MED",G216&lt;2500,"LARGE",G216&gt;2500.1,"XL")</f>
        <v>LARGE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</v>
      </c>
      <c r="P216">
        <v>0.35063298999999998</v>
      </c>
      <c r="Q216" t="b">
        <f t="shared" si="3"/>
        <v>1</v>
      </c>
    </row>
    <row r="217" spans="1:17" x14ac:dyDescent="0.25">
      <c r="A217" s="1">
        <v>42016</v>
      </c>
      <c r="B217" t="s">
        <v>26</v>
      </c>
      <c r="C217" t="s">
        <v>19</v>
      </c>
      <c r="D217" t="s">
        <v>23</v>
      </c>
      <c r="E217">
        <v>10</v>
      </c>
      <c r="F217">
        <v>3.94</v>
      </c>
      <c r="H217" t="str" cm="1">
        <f t="array" ref="H217">_xlfn.IFS(G217="","NO_WIP",G217&lt;150,"SMALL",G217&lt;500,"MED",G217&lt;2500,"LARGE",G217&gt;2500.1,"XL")</f>
        <v>NO_WIP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0.8</v>
      </c>
      <c r="P217">
        <v>0.24625</v>
      </c>
      <c r="Q217" t="b">
        <f t="shared" si="3"/>
        <v>0</v>
      </c>
    </row>
    <row r="218" spans="1:17" x14ac:dyDescent="0.25">
      <c r="A218" s="1">
        <v>42017</v>
      </c>
      <c r="B218" t="s">
        <v>26</v>
      </c>
      <c r="C218" t="s">
        <v>19</v>
      </c>
      <c r="D218" t="s">
        <v>24</v>
      </c>
      <c r="E218">
        <v>4</v>
      </c>
      <c r="F218">
        <v>4.3</v>
      </c>
      <c r="H218" t="str" cm="1">
        <f t="array" ref="H218">_xlfn.IFS(G218="","NO_WIP",G218&lt;150,"SMALL",G218&lt;500,"MED",G218&lt;2500,"LARGE",G218&gt;2500.1,"XL")</f>
        <v>NO_WIP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0.35</v>
      </c>
      <c r="P218">
        <v>0.95202020200000004</v>
      </c>
      <c r="Q218" t="b">
        <f t="shared" si="3"/>
        <v>1</v>
      </c>
    </row>
    <row r="219" spans="1:17" x14ac:dyDescent="0.25">
      <c r="A219" s="1">
        <v>42017</v>
      </c>
      <c r="B219" t="s">
        <v>26</v>
      </c>
      <c r="C219" t="s">
        <v>19</v>
      </c>
      <c r="D219" t="s">
        <v>24</v>
      </c>
      <c r="E219">
        <v>1</v>
      </c>
      <c r="F219">
        <v>3.94</v>
      </c>
      <c r="H219" t="str" cm="1">
        <f t="array" ref="H219">_xlfn.IFS(G219="","NO_WIP",G219&lt;150,"SMALL",G219&lt;500,"MED",G219&lt;2500,"LARGE",G219&gt;2500.1,"XL")</f>
        <v>NO_WIP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0.8</v>
      </c>
      <c r="P219">
        <v>0.95142045500000005</v>
      </c>
      <c r="Q219" t="b">
        <f t="shared" si="3"/>
        <v>1</v>
      </c>
    </row>
    <row r="220" spans="1:17" x14ac:dyDescent="0.25">
      <c r="A220" s="1">
        <v>42017</v>
      </c>
      <c r="B220" t="s">
        <v>26</v>
      </c>
      <c r="C220" t="s">
        <v>19</v>
      </c>
      <c r="D220" t="s">
        <v>24</v>
      </c>
      <c r="E220">
        <v>10</v>
      </c>
      <c r="F220">
        <v>3.94</v>
      </c>
      <c r="H220" t="str" cm="1">
        <f t="array" ref="H220">_xlfn.IFS(G220="","NO_WIP",G220&lt;150,"SMALL",G220&lt;500,"MED",G220&lt;2500,"LARGE",G220&gt;2500.1,"XL")</f>
        <v>NO_WIP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0.8</v>
      </c>
      <c r="P220">
        <v>0.91276666699999998</v>
      </c>
      <c r="Q220" t="b">
        <f t="shared" si="3"/>
        <v>1</v>
      </c>
    </row>
    <row r="221" spans="1:17" x14ac:dyDescent="0.25">
      <c r="A221" s="1">
        <v>42017</v>
      </c>
      <c r="B221" t="s">
        <v>26</v>
      </c>
      <c r="C221" t="s">
        <v>19</v>
      </c>
      <c r="D221" t="s">
        <v>24</v>
      </c>
      <c r="E221">
        <v>3</v>
      </c>
      <c r="F221">
        <v>4.1500000000000004</v>
      </c>
      <c r="H221" t="str" cm="1">
        <f t="array" ref="H221">_xlfn.IFS(G221="","NO_WIP",G221&lt;150,"SMALL",G221&lt;500,"MED",G221&lt;2500,"LARGE",G221&gt;2500.1,"XL")</f>
        <v>NO_WIP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0.8</v>
      </c>
      <c r="P221">
        <v>0.90126262599999996</v>
      </c>
      <c r="Q221" t="b">
        <f t="shared" si="3"/>
        <v>1</v>
      </c>
    </row>
    <row r="222" spans="1:17" x14ac:dyDescent="0.25">
      <c r="A222" s="1">
        <v>42017</v>
      </c>
      <c r="B222" t="s">
        <v>26</v>
      </c>
      <c r="C222" t="s">
        <v>19</v>
      </c>
      <c r="D222" t="s">
        <v>24</v>
      </c>
      <c r="E222">
        <v>9</v>
      </c>
      <c r="F222">
        <v>3.94</v>
      </c>
      <c r="H222" t="str" cm="1">
        <f t="array" ref="H222">_xlfn.IFS(G222="","NO_WIP",G222&lt;150,"SMALL",G222&lt;500,"MED",G222&lt;2500,"LARGE",G222&gt;2500.1,"XL")</f>
        <v>NO_WIP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</v>
      </c>
      <c r="P222">
        <v>0.85814393899999997</v>
      </c>
      <c r="Q222" t="b">
        <f t="shared" si="3"/>
        <v>1</v>
      </c>
    </row>
    <row r="223" spans="1:17" x14ac:dyDescent="0.25">
      <c r="A223" s="1">
        <v>42017</v>
      </c>
      <c r="B223" t="s">
        <v>26</v>
      </c>
      <c r="C223" t="s">
        <v>17</v>
      </c>
      <c r="D223" t="s">
        <v>24</v>
      </c>
      <c r="E223">
        <v>1</v>
      </c>
      <c r="F223">
        <v>26.16</v>
      </c>
      <c r="G223">
        <v>1073</v>
      </c>
      <c r="H223" t="str" cm="1">
        <f t="array" ref="H223">_xlfn.IFS(G223="","NO_WIP",G223&lt;150,"SMALL",G223&lt;500,"MED",G223&lt;2500,"LARGE",G223&gt;2500.1,"XL")</f>
        <v>LARGE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</v>
      </c>
      <c r="P223">
        <v>0.85050231099999996</v>
      </c>
      <c r="Q223" t="b">
        <f t="shared" si="3"/>
        <v>1</v>
      </c>
    </row>
    <row r="224" spans="1:17" x14ac:dyDescent="0.25">
      <c r="A224" s="1">
        <v>42017</v>
      </c>
      <c r="B224" t="s">
        <v>26</v>
      </c>
      <c r="C224" t="s">
        <v>17</v>
      </c>
      <c r="D224" t="s">
        <v>24</v>
      </c>
      <c r="E224">
        <v>9</v>
      </c>
      <c r="F224">
        <v>26.16</v>
      </c>
      <c r="G224">
        <v>1156</v>
      </c>
      <c r="H224" t="str" cm="1">
        <f t="array" ref="H224">_xlfn.IFS(G224="","NO_WIP",G224&lt;150,"SMALL",G224&lt;500,"MED",G224&lt;2500,"LARGE",G224&gt;2500.1,"XL")</f>
        <v>LARGE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</v>
      </c>
      <c r="P224">
        <v>0.85050231099999996</v>
      </c>
      <c r="Q224" t="b">
        <f t="shared" si="3"/>
        <v>1</v>
      </c>
    </row>
    <row r="225" spans="1:17" x14ac:dyDescent="0.25">
      <c r="A225" s="1">
        <v>42017</v>
      </c>
      <c r="B225" t="s">
        <v>26</v>
      </c>
      <c r="C225" t="s">
        <v>17</v>
      </c>
      <c r="D225" t="s">
        <v>24</v>
      </c>
      <c r="E225">
        <v>8</v>
      </c>
      <c r="F225">
        <v>25.9</v>
      </c>
      <c r="G225">
        <v>1211</v>
      </c>
      <c r="H225" t="str" cm="1">
        <f t="array" ref="H225">_xlfn.IFS(G225="","NO_WIP",G225&lt;150,"SMALL",G225&lt;500,"MED",G225&lt;2500,"LARGE",G225&gt;2500.1,"XL")</f>
        <v>LARGE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</v>
      </c>
      <c r="P225">
        <v>0.85025252500000004</v>
      </c>
      <c r="Q225" t="b">
        <f t="shared" si="3"/>
        <v>1</v>
      </c>
    </row>
    <row r="226" spans="1:17" x14ac:dyDescent="0.25">
      <c r="A226" s="1">
        <v>42017</v>
      </c>
      <c r="B226" t="s">
        <v>26</v>
      </c>
      <c r="C226" t="s">
        <v>17</v>
      </c>
      <c r="D226" t="s">
        <v>24</v>
      </c>
      <c r="E226">
        <v>7</v>
      </c>
      <c r="F226">
        <v>25.9</v>
      </c>
      <c r="G226">
        <v>1126</v>
      </c>
      <c r="H226" t="str" cm="1">
        <f t="array" ref="H226">_xlfn.IFS(G226="","NO_WIP",G226&lt;150,"SMALL",G226&lt;500,"MED",G226&lt;2500,"LARGE",G226&gt;2500.1,"XL")</f>
        <v>LARGE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</v>
      </c>
      <c r="P226">
        <v>0.85013676599999999</v>
      </c>
      <c r="Q226" t="b">
        <f t="shared" si="3"/>
        <v>1</v>
      </c>
    </row>
    <row r="227" spans="1:17" x14ac:dyDescent="0.25">
      <c r="A227" s="1">
        <v>42017</v>
      </c>
      <c r="B227" t="s">
        <v>26</v>
      </c>
      <c r="C227" t="s">
        <v>19</v>
      </c>
      <c r="D227" t="s">
        <v>24</v>
      </c>
      <c r="E227">
        <v>5</v>
      </c>
      <c r="F227">
        <v>4.1500000000000004</v>
      </c>
      <c r="H227" t="str" cm="1">
        <f t="array" ref="H227">_xlfn.IFS(G227="","NO_WIP",G227&lt;150,"SMALL",G227&lt;500,"MED",G227&lt;2500,"LARGE",G227&gt;2500.1,"XL")</f>
        <v>NO_WIP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0.65</v>
      </c>
      <c r="P227">
        <v>0.82135416699999997</v>
      </c>
      <c r="Q227" t="b">
        <f t="shared" si="3"/>
        <v>1</v>
      </c>
    </row>
    <row r="228" spans="1:17" x14ac:dyDescent="0.25">
      <c r="A228" s="1">
        <v>42017</v>
      </c>
      <c r="B228" t="s">
        <v>26</v>
      </c>
      <c r="C228" t="s">
        <v>19</v>
      </c>
      <c r="D228" t="s">
        <v>24</v>
      </c>
      <c r="E228">
        <v>2</v>
      </c>
      <c r="F228">
        <v>3.94</v>
      </c>
      <c r="H228" t="str" cm="1">
        <f t="array" ref="H228">_xlfn.IFS(G228="","NO_WIP",G228&lt;150,"SMALL",G228&lt;500,"MED",G228&lt;2500,"LARGE",G228&gt;2500.1,"XL")</f>
        <v>NO_WIP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</v>
      </c>
      <c r="P228">
        <v>0.80590909099999997</v>
      </c>
      <c r="Q228" t="b">
        <f t="shared" si="3"/>
        <v>1</v>
      </c>
    </row>
    <row r="229" spans="1:17" x14ac:dyDescent="0.25">
      <c r="A229" s="1">
        <v>42017</v>
      </c>
      <c r="B229" t="s">
        <v>26</v>
      </c>
      <c r="C229" t="s">
        <v>17</v>
      </c>
      <c r="D229" t="s">
        <v>24</v>
      </c>
      <c r="E229">
        <v>6</v>
      </c>
      <c r="F229">
        <v>11.61</v>
      </c>
      <c r="G229">
        <v>1004</v>
      </c>
      <c r="H229" t="str" cm="1">
        <f t="array" ref="H229">_xlfn.IFS(G229="","NO_WIP",G229&lt;150,"SMALL",G229&lt;500,"MED",G229&lt;2500,"LARGE",G229&gt;2500.1,"XL")</f>
        <v>LARGE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</v>
      </c>
      <c r="P229">
        <v>0.80024675300000003</v>
      </c>
      <c r="Q229" t="b">
        <f t="shared" si="3"/>
        <v>1</v>
      </c>
    </row>
    <row r="230" spans="1:17" x14ac:dyDescent="0.25">
      <c r="A230" s="1">
        <v>42017</v>
      </c>
      <c r="B230" t="s">
        <v>26</v>
      </c>
      <c r="C230" t="s">
        <v>17</v>
      </c>
      <c r="D230" t="s">
        <v>24</v>
      </c>
      <c r="E230">
        <v>12</v>
      </c>
      <c r="F230">
        <v>11.61</v>
      </c>
      <c r="G230">
        <v>1063</v>
      </c>
      <c r="H230" t="str" cm="1">
        <f t="array" ref="H230">_xlfn.IFS(G230="","NO_WIP",G230&lt;150,"SMALL",G230&lt;500,"MED",G230&lt;2500,"LARGE",G230&gt;2500.1,"XL")</f>
        <v>LARGE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</v>
      </c>
      <c r="P230">
        <v>0.80024675300000003</v>
      </c>
      <c r="Q230" t="b">
        <f t="shared" si="3"/>
        <v>1</v>
      </c>
    </row>
    <row r="231" spans="1:17" x14ac:dyDescent="0.25">
      <c r="A231" s="1">
        <v>42017</v>
      </c>
      <c r="B231" t="s">
        <v>26</v>
      </c>
      <c r="C231" t="s">
        <v>17</v>
      </c>
      <c r="D231" t="s">
        <v>24</v>
      </c>
      <c r="E231">
        <v>2</v>
      </c>
      <c r="F231">
        <v>28.08</v>
      </c>
      <c r="G231">
        <v>723</v>
      </c>
      <c r="H231" t="str" cm="1">
        <f t="array" ref="H231">_xlfn.IFS(G231="","NO_WIP",G231&lt;150,"SMALL",G231&lt;500,"MED",G231&lt;2500,"LARGE",G231&gt;2500.1,"XL")</f>
        <v>LARGE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  <c r="P231">
        <v>0.8</v>
      </c>
      <c r="Q231" t="b">
        <f t="shared" si="3"/>
        <v>0</v>
      </c>
    </row>
    <row r="232" spans="1:17" x14ac:dyDescent="0.25">
      <c r="A232" s="1">
        <v>42017</v>
      </c>
      <c r="B232" t="s">
        <v>26</v>
      </c>
      <c r="C232" t="s">
        <v>17</v>
      </c>
      <c r="D232" t="s">
        <v>24</v>
      </c>
      <c r="E232">
        <v>3</v>
      </c>
      <c r="F232">
        <v>42.27</v>
      </c>
      <c r="G232">
        <v>465</v>
      </c>
      <c r="H232" t="str" cm="1">
        <f t="array" ref="H232">_xlfn.IFS(G232="","NO_WIP",G232&lt;150,"SMALL",G232&lt;500,"MED",G232&lt;2500,"LARGE",G232&gt;2500.1,"XL")</f>
        <v>MED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0.8</v>
      </c>
      <c r="P232">
        <v>0.70557658400000001</v>
      </c>
      <c r="Q232" t="b">
        <f t="shared" si="3"/>
        <v>0</v>
      </c>
    </row>
    <row r="233" spans="1:17" x14ac:dyDescent="0.25">
      <c r="A233" s="1">
        <v>42017</v>
      </c>
      <c r="B233" t="s">
        <v>26</v>
      </c>
      <c r="C233" t="s">
        <v>19</v>
      </c>
      <c r="D233" t="s">
        <v>24</v>
      </c>
      <c r="E233">
        <v>8</v>
      </c>
      <c r="F233">
        <v>2.9</v>
      </c>
      <c r="H233" t="str" cm="1">
        <f t="array" ref="H233">_xlfn.IFS(G233="","NO_WIP",G233&lt;150,"SMALL",G233&lt;500,"MED",G233&lt;2500,"LARGE",G233&gt;2500.1,"XL")</f>
        <v>NO_WIP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0.8</v>
      </c>
      <c r="P233">
        <v>0.68106060599999996</v>
      </c>
      <c r="Q233" t="b">
        <f t="shared" si="3"/>
        <v>0</v>
      </c>
    </row>
    <row r="234" spans="1:17" x14ac:dyDescent="0.25">
      <c r="A234" s="1">
        <v>42017</v>
      </c>
      <c r="B234" t="s">
        <v>26</v>
      </c>
      <c r="C234" t="s">
        <v>19</v>
      </c>
      <c r="D234" t="s">
        <v>24</v>
      </c>
      <c r="E234">
        <v>7</v>
      </c>
      <c r="F234">
        <v>2.9</v>
      </c>
      <c r="H234" t="str" cm="1">
        <f t="array" ref="H234">_xlfn.IFS(G234="","NO_WIP",G234&lt;150,"SMALL",G234&lt;500,"MED",G234&lt;2500,"LARGE",G234&gt;2500.1,"XL")</f>
        <v>NO_WIP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0.8</v>
      </c>
      <c r="P234">
        <v>0.67007575799999997</v>
      </c>
      <c r="Q234" t="b">
        <f t="shared" si="3"/>
        <v>0</v>
      </c>
    </row>
    <row r="235" spans="1:17" x14ac:dyDescent="0.25">
      <c r="A235" s="1">
        <v>42017</v>
      </c>
      <c r="B235" t="s">
        <v>26</v>
      </c>
      <c r="C235" t="s">
        <v>19</v>
      </c>
      <c r="D235" t="s">
        <v>24</v>
      </c>
      <c r="E235">
        <v>11</v>
      </c>
      <c r="F235">
        <v>4.1500000000000004</v>
      </c>
      <c r="H235" t="str" cm="1">
        <f t="array" ref="H235">_xlfn.IFS(G235="","NO_WIP",G235&lt;150,"SMALL",G235&lt;500,"MED",G235&lt;2500,"LARGE",G235&gt;2500.1,"XL")</f>
        <v>NO_WIP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0.8</v>
      </c>
      <c r="P235">
        <v>0.60127840899999996</v>
      </c>
      <c r="Q235" t="b">
        <f t="shared" si="3"/>
        <v>0</v>
      </c>
    </row>
    <row r="236" spans="1:17" x14ac:dyDescent="0.25">
      <c r="A236" s="1">
        <v>42017</v>
      </c>
      <c r="B236" t="s">
        <v>26</v>
      </c>
      <c r="C236" t="s">
        <v>17</v>
      </c>
      <c r="D236" t="s">
        <v>24</v>
      </c>
      <c r="E236">
        <v>11</v>
      </c>
      <c r="F236">
        <v>27.13</v>
      </c>
      <c r="G236">
        <v>530</v>
      </c>
      <c r="H236" t="str" cm="1">
        <f t="array" ref="H236">_xlfn.IFS(G236="","NO_WIP",G236&lt;150,"SMALL",G236&lt;500,"MED",G236&lt;2500,"LARGE",G236&gt;2500.1,"XL")</f>
        <v>LARGE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0.7</v>
      </c>
      <c r="P236">
        <v>0.58230102900000003</v>
      </c>
      <c r="Q236" t="b">
        <f t="shared" si="3"/>
        <v>0</v>
      </c>
    </row>
    <row r="237" spans="1:17" x14ac:dyDescent="0.25">
      <c r="A237" s="1">
        <v>42017</v>
      </c>
      <c r="B237" t="s">
        <v>26</v>
      </c>
      <c r="C237" t="s">
        <v>17</v>
      </c>
      <c r="D237" t="s">
        <v>24</v>
      </c>
      <c r="E237">
        <v>5</v>
      </c>
      <c r="F237">
        <v>20.79</v>
      </c>
      <c r="G237">
        <v>1297</v>
      </c>
      <c r="H237" t="str" cm="1">
        <f t="array" ref="H237">_xlfn.IFS(G237="","NO_WIP",G237&lt;150,"SMALL",G237&lt;500,"MED",G237&lt;2500,"LARGE",G237&gt;2500.1,"XL")</f>
        <v>LARGE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0.7</v>
      </c>
      <c r="P237">
        <v>0.52681034500000001</v>
      </c>
      <c r="Q237" t="b">
        <f t="shared" si="3"/>
        <v>0</v>
      </c>
    </row>
    <row r="238" spans="1:17" x14ac:dyDescent="0.25">
      <c r="A238" s="1">
        <v>42017</v>
      </c>
      <c r="B238" t="s">
        <v>26</v>
      </c>
      <c r="C238" t="s">
        <v>17</v>
      </c>
      <c r="D238" t="s">
        <v>24</v>
      </c>
      <c r="E238">
        <v>4</v>
      </c>
      <c r="F238">
        <v>22.4</v>
      </c>
      <c r="G238">
        <v>783</v>
      </c>
      <c r="H238" t="str" cm="1">
        <f t="array" ref="H238">_xlfn.IFS(G238="","NO_WIP",G238&lt;150,"SMALL",G238&lt;500,"MED",G238&lt;2500,"LARGE",G238&gt;2500.1,"XL")</f>
        <v>LARGE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</v>
      </c>
      <c r="P238">
        <v>0.50038079899999999</v>
      </c>
      <c r="Q238" t="b">
        <f t="shared" si="3"/>
        <v>1</v>
      </c>
    </row>
    <row r="239" spans="1:17" x14ac:dyDescent="0.25">
      <c r="A239" s="1">
        <v>42017</v>
      </c>
      <c r="B239" t="s">
        <v>26</v>
      </c>
      <c r="C239" t="s">
        <v>17</v>
      </c>
      <c r="D239" t="s">
        <v>24</v>
      </c>
      <c r="E239">
        <v>10</v>
      </c>
      <c r="F239">
        <v>22.4</v>
      </c>
      <c r="G239">
        <v>715</v>
      </c>
      <c r="H239" t="str" cm="1">
        <f t="array" ref="H239">_xlfn.IFS(G239="","NO_WIP",G239&lt;150,"SMALL",G239&lt;500,"MED",G239&lt;2500,"LARGE",G239&gt;2500.1,"XL")</f>
        <v>LARGE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</v>
      </c>
      <c r="P239">
        <v>0.35020648999999998</v>
      </c>
      <c r="Q239" t="b">
        <f t="shared" si="3"/>
        <v>1</v>
      </c>
    </row>
    <row r="240" spans="1:17" x14ac:dyDescent="0.25">
      <c r="A240" s="1">
        <v>42018</v>
      </c>
      <c r="B240" t="s">
        <v>26</v>
      </c>
      <c r="C240" t="s">
        <v>19</v>
      </c>
      <c r="D240" t="s">
        <v>25</v>
      </c>
      <c r="E240">
        <v>11</v>
      </c>
      <c r="F240">
        <v>4.1500000000000004</v>
      </c>
      <c r="H240" t="str" cm="1">
        <f t="array" ref="H240">_xlfn.IFS(G240="","NO_WIP",G240&lt;150,"SMALL",G240&lt;500,"MED",G240&lt;2500,"LARGE",G240&gt;2500.1,"XL")</f>
        <v>NO_WIP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0.8</v>
      </c>
      <c r="P240">
        <v>0.93460743800000001</v>
      </c>
      <c r="Q240" t="b">
        <f t="shared" si="3"/>
        <v>1</v>
      </c>
    </row>
    <row r="241" spans="1:17" x14ac:dyDescent="0.25">
      <c r="A241" s="1">
        <v>42018</v>
      </c>
      <c r="B241" t="s">
        <v>26</v>
      </c>
      <c r="C241" t="s">
        <v>19</v>
      </c>
      <c r="D241" t="s">
        <v>25</v>
      </c>
      <c r="E241">
        <v>4</v>
      </c>
      <c r="F241">
        <v>4.3</v>
      </c>
      <c r="H241" t="str" cm="1">
        <f t="array" ref="H241">_xlfn.IFS(G241="","NO_WIP",G241&lt;150,"SMALL",G241&lt;500,"MED",G241&lt;2500,"LARGE",G241&gt;2500.1,"XL")</f>
        <v>NO_WIP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0.35</v>
      </c>
      <c r="P241">
        <v>0.90808080800000002</v>
      </c>
      <c r="Q241" t="b">
        <f t="shared" si="3"/>
        <v>1</v>
      </c>
    </row>
    <row r="242" spans="1:17" x14ac:dyDescent="0.25">
      <c r="A242" s="1">
        <v>42018</v>
      </c>
      <c r="B242" t="s">
        <v>26</v>
      </c>
      <c r="C242" t="s">
        <v>17</v>
      </c>
      <c r="D242" t="s">
        <v>25</v>
      </c>
      <c r="E242">
        <v>7</v>
      </c>
      <c r="F242">
        <v>25.9</v>
      </c>
      <c r="G242">
        <v>1150</v>
      </c>
      <c r="H242" t="str" cm="1">
        <f t="array" ref="H242">_xlfn.IFS(G242="","NO_WIP",G242&lt;150,"SMALL",G242&lt;500,"MED",G242&lt;2500,"LARGE",G242&gt;2500.1,"XL")</f>
        <v>LARGE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0.8</v>
      </c>
      <c r="P242">
        <v>0.90014481099999999</v>
      </c>
      <c r="Q242" t="b">
        <f t="shared" si="3"/>
        <v>1</v>
      </c>
    </row>
    <row r="243" spans="1:17" x14ac:dyDescent="0.25">
      <c r="A243" s="1">
        <v>42018</v>
      </c>
      <c r="B243" t="s">
        <v>26</v>
      </c>
      <c r="C243" t="s">
        <v>19</v>
      </c>
      <c r="D243" t="s">
        <v>25</v>
      </c>
      <c r="E243">
        <v>1</v>
      </c>
      <c r="F243">
        <v>3.94</v>
      </c>
      <c r="H243" t="str" cm="1">
        <f t="array" ref="H243">_xlfn.IFS(G243="","NO_WIP",G243&lt;150,"SMALL",G243&lt;500,"MED",G243&lt;2500,"LARGE",G243&gt;2500.1,"XL")</f>
        <v>NO_WIP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</v>
      </c>
      <c r="P243">
        <v>0.89172348499999998</v>
      </c>
      <c r="Q243" t="b">
        <f t="shared" si="3"/>
        <v>1</v>
      </c>
    </row>
    <row r="244" spans="1:17" x14ac:dyDescent="0.25">
      <c r="A244" s="1">
        <v>42018</v>
      </c>
      <c r="B244" t="s">
        <v>26</v>
      </c>
      <c r="C244" t="s">
        <v>19</v>
      </c>
      <c r="D244" t="s">
        <v>25</v>
      </c>
      <c r="E244">
        <v>5</v>
      </c>
      <c r="F244">
        <v>4.1500000000000004</v>
      </c>
      <c r="H244" t="str" cm="1">
        <f t="array" ref="H244">_xlfn.IFS(G244="","NO_WIP",G244&lt;150,"SMALL",G244&lt;500,"MED",G244&lt;2500,"LARGE",G244&gt;2500.1,"XL")</f>
        <v>NO_WIP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0.65</v>
      </c>
      <c r="P244">
        <v>0.86458333300000001</v>
      </c>
      <c r="Q244" t="b">
        <f t="shared" si="3"/>
        <v>1</v>
      </c>
    </row>
    <row r="245" spans="1:17" x14ac:dyDescent="0.25">
      <c r="A245" s="1">
        <v>42018</v>
      </c>
      <c r="B245" t="s">
        <v>26</v>
      </c>
      <c r="C245" t="s">
        <v>19</v>
      </c>
      <c r="D245" t="s">
        <v>25</v>
      </c>
      <c r="E245">
        <v>9</v>
      </c>
      <c r="F245">
        <v>3.94</v>
      </c>
      <c r="H245" t="str" cm="1">
        <f t="array" ref="H245">_xlfn.IFS(G245="","NO_WIP",G245&lt;150,"SMALL",G245&lt;500,"MED",G245&lt;2500,"LARGE",G245&gt;2500.1,"XL")</f>
        <v>NO_WIP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</v>
      </c>
      <c r="P245">
        <v>0.85814393899999997</v>
      </c>
      <c r="Q245" t="b">
        <f t="shared" si="3"/>
        <v>1</v>
      </c>
    </row>
    <row r="246" spans="1:17" x14ac:dyDescent="0.25">
      <c r="A246" s="1">
        <v>42018</v>
      </c>
      <c r="B246" t="s">
        <v>26</v>
      </c>
      <c r="C246" t="s">
        <v>17</v>
      </c>
      <c r="D246" t="s">
        <v>25</v>
      </c>
      <c r="E246">
        <v>9</v>
      </c>
      <c r="F246">
        <v>26.16</v>
      </c>
      <c r="G246">
        <v>1232</v>
      </c>
      <c r="H246" t="str" cm="1">
        <f t="array" ref="H246">_xlfn.IFS(G246="","NO_WIP",G246&lt;150,"SMALL",G246&lt;500,"MED",G246&lt;2500,"LARGE",G246&gt;2500.1,"XL")</f>
        <v>LARGE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</v>
      </c>
      <c r="P246">
        <v>0.85050231099999996</v>
      </c>
      <c r="Q246" t="b">
        <f t="shared" si="3"/>
        <v>1</v>
      </c>
    </row>
    <row r="247" spans="1:17" x14ac:dyDescent="0.25">
      <c r="A247" s="1">
        <v>42018</v>
      </c>
      <c r="B247" t="s">
        <v>26</v>
      </c>
      <c r="C247" t="s">
        <v>17</v>
      </c>
      <c r="D247" t="s">
        <v>25</v>
      </c>
      <c r="E247">
        <v>8</v>
      </c>
      <c r="F247">
        <v>25.9</v>
      </c>
      <c r="G247">
        <v>1218</v>
      </c>
      <c r="H247" t="str" cm="1">
        <f t="array" ref="H247">_xlfn.IFS(G247="","NO_WIP",G247&lt;150,"SMALL",G247&lt;500,"MED",G247&lt;2500,"LARGE",G247&gt;2500.1,"XL")</f>
        <v>LARGE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</v>
      </c>
      <c r="P247">
        <v>0.85013676599999999</v>
      </c>
      <c r="Q247" t="b">
        <f t="shared" si="3"/>
        <v>1</v>
      </c>
    </row>
    <row r="248" spans="1:17" x14ac:dyDescent="0.25">
      <c r="A248" s="1">
        <v>42018</v>
      </c>
      <c r="B248" t="s">
        <v>26</v>
      </c>
      <c r="C248" t="s">
        <v>19</v>
      </c>
      <c r="D248" t="s">
        <v>25</v>
      </c>
      <c r="E248">
        <v>7</v>
      </c>
      <c r="F248">
        <v>2.9</v>
      </c>
      <c r="H248" t="str" cm="1">
        <f t="array" ref="H248">_xlfn.IFS(G248="","NO_WIP",G248&lt;150,"SMALL",G248&lt;500,"MED",G248&lt;2500,"LARGE",G248&gt;2500.1,"XL")</f>
        <v>NO_WIP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</v>
      </c>
      <c r="P248">
        <v>0.837594697</v>
      </c>
      <c r="Q248" t="b">
        <f t="shared" si="3"/>
        <v>1</v>
      </c>
    </row>
    <row r="249" spans="1:17" x14ac:dyDescent="0.25">
      <c r="A249" s="1">
        <v>42018</v>
      </c>
      <c r="B249" t="s">
        <v>26</v>
      </c>
      <c r="C249" t="s">
        <v>19</v>
      </c>
      <c r="D249" t="s">
        <v>25</v>
      </c>
      <c r="E249">
        <v>3</v>
      </c>
      <c r="F249">
        <v>4.1500000000000004</v>
      </c>
      <c r="H249" t="str" cm="1">
        <f t="array" ref="H249">_xlfn.IFS(G249="","NO_WIP",G249&lt;150,"SMALL",G249&lt;500,"MED",G249&lt;2500,"LARGE",G249&gt;2500.1,"XL")</f>
        <v>NO_WIP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</v>
      </c>
      <c r="P249">
        <v>0.82083333300000005</v>
      </c>
      <c r="Q249" t="b">
        <f t="shared" si="3"/>
        <v>1</v>
      </c>
    </row>
    <row r="250" spans="1:17" x14ac:dyDescent="0.25">
      <c r="A250" s="1">
        <v>42018</v>
      </c>
      <c r="B250" t="s">
        <v>26</v>
      </c>
      <c r="C250" t="s">
        <v>17</v>
      </c>
      <c r="D250" t="s">
        <v>25</v>
      </c>
      <c r="E250">
        <v>12</v>
      </c>
      <c r="F250">
        <v>11.61</v>
      </c>
      <c r="G250">
        <v>1159</v>
      </c>
      <c r="H250" t="str" cm="1">
        <f t="array" ref="H250">_xlfn.IFS(G250="","NO_WIP",G250&lt;150,"SMALL",G250&lt;500,"MED",G250&lt;2500,"LARGE",G250&gt;2500.1,"XL")</f>
        <v>LARGE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</v>
      </c>
      <c r="P250">
        <v>0.80031343300000002</v>
      </c>
      <c r="Q250" t="b">
        <f t="shared" si="3"/>
        <v>1</v>
      </c>
    </row>
    <row r="251" spans="1:17" x14ac:dyDescent="0.25">
      <c r="A251" s="1">
        <v>42018</v>
      </c>
      <c r="B251" t="s">
        <v>26</v>
      </c>
      <c r="C251" t="s">
        <v>17</v>
      </c>
      <c r="D251" t="s">
        <v>25</v>
      </c>
      <c r="E251">
        <v>6</v>
      </c>
      <c r="F251">
        <v>11.61</v>
      </c>
      <c r="G251">
        <v>972</v>
      </c>
      <c r="H251" t="str" cm="1">
        <f t="array" ref="H251">_xlfn.IFS(G251="","NO_WIP",G251&lt;150,"SMALL",G251&lt;500,"MED",G251&lt;2500,"LARGE",G251&gt;2500.1,"XL")</f>
        <v>LARGE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</v>
      </c>
      <c r="P251">
        <v>0.80024675300000003</v>
      </c>
      <c r="Q251" t="b">
        <f t="shared" si="3"/>
        <v>1</v>
      </c>
    </row>
    <row r="252" spans="1:17" x14ac:dyDescent="0.25">
      <c r="A252" s="1">
        <v>42018</v>
      </c>
      <c r="B252" t="s">
        <v>26</v>
      </c>
      <c r="C252" t="s">
        <v>17</v>
      </c>
      <c r="D252" t="s">
        <v>25</v>
      </c>
      <c r="E252">
        <v>1</v>
      </c>
      <c r="F252">
        <v>26.16</v>
      </c>
      <c r="G252">
        <v>1092</v>
      </c>
      <c r="H252" t="str" cm="1">
        <f t="array" ref="H252">_xlfn.IFS(G252="","NO_WIP",G252&lt;150,"SMALL",G252&lt;500,"MED",G252&lt;2500,"LARGE",G252&gt;2500.1,"XL")</f>
        <v>LARGE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</v>
      </c>
      <c r="P252">
        <v>0.80011710300000005</v>
      </c>
      <c r="Q252" t="b">
        <f t="shared" si="3"/>
        <v>1</v>
      </c>
    </row>
    <row r="253" spans="1:17" x14ac:dyDescent="0.25">
      <c r="A253" s="1">
        <v>42018</v>
      </c>
      <c r="B253" t="s">
        <v>26</v>
      </c>
      <c r="C253" t="s">
        <v>17</v>
      </c>
      <c r="D253" t="s">
        <v>25</v>
      </c>
      <c r="E253">
        <v>5</v>
      </c>
      <c r="F253">
        <v>20.79</v>
      </c>
      <c r="G253">
        <v>965</v>
      </c>
      <c r="H253" t="str" cm="1">
        <f t="array" ref="H253">_xlfn.IFS(G253="","NO_WIP",G253&lt;150,"SMALL",G253&lt;500,"MED",G253&lt;2500,"LARGE",G253&gt;2500.1,"XL")</f>
        <v>LARGE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</v>
      </c>
      <c r="P253">
        <v>0.70009556299999998</v>
      </c>
      <c r="Q253" t="b">
        <f t="shared" si="3"/>
        <v>1</v>
      </c>
    </row>
    <row r="254" spans="1:17" x14ac:dyDescent="0.25">
      <c r="A254" s="1">
        <v>42018</v>
      </c>
      <c r="B254" t="s">
        <v>26</v>
      </c>
      <c r="C254" t="s">
        <v>19</v>
      </c>
      <c r="D254" t="s">
        <v>25</v>
      </c>
      <c r="E254">
        <v>8</v>
      </c>
      <c r="F254">
        <v>2.9</v>
      </c>
      <c r="H254" t="str" cm="1">
        <f t="array" ref="H254">_xlfn.IFS(G254="","NO_WIP",G254&lt;150,"SMALL",G254&lt;500,"MED",G254&lt;2500,"LARGE",G254&gt;2500.1,"XL")</f>
        <v>NO_WIP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0.8</v>
      </c>
      <c r="P254">
        <v>0.66732954499999997</v>
      </c>
      <c r="Q254" t="b">
        <f t="shared" si="3"/>
        <v>0</v>
      </c>
    </row>
    <row r="255" spans="1:17" x14ac:dyDescent="0.25">
      <c r="A255" s="1">
        <v>42018</v>
      </c>
      <c r="B255" t="s">
        <v>26</v>
      </c>
      <c r="C255" t="s">
        <v>17</v>
      </c>
      <c r="D255" t="s">
        <v>25</v>
      </c>
      <c r="E255">
        <v>4</v>
      </c>
      <c r="F255">
        <v>22.4</v>
      </c>
      <c r="G255">
        <v>816</v>
      </c>
      <c r="H255" t="str" cm="1">
        <f t="array" ref="H255">_xlfn.IFS(G255="","NO_WIP",G255&lt;150,"SMALL",G255&lt;500,"MED",G255&lt;2500,"LARGE",G255&gt;2500.1,"XL")</f>
        <v>LARGE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</v>
      </c>
      <c r="P255">
        <v>0.60036968599999996</v>
      </c>
      <c r="Q255" t="b">
        <f t="shared" si="3"/>
        <v>1</v>
      </c>
    </row>
    <row r="256" spans="1:17" x14ac:dyDescent="0.25">
      <c r="A256" s="1">
        <v>42018</v>
      </c>
      <c r="B256" t="s">
        <v>26</v>
      </c>
      <c r="C256" t="s">
        <v>17</v>
      </c>
      <c r="D256" t="s">
        <v>25</v>
      </c>
      <c r="E256">
        <v>10</v>
      </c>
      <c r="F256">
        <v>22.4</v>
      </c>
      <c r="G256">
        <v>947</v>
      </c>
      <c r="H256" t="str" cm="1">
        <f t="array" ref="H256">_xlfn.IFS(G256="","NO_WIP",G256&lt;150,"SMALL",G256&lt;500,"MED",G256&lt;2500,"LARGE",G256&gt;2500.1,"XL")</f>
        <v>LARGE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0.5</v>
      </c>
      <c r="P256">
        <v>0.49998033400000003</v>
      </c>
      <c r="Q256" t="b">
        <f t="shared" si="3"/>
        <v>0</v>
      </c>
    </row>
    <row r="257" spans="1:17" x14ac:dyDescent="0.25">
      <c r="A257" s="1">
        <v>42018</v>
      </c>
      <c r="B257" t="s">
        <v>26</v>
      </c>
      <c r="C257" t="s">
        <v>17</v>
      </c>
      <c r="D257" t="s">
        <v>25</v>
      </c>
      <c r="E257">
        <v>11</v>
      </c>
      <c r="F257">
        <v>14.61</v>
      </c>
      <c r="G257">
        <v>838</v>
      </c>
      <c r="H257" t="str" cm="1">
        <f t="array" ref="H257">_xlfn.IFS(G257="","NO_WIP",G257&lt;150,"SMALL",G257&lt;500,"MED",G257&lt;2500,"LARGE",G257&gt;2500.1,"XL")</f>
        <v>LARGE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</v>
      </c>
      <c r="P257">
        <v>0.35003125000000002</v>
      </c>
      <c r="Q257" t="b">
        <f t="shared" si="3"/>
        <v>1</v>
      </c>
    </row>
    <row r="258" spans="1:17" x14ac:dyDescent="0.25">
      <c r="A258" s="1">
        <v>42018</v>
      </c>
      <c r="B258" t="s">
        <v>26</v>
      </c>
      <c r="C258" t="s">
        <v>19</v>
      </c>
      <c r="D258" t="s">
        <v>25</v>
      </c>
      <c r="E258">
        <v>10</v>
      </c>
      <c r="F258">
        <v>3.94</v>
      </c>
      <c r="H258" t="str" cm="1">
        <f t="array" ref="H258">_xlfn.IFS(G258="","NO_WIP",G258&lt;150,"SMALL",G258&lt;500,"MED",G258&lt;2500,"LARGE",G258&gt;2500.1,"XL")</f>
        <v>NO_WIP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0.8</v>
      </c>
      <c r="P258">
        <v>0.33235930699999999</v>
      </c>
      <c r="Q258" t="b">
        <f t="shared" ref="Q258:Q321" si="4">P258&gt;O258</f>
        <v>0</v>
      </c>
    </row>
    <row r="259" spans="1:17" x14ac:dyDescent="0.25">
      <c r="A259" s="1">
        <v>42018</v>
      </c>
      <c r="B259" t="s">
        <v>26</v>
      </c>
      <c r="C259" t="s">
        <v>17</v>
      </c>
      <c r="D259" t="s">
        <v>25</v>
      </c>
      <c r="E259">
        <v>2</v>
      </c>
      <c r="F259">
        <v>51.02</v>
      </c>
      <c r="G259">
        <v>1086</v>
      </c>
      <c r="H259" t="str" cm="1">
        <f t="array" ref="H259">_xlfn.IFS(G259="","NO_WIP",G259&lt;150,"SMALL",G259&lt;500,"MED",G259&lt;2500,"LARGE",G259&gt;2500.1,"XL")</f>
        <v>LARGE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0.8</v>
      </c>
      <c r="P259">
        <v>0.31120746399999999</v>
      </c>
      <c r="Q259" t="b">
        <f t="shared" si="4"/>
        <v>0</v>
      </c>
    </row>
    <row r="260" spans="1:17" x14ac:dyDescent="0.25">
      <c r="A260" s="1">
        <v>42018</v>
      </c>
      <c r="B260" t="s">
        <v>26</v>
      </c>
      <c r="C260" t="s">
        <v>19</v>
      </c>
      <c r="D260" t="s">
        <v>25</v>
      </c>
      <c r="E260">
        <v>2</v>
      </c>
      <c r="F260">
        <v>3.94</v>
      </c>
      <c r="H260" t="str" cm="1">
        <f t="array" ref="H260">_xlfn.IFS(G260="","NO_WIP",G260&lt;150,"SMALL",G260&lt;500,"MED",G260&lt;2500,"LARGE",G260&gt;2500.1,"XL")</f>
        <v>NO_WIP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0.8</v>
      </c>
      <c r="P260">
        <v>0.247316017</v>
      </c>
      <c r="Q260" t="b">
        <f t="shared" si="4"/>
        <v>0</v>
      </c>
    </row>
    <row r="261" spans="1:17" x14ac:dyDescent="0.25">
      <c r="A261" s="1">
        <v>42019</v>
      </c>
      <c r="B261" t="s">
        <v>27</v>
      </c>
      <c r="C261" t="s">
        <v>19</v>
      </c>
      <c r="D261" t="s">
        <v>18</v>
      </c>
      <c r="E261">
        <v>4</v>
      </c>
      <c r="F261">
        <v>4.3</v>
      </c>
      <c r="H261" t="str" cm="1">
        <f t="array" ref="H261">_xlfn.IFS(G261="","NO_WIP",G261&lt;150,"SMALL",G261&lt;500,"MED",G261&lt;2500,"LARGE",G261&gt;2500.1,"XL")</f>
        <v>NO_WIP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0.35</v>
      </c>
      <c r="P261">
        <v>0.98863636399999999</v>
      </c>
      <c r="Q261" t="b">
        <f t="shared" si="4"/>
        <v>1</v>
      </c>
    </row>
    <row r="262" spans="1:17" x14ac:dyDescent="0.25">
      <c r="A262" s="1">
        <v>42019</v>
      </c>
      <c r="B262" t="s">
        <v>27</v>
      </c>
      <c r="C262" t="s">
        <v>19</v>
      </c>
      <c r="D262" t="s">
        <v>18</v>
      </c>
      <c r="E262">
        <v>10</v>
      </c>
      <c r="F262">
        <v>3.94</v>
      </c>
      <c r="H262" t="str" cm="1">
        <f t="array" ref="H262">_xlfn.IFS(G262="","NO_WIP",G262&lt;150,"SMALL",G262&lt;500,"MED",G262&lt;2500,"LARGE",G262&gt;2500.1,"XL")</f>
        <v>NO_WIP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0.8</v>
      </c>
      <c r="P262">
        <v>0.95311004799999999</v>
      </c>
      <c r="Q262" t="b">
        <f t="shared" si="4"/>
        <v>1</v>
      </c>
    </row>
    <row r="263" spans="1:17" x14ac:dyDescent="0.25">
      <c r="A263" s="1">
        <v>42019</v>
      </c>
      <c r="B263" t="s">
        <v>27</v>
      </c>
      <c r="C263" t="s">
        <v>19</v>
      </c>
      <c r="D263" t="s">
        <v>18</v>
      </c>
      <c r="E263">
        <v>1</v>
      </c>
      <c r="F263">
        <v>3.94</v>
      </c>
      <c r="H263" t="str" cm="1">
        <f t="array" ref="H263">_xlfn.IFS(G263="","NO_WIP",G263&lt;150,"SMALL",G263&lt;500,"MED",G263&lt;2500,"LARGE",G263&gt;2500.1,"XL")</f>
        <v>NO_WIP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</v>
      </c>
      <c r="P263">
        <v>0.88426136399999999</v>
      </c>
      <c r="Q263" t="b">
        <f t="shared" si="4"/>
        <v>1</v>
      </c>
    </row>
    <row r="264" spans="1:17" x14ac:dyDescent="0.25">
      <c r="A264" s="1">
        <v>42019</v>
      </c>
      <c r="B264" t="s">
        <v>27</v>
      </c>
      <c r="C264" t="s">
        <v>19</v>
      </c>
      <c r="D264" t="s">
        <v>18</v>
      </c>
      <c r="E264">
        <v>5</v>
      </c>
      <c r="F264">
        <v>4.1500000000000004</v>
      </c>
      <c r="H264" t="str" cm="1">
        <f t="array" ref="H264">_xlfn.IFS(G264="","NO_WIP",G264&lt;150,"SMALL",G264&lt;500,"MED",G264&lt;2500,"LARGE",G264&gt;2500.1,"XL")</f>
        <v>NO_WIP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0.65</v>
      </c>
      <c r="P264">
        <v>0.86065340899999998</v>
      </c>
      <c r="Q264" t="b">
        <f t="shared" si="4"/>
        <v>1</v>
      </c>
    </row>
    <row r="265" spans="1:17" x14ac:dyDescent="0.25">
      <c r="A265" s="1">
        <v>42019</v>
      </c>
      <c r="B265" t="s">
        <v>27</v>
      </c>
      <c r="C265" t="s">
        <v>19</v>
      </c>
      <c r="D265" t="s">
        <v>18</v>
      </c>
      <c r="E265">
        <v>9</v>
      </c>
      <c r="F265">
        <v>3.94</v>
      </c>
      <c r="H265" t="str" cm="1">
        <f t="array" ref="H265">_xlfn.IFS(G265="","NO_WIP",G265&lt;150,"SMALL",G265&lt;500,"MED",G265&lt;2500,"LARGE",G265&gt;2500.1,"XL")</f>
        <v>NO_WIP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</v>
      </c>
      <c r="P265">
        <v>0.85814393899999997</v>
      </c>
      <c r="Q265" t="b">
        <f t="shared" si="4"/>
        <v>1</v>
      </c>
    </row>
    <row r="266" spans="1:17" x14ac:dyDescent="0.25">
      <c r="A266" s="1">
        <v>42019</v>
      </c>
      <c r="B266" t="s">
        <v>27</v>
      </c>
      <c r="C266" t="s">
        <v>17</v>
      </c>
      <c r="D266" t="s">
        <v>18</v>
      </c>
      <c r="E266">
        <v>1</v>
      </c>
      <c r="F266">
        <v>26.16</v>
      </c>
      <c r="G266">
        <v>1160</v>
      </c>
      <c r="H266" t="str" cm="1">
        <f t="array" ref="H266">_xlfn.IFS(G266="","NO_WIP",G266&lt;150,"SMALL",G266&lt;500,"MED",G266&lt;2500,"LARGE",G266&gt;2500.1,"XL")</f>
        <v>LARGE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</v>
      </c>
      <c r="P266">
        <v>0.85050231099999996</v>
      </c>
      <c r="Q266" t="b">
        <f t="shared" si="4"/>
        <v>1</v>
      </c>
    </row>
    <row r="267" spans="1:17" x14ac:dyDescent="0.25">
      <c r="A267" s="1">
        <v>42019</v>
      </c>
      <c r="B267" t="s">
        <v>27</v>
      </c>
      <c r="C267" t="s">
        <v>17</v>
      </c>
      <c r="D267" t="s">
        <v>18</v>
      </c>
      <c r="E267">
        <v>8</v>
      </c>
      <c r="F267">
        <v>25.9</v>
      </c>
      <c r="G267">
        <v>1177</v>
      </c>
      <c r="H267" t="str" cm="1">
        <f t="array" ref="H267">_xlfn.IFS(G267="","NO_WIP",G267&lt;150,"SMALL",G267&lt;500,"MED",G267&lt;2500,"LARGE",G267&gt;2500.1,"XL")</f>
        <v>LARGE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</v>
      </c>
      <c r="P267">
        <v>0.85041562800000003</v>
      </c>
      <c r="Q267" t="b">
        <f t="shared" si="4"/>
        <v>1</v>
      </c>
    </row>
    <row r="268" spans="1:17" x14ac:dyDescent="0.25">
      <c r="A268" s="1">
        <v>42019</v>
      </c>
      <c r="B268" t="s">
        <v>27</v>
      </c>
      <c r="C268" t="s">
        <v>17</v>
      </c>
      <c r="D268" t="s">
        <v>18</v>
      </c>
      <c r="E268">
        <v>7</v>
      </c>
      <c r="F268">
        <v>25.9</v>
      </c>
      <c r="G268">
        <v>1281</v>
      </c>
      <c r="H268" t="str" cm="1">
        <f t="array" ref="H268">_xlfn.IFS(G268="","NO_WIP",G268&lt;150,"SMALL",G268&lt;500,"MED",G268&lt;2500,"LARGE",G268&gt;2500.1,"XL")</f>
        <v>LARGE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</v>
      </c>
      <c r="P268">
        <v>0.85013676599999999</v>
      </c>
      <c r="Q268" t="b">
        <f t="shared" si="4"/>
        <v>1</v>
      </c>
    </row>
    <row r="269" spans="1:17" x14ac:dyDescent="0.25">
      <c r="A269" s="1">
        <v>42019</v>
      </c>
      <c r="B269" t="s">
        <v>27</v>
      </c>
      <c r="C269" t="s">
        <v>17</v>
      </c>
      <c r="D269" t="s">
        <v>18</v>
      </c>
      <c r="E269">
        <v>9</v>
      </c>
      <c r="F269">
        <v>26.16</v>
      </c>
      <c r="G269">
        <v>1369</v>
      </c>
      <c r="H269" t="str" cm="1">
        <f t="array" ref="H269">_xlfn.IFS(G269="","NO_WIP",G269&lt;150,"SMALL",G269&lt;500,"MED",G269&lt;2500,"LARGE",G269&gt;2500.1,"XL")</f>
        <v>LARGE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</v>
      </c>
      <c r="P269">
        <v>0.80011710300000005</v>
      </c>
      <c r="Q269" t="b">
        <f t="shared" si="4"/>
        <v>1</v>
      </c>
    </row>
    <row r="270" spans="1:17" x14ac:dyDescent="0.25">
      <c r="A270" s="1">
        <v>42019</v>
      </c>
      <c r="B270" t="s">
        <v>27</v>
      </c>
      <c r="C270" t="s">
        <v>17</v>
      </c>
      <c r="D270" t="s">
        <v>18</v>
      </c>
      <c r="E270">
        <v>6</v>
      </c>
      <c r="F270">
        <v>11.61</v>
      </c>
      <c r="G270">
        <v>1084</v>
      </c>
      <c r="H270" t="str" cm="1">
        <f t="array" ref="H270">_xlfn.IFS(G270="","NO_WIP",G270&lt;150,"SMALL",G270&lt;500,"MED",G270&lt;2500,"LARGE",G270&gt;2500.1,"XL")</f>
        <v>LARGE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</v>
      </c>
      <c r="P270">
        <v>0.80003139000000001</v>
      </c>
      <c r="Q270" t="b">
        <f t="shared" si="4"/>
        <v>1</v>
      </c>
    </row>
    <row r="271" spans="1:17" x14ac:dyDescent="0.25">
      <c r="A271" s="1">
        <v>42019</v>
      </c>
      <c r="B271" t="s">
        <v>27</v>
      </c>
      <c r="C271" t="s">
        <v>17</v>
      </c>
      <c r="D271" t="s">
        <v>18</v>
      </c>
      <c r="E271">
        <v>12</v>
      </c>
      <c r="F271">
        <v>11.61</v>
      </c>
      <c r="G271">
        <v>1216</v>
      </c>
      <c r="H271" t="str" cm="1">
        <f t="array" ref="H271">_xlfn.IFS(G271="","NO_WIP",G271&lt;150,"SMALL",G271&lt;500,"MED",G271&lt;2500,"LARGE",G271&gt;2500.1,"XL")</f>
        <v>LARGE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</v>
      </c>
      <c r="P271">
        <v>0.80003139000000001</v>
      </c>
      <c r="Q271" t="b">
        <f t="shared" si="4"/>
        <v>1</v>
      </c>
    </row>
    <row r="272" spans="1:17" x14ac:dyDescent="0.25">
      <c r="A272" s="1">
        <v>42019</v>
      </c>
      <c r="B272" t="s">
        <v>27</v>
      </c>
      <c r="C272" t="s">
        <v>17</v>
      </c>
      <c r="D272" t="s">
        <v>18</v>
      </c>
      <c r="E272">
        <v>5</v>
      </c>
      <c r="F272">
        <v>20.79</v>
      </c>
      <c r="G272">
        <v>391</v>
      </c>
      <c r="H272" t="str" cm="1">
        <f t="array" ref="H272">_xlfn.IFS(G272="","NO_WIP",G272&lt;150,"SMALL",G272&lt;500,"MED",G272&lt;2500,"LARGE",G272&gt;2500.1,"XL")</f>
        <v>MED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</v>
      </c>
      <c r="P272">
        <v>0.70006034500000003</v>
      </c>
      <c r="Q272" t="b">
        <f t="shared" si="4"/>
        <v>1</v>
      </c>
    </row>
    <row r="273" spans="1:17" x14ac:dyDescent="0.25">
      <c r="A273" s="1">
        <v>42019</v>
      </c>
      <c r="B273" t="s">
        <v>27</v>
      </c>
      <c r="C273" t="s">
        <v>19</v>
      </c>
      <c r="D273" t="s">
        <v>18</v>
      </c>
      <c r="E273">
        <v>7</v>
      </c>
      <c r="F273">
        <v>2.9</v>
      </c>
      <c r="H273" t="str" cm="1">
        <f t="array" ref="H273">_xlfn.IFS(G273="","NO_WIP",G273&lt;150,"SMALL",G273&lt;500,"MED",G273&lt;2500,"LARGE",G273&gt;2500.1,"XL")</f>
        <v>NO_WIP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0.8</v>
      </c>
      <c r="P273">
        <v>0.68929924200000003</v>
      </c>
      <c r="Q273" t="b">
        <f t="shared" si="4"/>
        <v>0</v>
      </c>
    </row>
    <row r="274" spans="1:17" x14ac:dyDescent="0.25">
      <c r="A274" s="1">
        <v>42019</v>
      </c>
      <c r="B274" t="s">
        <v>27</v>
      </c>
      <c r="C274" t="s">
        <v>17</v>
      </c>
      <c r="D274" t="s">
        <v>18</v>
      </c>
      <c r="E274">
        <v>3</v>
      </c>
      <c r="F274">
        <v>22.52</v>
      </c>
      <c r="G274">
        <v>1102</v>
      </c>
      <c r="H274" t="str" cm="1">
        <f t="array" ref="H274">_xlfn.IFS(G274="","NO_WIP",G274&lt;150,"SMALL",G274&lt;500,"MED",G274&lt;2500,"LARGE",G274&gt;2500.1,"XL")</f>
        <v>LARGE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0.5</v>
      </c>
      <c r="P274">
        <v>0.66068329299999995</v>
      </c>
      <c r="Q274" t="b">
        <f t="shared" si="4"/>
        <v>1</v>
      </c>
    </row>
    <row r="275" spans="1:17" x14ac:dyDescent="0.25">
      <c r="A275" s="1">
        <v>42019</v>
      </c>
      <c r="B275" t="s">
        <v>27</v>
      </c>
      <c r="C275" t="s">
        <v>17</v>
      </c>
      <c r="D275" t="s">
        <v>18</v>
      </c>
      <c r="E275">
        <v>4</v>
      </c>
      <c r="F275">
        <v>22.52</v>
      </c>
      <c r="G275">
        <v>872</v>
      </c>
      <c r="H275" t="str" cm="1">
        <f t="array" ref="H275">_xlfn.IFS(G275="","NO_WIP",G275&lt;150,"SMALL",G275&lt;500,"MED",G275&lt;2500,"LARGE",G275&gt;2500.1,"XL")</f>
        <v>LARGE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</v>
      </c>
      <c r="P275">
        <v>0.65013095200000004</v>
      </c>
      <c r="Q275" t="b">
        <f t="shared" si="4"/>
        <v>1</v>
      </c>
    </row>
    <row r="276" spans="1:17" x14ac:dyDescent="0.25">
      <c r="A276" s="1">
        <v>42019</v>
      </c>
      <c r="B276" t="s">
        <v>27</v>
      </c>
      <c r="C276" t="s">
        <v>19</v>
      </c>
      <c r="D276" t="s">
        <v>18</v>
      </c>
      <c r="E276">
        <v>8</v>
      </c>
      <c r="F276">
        <v>2.9</v>
      </c>
      <c r="H276" t="str" cm="1">
        <f t="array" ref="H276">_xlfn.IFS(G276="","NO_WIP",G276&lt;150,"SMALL",G276&lt;500,"MED",G276&lt;2500,"LARGE",G276&gt;2500.1,"XL")</f>
        <v>NO_WIP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0.8</v>
      </c>
      <c r="P276">
        <v>0.60691287900000002</v>
      </c>
      <c r="Q276" t="b">
        <f t="shared" si="4"/>
        <v>0</v>
      </c>
    </row>
    <row r="277" spans="1:17" x14ac:dyDescent="0.25">
      <c r="A277" s="1">
        <v>42019</v>
      </c>
      <c r="B277" t="s">
        <v>27</v>
      </c>
      <c r="C277" t="s">
        <v>17</v>
      </c>
      <c r="D277" t="s">
        <v>18</v>
      </c>
      <c r="E277">
        <v>10</v>
      </c>
      <c r="F277">
        <v>22.52</v>
      </c>
      <c r="G277">
        <v>1076</v>
      </c>
      <c r="H277" t="str" cm="1">
        <f t="array" ref="H277">_xlfn.IFS(G277="","NO_WIP",G277&lt;150,"SMALL",G277&lt;500,"MED",G277&lt;2500,"LARGE",G277&gt;2500.1,"XL")</f>
        <v>LARGE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</v>
      </c>
      <c r="P277">
        <v>0.60029176699999998</v>
      </c>
      <c r="Q277" t="b">
        <f t="shared" si="4"/>
        <v>1</v>
      </c>
    </row>
    <row r="278" spans="1:17" x14ac:dyDescent="0.25">
      <c r="A278" s="1">
        <v>42019</v>
      </c>
      <c r="B278" t="s">
        <v>27</v>
      </c>
      <c r="C278" t="s">
        <v>17</v>
      </c>
      <c r="D278" t="s">
        <v>18</v>
      </c>
      <c r="E278">
        <v>11</v>
      </c>
      <c r="F278">
        <v>14.89</v>
      </c>
      <c r="G278">
        <v>917</v>
      </c>
      <c r="H278" t="str" cm="1">
        <f t="array" ref="H278">_xlfn.IFS(G278="","NO_WIP",G278&lt;150,"SMALL",G278&lt;500,"MED",G278&lt;2500,"LARGE",G278&gt;2500.1,"XL")</f>
        <v>LARGE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</v>
      </c>
      <c r="P278">
        <v>0.50002506899999999</v>
      </c>
      <c r="Q278" t="b">
        <f t="shared" si="4"/>
        <v>1</v>
      </c>
    </row>
    <row r="279" spans="1:17" x14ac:dyDescent="0.25">
      <c r="A279" s="1">
        <v>42019</v>
      </c>
      <c r="B279" t="s">
        <v>27</v>
      </c>
      <c r="C279" t="s">
        <v>17</v>
      </c>
      <c r="D279" t="s">
        <v>18</v>
      </c>
      <c r="E279">
        <v>2</v>
      </c>
      <c r="F279">
        <v>22.94</v>
      </c>
      <c r="G279">
        <v>1044</v>
      </c>
      <c r="H279" t="str" cm="1">
        <f t="array" ref="H279">_xlfn.IFS(G279="","NO_WIP",G279&lt;150,"SMALL",G279&lt;500,"MED",G279&lt;2500,"LARGE",G279&gt;2500.1,"XL")</f>
        <v>LARGE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0.5</v>
      </c>
      <c r="P279">
        <v>0.49999888799999997</v>
      </c>
      <c r="Q279" t="b">
        <f t="shared" si="4"/>
        <v>0</v>
      </c>
    </row>
    <row r="280" spans="1:17" x14ac:dyDescent="0.25">
      <c r="A280" s="1">
        <v>42021</v>
      </c>
      <c r="B280" t="s">
        <v>27</v>
      </c>
      <c r="C280" t="s">
        <v>19</v>
      </c>
      <c r="D280" t="s">
        <v>21</v>
      </c>
      <c r="E280">
        <v>5</v>
      </c>
      <c r="F280">
        <v>4.1500000000000004</v>
      </c>
      <c r="H280" t="str" cm="1">
        <f t="array" ref="H280">_xlfn.IFS(G280="","NO_WIP",G280&lt;150,"SMALL",G280&lt;500,"MED",G280&lt;2500,"LARGE",G280&gt;2500.1,"XL")</f>
        <v>NO_WIP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0.65</v>
      </c>
      <c r="P280">
        <v>0.98719696999999995</v>
      </c>
      <c r="Q280" t="b">
        <f t="shared" si="4"/>
        <v>1</v>
      </c>
    </row>
    <row r="281" spans="1:17" x14ac:dyDescent="0.25">
      <c r="A281" s="1">
        <v>42021</v>
      </c>
      <c r="B281" t="s">
        <v>27</v>
      </c>
      <c r="C281" t="s">
        <v>19</v>
      </c>
      <c r="D281" t="s">
        <v>21</v>
      </c>
      <c r="E281">
        <v>2</v>
      </c>
      <c r="F281">
        <v>3.94</v>
      </c>
      <c r="H281" t="str" cm="1">
        <f t="array" ref="H281">_xlfn.IFS(G281="","NO_WIP",G281&lt;150,"SMALL",G281&lt;500,"MED",G281&lt;2500,"LARGE",G281&gt;2500.1,"XL")</f>
        <v>NO_WIP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0.8</v>
      </c>
      <c r="P281">
        <v>0.98090909100000001</v>
      </c>
      <c r="Q281" t="b">
        <f t="shared" si="4"/>
        <v>1</v>
      </c>
    </row>
    <row r="282" spans="1:17" x14ac:dyDescent="0.25">
      <c r="A282" s="1">
        <v>42021</v>
      </c>
      <c r="B282" t="s">
        <v>27</v>
      </c>
      <c r="C282" t="s">
        <v>19</v>
      </c>
      <c r="D282" t="s">
        <v>21</v>
      </c>
      <c r="E282">
        <v>10</v>
      </c>
      <c r="F282">
        <v>3.94</v>
      </c>
      <c r="H282" t="str" cm="1">
        <f t="array" ref="H282">_xlfn.IFS(G282="","NO_WIP",G282&lt;150,"SMALL",G282&lt;500,"MED",G282&lt;2500,"LARGE",G282&gt;2500.1,"XL")</f>
        <v>NO_WIP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0.8</v>
      </c>
      <c r="P282">
        <v>0.97462121199999996</v>
      </c>
      <c r="Q282" t="b">
        <f t="shared" si="4"/>
        <v>1</v>
      </c>
    </row>
    <row r="283" spans="1:17" x14ac:dyDescent="0.25">
      <c r="A283" s="1">
        <v>42021</v>
      </c>
      <c r="B283" t="s">
        <v>27</v>
      </c>
      <c r="C283" t="s">
        <v>19</v>
      </c>
      <c r="D283" t="s">
        <v>21</v>
      </c>
      <c r="E283">
        <v>1</v>
      </c>
      <c r="F283">
        <v>3.94</v>
      </c>
      <c r="H283" t="str" cm="1">
        <f t="array" ref="H283">_xlfn.IFS(G283="","NO_WIP",G283&lt;150,"SMALL",G283&lt;500,"MED",G283&lt;2500,"LARGE",G283&gt;2500.1,"XL")</f>
        <v>NO_WIP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</v>
      </c>
      <c r="P283">
        <v>0.88426136399999999</v>
      </c>
      <c r="Q283" t="b">
        <f t="shared" si="4"/>
        <v>1</v>
      </c>
    </row>
    <row r="284" spans="1:17" x14ac:dyDescent="0.25">
      <c r="A284" s="1">
        <v>42021</v>
      </c>
      <c r="B284" t="s">
        <v>27</v>
      </c>
      <c r="C284" t="s">
        <v>19</v>
      </c>
      <c r="D284" t="s">
        <v>21</v>
      </c>
      <c r="E284">
        <v>9</v>
      </c>
      <c r="F284">
        <v>3.94</v>
      </c>
      <c r="H284" t="str" cm="1">
        <f t="array" ref="H284">_xlfn.IFS(G284="","NO_WIP",G284&lt;150,"SMALL",G284&lt;500,"MED",G284&lt;2500,"LARGE",G284&gt;2500.1,"XL")</f>
        <v>NO_WIP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</v>
      </c>
      <c r="P284">
        <v>0.82680302999999999</v>
      </c>
      <c r="Q284" t="b">
        <f t="shared" si="4"/>
        <v>1</v>
      </c>
    </row>
    <row r="285" spans="1:17" x14ac:dyDescent="0.25">
      <c r="A285" s="1">
        <v>42021</v>
      </c>
      <c r="B285" t="s">
        <v>27</v>
      </c>
      <c r="C285" t="s">
        <v>17</v>
      </c>
      <c r="D285" t="s">
        <v>21</v>
      </c>
      <c r="E285">
        <v>6</v>
      </c>
      <c r="F285">
        <v>11.41</v>
      </c>
      <c r="G285">
        <v>1067</v>
      </c>
      <c r="H285" t="str" cm="1">
        <f t="array" ref="H285">_xlfn.IFS(G285="","NO_WIP",G285&lt;150,"SMALL",G285&lt;500,"MED",G285&lt;2500,"LARGE",G285&gt;2500.1,"XL")</f>
        <v>LARGE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</v>
      </c>
      <c r="P285">
        <v>0.80034376600000001</v>
      </c>
      <c r="Q285" t="b">
        <f t="shared" si="4"/>
        <v>1</v>
      </c>
    </row>
    <row r="286" spans="1:17" x14ac:dyDescent="0.25">
      <c r="A286" s="1">
        <v>42021</v>
      </c>
      <c r="B286" t="s">
        <v>27</v>
      </c>
      <c r="C286" t="s">
        <v>17</v>
      </c>
      <c r="D286" t="s">
        <v>21</v>
      </c>
      <c r="E286">
        <v>12</v>
      </c>
      <c r="F286">
        <v>11.61</v>
      </c>
      <c r="G286">
        <v>1039</v>
      </c>
      <c r="H286" t="str" cm="1">
        <f t="array" ref="H286">_xlfn.IFS(G286="","NO_WIP",G286&lt;150,"SMALL",G286&lt;500,"MED",G286&lt;2500,"LARGE",G286&gt;2500.1,"XL")</f>
        <v>LARGE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</v>
      </c>
      <c r="P286">
        <v>0.80024675300000003</v>
      </c>
      <c r="Q286" t="b">
        <f t="shared" si="4"/>
        <v>1</v>
      </c>
    </row>
    <row r="287" spans="1:17" x14ac:dyDescent="0.25">
      <c r="A287" s="1">
        <v>42021</v>
      </c>
      <c r="B287" t="s">
        <v>27</v>
      </c>
      <c r="C287" t="s">
        <v>17</v>
      </c>
      <c r="D287" t="s">
        <v>21</v>
      </c>
      <c r="E287">
        <v>7</v>
      </c>
      <c r="F287">
        <v>25.9</v>
      </c>
      <c r="G287">
        <v>1396</v>
      </c>
      <c r="H287" t="str" cm="1">
        <f t="array" ref="H287">_xlfn.IFS(G287="","NO_WIP",G287&lt;150,"SMALL",G287&lt;500,"MED",G287&lt;2500,"LARGE",G287&gt;2500.1,"XL")</f>
        <v>LARGE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</v>
      </c>
      <c r="P287">
        <v>0.80012872099999999</v>
      </c>
      <c r="Q287" t="b">
        <f t="shared" si="4"/>
        <v>1</v>
      </c>
    </row>
    <row r="288" spans="1:17" x14ac:dyDescent="0.25">
      <c r="A288" s="1">
        <v>42021</v>
      </c>
      <c r="B288" t="s">
        <v>27</v>
      </c>
      <c r="C288" t="s">
        <v>17</v>
      </c>
      <c r="D288" t="s">
        <v>21</v>
      </c>
      <c r="E288">
        <v>8</v>
      </c>
      <c r="F288">
        <v>25.9</v>
      </c>
      <c r="G288">
        <v>1292</v>
      </c>
      <c r="H288" t="str" cm="1">
        <f t="array" ref="H288">_xlfn.IFS(G288="","NO_WIP",G288&lt;150,"SMALL",G288&lt;500,"MED",G288&lt;2500,"LARGE",G288&gt;2500.1,"XL")</f>
        <v>LARGE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</v>
      </c>
      <c r="P288">
        <v>0.80012872099999999</v>
      </c>
      <c r="Q288" t="b">
        <f t="shared" si="4"/>
        <v>1</v>
      </c>
    </row>
    <row r="289" spans="1:17" x14ac:dyDescent="0.25">
      <c r="A289" s="1">
        <v>42021</v>
      </c>
      <c r="B289" t="s">
        <v>27</v>
      </c>
      <c r="C289" t="s">
        <v>17</v>
      </c>
      <c r="D289" t="s">
        <v>21</v>
      </c>
      <c r="E289">
        <v>1</v>
      </c>
      <c r="F289">
        <v>48.68</v>
      </c>
      <c r="G289">
        <v>171</v>
      </c>
      <c r="H289" t="str" cm="1">
        <f t="array" ref="H289">_xlfn.IFS(G289="","NO_WIP",G289&lt;150,"SMALL",G289&lt;500,"MED",G289&lt;2500,"LARGE",G289&gt;2500.1,"XL")</f>
        <v>MED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</v>
      </c>
      <c r="P289">
        <v>0.80011710300000005</v>
      </c>
      <c r="Q289" t="b">
        <f t="shared" si="4"/>
        <v>1</v>
      </c>
    </row>
    <row r="290" spans="1:17" x14ac:dyDescent="0.25">
      <c r="A290" s="1">
        <v>42021</v>
      </c>
      <c r="B290" t="s">
        <v>27</v>
      </c>
      <c r="C290" t="s">
        <v>17</v>
      </c>
      <c r="D290" t="s">
        <v>21</v>
      </c>
      <c r="E290">
        <v>9</v>
      </c>
      <c r="F290">
        <v>26.16</v>
      </c>
      <c r="G290">
        <v>1128</v>
      </c>
      <c r="H290" t="str" cm="1">
        <f t="array" ref="H290">_xlfn.IFS(G290="","NO_WIP",G290&lt;150,"SMALL",G290&lt;500,"MED",G290&lt;2500,"LARGE",G290&gt;2500.1,"XL")</f>
        <v>LARGE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</v>
      </c>
      <c r="P290">
        <v>0.80011710300000005</v>
      </c>
      <c r="Q290" t="b">
        <f t="shared" si="4"/>
        <v>1</v>
      </c>
    </row>
    <row r="291" spans="1:17" x14ac:dyDescent="0.25">
      <c r="A291" s="1">
        <v>42021</v>
      </c>
      <c r="B291" t="s">
        <v>27</v>
      </c>
      <c r="C291" t="s">
        <v>17</v>
      </c>
      <c r="D291" t="s">
        <v>21</v>
      </c>
      <c r="E291">
        <v>2</v>
      </c>
      <c r="F291">
        <v>22.94</v>
      </c>
      <c r="G291">
        <v>865</v>
      </c>
      <c r="H291" t="str" cm="1">
        <f t="array" ref="H291">_xlfn.IFS(G291="","NO_WIP",G291&lt;150,"SMALL",G291&lt;500,"MED",G291&lt;2500,"LARGE",G291&gt;2500.1,"XL")</f>
        <v>LARGE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0.6</v>
      </c>
      <c r="P291">
        <v>0.77011397999999998</v>
      </c>
      <c r="Q291" t="b">
        <f t="shared" si="4"/>
        <v>1</v>
      </c>
    </row>
    <row r="292" spans="1:17" x14ac:dyDescent="0.25">
      <c r="A292" s="1">
        <v>42021</v>
      </c>
      <c r="B292" t="s">
        <v>27</v>
      </c>
      <c r="C292" t="s">
        <v>17</v>
      </c>
      <c r="D292" t="s">
        <v>21</v>
      </c>
      <c r="E292">
        <v>4</v>
      </c>
      <c r="F292">
        <v>22.52</v>
      </c>
      <c r="G292">
        <v>825</v>
      </c>
      <c r="H292" t="str" cm="1">
        <f t="array" ref="H292">_xlfn.IFS(G292="","NO_WIP",G292&lt;150,"SMALL",G292&lt;500,"MED",G292&lt;2500,"LARGE",G292&gt;2500.1,"XL")</f>
        <v>LARGE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</v>
      </c>
      <c r="P292">
        <v>0.70054170000000004</v>
      </c>
      <c r="Q292" t="b">
        <f t="shared" si="4"/>
        <v>1</v>
      </c>
    </row>
    <row r="293" spans="1:17" x14ac:dyDescent="0.25">
      <c r="A293" s="1">
        <v>42021</v>
      </c>
      <c r="B293" t="s">
        <v>27</v>
      </c>
      <c r="C293" t="s">
        <v>19</v>
      </c>
      <c r="D293" t="s">
        <v>21</v>
      </c>
      <c r="E293">
        <v>8</v>
      </c>
      <c r="F293">
        <v>2.9</v>
      </c>
      <c r="H293" t="str" cm="1">
        <f t="array" ref="H293">_xlfn.IFS(G293="","NO_WIP",G293&lt;150,"SMALL",G293&lt;500,"MED",G293&lt;2500,"LARGE",G293&gt;2500.1,"XL")</f>
        <v>NO_WIP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0.8</v>
      </c>
      <c r="P293">
        <v>0.67556818200000002</v>
      </c>
      <c r="Q293" t="b">
        <f t="shared" si="4"/>
        <v>0</v>
      </c>
    </row>
    <row r="294" spans="1:17" x14ac:dyDescent="0.25">
      <c r="A294" s="1">
        <v>42021</v>
      </c>
      <c r="B294" t="s">
        <v>27</v>
      </c>
      <c r="C294" t="s">
        <v>19</v>
      </c>
      <c r="D294" t="s">
        <v>21</v>
      </c>
      <c r="E294">
        <v>7</v>
      </c>
      <c r="F294">
        <v>2.9</v>
      </c>
      <c r="H294" t="str" cm="1">
        <f t="array" ref="H294">_xlfn.IFS(G294="","NO_WIP",G294&lt;150,"SMALL",G294&lt;500,"MED",G294&lt;2500,"LARGE",G294&gt;2500.1,"XL")</f>
        <v>NO_WIP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0.8</v>
      </c>
      <c r="P294">
        <v>0.66183712100000003</v>
      </c>
      <c r="Q294" t="b">
        <f t="shared" si="4"/>
        <v>0</v>
      </c>
    </row>
    <row r="295" spans="1:17" x14ac:dyDescent="0.25">
      <c r="A295" s="1">
        <v>42021</v>
      </c>
      <c r="B295" t="s">
        <v>27</v>
      </c>
      <c r="C295" t="s">
        <v>17</v>
      </c>
      <c r="D295" t="s">
        <v>21</v>
      </c>
      <c r="E295">
        <v>10</v>
      </c>
      <c r="F295">
        <v>22.52</v>
      </c>
      <c r="G295">
        <v>1163</v>
      </c>
      <c r="H295" t="str" cm="1">
        <f t="array" ref="H295">_xlfn.IFS(G295="","NO_WIP",G295&lt;150,"SMALL",G295&lt;500,"MED",G295&lt;2500,"LARGE",G295&gt;2500.1,"XL")</f>
        <v>LARGE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</v>
      </c>
      <c r="P295">
        <v>0.65019865300000002</v>
      </c>
      <c r="Q295" t="b">
        <f t="shared" si="4"/>
        <v>1</v>
      </c>
    </row>
    <row r="296" spans="1:17" x14ac:dyDescent="0.25">
      <c r="A296" s="1">
        <v>42021</v>
      </c>
      <c r="B296" t="s">
        <v>27</v>
      </c>
      <c r="C296" t="s">
        <v>17</v>
      </c>
      <c r="D296" t="s">
        <v>21</v>
      </c>
      <c r="E296">
        <v>3</v>
      </c>
      <c r="F296">
        <v>22.52</v>
      </c>
      <c r="G296">
        <v>1140</v>
      </c>
      <c r="H296" t="str" cm="1">
        <f t="array" ref="H296">_xlfn.IFS(G296="","NO_WIP",G296&lt;150,"SMALL",G296&lt;500,"MED",G296&lt;2500,"LARGE",G296&gt;2500.1,"XL")</f>
        <v>LARGE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</v>
      </c>
      <c r="P296">
        <v>0.60029176699999998</v>
      </c>
      <c r="Q296" t="b">
        <f t="shared" si="4"/>
        <v>1</v>
      </c>
    </row>
    <row r="297" spans="1:17" x14ac:dyDescent="0.25">
      <c r="A297" s="1">
        <v>42021</v>
      </c>
      <c r="B297" t="s">
        <v>27</v>
      </c>
      <c r="C297" t="s">
        <v>17</v>
      </c>
      <c r="D297" t="s">
        <v>21</v>
      </c>
      <c r="E297">
        <v>11</v>
      </c>
      <c r="F297">
        <v>14.89</v>
      </c>
      <c r="G297">
        <v>1027</v>
      </c>
      <c r="H297" t="str" cm="1">
        <f t="array" ref="H297">_xlfn.IFS(G297="","NO_WIP",G297&lt;150,"SMALL",G297&lt;500,"MED",G297&lt;2500,"LARGE",G297&gt;2500.1,"XL")</f>
        <v>LARGE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</v>
      </c>
      <c r="P297">
        <v>0.60027326800000003</v>
      </c>
      <c r="Q297" t="b">
        <f t="shared" si="4"/>
        <v>1</v>
      </c>
    </row>
    <row r="298" spans="1:17" x14ac:dyDescent="0.25">
      <c r="A298" s="1">
        <v>42021</v>
      </c>
      <c r="B298" t="s">
        <v>27</v>
      </c>
      <c r="C298" t="s">
        <v>19</v>
      </c>
      <c r="D298" t="s">
        <v>21</v>
      </c>
      <c r="E298">
        <v>6</v>
      </c>
      <c r="F298">
        <v>2.9</v>
      </c>
      <c r="H298" t="str" cm="1">
        <f t="array" ref="H298">_xlfn.IFS(G298="","NO_WIP",G298&lt;150,"SMALL",G298&lt;500,"MED",G298&lt;2500,"LARGE",G298&gt;2500.1,"XL")</f>
        <v>NO_WIP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0.8</v>
      </c>
      <c r="P298">
        <v>0.46575757600000001</v>
      </c>
      <c r="Q298" t="b">
        <f t="shared" si="4"/>
        <v>0</v>
      </c>
    </row>
    <row r="299" spans="1:17" x14ac:dyDescent="0.25">
      <c r="A299" s="1">
        <v>42021</v>
      </c>
      <c r="B299" t="s">
        <v>27</v>
      </c>
      <c r="C299" t="s">
        <v>17</v>
      </c>
      <c r="D299" t="s">
        <v>21</v>
      </c>
      <c r="E299">
        <v>5</v>
      </c>
      <c r="F299">
        <v>41.19</v>
      </c>
      <c r="G299">
        <v>1052</v>
      </c>
      <c r="H299" t="str" cm="1">
        <f t="array" ref="H299">_xlfn.IFS(G299="","NO_WIP",G299&lt;150,"SMALL",G299&lt;500,"MED",G299&lt;2500,"LARGE",G299&gt;2500.1,"XL")</f>
        <v>LARGE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0.7</v>
      </c>
      <c r="P299">
        <v>0.45201253899999999</v>
      </c>
      <c r="Q299" t="b">
        <f t="shared" si="4"/>
        <v>0</v>
      </c>
    </row>
    <row r="300" spans="1:17" x14ac:dyDescent="0.25">
      <c r="A300" s="1">
        <v>42021</v>
      </c>
      <c r="B300" t="s">
        <v>27</v>
      </c>
      <c r="C300" t="s">
        <v>19</v>
      </c>
      <c r="D300" t="s">
        <v>21</v>
      </c>
      <c r="E300">
        <v>11</v>
      </c>
      <c r="F300">
        <v>4.1500000000000004</v>
      </c>
      <c r="H300" t="str" cm="1">
        <f t="array" ref="H300">_xlfn.IFS(G300="","NO_WIP",G300&lt;150,"SMALL",G300&lt;500,"MED",G300&lt;2500,"LARGE",G300&gt;2500.1,"XL")</f>
        <v>NO_WIP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0.8</v>
      </c>
      <c r="P300">
        <v>0.31385281399999998</v>
      </c>
      <c r="Q300" t="b">
        <f t="shared" si="4"/>
        <v>0</v>
      </c>
    </row>
    <row r="301" spans="1:17" x14ac:dyDescent="0.25">
      <c r="A301" s="1">
        <v>42022</v>
      </c>
      <c r="B301" t="s">
        <v>27</v>
      </c>
      <c r="C301" t="s">
        <v>19</v>
      </c>
      <c r="D301" t="s">
        <v>22</v>
      </c>
      <c r="E301">
        <v>5</v>
      </c>
      <c r="F301">
        <v>4.1500000000000004</v>
      </c>
      <c r="H301" t="str" cm="1">
        <f t="array" ref="H301">_xlfn.IFS(G301="","NO_WIP",G301&lt;150,"SMALL",G301&lt;500,"MED",G301&lt;2500,"LARGE",G301&gt;2500.1,"XL")</f>
        <v>NO_WIP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0.6</v>
      </c>
      <c r="P301">
        <v>0.85279356100000003</v>
      </c>
      <c r="Q301" t="b">
        <f t="shared" si="4"/>
        <v>1</v>
      </c>
    </row>
    <row r="302" spans="1:17" x14ac:dyDescent="0.25">
      <c r="A302" s="1">
        <v>42022</v>
      </c>
      <c r="B302" t="s">
        <v>27</v>
      </c>
      <c r="C302" t="s">
        <v>19</v>
      </c>
      <c r="D302" t="s">
        <v>22</v>
      </c>
      <c r="E302">
        <v>11</v>
      </c>
      <c r="F302">
        <v>4.1500000000000004</v>
      </c>
      <c r="H302" t="str" cm="1">
        <f t="array" ref="H302">_xlfn.IFS(G302="","NO_WIP",G302&lt;150,"SMALL",G302&lt;500,"MED",G302&lt;2500,"LARGE",G302&gt;2500.1,"XL")</f>
        <v>NO_WIP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0.65</v>
      </c>
      <c r="P302">
        <v>0.83838383800000005</v>
      </c>
      <c r="Q302" t="b">
        <f t="shared" si="4"/>
        <v>1</v>
      </c>
    </row>
    <row r="303" spans="1:17" x14ac:dyDescent="0.25">
      <c r="A303" s="1">
        <v>42022</v>
      </c>
      <c r="B303" t="s">
        <v>27</v>
      </c>
      <c r="C303" t="s">
        <v>19</v>
      </c>
      <c r="D303" t="s">
        <v>22</v>
      </c>
      <c r="E303">
        <v>6</v>
      </c>
      <c r="F303">
        <v>2.9</v>
      </c>
      <c r="H303" t="str" cm="1">
        <f t="array" ref="H303">_xlfn.IFS(G303="","NO_WIP",G303&lt;150,"SMALL",G303&lt;500,"MED",G303&lt;2500,"LARGE",G303&gt;2500.1,"XL")</f>
        <v>NO_WIP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</v>
      </c>
      <c r="P303">
        <v>0.80484848499999995</v>
      </c>
      <c r="Q303" t="b">
        <f t="shared" si="4"/>
        <v>1</v>
      </c>
    </row>
    <row r="304" spans="1:17" x14ac:dyDescent="0.25">
      <c r="A304" s="1">
        <v>42022</v>
      </c>
      <c r="B304" t="s">
        <v>27</v>
      </c>
      <c r="C304" t="s">
        <v>17</v>
      </c>
      <c r="D304" t="s">
        <v>22</v>
      </c>
      <c r="E304">
        <v>6</v>
      </c>
      <c r="F304">
        <v>11.41</v>
      </c>
      <c r="G304">
        <v>1140</v>
      </c>
      <c r="H304" t="str" cm="1">
        <f t="array" ref="H304">_xlfn.IFS(G304="","NO_WIP",G304&lt;150,"SMALL",G304&lt;500,"MED",G304&lt;2500,"LARGE",G304&gt;2500.1,"XL")</f>
        <v>LARGE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</v>
      </c>
      <c r="P304">
        <v>0.80034376600000001</v>
      </c>
      <c r="Q304" t="b">
        <f t="shared" si="4"/>
        <v>1</v>
      </c>
    </row>
    <row r="305" spans="1:17" x14ac:dyDescent="0.25">
      <c r="A305" s="1">
        <v>42022</v>
      </c>
      <c r="B305" t="s">
        <v>27</v>
      </c>
      <c r="C305" t="s">
        <v>17</v>
      </c>
      <c r="D305" t="s">
        <v>22</v>
      </c>
      <c r="E305">
        <v>7</v>
      </c>
      <c r="F305">
        <v>48.84</v>
      </c>
      <c r="G305">
        <v>624</v>
      </c>
      <c r="H305" t="str" cm="1">
        <f t="array" ref="H305">_xlfn.IFS(G305="","NO_WIP",G305&lt;150,"SMALL",G305&lt;500,"MED",G305&lt;2500,"LARGE",G305&gt;2500.1,"XL")</f>
        <v>LARGE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</v>
      </c>
      <c r="P305">
        <v>0.80012872099999999</v>
      </c>
      <c r="Q305" t="b">
        <f t="shared" si="4"/>
        <v>1</v>
      </c>
    </row>
    <row r="306" spans="1:17" x14ac:dyDescent="0.25">
      <c r="A306" s="1">
        <v>42022</v>
      </c>
      <c r="B306" t="s">
        <v>27</v>
      </c>
      <c r="C306" t="s">
        <v>17</v>
      </c>
      <c r="D306" t="s">
        <v>22</v>
      </c>
      <c r="E306">
        <v>8</v>
      </c>
      <c r="F306">
        <v>25.9</v>
      </c>
      <c r="G306">
        <v>1288</v>
      </c>
      <c r="H306" t="str" cm="1">
        <f t="array" ref="H306">_xlfn.IFS(G306="","NO_WIP",G306&lt;150,"SMALL",G306&lt;500,"MED",G306&lt;2500,"LARGE",G306&gt;2500.1,"XL")</f>
        <v>LARGE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</v>
      </c>
      <c r="P306">
        <v>0.80012872099999999</v>
      </c>
      <c r="Q306" t="b">
        <f t="shared" si="4"/>
        <v>1</v>
      </c>
    </row>
    <row r="307" spans="1:17" x14ac:dyDescent="0.25">
      <c r="A307" s="1">
        <v>42022</v>
      </c>
      <c r="B307" t="s">
        <v>27</v>
      </c>
      <c r="C307" t="s">
        <v>17</v>
      </c>
      <c r="D307" t="s">
        <v>22</v>
      </c>
      <c r="E307">
        <v>9</v>
      </c>
      <c r="F307">
        <v>26.16</v>
      </c>
      <c r="G307">
        <v>1381</v>
      </c>
      <c r="H307" t="str" cm="1">
        <f t="array" ref="H307">_xlfn.IFS(G307="","NO_WIP",G307&lt;150,"SMALL",G307&lt;500,"MED",G307&lt;2500,"LARGE",G307&gt;2500.1,"XL")</f>
        <v>LARGE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</v>
      </c>
      <c r="P307">
        <v>0.800015009</v>
      </c>
      <c r="Q307" t="b">
        <f t="shared" si="4"/>
        <v>1</v>
      </c>
    </row>
    <row r="308" spans="1:17" x14ac:dyDescent="0.25">
      <c r="A308" s="1">
        <v>42022</v>
      </c>
      <c r="B308" t="s">
        <v>27</v>
      </c>
      <c r="C308" t="s">
        <v>17</v>
      </c>
      <c r="D308" t="s">
        <v>22</v>
      </c>
      <c r="E308">
        <v>4</v>
      </c>
      <c r="F308">
        <v>22.52</v>
      </c>
      <c r="G308">
        <v>882</v>
      </c>
      <c r="H308" t="str" cm="1">
        <f t="array" ref="H308">_xlfn.IFS(G308="","NO_WIP",G308&lt;150,"SMALL",G308&lt;500,"MED",G308&lt;2500,"LARGE",G308&gt;2500.1,"XL")</f>
        <v>LARGE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</v>
      </c>
      <c r="P308">
        <v>0.70054170000000004</v>
      </c>
      <c r="Q308" t="b">
        <f t="shared" si="4"/>
        <v>1</v>
      </c>
    </row>
    <row r="309" spans="1:17" x14ac:dyDescent="0.25">
      <c r="A309" s="1">
        <v>42022</v>
      </c>
      <c r="B309" t="s">
        <v>27</v>
      </c>
      <c r="C309" t="s">
        <v>17</v>
      </c>
      <c r="D309" t="s">
        <v>22</v>
      </c>
      <c r="E309">
        <v>10</v>
      </c>
      <c r="F309">
        <v>22.52</v>
      </c>
      <c r="G309">
        <v>1002</v>
      </c>
      <c r="H309" t="str" cm="1">
        <f t="array" ref="H309">_xlfn.IFS(G309="","NO_WIP",G309&lt;150,"SMALL",G309&lt;500,"MED",G309&lt;2500,"LARGE",G309&gt;2500.1,"XL")</f>
        <v>LARGE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</v>
      </c>
      <c r="P309">
        <v>0.70009415600000002</v>
      </c>
      <c r="Q309" t="b">
        <f t="shared" si="4"/>
        <v>1</v>
      </c>
    </row>
    <row r="310" spans="1:17" x14ac:dyDescent="0.25">
      <c r="A310" s="1">
        <v>42022</v>
      </c>
      <c r="B310" t="s">
        <v>27</v>
      </c>
      <c r="C310" t="s">
        <v>19</v>
      </c>
      <c r="D310" t="s">
        <v>22</v>
      </c>
      <c r="E310">
        <v>7</v>
      </c>
      <c r="F310">
        <v>2.9</v>
      </c>
      <c r="H310" t="str" cm="1">
        <f t="array" ref="H310">_xlfn.IFS(G310="","NO_WIP",G310&lt;150,"SMALL",G310&lt;500,"MED",G310&lt;2500,"LARGE",G310&gt;2500.1,"XL")</f>
        <v>NO_WIP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0.8</v>
      </c>
      <c r="P310">
        <v>0.69204545500000003</v>
      </c>
      <c r="Q310" t="b">
        <f t="shared" si="4"/>
        <v>0</v>
      </c>
    </row>
    <row r="311" spans="1:17" x14ac:dyDescent="0.25">
      <c r="A311" s="1">
        <v>42022</v>
      </c>
      <c r="B311" t="s">
        <v>27</v>
      </c>
      <c r="C311" t="s">
        <v>17</v>
      </c>
      <c r="D311" t="s">
        <v>22</v>
      </c>
      <c r="E311">
        <v>12</v>
      </c>
      <c r="F311">
        <v>26.87</v>
      </c>
      <c r="G311">
        <v>585</v>
      </c>
      <c r="H311" t="str" cm="1">
        <f t="array" ref="H311">_xlfn.IFS(G311="","NO_WIP",G311&lt;150,"SMALL",G311&lt;500,"MED",G311&lt;2500,"LARGE",G311&gt;2500.1,"XL")</f>
        <v>LARGE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0.8</v>
      </c>
      <c r="P311">
        <v>0.66225589200000001</v>
      </c>
      <c r="Q311" t="b">
        <f t="shared" si="4"/>
        <v>0</v>
      </c>
    </row>
    <row r="312" spans="1:17" x14ac:dyDescent="0.25">
      <c r="A312" s="1">
        <v>42022</v>
      </c>
      <c r="B312" t="s">
        <v>27</v>
      </c>
      <c r="C312" t="s">
        <v>17</v>
      </c>
      <c r="D312" t="s">
        <v>22</v>
      </c>
      <c r="E312">
        <v>3</v>
      </c>
      <c r="F312">
        <v>22.52</v>
      </c>
      <c r="G312">
        <v>1138</v>
      </c>
      <c r="H312" t="str" cm="1">
        <f t="array" ref="H312">_xlfn.IFS(G312="","NO_WIP",G312&lt;150,"SMALL",G312&lt;500,"MED",G312&lt;2500,"LARGE",G312&gt;2500.1,"XL")</f>
        <v>LARGE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</v>
      </c>
      <c r="P312">
        <v>0.650416734</v>
      </c>
      <c r="Q312" t="b">
        <f t="shared" si="4"/>
        <v>1</v>
      </c>
    </row>
    <row r="313" spans="1:17" x14ac:dyDescent="0.25">
      <c r="A313" s="1">
        <v>42022</v>
      </c>
      <c r="B313" t="s">
        <v>27</v>
      </c>
      <c r="C313" t="s">
        <v>17</v>
      </c>
      <c r="D313" t="s">
        <v>22</v>
      </c>
      <c r="E313">
        <v>11</v>
      </c>
      <c r="F313">
        <v>14.89</v>
      </c>
      <c r="G313">
        <v>1140</v>
      </c>
      <c r="H313" t="str" cm="1">
        <f t="array" ref="H313">_xlfn.IFS(G313="","NO_WIP",G313&lt;150,"SMALL",G313&lt;500,"MED",G313&lt;2500,"LARGE",G313&gt;2500.1,"XL")</f>
        <v>LARGE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</v>
      </c>
      <c r="P313">
        <v>0.65029957500000002</v>
      </c>
      <c r="Q313" t="b">
        <f t="shared" si="4"/>
        <v>1</v>
      </c>
    </row>
    <row r="314" spans="1:17" x14ac:dyDescent="0.25">
      <c r="A314" s="1">
        <v>42022</v>
      </c>
      <c r="B314" t="s">
        <v>27</v>
      </c>
      <c r="C314" t="s">
        <v>17</v>
      </c>
      <c r="D314" t="s">
        <v>22</v>
      </c>
      <c r="E314">
        <v>2</v>
      </c>
      <c r="F314">
        <v>22.94</v>
      </c>
      <c r="G314">
        <v>1025</v>
      </c>
      <c r="H314" t="str" cm="1">
        <f t="array" ref="H314">_xlfn.IFS(G314="","NO_WIP",G314&lt;150,"SMALL",G314&lt;500,"MED",G314&lt;2500,"LARGE",G314&gt;2500.1,"XL")</f>
        <v>LARGE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</v>
      </c>
      <c r="P314">
        <v>0.65024349699999995</v>
      </c>
      <c r="Q314" t="b">
        <f t="shared" si="4"/>
        <v>1</v>
      </c>
    </row>
    <row r="315" spans="1:17" x14ac:dyDescent="0.25">
      <c r="A315" s="1">
        <v>42022</v>
      </c>
      <c r="B315" t="s">
        <v>27</v>
      </c>
      <c r="C315" t="s">
        <v>19</v>
      </c>
      <c r="D315" t="s">
        <v>22</v>
      </c>
      <c r="E315">
        <v>8</v>
      </c>
      <c r="F315">
        <v>2.9</v>
      </c>
      <c r="H315" t="str" cm="1">
        <f t="array" ref="H315">_xlfn.IFS(G315="","NO_WIP",G315&lt;150,"SMALL",G315&lt;500,"MED",G315&lt;2500,"LARGE",G315&gt;2500.1,"XL")</f>
        <v>NO_WIP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0.8</v>
      </c>
      <c r="P315">
        <v>0.63986742399999996</v>
      </c>
      <c r="Q315" t="b">
        <f t="shared" si="4"/>
        <v>0</v>
      </c>
    </row>
    <row r="316" spans="1:17" x14ac:dyDescent="0.25">
      <c r="A316" s="1">
        <v>42022</v>
      </c>
      <c r="B316" t="s">
        <v>27</v>
      </c>
      <c r="C316" t="s">
        <v>17</v>
      </c>
      <c r="D316" t="s">
        <v>22</v>
      </c>
      <c r="E316">
        <v>5</v>
      </c>
      <c r="F316">
        <v>20.399999999999999</v>
      </c>
      <c r="G316">
        <v>1031</v>
      </c>
      <c r="H316" t="str" cm="1">
        <f t="array" ref="H316">_xlfn.IFS(G316="","NO_WIP",G316&lt;150,"SMALL",G316&lt;500,"MED",G316&lt;2500,"LARGE",G316&gt;2500.1,"XL")</f>
        <v>LARGE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</v>
      </c>
      <c r="P316">
        <v>0.60006269599999995</v>
      </c>
      <c r="Q316" t="b">
        <f t="shared" si="4"/>
        <v>1</v>
      </c>
    </row>
    <row r="317" spans="1:17" x14ac:dyDescent="0.25">
      <c r="A317" s="1">
        <v>42022</v>
      </c>
      <c r="B317" t="s">
        <v>27</v>
      </c>
      <c r="C317" t="s">
        <v>19</v>
      </c>
      <c r="D317" t="s">
        <v>22</v>
      </c>
      <c r="E317">
        <v>9</v>
      </c>
      <c r="F317">
        <v>3.94</v>
      </c>
      <c r="H317" t="str" cm="1">
        <f t="array" ref="H317">_xlfn.IFS(G317="","NO_WIP",G317&lt;150,"SMALL",G317&lt;500,"MED",G317&lt;2500,"LARGE",G317&gt;2500.1,"XL")</f>
        <v>NO_WIP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0.8</v>
      </c>
      <c r="P317">
        <v>0.58204545500000004</v>
      </c>
      <c r="Q317" t="b">
        <f t="shared" si="4"/>
        <v>0</v>
      </c>
    </row>
    <row r="318" spans="1:17" x14ac:dyDescent="0.25">
      <c r="A318" s="1">
        <v>42022</v>
      </c>
      <c r="B318" t="s">
        <v>27</v>
      </c>
      <c r="C318" t="s">
        <v>17</v>
      </c>
      <c r="D318" t="s">
        <v>22</v>
      </c>
      <c r="E318">
        <v>1</v>
      </c>
      <c r="F318">
        <v>49.1</v>
      </c>
      <c r="G318">
        <v>1381</v>
      </c>
      <c r="H318" t="str" cm="1">
        <f t="array" ref="H318">_xlfn.IFS(G318="","NO_WIP",G318&lt;150,"SMALL",G318&lt;500,"MED",G318&lt;2500,"LARGE",G318&gt;2500.1,"XL")</f>
        <v>LARGE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0.8</v>
      </c>
      <c r="P318">
        <v>0.40324216099999999</v>
      </c>
      <c r="Q318" t="b">
        <f t="shared" si="4"/>
        <v>0</v>
      </c>
    </row>
    <row r="319" spans="1:17" x14ac:dyDescent="0.25">
      <c r="A319" s="1">
        <v>42022</v>
      </c>
      <c r="B319" t="s">
        <v>27</v>
      </c>
      <c r="C319" t="s">
        <v>19</v>
      </c>
      <c r="D319" t="s">
        <v>22</v>
      </c>
      <c r="E319">
        <v>10</v>
      </c>
      <c r="F319">
        <v>3.94</v>
      </c>
      <c r="H319" t="str" cm="1">
        <f t="array" ref="H319">_xlfn.IFS(G319="","NO_WIP",G319&lt;150,"SMALL",G319&lt;500,"MED",G319&lt;2500,"LARGE",G319&gt;2500.1,"XL")</f>
        <v>NO_WIP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0.7</v>
      </c>
      <c r="P319">
        <v>0.23579545499999999</v>
      </c>
      <c r="Q319" t="b">
        <f t="shared" si="4"/>
        <v>0</v>
      </c>
    </row>
    <row r="320" spans="1:17" x14ac:dyDescent="0.25">
      <c r="A320" s="1">
        <v>42023</v>
      </c>
      <c r="B320" t="s">
        <v>27</v>
      </c>
      <c r="C320" t="s">
        <v>19</v>
      </c>
      <c r="D320" t="s">
        <v>23</v>
      </c>
      <c r="E320">
        <v>4</v>
      </c>
      <c r="F320">
        <v>4.3</v>
      </c>
      <c r="H320" t="str" cm="1">
        <f t="array" ref="H320">_xlfn.IFS(G320="","NO_WIP",G320&lt;150,"SMALL",G320&lt;500,"MED",G320&lt;2500,"LARGE",G320&gt;2500.1,"XL")</f>
        <v>NO_WIP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0.7</v>
      </c>
      <c r="P320">
        <v>0.97727272700000001</v>
      </c>
      <c r="Q320" t="b">
        <f t="shared" si="4"/>
        <v>1</v>
      </c>
    </row>
    <row r="321" spans="1:17" x14ac:dyDescent="0.25">
      <c r="A321" s="1">
        <v>42023</v>
      </c>
      <c r="B321" t="s">
        <v>27</v>
      </c>
      <c r="C321" t="s">
        <v>19</v>
      </c>
      <c r="D321" t="s">
        <v>23</v>
      </c>
      <c r="E321">
        <v>9</v>
      </c>
      <c r="F321">
        <v>3.94</v>
      </c>
      <c r="H321" t="str" cm="1">
        <f t="array" ref="H321">_xlfn.IFS(G321="","NO_WIP",G321&lt;150,"SMALL",G321&lt;500,"MED",G321&lt;2500,"LARGE",G321&gt;2500.1,"XL")</f>
        <v>NO_WIP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0.8</v>
      </c>
      <c r="P321">
        <v>0.96410606099999996</v>
      </c>
      <c r="Q321" t="b">
        <f t="shared" si="4"/>
        <v>1</v>
      </c>
    </row>
    <row r="322" spans="1:17" x14ac:dyDescent="0.25">
      <c r="A322" s="1">
        <v>42023</v>
      </c>
      <c r="B322" t="s">
        <v>27</v>
      </c>
      <c r="C322" t="s">
        <v>19</v>
      </c>
      <c r="D322" t="s">
        <v>23</v>
      </c>
      <c r="E322">
        <v>5</v>
      </c>
      <c r="F322">
        <v>4.1500000000000004</v>
      </c>
      <c r="H322" t="str" cm="1">
        <f t="array" ref="H322">_xlfn.IFS(G322="","NO_WIP",G322&lt;150,"SMALL",G322&lt;500,"MED",G322&lt;2500,"LARGE",G322&gt;2500.1,"XL")</f>
        <v>NO_WIP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0.65</v>
      </c>
      <c r="P322">
        <v>0.95890151499999998</v>
      </c>
      <c r="Q322" t="b">
        <f t="shared" ref="Q322:Q385" si="5">P322&gt;O322</f>
        <v>1</v>
      </c>
    </row>
    <row r="323" spans="1:17" x14ac:dyDescent="0.25">
      <c r="A323" s="1">
        <v>42023</v>
      </c>
      <c r="B323" t="s">
        <v>27</v>
      </c>
      <c r="C323" t="s">
        <v>17</v>
      </c>
      <c r="D323" t="s">
        <v>23</v>
      </c>
      <c r="E323">
        <v>6</v>
      </c>
      <c r="F323">
        <v>11.41</v>
      </c>
      <c r="G323">
        <v>1028</v>
      </c>
      <c r="H323" t="str" cm="1">
        <f t="array" ref="H323">_xlfn.IFS(G323="","NO_WIP",G323&lt;150,"SMALL",G323&lt;500,"MED",G323&lt;2500,"LARGE",G323&gt;2500.1,"XL")</f>
        <v>LARGE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</v>
      </c>
      <c r="P323">
        <v>0.80035877499999997</v>
      </c>
      <c r="Q323" t="b">
        <f t="shared" si="5"/>
        <v>1</v>
      </c>
    </row>
    <row r="324" spans="1:17" x14ac:dyDescent="0.25">
      <c r="A324" s="1">
        <v>42023</v>
      </c>
      <c r="B324" t="s">
        <v>27</v>
      </c>
      <c r="C324" t="s">
        <v>17</v>
      </c>
      <c r="D324" t="s">
        <v>23</v>
      </c>
      <c r="E324">
        <v>8</v>
      </c>
      <c r="F324">
        <v>25.9</v>
      </c>
      <c r="G324">
        <v>1380</v>
      </c>
      <c r="H324" t="str" cm="1">
        <f t="array" ref="H324">_xlfn.IFS(G324="","NO_WIP",G324&lt;150,"SMALL",G324&lt;500,"MED",G324&lt;2500,"LARGE",G324&gt;2500.1,"XL")</f>
        <v>LARGE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</v>
      </c>
      <c r="P324">
        <v>0.800162602</v>
      </c>
      <c r="Q324" t="b">
        <f t="shared" si="5"/>
        <v>1</v>
      </c>
    </row>
    <row r="325" spans="1:17" x14ac:dyDescent="0.25">
      <c r="A325" s="1">
        <v>42023</v>
      </c>
      <c r="B325" t="s">
        <v>27</v>
      </c>
      <c r="C325" t="s">
        <v>17</v>
      </c>
      <c r="D325" t="s">
        <v>23</v>
      </c>
      <c r="E325">
        <v>9</v>
      </c>
      <c r="F325">
        <v>26.16</v>
      </c>
      <c r="G325">
        <v>1196</v>
      </c>
      <c r="H325" t="str" cm="1">
        <f t="array" ref="H325">_xlfn.IFS(G325="","NO_WIP",G325&lt;150,"SMALL",G325&lt;500,"MED",G325&lt;2500,"LARGE",G325&gt;2500.1,"XL")</f>
        <v>LARGE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</v>
      </c>
      <c r="P325">
        <v>0.80011710300000005</v>
      </c>
      <c r="Q325" t="b">
        <f t="shared" si="5"/>
        <v>1</v>
      </c>
    </row>
    <row r="326" spans="1:17" x14ac:dyDescent="0.25">
      <c r="A326" s="1">
        <v>42023</v>
      </c>
      <c r="B326" t="s">
        <v>27</v>
      </c>
      <c r="C326" t="s">
        <v>19</v>
      </c>
      <c r="D326" t="s">
        <v>23</v>
      </c>
      <c r="E326">
        <v>12</v>
      </c>
      <c r="F326">
        <v>2.9</v>
      </c>
      <c r="H326" t="str" cm="1">
        <f t="array" ref="H326">_xlfn.IFS(G326="","NO_WIP",G326&lt;150,"SMALL",G326&lt;500,"MED",G326&lt;2500,"LARGE",G326&gt;2500.1,"XL")</f>
        <v>NO_WIP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0.8</v>
      </c>
      <c r="P326">
        <v>0.79384469700000004</v>
      </c>
      <c r="Q326" t="b">
        <f t="shared" si="5"/>
        <v>0</v>
      </c>
    </row>
    <row r="327" spans="1:17" x14ac:dyDescent="0.25">
      <c r="A327" s="1">
        <v>42023</v>
      </c>
      <c r="B327" t="s">
        <v>27</v>
      </c>
      <c r="C327" t="s">
        <v>17</v>
      </c>
      <c r="D327" t="s">
        <v>23</v>
      </c>
      <c r="E327">
        <v>2</v>
      </c>
      <c r="F327">
        <v>22.94</v>
      </c>
      <c r="G327">
        <v>1006</v>
      </c>
      <c r="H327" t="str" cm="1">
        <f t="array" ref="H327">_xlfn.IFS(G327="","NO_WIP",G327&lt;150,"SMALL",G327&lt;500,"MED",G327&lt;2500,"LARGE",G327&gt;2500.1,"XL")</f>
        <v>LARGE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</v>
      </c>
      <c r="P327">
        <v>0.750517565</v>
      </c>
      <c r="Q327" t="b">
        <f t="shared" si="5"/>
        <v>1</v>
      </c>
    </row>
    <row r="328" spans="1:17" x14ac:dyDescent="0.25">
      <c r="A328" s="1">
        <v>42023</v>
      </c>
      <c r="B328" t="s">
        <v>27</v>
      </c>
      <c r="C328" t="s">
        <v>17</v>
      </c>
      <c r="D328" t="s">
        <v>23</v>
      </c>
      <c r="E328">
        <v>4</v>
      </c>
      <c r="F328">
        <v>22.52</v>
      </c>
      <c r="G328">
        <v>930</v>
      </c>
      <c r="H328" t="str" cm="1">
        <f t="array" ref="H328">_xlfn.IFS(G328="","NO_WIP",G328&lt;150,"SMALL",G328&lt;500,"MED",G328&lt;2500,"LARGE",G328&gt;2500.1,"XL")</f>
        <v>LARGE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</v>
      </c>
      <c r="P328">
        <v>0.75006804900000001</v>
      </c>
      <c r="Q328" t="b">
        <f t="shared" si="5"/>
        <v>1</v>
      </c>
    </row>
    <row r="329" spans="1:17" x14ac:dyDescent="0.25">
      <c r="A329" s="1">
        <v>42023</v>
      </c>
      <c r="B329" t="s">
        <v>27</v>
      </c>
      <c r="C329" t="s">
        <v>17</v>
      </c>
      <c r="D329" t="s">
        <v>23</v>
      </c>
      <c r="E329">
        <v>3</v>
      </c>
      <c r="F329">
        <v>22.52</v>
      </c>
      <c r="G329">
        <v>1095</v>
      </c>
      <c r="H329" t="str" cm="1">
        <f t="array" ref="H329">_xlfn.IFS(G329="","NO_WIP",G329&lt;150,"SMALL",G329&lt;500,"MED",G329&lt;2500,"LARGE",G329&gt;2500.1,"XL")</f>
        <v>LARGE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</v>
      </c>
      <c r="P329">
        <v>0.75006275099999997</v>
      </c>
      <c r="Q329" t="b">
        <f t="shared" si="5"/>
        <v>1</v>
      </c>
    </row>
    <row r="330" spans="1:17" x14ac:dyDescent="0.25">
      <c r="A330" s="1">
        <v>42023</v>
      </c>
      <c r="B330" t="s">
        <v>27</v>
      </c>
      <c r="C330" t="s">
        <v>17</v>
      </c>
      <c r="D330" t="s">
        <v>23</v>
      </c>
      <c r="E330">
        <v>10</v>
      </c>
      <c r="F330">
        <v>22.52</v>
      </c>
      <c r="G330">
        <v>938</v>
      </c>
      <c r="H330" t="str" cm="1">
        <f t="array" ref="H330">_xlfn.IFS(G330="","NO_WIP",G330&lt;150,"SMALL",G330&lt;500,"MED",G330&lt;2500,"LARGE",G330&gt;2500.1,"XL")</f>
        <v>LARGE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</v>
      </c>
      <c r="P330">
        <v>0.75005735900000003</v>
      </c>
      <c r="Q330" t="b">
        <f t="shared" si="5"/>
        <v>1</v>
      </c>
    </row>
    <row r="331" spans="1:17" x14ac:dyDescent="0.25">
      <c r="A331" s="1">
        <v>42023</v>
      </c>
      <c r="B331" t="s">
        <v>27</v>
      </c>
      <c r="C331" t="s">
        <v>17</v>
      </c>
      <c r="D331" t="s">
        <v>23</v>
      </c>
      <c r="E331">
        <v>11</v>
      </c>
      <c r="F331">
        <v>14.89</v>
      </c>
      <c r="G331">
        <v>1484</v>
      </c>
      <c r="H331" t="str" cm="1">
        <f t="array" ref="H331">_xlfn.IFS(G331="","NO_WIP",G331&lt;150,"SMALL",G331&lt;500,"MED",G331&lt;2500,"LARGE",G331&gt;2500.1,"XL")</f>
        <v>LARGE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</v>
      </c>
      <c r="P331">
        <v>0.70017038799999998</v>
      </c>
      <c r="Q331" t="b">
        <f t="shared" si="5"/>
        <v>1</v>
      </c>
    </row>
    <row r="332" spans="1:17" x14ac:dyDescent="0.25">
      <c r="A332" s="1">
        <v>42023</v>
      </c>
      <c r="B332" t="s">
        <v>27</v>
      </c>
      <c r="C332" t="s">
        <v>19</v>
      </c>
      <c r="D332" t="s">
        <v>23</v>
      </c>
      <c r="E332">
        <v>8</v>
      </c>
      <c r="F332">
        <v>2.9</v>
      </c>
      <c r="H332" t="str" cm="1">
        <f t="array" ref="H332">_xlfn.IFS(G332="","NO_WIP",G332&lt;150,"SMALL",G332&lt;500,"MED",G332&lt;2500,"LARGE",G332&gt;2500.1,"XL")</f>
        <v>NO_WIP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0.8</v>
      </c>
      <c r="P332">
        <v>0.68380681799999998</v>
      </c>
      <c r="Q332" t="b">
        <f t="shared" si="5"/>
        <v>0</v>
      </c>
    </row>
    <row r="333" spans="1:17" x14ac:dyDescent="0.25">
      <c r="A333" s="1">
        <v>42023</v>
      </c>
      <c r="B333" t="s">
        <v>27</v>
      </c>
      <c r="C333" t="s">
        <v>17</v>
      </c>
      <c r="D333" t="s">
        <v>23</v>
      </c>
      <c r="E333">
        <v>5</v>
      </c>
      <c r="F333">
        <v>20.399999999999999</v>
      </c>
      <c r="G333">
        <v>1255</v>
      </c>
      <c r="H333" t="str" cm="1">
        <f t="array" ref="H333">_xlfn.IFS(G333="","NO_WIP",G333&lt;150,"SMALL",G333&lt;500,"MED",G333&lt;2500,"LARGE",G333&gt;2500.1,"XL")</f>
        <v>LARGE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</v>
      </c>
      <c r="P333">
        <v>0.65006644499999999</v>
      </c>
      <c r="Q333" t="b">
        <f t="shared" si="5"/>
        <v>1</v>
      </c>
    </row>
    <row r="334" spans="1:17" x14ac:dyDescent="0.25">
      <c r="A334" s="1">
        <v>42023</v>
      </c>
      <c r="B334" t="s">
        <v>27</v>
      </c>
      <c r="C334" t="s">
        <v>17</v>
      </c>
      <c r="D334" t="s">
        <v>23</v>
      </c>
      <c r="E334">
        <v>7</v>
      </c>
      <c r="F334">
        <v>48.84</v>
      </c>
      <c r="G334">
        <v>1040</v>
      </c>
      <c r="H334" t="str" cm="1">
        <f t="array" ref="H334">_xlfn.IFS(G334="","NO_WIP",G334&lt;150,"SMALL",G334&lt;500,"MED",G334&lt;2500,"LARGE",G334&gt;2500.1,"XL")</f>
        <v>LARGE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0.8</v>
      </c>
      <c r="P334">
        <v>0.57646039299999996</v>
      </c>
      <c r="Q334" t="b">
        <f t="shared" si="5"/>
        <v>0</v>
      </c>
    </row>
    <row r="335" spans="1:17" x14ac:dyDescent="0.25">
      <c r="A335" s="1">
        <v>42023</v>
      </c>
      <c r="B335" t="s">
        <v>27</v>
      </c>
      <c r="C335" t="s">
        <v>17</v>
      </c>
      <c r="D335" t="s">
        <v>23</v>
      </c>
      <c r="E335">
        <v>1</v>
      </c>
      <c r="F335">
        <v>22.94</v>
      </c>
      <c r="G335">
        <v>1492</v>
      </c>
      <c r="H335" t="str" cm="1">
        <f t="array" ref="H335">_xlfn.IFS(G335="","NO_WIP",G335&lt;150,"SMALL",G335&lt;500,"MED",G335&lt;2500,"LARGE",G335&gt;2500.1,"XL")</f>
        <v>LARGE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</v>
      </c>
      <c r="P335">
        <v>0.54996942900000001</v>
      </c>
      <c r="Q335" t="b">
        <f t="shared" si="5"/>
        <v>1</v>
      </c>
    </row>
    <row r="336" spans="1:17" x14ac:dyDescent="0.25">
      <c r="A336" s="1">
        <v>42023</v>
      </c>
      <c r="B336" t="s">
        <v>27</v>
      </c>
      <c r="C336" t="s">
        <v>19</v>
      </c>
      <c r="D336" t="s">
        <v>23</v>
      </c>
      <c r="E336">
        <v>10</v>
      </c>
      <c r="F336">
        <v>3.94</v>
      </c>
      <c r="H336" t="str" cm="1">
        <f t="array" ref="H336">_xlfn.IFS(G336="","NO_WIP",G336&lt;150,"SMALL",G336&lt;500,"MED",G336&lt;2500,"LARGE",G336&gt;2500.1,"XL")</f>
        <v>NO_WIP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0.7</v>
      </c>
      <c r="P336">
        <v>0.53839962100000005</v>
      </c>
      <c r="Q336" t="b">
        <f t="shared" si="5"/>
        <v>0</v>
      </c>
    </row>
    <row r="337" spans="1:17" x14ac:dyDescent="0.25">
      <c r="A337" s="1">
        <v>42023</v>
      </c>
      <c r="B337" t="s">
        <v>27</v>
      </c>
      <c r="C337" t="s">
        <v>19</v>
      </c>
      <c r="D337" t="s">
        <v>23</v>
      </c>
      <c r="E337">
        <v>11</v>
      </c>
      <c r="F337">
        <v>4.1500000000000004</v>
      </c>
      <c r="H337" t="str" cm="1">
        <f t="array" ref="H337">_xlfn.IFS(G337="","NO_WIP",G337&lt;150,"SMALL",G337&lt;500,"MED",G337&lt;2500,"LARGE",G337&gt;2500.1,"XL")</f>
        <v>NO_WIP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0.7</v>
      </c>
      <c r="P337">
        <v>0.409545455</v>
      </c>
      <c r="Q337" t="b">
        <f t="shared" si="5"/>
        <v>0</v>
      </c>
    </row>
    <row r="338" spans="1:17" x14ac:dyDescent="0.25">
      <c r="A338" s="1">
        <v>42023</v>
      </c>
      <c r="B338" t="s">
        <v>27</v>
      </c>
      <c r="C338" t="s">
        <v>17</v>
      </c>
      <c r="D338" t="s">
        <v>23</v>
      </c>
      <c r="E338">
        <v>12</v>
      </c>
      <c r="F338">
        <v>15.26</v>
      </c>
      <c r="G338">
        <v>1111</v>
      </c>
      <c r="H338" t="str" cm="1">
        <f t="array" ref="H338">_xlfn.IFS(G338="","NO_WIP",G338&lt;150,"SMALL",G338&lt;500,"MED",G338&lt;2500,"LARGE",G338&gt;2500.1,"XL")</f>
        <v>LARGE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</v>
      </c>
      <c r="P338">
        <v>0.35021836000000001</v>
      </c>
      <c r="Q338" t="b">
        <f t="shared" si="5"/>
        <v>1</v>
      </c>
    </row>
    <row r="339" spans="1:17" x14ac:dyDescent="0.25">
      <c r="A339" s="1">
        <v>42024</v>
      </c>
      <c r="B339" t="s">
        <v>27</v>
      </c>
      <c r="C339" t="s">
        <v>19</v>
      </c>
      <c r="D339" t="s">
        <v>24</v>
      </c>
      <c r="E339">
        <v>5</v>
      </c>
      <c r="F339">
        <v>4.1500000000000004</v>
      </c>
      <c r="H339" t="str" cm="1">
        <f t="array" ref="H339">_xlfn.IFS(G339="","NO_WIP",G339&lt;150,"SMALL",G339&lt;500,"MED",G339&lt;2500,"LARGE",G339&gt;2500.1,"XL")</f>
        <v>NO_WIP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0.7</v>
      </c>
      <c r="P339">
        <v>1.0335700759999999</v>
      </c>
      <c r="Q339" t="b">
        <f t="shared" si="5"/>
        <v>1</v>
      </c>
    </row>
    <row r="340" spans="1:17" x14ac:dyDescent="0.25">
      <c r="A340" s="1">
        <v>42024</v>
      </c>
      <c r="B340" t="s">
        <v>27</v>
      </c>
      <c r="C340" t="s">
        <v>17</v>
      </c>
      <c r="D340" t="s">
        <v>24</v>
      </c>
      <c r="E340">
        <v>6</v>
      </c>
      <c r="F340">
        <v>11.41</v>
      </c>
      <c r="G340">
        <v>1047</v>
      </c>
      <c r="H340" t="str" cm="1">
        <f t="array" ref="H340">_xlfn.IFS(G340="","NO_WIP",G340&lt;150,"SMALL",G340&lt;500,"MED",G340&lt;2500,"LARGE",G340&gt;2500.1,"XL")</f>
        <v>LARGE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</v>
      </c>
      <c r="P340">
        <v>0.80026148600000002</v>
      </c>
      <c r="Q340" t="b">
        <f t="shared" si="5"/>
        <v>1</v>
      </c>
    </row>
    <row r="341" spans="1:17" x14ac:dyDescent="0.25">
      <c r="A341" s="1">
        <v>42024</v>
      </c>
      <c r="B341" t="s">
        <v>27</v>
      </c>
      <c r="C341" t="s">
        <v>17</v>
      </c>
      <c r="D341" t="s">
        <v>24</v>
      </c>
      <c r="E341">
        <v>8</v>
      </c>
      <c r="F341">
        <v>25.9</v>
      </c>
      <c r="G341">
        <v>1434</v>
      </c>
      <c r="H341" t="str" cm="1">
        <f t="array" ref="H341">_xlfn.IFS(G341="","NO_WIP",G341&lt;150,"SMALL",G341&lt;500,"MED",G341&lt;2500,"LARGE",G341&gt;2500.1,"XL")</f>
        <v>LARGE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</v>
      </c>
      <c r="P341">
        <v>0.80012872099999999</v>
      </c>
      <c r="Q341" t="b">
        <f t="shared" si="5"/>
        <v>1</v>
      </c>
    </row>
    <row r="342" spans="1:17" x14ac:dyDescent="0.25">
      <c r="A342" s="1">
        <v>42024</v>
      </c>
      <c r="B342" t="s">
        <v>27</v>
      </c>
      <c r="C342" t="s">
        <v>17</v>
      </c>
      <c r="D342" t="s">
        <v>24</v>
      </c>
      <c r="E342">
        <v>9</v>
      </c>
      <c r="F342">
        <v>26.16</v>
      </c>
      <c r="G342">
        <v>399</v>
      </c>
      <c r="H342" t="str" cm="1">
        <f t="array" ref="H342">_xlfn.IFS(G342="","NO_WIP",G342&lt;150,"SMALL",G342&lt;500,"MED",G342&lt;2500,"LARGE",G342&gt;2500.1,"XL")</f>
        <v>MED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</v>
      </c>
      <c r="P342">
        <v>0.80011710300000005</v>
      </c>
      <c r="Q342" t="b">
        <f t="shared" si="5"/>
        <v>1</v>
      </c>
    </row>
    <row r="343" spans="1:17" x14ac:dyDescent="0.25">
      <c r="A343" s="1">
        <v>42024</v>
      </c>
      <c r="B343" t="s">
        <v>27</v>
      </c>
      <c r="C343" t="s">
        <v>17</v>
      </c>
      <c r="D343" t="s">
        <v>24</v>
      </c>
      <c r="E343">
        <v>4</v>
      </c>
      <c r="F343">
        <v>22.52</v>
      </c>
      <c r="G343">
        <v>983</v>
      </c>
      <c r="H343" t="str" cm="1">
        <f t="array" ref="H343">_xlfn.IFS(G343="","NO_WIP",G343&lt;150,"SMALL",G343&lt;500,"MED",G343&lt;2500,"LARGE",G343&gt;2500.1,"XL")</f>
        <v>LARGE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</v>
      </c>
      <c r="P343">
        <v>0.75006804900000001</v>
      </c>
      <c r="Q343" t="b">
        <f t="shared" si="5"/>
        <v>1</v>
      </c>
    </row>
    <row r="344" spans="1:17" x14ac:dyDescent="0.25">
      <c r="A344" s="1">
        <v>42024</v>
      </c>
      <c r="B344" t="s">
        <v>27</v>
      </c>
      <c r="C344" t="s">
        <v>17</v>
      </c>
      <c r="D344" t="s">
        <v>24</v>
      </c>
      <c r="E344">
        <v>10</v>
      </c>
      <c r="F344">
        <v>22.52</v>
      </c>
      <c r="G344">
        <v>1108</v>
      </c>
      <c r="H344" t="str" cm="1">
        <f t="array" ref="H344">_xlfn.IFS(G344="","NO_WIP",G344&lt;150,"SMALL",G344&lt;500,"MED",G344&lt;2500,"LARGE",G344&gt;2500.1,"XL")</f>
        <v>LARGE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</v>
      </c>
      <c r="P344">
        <v>0.75005735900000003</v>
      </c>
      <c r="Q344" t="b">
        <f t="shared" si="5"/>
        <v>1</v>
      </c>
    </row>
    <row r="345" spans="1:17" x14ac:dyDescent="0.25">
      <c r="A345" s="1">
        <v>42024</v>
      </c>
      <c r="B345" t="s">
        <v>27</v>
      </c>
      <c r="C345" t="s">
        <v>17</v>
      </c>
      <c r="D345" t="s">
        <v>24</v>
      </c>
      <c r="E345">
        <v>3</v>
      </c>
      <c r="F345">
        <v>22.52</v>
      </c>
      <c r="G345">
        <v>1134</v>
      </c>
      <c r="H345" t="str" cm="1">
        <f t="array" ref="H345">_xlfn.IFS(G345="","NO_WIP",G345&lt;150,"SMALL",G345&lt;500,"MED",G345&lt;2500,"LARGE",G345&gt;2500.1,"XL")</f>
        <v>LARGE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</v>
      </c>
      <c r="P345">
        <v>0.750037968</v>
      </c>
      <c r="Q345" t="b">
        <f t="shared" si="5"/>
        <v>1</v>
      </c>
    </row>
    <row r="346" spans="1:17" x14ac:dyDescent="0.25">
      <c r="A346" s="1">
        <v>42024</v>
      </c>
      <c r="B346" t="s">
        <v>27</v>
      </c>
      <c r="C346" t="s">
        <v>17</v>
      </c>
      <c r="D346" t="s">
        <v>24</v>
      </c>
      <c r="E346">
        <v>2</v>
      </c>
      <c r="F346">
        <v>22.94</v>
      </c>
      <c r="G346">
        <v>1363</v>
      </c>
      <c r="H346" t="str" cm="1">
        <f t="array" ref="H346">_xlfn.IFS(G346="","NO_WIP",G346&lt;150,"SMALL",G346&lt;500,"MED",G346&lt;2500,"LARGE",G346&gt;2500.1,"XL")</f>
        <v>LARGE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</v>
      </c>
      <c r="P346">
        <v>0.75003189800000003</v>
      </c>
      <c r="Q346" t="b">
        <f t="shared" si="5"/>
        <v>1</v>
      </c>
    </row>
    <row r="347" spans="1:17" x14ac:dyDescent="0.25">
      <c r="A347" s="1">
        <v>42024</v>
      </c>
      <c r="B347" t="s">
        <v>27</v>
      </c>
      <c r="C347" t="s">
        <v>19</v>
      </c>
      <c r="D347" t="s">
        <v>24</v>
      </c>
      <c r="E347">
        <v>9</v>
      </c>
      <c r="F347">
        <v>3.94</v>
      </c>
      <c r="H347" t="str" cm="1">
        <f t="array" ref="H347">_xlfn.IFS(G347="","NO_WIP",G347&lt;150,"SMALL",G347&lt;500,"MED",G347&lt;2500,"LARGE",G347&gt;2500.1,"XL")</f>
        <v>NO_WIP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0.8</v>
      </c>
      <c r="P347">
        <v>0.72830302999999996</v>
      </c>
      <c r="Q347" t="b">
        <f t="shared" si="5"/>
        <v>0</v>
      </c>
    </row>
    <row r="348" spans="1:17" x14ac:dyDescent="0.25">
      <c r="A348" s="1">
        <v>42024</v>
      </c>
      <c r="B348" t="s">
        <v>27</v>
      </c>
      <c r="C348" t="s">
        <v>17</v>
      </c>
      <c r="D348" t="s">
        <v>24</v>
      </c>
      <c r="E348">
        <v>11</v>
      </c>
      <c r="F348">
        <v>14.89</v>
      </c>
      <c r="G348">
        <v>1501</v>
      </c>
      <c r="H348" t="str" cm="1">
        <f t="array" ref="H348">_xlfn.IFS(G348="","NO_WIP",G348&lt;150,"SMALL",G348&lt;500,"MED",G348&lt;2500,"LARGE",G348&gt;2500.1,"XL")</f>
        <v>LARGE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</v>
      </c>
      <c r="P348">
        <v>0.70017038799999998</v>
      </c>
      <c r="Q348" t="b">
        <f t="shared" si="5"/>
        <v>1</v>
      </c>
    </row>
    <row r="349" spans="1:17" x14ac:dyDescent="0.25">
      <c r="A349" s="1">
        <v>42024</v>
      </c>
      <c r="B349" t="s">
        <v>27</v>
      </c>
      <c r="C349" t="s">
        <v>17</v>
      </c>
      <c r="D349" t="s">
        <v>24</v>
      </c>
      <c r="E349">
        <v>5</v>
      </c>
      <c r="F349">
        <v>20.399999999999999</v>
      </c>
      <c r="G349">
        <v>1352</v>
      </c>
      <c r="H349" t="str" cm="1">
        <f t="array" ref="H349">_xlfn.IFS(G349="","NO_WIP",G349&lt;150,"SMALL",G349&lt;500,"MED",G349&lt;2500,"LARGE",G349&gt;2500.1,"XL")</f>
        <v>LARGE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</v>
      </c>
      <c r="P349">
        <v>0.70006379600000002</v>
      </c>
      <c r="Q349" t="b">
        <f t="shared" si="5"/>
        <v>1</v>
      </c>
    </row>
    <row r="350" spans="1:17" x14ac:dyDescent="0.25">
      <c r="A350" s="1">
        <v>42024</v>
      </c>
      <c r="B350" t="s">
        <v>27</v>
      </c>
      <c r="C350" t="s">
        <v>19</v>
      </c>
      <c r="D350" t="s">
        <v>24</v>
      </c>
      <c r="E350">
        <v>8</v>
      </c>
      <c r="F350">
        <v>2.9</v>
      </c>
      <c r="H350" t="str" cm="1">
        <f t="array" ref="H350">_xlfn.IFS(G350="","NO_WIP",G350&lt;150,"SMALL",G350&lt;500,"MED",G350&lt;2500,"LARGE",G350&gt;2500.1,"XL")</f>
        <v>NO_WIP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0.8</v>
      </c>
      <c r="P350">
        <v>0.63986742399999996</v>
      </c>
      <c r="Q350" t="b">
        <f t="shared" si="5"/>
        <v>0</v>
      </c>
    </row>
    <row r="351" spans="1:17" x14ac:dyDescent="0.25">
      <c r="A351" s="1">
        <v>42024</v>
      </c>
      <c r="B351" t="s">
        <v>27</v>
      </c>
      <c r="C351" t="s">
        <v>17</v>
      </c>
      <c r="D351" t="s">
        <v>24</v>
      </c>
      <c r="E351">
        <v>12</v>
      </c>
      <c r="F351">
        <v>15.26</v>
      </c>
      <c r="G351">
        <v>1352</v>
      </c>
      <c r="H351" t="str" cm="1">
        <f t="array" ref="H351">_xlfn.IFS(G351="","NO_WIP",G351&lt;150,"SMALL",G351&lt;500,"MED",G351&lt;2500,"LARGE",G351&gt;2500.1,"XL")</f>
        <v>LARGE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</v>
      </c>
      <c r="P351">
        <v>0.50029041900000004</v>
      </c>
      <c r="Q351" t="b">
        <f t="shared" si="5"/>
        <v>1</v>
      </c>
    </row>
    <row r="352" spans="1:17" x14ac:dyDescent="0.25">
      <c r="A352" s="1">
        <v>42024</v>
      </c>
      <c r="B352" t="s">
        <v>27</v>
      </c>
      <c r="C352" t="s">
        <v>17</v>
      </c>
      <c r="D352" t="s">
        <v>24</v>
      </c>
      <c r="E352">
        <v>7</v>
      </c>
      <c r="F352">
        <v>22.94</v>
      </c>
      <c r="G352">
        <v>1450</v>
      </c>
      <c r="H352" t="str" cm="1">
        <f t="array" ref="H352">_xlfn.IFS(G352="","NO_WIP",G352&lt;150,"SMALL",G352&lt;500,"MED",G352&lt;2500,"LARGE",G352&gt;2500.1,"XL")</f>
        <v>LARGE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0.35</v>
      </c>
      <c r="P352">
        <v>0.40033279199999999</v>
      </c>
      <c r="Q352" t="b">
        <f t="shared" si="5"/>
        <v>1</v>
      </c>
    </row>
    <row r="353" spans="1:17" x14ac:dyDescent="0.25">
      <c r="A353" s="1">
        <v>42024</v>
      </c>
      <c r="B353" t="s">
        <v>27</v>
      </c>
      <c r="C353" t="s">
        <v>19</v>
      </c>
      <c r="D353" t="s">
        <v>24</v>
      </c>
      <c r="E353">
        <v>11</v>
      </c>
      <c r="F353">
        <v>4.1500000000000004</v>
      </c>
      <c r="H353" t="str" cm="1">
        <f t="array" ref="H353">_xlfn.IFS(G353="","NO_WIP",G353&lt;150,"SMALL",G353&lt;500,"MED",G353&lt;2500,"LARGE",G353&gt;2500.1,"XL")</f>
        <v>NO_WIP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0.7</v>
      </c>
      <c r="P353">
        <v>0.362666667</v>
      </c>
      <c r="Q353" t="b">
        <f t="shared" si="5"/>
        <v>0</v>
      </c>
    </row>
    <row r="354" spans="1:17" x14ac:dyDescent="0.25">
      <c r="A354" s="1">
        <v>42025</v>
      </c>
      <c r="B354" t="s">
        <v>27</v>
      </c>
      <c r="C354" t="s">
        <v>19</v>
      </c>
      <c r="D354" t="s">
        <v>25</v>
      </c>
      <c r="E354">
        <v>4</v>
      </c>
      <c r="F354">
        <v>4.3</v>
      </c>
      <c r="H354" t="str" cm="1">
        <f t="array" ref="H354">_xlfn.IFS(G354="","NO_WIP",G354&lt;150,"SMALL",G354&lt;500,"MED",G354&lt;2500,"LARGE",G354&gt;2500.1,"XL")</f>
        <v>NO_WIP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0.75</v>
      </c>
      <c r="P354">
        <v>0.97852564099999995</v>
      </c>
      <c r="Q354" t="b">
        <f t="shared" si="5"/>
        <v>1</v>
      </c>
    </row>
    <row r="355" spans="1:17" x14ac:dyDescent="0.25">
      <c r="A355" s="1">
        <v>42025</v>
      </c>
      <c r="B355" t="s">
        <v>27</v>
      </c>
      <c r="C355" t="s">
        <v>19</v>
      </c>
      <c r="D355" t="s">
        <v>25</v>
      </c>
      <c r="E355">
        <v>2</v>
      </c>
      <c r="F355">
        <v>3.94</v>
      </c>
      <c r="H355" t="str" cm="1">
        <f t="array" ref="H355">_xlfn.IFS(G355="","NO_WIP",G355&lt;150,"SMALL",G355&lt;500,"MED",G355&lt;2500,"LARGE",G355&gt;2500.1,"XL")</f>
        <v>NO_WIP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0.7</v>
      </c>
      <c r="P355">
        <v>0.91220211200000001</v>
      </c>
      <c r="Q355" t="b">
        <f t="shared" si="5"/>
        <v>1</v>
      </c>
    </row>
    <row r="356" spans="1:17" x14ac:dyDescent="0.25">
      <c r="A356" s="1">
        <v>42025</v>
      </c>
      <c r="B356" t="s">
        <v>27</v>
      </c>
      <c r="C356" t="s">
        <v>17</v>
      </c>
      <c r="D356" t="s">
        <v>25</v>
      </c>
      <c r="E356">
        <v>4</v>
      </c>
      <c r="F356">
        <v>22.52</v>
      </c>
      <c r="G356">
        <v>825</v>
      </c>
      <c r="H356" t="str" cm="1">
        <f t="array" ref="H356">_xlfn.IFS(G356="","NO_WIP",G356&lt;150,"SMALL",G356&lt;500,"MED",G356&lt;2500,"LARGE",G356&gt;2500.1,"XL")</f>
        <v>LARGE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0.75</v>
      </c>
      <c r="P356">
        <v>0.90055627699999996</v>
      </c>
      <c r="Q356" t="b">
        <f t="shared" si="5"/>
        <v>1</v>
      </c>
    </row>
    <row r="357" spans="1:17" x14ac:dyDescent="0.25">
      <c r="A357" s="1">
        <v>42025</v>
      </c>
      <c r="B357" t="s">
        <v>27</v>
      </c>
      <c r="C357" t="s">
        <v>17</v>
      </c>
      <c r="D357" t="s">
        <v>25</v>
      </c>
      <c r="E357">
        <v>6</v>
      </c>
      <c r="F357">
        <v>11.61</v>
      </c>
      <c r="G357">
        <v>916</v>
      </c>
      <c r="H357" t="str" cm="1">
        <f t="array" ref="H357">_xlfn.IFS(G357="","NO_WIP",G357&lt;150,"SMALL",G357&lt;500,"MED",G357&lt;2500,"LARGE",G357&gt;2500.1,"XL")</f>
        <v>LARGE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</v>
      </c>
      <c r="P357">
        <v>0.85041051099999998</v>
      </c>
      <c r="Q357" t="b">
        <f t="shared" si="5"/>
        <v>1</v>
      </c>
    </row>
    <row r="358" spans="1:17" x14ac:dyDescent="0.25">
      <c r="A358" s="1">
        <v>42025</v>
      </c>
      <c r="B358" t="s">
        <v>27</v>
      </c>
      <c r="C358" t="s">
        <v>19</v>
      </c>
      <c r="D358" t="s">
        <v>25</v>
      </c>
      <c r="E358">
        <v>9</v>
      </c>
      <c r="F358">
        <v>3.94</v>
      </c>
      <c r="H358" t="str" cm="1">
        <f t="array" ref="H358">_xlfn.IFS(G358="","NO_WIP",G358&lt;150,"SMALL",G358&lt;500,"MED",G358&lt;2500,"LARGE",G358&gt;2500.1,"XL")</f>
        <v>NO_WIP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</v>
      </c>
      <c r="P358">
        <v>0.82714743599999996</v>
      </c>
      <c r="Q358" t="b">
        <f t="shared" si="5"/>
        <v>1</v>
      </c>
    </row>
    <row r="359" spans="1:17" x14ac:dyDescent="0.25">
      <c r="A359" s="1">
        <v>42025</v>
      </c>
      <c r="B359" t="s">
        <v>27</v>
      </c>
      <c r="C359" t="s">
        <v>17</v>
      </c>
      <c r="D359" t="s">
        <v>25</v>
      </c>
      <c r="E359">
        <v>8</v>
      </c>
      <c r="F359">
        <v>25.9</v>
      </c>
      <c r="G359">
        <v>562</v>
      </c>
      <c r="H359" t="str" cm="1">
        <f t="array" ref="H359">_xlfn.IFS(G359="","NO_WIP",G359&lt;150,"SMALL",G359&lt;500,"MED",G359&lt;2500,"LARGE",G359&gt;2500.1,"XL")</f>
        <v>LARGE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</v>
      </c>
      <c r="P359">
        <v>0.80043654200000003</v>
      </c>
      <c r="Q359" t="b">
        <f t="shared" si="5"/>
        <v>1</v>
      </c>
    </row>
    <row r="360" spans="1:17" x14ac:dyDescent="0.25">
      <c r="A360" s="1">
        <v>42025</v>
      </c>
      <c r="B360" t="s">
        <v>27</v>
      </c>
      <c r="C360" t="s">
        <v>17</v>
      </c>
      <c r="D360" t="s">
        <v>25</v>
      </c>
      <c r="E360">
        <v>2</v>
      </c>
      <c r="F360">
        <v>22.94</v>
      </c>
      <c r="G360">
        <v>1422</v>
      </c>
      <c r="H360" t="str" cm="1">
        <f t="array" ref="H360">_xlfn.IFS(G360="","NO_WIP",G360&lt;150,"SMALL",G360&lt;500,"MED",G360&lt;2500,"LARGE",G360&gt;2500.1,"XL")</f>
        <v>LARGE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0.7</v>
      </c>
      <c r="P360">
        <v>0.80041574199999999</v>
      </c>
      <c r="Q360" t="b">
        <f t="shared" si="5"/>
        <v>1</v>
      </c>
    </row>
    <row r="361" spans="1:17" x14ac:dyDescent="0.25">
      <c r="A361" s="1">
        <v>42025</v>
      </c>
      <c r="B361" t="s">
        <v>27</v>
      </c>
      <c r="C361" t="s">
        <v>17</v>
      </c>
      <c r="D361" t="s">
        <v>25</v>
      </c>
      <c r="E361">
        <v>10</v>
      </c>
      <c r="F361">
        <v>22.52</v>
      </c>
      <c r="G361">
        <v>1206</v>
      </c>
      <c r="H361" t="str" cm="1">
        <f t="array" ref="H361">_xlfn.IFS(G361="","NO_WIP",G361&lt;150,"SMALL",G361&lt;500,"MED",G361&lt;2500,"LARGE",G361&gt;2500.1,"XL")</f>
        <v>LARGE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0.7</v>
      </c>
      <c r="P361">
        <v>0.80002056300000002</v>
      </c>
      <c r="Q361" t="b">
        <f t="shared" si="5"/>
        <v>1</v>
      </c>
    </row>
    <row r="362" spans="1:17" x14ac:dyDescent="0.25">
      <c r="A362" s="1">
        <v>42025</v>
      </c>
      <c r="B362" t="s">
        <v>27</v>
      </c>
      <c r="C362" t="s">
        <v>19</v>
      </c>
      <c r="D362" t="s">
        <v>25</v>
      </c>
      <c r="E362">
        <v>5</v>
      </c>
      <c r="F362">
        <v>4.1500000000000004</v>
      </c>
      <c r="H362" t="str" cm="1">
        <f t="array" ref="H362">_xlfn.IFS(G362="","NO_WIP",G362&lt;150,"SMALL",G362&lt;500,"MED",G362&lt;2500,"LARGE",G362&gt;2500.1,"XL")</f>
        <v>NO_WIP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</v>
      </c>
      <c r="P362">
        <v>0.75817307700000003</v>
      </c>
      <c r="Q362" t="b">
        <f t="shared" si="5"/>
        <v>1</v>
      </c>
    </row>
    <row r="363" spans="1:17" x14ac:dyDescent="0.25">
      <c r="A363" s="1">
        <v>42025</v>
      </c>
      <c r="B363" t="s">
        <v>27</v>
      </c>
      <c r="C363" t="s">
        <v>17</v>
      </c>
      <c r="D363" t="s">
        <v>25</v>
      </c>
      <c r="E363">
        <v>5</v>
      </c>
      <c r="F363">
        <v>20.399999999999999</v>
      </c>
      <c r="G363">
        <v>1404</v>
      </c>
      <c r="H363" t="str" cm="1">
        <f t="array" ref="H363">_xlfn.IFS(G363="","NO_WIP",G363&lt;150,"SMALL",G363&lt;500,"MED",G363&lt;2500,"LARGE",G363&gt;2500.1,"XL")</f>
        <v>LARGE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</v>
      </c>
      <c r="P363">
        <v>0.75034482800000002</v>
      </c>
      <c r="Q363" t="b">
        <f t="shared" si="5"/>
        <v>1</v>
      </c>
    </row>
    <row r="364" spans="1:17" x14ac:dyDescent="0.25">
      <c r="A364" s="1">
        <v>42025</v>
      </c>
      <c r="B364" t="s">
        <v>27</v>
      </c>
      <c r="C364" t="s">
        <v>17</v>
      </c>
      <c r="D364" t="s">
        <v>25</v>
      </c>
      <c r="E364">
        <v>3</v>
      </c>
      <c r="F364">
        <v>22.52</v>
      </c>
      <c r="G364">
        <v>1139</v>
      </c>
      <c r="H364" t="str" cm="1">
        <f t="array" ref="H364">_xlfn.IFS(G364="","NO_WIP",G364&lt;150,"SMALL",G364&lt;500,"MED",G364&lt;2500,"LARGE",G364&gt;2500.1,"XL")</f>
        <v>LARGE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</v>
      </c>
      <c r="P364">
        <v>0.75006804900000001</v>
      </c>
      <c r="Q364" t="b">
        <f t="shared" si="5"/>
        <v>1</v>
      </c>
    </row>
    <row r="365" spans="1:17" x14ac:dyDescent="0.25">
      <c r="A365" s="1">
        <v>42025</v>
      </c>
      <c r="B365" t="s">
        <v>27</v>
      </c>
      <c r="C365" t="s">
        <v>17</v>
      </c>
      <c r="D365" t="s">
        <v>25</v>
      </c>
      <c r="E365">
        <v>11</v>
      </c>
      <c r="F365">
        <v>14.89</v>
      </c>
      <c r="G365">
        <v>1735</v>
      </c>
      <c r="H365" t="str" cm="1">
        <f t="array" ref="H365">_xlfn.IFS(G365="","NO_WIP",G365&lt;150,"SMALL",G365&lt;500,"MED",G365&lt;2500,"LARGE",G365&gt;2500.1,"XL")</f>
        <v>LARGE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</v>
      </c>
      <c r="P365">
        <v>0.70017038799999998</v>
      </c>
      <c r="Q365" t="b">
        <f t="shared" si="5"/>
        <v>1</v>
      </c>
    </row>
    <row r="366" spans="1:17" x14ac:dyDescent="0.25">
      <c r="A366" s="1">
        <v>42025</v>
      </c>
      <c r="B366" t="s">
        <v>27</v>
      </c>
      <c r="C366" t="s">
        <v>17</v>
      </c>
      <c r="D366" t="s">
        <v>25</v>
      </c>
      <c r="E366">
        <v>1</v>
      </c>
      <c r="F366">
        <v>22.94</v>
      </c>
      <c r="G366">
        <v>1595</v>
      </c>
      <c r="H366" t="str" cm="1">
        <f t="array" ref="H366">_xlfn.IFS(G366="","NO_WIP",G366&lt;150,"SMALL",G366&lt;500,"MED",G366&lt;2500,"LARGE",G366&gt;2500.1,"XL")</f>
        <v>LARGE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0.65</v>
      </c>
      <c r="P366">
        <v>0.70002977099999997</v>
      </c>
      <c r="Q366" t="b">
        <f t="shared" si="5"/>
        <v>1</v>
      </c>
    </row>
    <row r="367" spans="1:17" x14ac:dyDescent="0.25">
      <c r="A367" s="1">
        <v>42025</v>
      </c>
      <c r="B367" t="s">
        <v>27</v>
      </c>
      <c r="C367" t="s">
        <v>17</v>
      </c>
      <c r="D367" t="s">
        <v>25</v>
      </c>
      <c r="E367">
        <v>12</v>
      </c>
      <c r="F367">
        <v>15.26</v>
      </c>
      <c r="G367">
        <v>1245</v>
      </c>
      <c r="H367" t="str" cm="1">
        <f t="array" ref="H367">_xlfn.IFS(G367="","NO_WIP",G367&lt;150,"SMALL",G367&lt;500,"MED",G367&lt;2500,"LARGE",G367&gt;2500.1,"XL")</f>
        <v>LARGE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</v>
      </c>
      <c r="P367">
        <v>0.60017284000000004</v>
      </c>
      <c r="Q367" t="b">
        <f t="shared" si="5"/>
        <v>1</v>
      </c>
    </row>
    <row r="368" spans="1:17" x14ac:dyDescent="0.25">
      <c r="A368" s="1">
        <v>42025</v>
      </c>
      <c r="B368" t="s">
        <v>27</v>
      </c>
      <c r="C368" t="s">
        <v>19</v>
      </c>
      <c r="D368" t="s">
        <v>25</v>
      </c>
      <c r="E368">
        <v>8</v>
      </c>
      <c r="F368">
        <v>2.9</v>
      </c>
      <c r="H368" t="str" cm="1">
        <f t="array" ref="H368">_xlfn.IFS(G368="","NO_WIP",G368&lt;150,"SMALL",G368&lt;500,"MED",G368&lt;2500,"LARGE",G368&gt;2500.1,"XL")</f>
        <v>NO_WIP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0.8</v>
      </c>
      <c r="P368">
        <v>0.59487179499999998</v>
      </c>
      <c r="Q368" t="b">
        <f t="shared" si="5"/>
        <v>0</v>
      </c>
    </row>
    <row r="369" spans="1:17" x14ac:dyDescent="0.25">
      <c r="A369" s="1">
        <v>42025</v>
      </c>
      <c r="B369" t="s">
        <v>27</v>
      </c>
      <c r="C369" t="s">
        <v>17</v>
      </c>
      <c r="D369" t="s">
        <v>25</v>
      </c>
      <c r="E369">
        <v>9</v>
      </c>
      <c r="F369">
        <v>54.56</v>
      </c>
      <c r="G369">
        <v>757</v>
      </c>
      <c r="H369" t="str" cm="1">
        <f t="array" ref="H369">_xlfn.IFS(G369="","NO_WIP",G369&lt;150,"SMALL",G369&lt;500,"MED",G369&lt;2500,"LARGE",G369&gt;2500.1,"XL")</f>
        <v>LARGE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0.8</v>
      </c>
      <c r="P369">
        <v>0.52023764900000002</v>
      </c>
      <c r="Q369" t="b">
        <f t="shared" si="5"/>
        <v>0</v>
      </c>
    </row>
    <row r="370" spans="1:17" x14ac:dyDescent="0.25">
      <c r="A370" s="1">
        <v>42025</v>
      </c>
      <c r="B370" t="s">
        <v>27</v>
      </c>
      <c r="C370" t="s">
        <v>19</v>
      </c>
      <c r="D370" t="s">
        <v>25</v>
      </c>
      <c r="E370">
        <v>1</v>
      </c>
      <c r="F370">
        <v>3.94</v>
      </c>
      <c r="H370" t="str" cm="1">
        <f t="array" ref="H370">_xlfn.IFS(G370="","NO_WIP",G370&lt;150,"SMALL",G370&lt;500,"MED",G370&lt;2500,"LARGE",G370&gt;2500.1,"XL")</f>
        <v>NO_WIP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0.65</v>
      </c>
      <c r="P370">
        <v>0.505128205</v>
      </c>
      <c r="Q370" t="b">
        <f t="shared" si="5"/>
        <v>0</v>
      </c>
    </row>
    <row r="371" spans="1:17" x14ac:dyDescent="0.25">
      <c r="A371" s="1">
        <v>42025</v>
      </c>
      <c r="B371" t="s">
        <v>27</v>
      </c>
      <c r="C371" t="s">
        <v>17</v>
      </c>
      <c r="D371" t="s">
        <v>25</v>
      </c>
      <c r="E371">
        <v>7</v>
      </c>
      <c r="F371">
        <v>22.52</v>
      </c>
      <c r="G371">
        <v>1720</v>
      </c>
      <c r="H371" t="str" cm="1">
        <f t="array" ref="H371">_xlfn.IFS(G371="","NO_WIP",G371&lt;150,"SMALL",G371&lt;500,"MED",G371&lt;2500,"LARGE",G371&gt;2500.1,"XL")</f>
        <v>LARGE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</v>
      </c>
      <c r="P371">
        <v>0.50024134200000003</v>
      </c>
      <c r="Q371" t="b">
        <f t="shared" si="5"/>
        <v>1</v>
      </c>
    </row>
    <row r="372" spans="1:17" x14ac:dyDescent="0.25">
      <c r="A372" s="1">
        <v>42025</v>
      </c>
      <c r="B372" t="s">
        <v>27</v>
      </c>
      <c r="C372" t="s">
        <v>19</v>
      </c>
      <c r="D372" t="s">
        <v>25</v>
      </c>
      <c r="E372">
        <v>11</v>
      </c>
      <c r="F372">
        <v>4.1500000000000004</v>
      </c>
      <c r="H372" t="str" cm="1">
        <f t="array" ref="H372">_xlfn.IFS(G372="","NO_WIP",G372&lt;150,"SMALL",G372&lt;500,"MED",G372&lt;2500,"LARGE",G372&gt;2500.1,"XL")</f>
        <v>NO_WIP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0.7</v>
      </c>
      <c r="P372">
        <v>0.47076923100000001</v>
      </c>
      <c r="Q372" t="b">
        <f t="shared" si="5"/>
        <v>0</v>
      </c>
    </row>
    <row r="373" spans="1:17" x14ac:dyDescent="0.25">
      <c r="A373" s="1">
        <v>42026</v>
      </c>
      <c r="B373" t="s">
        <v>28</v>
      </c>
      <c r="C373" t="s">
        <v>19</v>
      </c>
      <c r="D373" t="s">
        <v>18</v>
      </c>
      <c r="E373">
        <v>7</v>
      </c>
      <c r="F373">
        <v>3.94</v>
      </c>
      <c r="H373" t="str" cm="1">
        <f t="array" ref="H373">_xlfn.IFS(G373="","NO_WIP",G373&lt;150,"SMALL",G373&lt;500,"MED",G373&lt;2500,"LARGE",G373&gt;2500.1,"XL")</f>
        <v>NO_WIP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0.6</v>
      </c>
      <c r="P373">
        <v>0.95763888900000005</v>
      </c>
      <c r="Q373" t="b">
        <f t="shared" si="5"/>
        <v>1</v>
      </c>
    </row>
    <row r="374" spans="1:17" x14ac:dyDescent="0.25">
      <c r="A374" s="1">
        <v>42026</v>
      </c>
      <c r="B374" t="s">
        <v>28</v>
      </c>
      <c r="C374" t="s">
        <v>19</v>
      </c>
      <c r="D374" t="s">
        <v>18</v>
      </c>
      <c r="E374">
        <v>10</v>
      </c>
      <c r="F374">
        <v>3.94</v>
      </c>
      <c r="H374" t="str" cm="1">
        <f t="array" ref="H374">_xlfn.IFS(G374="","NO_WIP",G374&lt;150,"SMALL",G374&lt;500,"MED",G374&lt;2500,"LARGE",G374&gt;2500.1,"XL")</f>
        <v>NO_WIP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0.75</v>
      </c>
      <c r="P374">
        <v>0.94070105800000003</v>
      </c>
      <c r="Q374" t="b">
        <f t="shared" si="5"/>
        <v>1</v>
      </c>
    </row>
    <row r="375" spans="1:17" x14ac:dyDescent="0.25">
      <c r="A375" s="1">
        <v>42026</v>
      </c>
      <c r="B375" t="s">
        <v>28</v>
      </c>
      <c r="C375" t="s">
        <v>17</v>
      </c>
      <c r="D375" t="s">
        <v>18</v>
      </c>
      <c r="E375">
        <v>4</v>
      </c>
      <c r="F375">
        <v>22.52</v>
      </c>
      <c r="G375">
        <v>759</v>
      </c>
      <c r="H375" t="str" cm="1">
        <f t="array" ref="H375">_xlfn.IFS(G375="","NO_WIP",G375&lt;150,"SMALL",G375&lt;500,"MED",G375&lt;2500,"LARGE",G375&gt;2500.1,"XL")</f>
        <v>LARGE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0.75</v>
      </c>
      <c r="P375">
        <v>0.84998376600000003</v>
      </c>
      <c r="Q375" t="b">
        <f t="shared" si="5"/>
        <v>1</v>
      </c>
    </row>
    <row r="376" spans="1:17" x14ac:dyDescent="0.25">
      <c r="A376" s="1">
        <v>42026</v>
      </c>
      <c r="B376" t="s">
        <v>28</v>
      </c>
      <c r="C376" t="s">
        <v>17</v>
      </c>
      <c r="D376" t="s">
        <v>18</v>
      </c>
      <c r="E376">
        <v>2</v>
      </c>
      <c r="F376">
        <v>22.94</v>
      </c>
      <c r="G376">
        <v>1510</v>
      </c>
      <c r="H376" t="str" cm="1">
        <f t="array" ref="H376">_xlfn.IFS(G376="","NO_WIP",G376&lt;150,"SMALL",G376&lt;500,"MED",G376&lt;2500,"LARGE",G376&gt;2500.1,"XL")</f>
        <v>LARGE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0.7</v>
      </c>
      <c r="P376">
        <v>0.80030279100000001</v>
      </c>
      <c r="Q376" t="b">
        <f t="shared" si="5"/>
        <v>1</v>
      </c>
    </row>
    <row r="377" spans="1:17" x14ac:dyDescent="0.25">
      <c r="A377" s="1">
        <v>42026</v>
      </c>
      <c r="B377" t="s">
        <v>28</v>
      </c>
      <c r="C377" t="s">
        <v>17</v>
      </c>
      <c r="D377" t="s">
        <v>18</v>
      </c>
      <c r="E377">
        <v>6</v>
      </c>
      <c r="F377">
        <v>11.61</v>
      </c>
      <c r="G377">
        <v>955</v>
      </c>
      <c r="H377" t="str" cm="1">
        <f t="array" ref="H377">_xlfn.IFS(G377="","NO_WIP",G377&lt;150,"SMALL",G377&lt;500,"MED",G377&lt;2500,"LARGE",G377&gt;2500.1,"XL")</f>
        <v>LARGE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</v>
      </c>
      <c r="P377">
        <v>0.80019198899999999</v>
      </c>
      <c r="Q377" t="b">
        <f t="shared" si="5"/>
        <v>1</v>
      </c>
    </row>
    <row r="378" spans="1:17" x14ac:dyDescent="0.25">
      <c r="A378" s="1">
        <v>42026</v>
      </c>
      <c r="B378" t="s">
        <v>28</v>
      </c>
      <c r="C378" t="s">
        <v>17</v>
      </c>
      <c r="D378" t="s">
        <v>18</v>
      </c>
      <c r="E378">
        <v>10</v>
      </c>
      <c r="F378">
        <v>22.52</v>
      </c>
      <c r="G378">
        <v>1328</v>
      </c>
      <c r="H378" t="str" cm="1">
        <f t="array" ref="H378">_xlfn.IFS(G378="","NO_WIP",G378&lt;150,"SMALL",G378&lt;500,"MED",G378&lt;2500,"LARGE",G378&gt;2500.1,"XL")</f>
        <v>LARGE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0.75</v>
      </c>
      <c r="P378">
        <v>0.80002056300000002</v>
      </c>
      <c r="Q378" t="b">
        <f t="shared" si="5"/>
        <v>1</v>
      </c>
    </row>
    <row r="379" spans="1:17" x14ac:dyDescent="0.25">
      <c r="A379" s="1">
        <v>42026</v>
      </c>
      <c r="B379" t="s">
        <v>28</v>
      </c>
      <c r="C379" t="s">
        <v>17</v>
      </c>
      <c r="D379" t="s">
        <v>18</v>
      </c>
      <c r="E379">
        <v>1</v>
      </c>
      <c r="F379">
        <v>22.94</v>
      </c>
      <c r="G379">
        <v>1384</v>
      </c>
      <c r="H379" t="str" cm="1">
        <f t="array" ref="H379">_xlfn.IFS(G379="","NO_WIP",G379&lt;150,"SMALL",G379&lt;500,"MED",G379&lt;2500,"LARGE",G379&gt;2500.1,"XL")</f>
        <v>LARGE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</v>
      </c>
      <c r="P379">
        <v>0.75016236700000005</v>
      </c>
      <c r="Q379" t="b">
        <f t="shared" si="5"/>
        <v>1</v>
      </c>
    </row>
    <row r="380" spans="1:17" x14ac:dyDescent="0.25">
      <c r="A380" s="1">
        <v>42026</v>
      </c>
      <c r="B380" t="s">
        <v>28</v>
      </c>
      <c r="C380" t="s">
        <v>17</v>
      </c>
      <c r="D380" t="s">
        <v>18</v>
      </c>
      <c r="E380">
        <v>3</v>
      </c>
      <c r="F380">
        <v>22.52</v>
      </c>
      <c r="G380">
        <v>1244</v>
      </c>
      <c r="H380" t="str" cm="1">
        <f t="array" ref="H380">_xlfn.IFS(G380="","NO_WIP",G380&lt;150,"SMALL",G380&lt;500,"MED",G380&lt;2500,"LARGE",G380&gt;2500.1,"XL")</f>
        <v>LARGE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</v>
      </c>
      <c r="P380">
        <v>0.75006804900000001</v>
      </c>
      <c r="Q380" t="b">
        <f t="shared" si="5"/>
        <v>1</v>
      </c>
    </row>
    <row r="381" spans="1:17" x14ac:dyDescent="0.25">
      <c r="A381" s="1">
        <v>42026</v>
      </c>
      <c r="B381" t="s">
        <v>28</v>
      </c>
      <c r="C381" t="s">
        <v>19</v>
      </c>
      <c r="D381" t="s">
        <v>18</v>
      </c>
      <c r="E381">
        <v>5</v>
      </c>
      <c r="F381">
        <v>4.1500000000000004</v>
      </c>
      <c r="H381" t="str" cm="1">
        <f t="array" ref="H381">_xlfn.IFS(G381="","NO_WIP",G381&lt;150,"SMALL",G381&lt;500,"MED",G381&lt;2500,"LARGE",G381&gt;2500.1,"XL")</f>
        <v>NO_WIP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</v>
      </c>
      <c r="P381">
        <v>0.74290123500000005</v>
      </c>
      <c r="Q381" t="b">
        <f t="shared" si="5"/>
        <v>1</v>
      </c>
    </row>
    <row r="382" spans="1:17" x14ac:dyDescent="0.25">
      <c r="A382" s="1">
        <v>42026</v>
      </c>
      <c r="B382" t="s">
        <v>28</v>
      </c>
      <c r="C382" t="s">
        <v>17</v>
      </c>
      <c r="D382" t="s">
        <v>18</v>
      </c>
      <c r="E382">
        <v>5</v>
      </c>
      <c r="F382">
        <v>20.399999999999999</v>
      </c>
      <c r="G382">
        <v>1480</v>
      </c>
      <c r="H382" t="str" cm="1">
        <f t="array" ref="H382">_xlfn.IFS(G382="","NO_WIP",G382&lt;150,"SMALL",G382&lt;500,"MED",G382&lt;2500,"LARGE",G382&gt;2500.1,"XL")</f>
        <v>LARGE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</v>
      </c>
      <c r="P382">
        <v>0.70025078399999996</v>
      </c>
      <c r="Q382" t="b">
        <f t="shared" si="5"/>
        <v>1</v>
      </c>
    </row>
    <row r="383" spans="1:17" x14ac:dyDescent="0.25">
      <c r="A383" s="1">
        <v>42026</v>
      </c>
      <c r="B383" t="s">
        <v>28</v>
      </c>
      <c r="C383" t="s">
        <v>17</v>
      </c>
      <c r="D383" t="s">
        <v>18</v>
      </c>
      <c r="E383">
        <v>11</v>
      </c>
      <c r="F383">
        <v>14.89</v>
      </c>
      <c r="G383">
        <v>1863</v>
      </c>
      <c r="H383" t="str" cm="1">
        <f t="array" ref="H383">_xlfn.IFS(G383="","NO_WIP",G383&lt;150,"SMALL",G383&lt;500,"MED",G383&lt;2500,"LARGE",G383&gt;2500.1,"XL")</f>
        <v>LARGE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</v>
      </c>
      <c r="P383">
        <v>0.70017038799999998</v>
      </c>
      <c r="Q383" t="b">
        <f t="shared" si="5"/>
        <v>1</v>
      </c>
    </row>
    <row r="384" spans="1:17" x14ac:dyDescent="0.25">
      <c r="A384" s="1">
        <v>42026</v>
      </c>
      <c r="B384" t="s">
        <v>28</v>
      </c>
      <c r="C384" t="s">
        <v>19</v>
      </c>
      <c r="D384" t="s">
        <v>18</v>
      </c>
      <c r="E384">
        <v>4</v>
      </c>
      <c r="F384">
        <v>4.3</v>
      </c>
      <c r="H384" t="str" cm="1">
        <f t="array" ref="H384">_xlfn.IFS(G384="","NO_WIP",G384&lt;150,"SMALL",G384&lt;500,"MED",G384&lt;2500,"LARGE",G384&gt;2500.1,"XL")</f>
        <v>NO_WIP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0.75</v>
      </c>
      <c r="P384">
        <v>0.67021604899999998</v>
      </c>
      <c r="Q384" t="b">
        <f t="shared" si="5"/>
        <v>0</v>
      </c>
    </row>
    <row r="385" spans="1:17" x14ac:dyDescent="0.25">
      <c r="A385" s="1">
        <v>42026</v>
      </c>
      <c r="B385" t="s">
        <v>28</v>
      </c>
      <c r="C385" t="s">
        <v>19</v>
      </c>
      <c r="D385" t="s">
        <v>18</v>
      </c>
      <c r="E385">
        <v>1</v>
      </c>
      <c r="F385">
        <v>3.94</v>
      </c>
      <c r="H385" t="str" cm="1">
        <f t="array" ref="H385">_xlfn.IFS(G385="","NO_WIP",G385&lt;150,"SMALL",G385&lt;500,"MED",G385&lt;2500,"LARGE",G385&gt;2500.1,"XL")</f>
        <v>NO_WIP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0.7</v>
      </c>
      <c r="P385">
        <v>0.64966222200000001</v>
      </c>
      <c r="Q385" t="b">
        <f t="shared" si="5"/>
        <v>0</v>
      </c>
    </row>
    <row r="386" spans="1:17" x14ac:dyDescent="0.25">
      <c r="A386" s="1">
        <v>42026</v>
      </c>
      <c r="B386" t="s">
        <v>28</v>
      </c>
      <c r="C386" t="s">
        <v>19</v>
      </c>
      <c r="D386" t="s">
        <v>18</v>
      </c>
      <c r="E386">
        <v>2</v>
      </c>
      <c r="F386">
        <v>3.94</v>
      </c>
      <c r="H386" t="str" cm="1">
        <f t="array" ref="H386">_xlfn.IFS(G386="","NO_WIP",G386&lt;150,"SMALL",G386&lt;500,"MED",G386&lt;2500,"LARGE",G386&gt;2500.1,"XL")</f>
        <v>NO_WIP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0.7</v>
      </c>
      <c r="P386">
        <v>0.64966222200000001</v>
      </c>
      <c r="Q386" t="b">
        <f t="shared" ref="Q386:Q449" si="6">P386&gt;O386</f>
        <v>0</v>
      </c>
    </row>
    <row r="387" spans="1:17" x14ac:dyDescent="0.25">
      <c r="A387" s="1">
        <v>42026</v>
      </c>
      <c r="B387" t="s">
        <v>28</v>
      </c>
      <c r="C387" t="s">
        <v>19</v>
      </c>
      <c r="D387" t="s">
        <v>18</v>
      </c>
      <c r="E387">
        <v>6</v>
      </c>
      <c r="F387">
        <v>2.9</v>
      </c>
      <c r="H387" t="str" cm="1">
        <f t="array" ref="H387">_xlfn.IFS(G387="","NO_WIP",G387&lt;150,"SMALL",G387&lt;500,"MED",G387&lt;2500,"LARGE",G387&gt;2500.1,"XL")</f>
        <v>NO_WIP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0.8</v>
      </c>
      <c r="P387">
        <v>0.62682291700000003</v>
      </c>
      <c r="Q387" t="b">
        <f t="shared" si="6"/>
        <v>0</v>
      </c>
    </row>
    <row r="388" spans="1:17" x14ac:dyDescent="0.25">
      <c r="A388" s="1">
        <v>42026</v>
      </c>
      <c r="B388" t="s">
        <v>28</v>
      </c>
      <c r="C388" t="s">
        <v>17</v>
      </c>
      <c r="D388" t="s">
        <v>18</v>
      </c>
      <c r="E388">
        <v>12</v>
      </c>
      <c r="F388">
        <v>15.26</v>
      </c>
      <c r="G388">
        <v>1492</v>
      </c>
      <c r="H388" t="str" cm="1">
        <f t="array" ref="H388">_xlfn.IFS(G388="","NO_WIP",G388&lt;150,"SMALL",G388&lt;500,"MED",G388&lt;2500,"LARGE",G388&gt;2500.1,"XL")</f>
        <v>LARGE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</v>
      </c>
      <c r="P388">
        <v>0.60043642600000002</v>
      </c>
      <c r="Q388" t="b">
        <f t="shared" si="6"/>
        <v>1</v>
      </c>
    </row>
    <row r="389" spans="1:17" x14ac:dyDescent="0.25">
      <c r="A389" s="1">
        <v>42026</v>
      </c>
      <c r="B389" t="s">
        <v>28</v>
      </c>
      <c r="C389" t="s">
        <v>17</v>
      </c>
      <c r="D389" t="s">
        <v>18</v>
      </c>
      <c r="E389">
        <v>7</v>
      </c>
      <c r="F389">
        <v>22.52</v>
      </c>
      <c r="G389">
        <v>1859</v>
      </c>
      <c r="H389" t="str" cm="1">
        <f t="array" ref="H389">_xlfn.IFS(G389="","NO_WIP",G389&lt;150,"SMALL",G389&lt;500,"MED",G389&lt;2500,"LARGE",G389&gt;2500.1,"XL")</f>
        <v>LARGE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</v>
      </c>
      <c r="P389">
        <v>0.60041361000000004</v>
      </c>
      <c r="Q389" t="b">
        <f t="shared" si="6"/>
        <v>1</v>
      </c>
    </row>
    <row r="390" spans="1:17" x14ac:dyDescent="0.25">
      <c r="A390" s="1">
        <v>42026</v>
      </c>
      <c r="B390" t="s">
        <v>28</v>
      </c>
      <c r="C390" t="s">
        <v>17</v>
      </c>
      <c r="D390" t="s">
        <v>18</v>
      </c>
      <c r="E390">
        <v>8</v>
      </c>
      <c r="F390">
        <v>40.99</v>
      </c>
      <c r="G390">
        <v>980</v>
      </c>
      <c r="H390" t="str" cm="1">
        <f t="array" ref="H390">_xlfn.IFS(G390="","NO_WIP",G390&lt;150,"SMALL",G390&lt;500,"MED",G390&lt;2500,"LARGE",G390&gt;2500.1,"XL")</f>
        <v>LARGE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0.8</v>
      </c>
      <c r="P390">
        <v>0.55550013200000004</v>
      </c>
      <c r="Q390" t="b">
        <f t="shared" si="6"/>
        <v>0</v>
      </c>
    </row>
    <row r="391" spans="1:17" x14ac:dyDescent="0.25">
      <c r="A391" s="1">
        <v>42026</v>
      </c>
      <c r="B391" t="s">
        <v>28</v>
      </c>
      <c r="C391" t="s">
        <v>17</v>
      </c>
      <c r="D391" t="s">
        <v>18</v>
      </c>
      <c r="E391">
        <v>9</v>
      </c>
      <c r="F391">
        <v>29.12</v>
      </c>
      <c r="G391">
        <v>970</v>
      </c>
      <c r="H391" t="str" cm="1">
        <f t="array" ref="H391">_xlfn.IFS(G391="","NO_WIP",G391&lt;150,"SMALL",G391&lt;500,"MED",G391&lt;2500,"LARGE",G391&gt;2500.1,"XL")</f>
        <v>LARGE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</v>
      </c>
      <c r="P391">
        <v>0.50054754400000001</v>
      </c>
      <c r="Q391" t="b">
        <f t="shared" si="6"/>
        <v>1</v>
      </c>
    </row>
    <row r="392" spans="1:17" x14ac:dyDescent="0.25">
      <c r="A392" s="1">
        <v>42026</v>
      </c>
      <c r="B392" t="s">
        <v>28</v>
      </c>
      <c r="C392" t="s">
        <v>19</v>
      </c>
      <c r="D392" t="s">
        <v>18</v>
      </c>
      <c r="E392">
        <v>3</v>
      </c>
      <c r="F392">
        <v>3.94</v>
      </c>
      <c r="H392" t="str" cm="1">
        <f t="array" ref="H392">_xlfn.IFS(G392="","NO_WIP",G392&lt;150,"SMALL",G392&lt;500,"MED",G392&lt;2500,"LARGE",G392&gt;2500.1,"XL")</f>
        <v>NO_WIP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0.7</v>
      </c>
      <c r="P392">
        <v>0.46057870400000001</v>
      </c>
      <c r="Q392" t="b">
        <f t="shared" si="6"/>
        <v>0</v>
      </c>
    </row>
    <row r="393" spans="1:17" x14ac:dyDescent="0.25">
      <c r="A393" s="1">
        <v>42026</v>
      </c>
      <c r="B393" t="s">
        <v>28</v>
      </c>
      <c r="C393" t="s">
        <v>19</v>
      </c>
      <c r="D393" t="s">
        <v>18</v>
      </c>
      <c r="E393">
        <v>8</v>
      </c>
      <c r="F393">
        <v>2.9</v>
      </c>
      <c r="H393" t="str" cm="1">
        <f t="array" ref="H393">_xlfn.IFS(G393="","NO_WIP",G393&lt;150,"SMALL",G393&lt;500,"MED",G393&lt;2500,"LARGE",G393&gt;2500.1,"XL")</f>
        <v>NO_WIP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0.8</v>
      </c>
      <c r="P393">
        <v>0.39774305599999998</v>
      </c>
      <c r="Q393" t="b">
        <f t="shared" si="6"/>
        <v>0</v>
      </c>
    </row>
    <row r="394" spans="1:17" x14ac:dyDescent="0.25">
      <c r="A394" s="1">
        <v>42026</v>
      </c>
      <c r="B394" t="s">
        <v>28</v>
      </c>
      <c r="C394" t="s">
        <v>19</v>
      </c>
      <c r="D394" t="s">
        <v>18</v>
      </c>
      <c r="E394">
        <v>12</v>
      </c>
      <c r="F394">
        <v>4.08</v>
      </c>
      <c r="H394" t="str" cm="1">
        <f t="array" ref="H394">_xlfn.IFS(G394="","NO_WIP",G394&lt;150,"SMALL",G394&lt;500,"MED",G394&lt;2500,"LARGE",G394&gt;2500.1,"XL")</f>
        <v>NO_WIP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0.6</v>
      </c>
      <c r="P394">
        <v>0.32740740699999998</v>
      </c>
      <c r="Q394" t="b">
        <f t="shared" si="6"/>
        <v>0</v>
      </c>
    </row>
    <row r="395" spans="1:17" x14ac:dyDescent="0.25">
      <c r="A395" s="1">
        <v>42028</v>
      </c>
      <c r="B395" t="s">
        <v>28</v>
      </c>
      <c r="C395" t="s">
        <v>19</v>
      </c>
      <c r="D395" t="s">
        <v>21</v>
      </c>
      <c r="E395">
        <v>5</v>
      </c>
      <c r="F395">
        <v>4.1500000000000004</v>
      </c>
      <c r="H395" t="str" cm="1">
        <f t="array" ref="H395">_xlfn.IFS(G395="","NO_WIP",G395&lt;150,"SMALL",G395&lt;500,"MED",G395&lt;2500,"LARGE",G395&gt;2500.1,"XL")</f>
        <v>NO_WIP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0.7</v>
      </c>
      <c r="P395">
        <v>0.96666666700000003</v>
      </c>
      <c r="Q395" t="b">
        <f t="shared" si="6"/>
        <v>1</v>
      </c>
    </row>
    <row r="396" spans="1:17" x14ac:dyDescent="0.25">
      <c r="A396" s="1">
        <v>42028</v>
      </c>
      <c r="B396" t="s">
        <v>28</v>
      </c>
      <c r="C396" t="s">
        <v>19</v>
      </c>
      <c r="D396" t="s">
        <v>21</v>
      </c>
      <c r="E396">
        <v>10</v>
      </c>
      <c r="F396">
        <v>3.94</v>
      </c>
      <c r="H396" t="str" cm="1">
        <f t="array" ref="H396">_xlfn.IFS(G396="","NO_WIP",G396&lt;150,"SMALL",G396&lt;500,"MED",G396&lt;2500,"LARGE",G396&gt;2500.1,"XL")</f>
        <v>NO_WIP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0.75</v>
      </c>
      <c r="P396">
        <v>0.93724242400000002</v>
      </c>
      <c r="Q396" t="b">
        <f t="shared" si="6"/>
        <v>1</v>
      </c>
    </row>
    <row r="397" spans="1:17" x14ac:dyDescent="0.25">
      <c r="A397" s="1">
        <v>42028</v>
      </c>
      <c r="B397" t="s">
        <v>28</v>
      </c>
      <c r="C397" t="s">
        <v>19</v>
      </c>
      <c r="D397" t="s">
        <v>21</v>
      </c>
      <c r="E397">
        <v>8</v>
      </c>
      <c r="F397">
        <v>2.9</v>
      </c>
      <c r="H397" t="str" cm="1">
        <f t="array" ref="H397">_xlfn.IFS(G397="","NO_WIP",G397&lt;150,"SMALL",G397&lt;500,"MED",G397&lt;2500,"LARGE",G397&gt;2500.1,"XL")</f>
        <v>NO_WIP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0.8</v>
      </c>
      <c r="P397">
        <v>0.91052188599999995</v>
      </c>
      <c r="Q397" t="b">
        <f t="shared" si="6"/>
        <v>1</v>
      </c>
    </row>
    <row r="398" spans="1:17" x14ac:dyDescent="0.25">
      <c r="A398" s="1">
        <v>42028</v>
      </c>
      <c r="B398" t="s">
        <v>28</v>
      </c>
      <c r="C398" t="s">
        <v>17</v>
      </c>
      <c r="D398" t="s">
        <v>21</v>
      </c>
      <c r="E398">
        <v>2</v>
      </c>
      <c r="F398">
        <v>22.94</v>
      </c>
      <c r="G398">
        <v>1606</v>
      </c>
      <c r="H398" t="str" cm="1">
        <f t="array" ref="H398">_xlfn.IFS(G398="","NO_WIP",G398&lt;150,"SMALL",G398&lt;500,"MED",G398&lt;2500,"LARGE",G398&gt;2500.1,"XL")</f>
        <v>LARGE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0.75</v>
      </c>
      <c r="P398">
        <v>0.90064805999999997</v>
      </c>
      <c r="Q398" t="b">
        <f t="shared" si="6"/>
        <v>1</v>
      </c>
    </row>
    <row r="399" spans="1:17" x14ac:dyDescent="0.25">
      <c r="A399" s="1">
        <v>42028</v>
      </c>
      <c r="B399" t="s">
        <v>28</v>
      </c>
      <c r="C399" t="s">
        <v>17</v>
      </c>
      <c r="D399" t="s">
        <v>21</v>
      </c>
      <c r="E399">
        <v>4</v>
      </c>
      <c r="F399">
        <v>22.52</v>
      </c>
      <c r="G399">
        <v>727</v>
      </c>
      <c r="H399" t="str" cm="1">
        <f t="array" ref="H399">_xlfn.IFS(G399="","NO_WIP",G399&lt;150,"SMALL",G399&lt;500,"MED",G399&lt;2500,"LARGE",G399&gt;2500.1,"XL")</f>
        <v>LARGE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0.75</v>
      </c>
      <c r="P399">
        <v>0.90032110600000004</v>
      </c>
      <c r="Q399" t="b">
        <f t="shared" si="6"/>
        <v>1</v>
      </c>
    </row>
    <row r="400" spans="1:17" x14ac:dyDescent="0.25">
      <c r="A400" s="1">
        <v>42028</v>
      </c>
      <c r="B400" t="s">
        <v>28</v>
      </c>
      <c r="C400" t="s">
        <v>19</v>
      </c>
      <c r="D400" t="s">
        <v>21</v>
      </c>
      <c r="E400">
        <v>11</v>
      </c>
      <c r="F400">
        <v>4.1500000000000004</v>
      </c>
      <c r="H400" t="str" cm="1">
        <f t="array" ref="H400">_xlfn.IFS(G400="","NO_WIP",G400&lt;150,"SMALL",G400&lt;500,"MED",G400&lt;2500,"LARGE",G400&gt;2500.1,"XL")</f>
        <v>NO_WIP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0.75</v>
      </c>
      <c r="P400">
        <v>0.89602272699999996</v>
      </c>
      <c r="Q400" t="b">
        <f t="shared" si="6"/>
        <v>1</v>
      </c>
    </row>
    <row r="401" spans="1:17" x14ac:dyDescent="0.25">
      <c r="A401" s="1">
        <v>42028</v>
      </c>
      <c r="B401" t="s">
        <v>28</v>
      </c>
      <c r="C401" t="s">
        <v>19</v>
      </c>
      <c r="D401" t="s">
        <v>21</v>
      </c>
      <c r="E401">
        <v>3</v>
      </c>
      <c r="F401">
        <v>3.94</v>
      </c>
      <c r="H401" t="str" cm="1">
        <f t="array" ref="H401">_xlfn.IFS(G401="","NO_WIP",G401&lt;150,"SMALL",G401&lt;500,"MED",G401&lt;2500,"LARGE",G401&gt;2500.1,"XL")</f>
        <v>NO_WIP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0.75</v>
      </c>
      <c r="P401">
        <v>0.89545454499999999</v>
      </c>
      <c r="Q401" t="b">
        <f t="shared" si="6"/>
        <v>1</v>
      </c>
    </row>
    <row r="402" spans="1:17" x14ac:dyDescent="0.25">
      <c r="A402" s="1">
        <v>42028</v>
      </c>
      <c r="B402" t="s">
        <v>28</v>
      </c>
      <c r="C402" t="s">
        <v>19</v>
      </c>
      <c r="D402" t="s">
        <v>21</v>
      </c>
      <c r="E402">
        <v>7</v>
      </c>
      <c r="F402">
        <v>3.94</v>
      </c>
      <c r="H402" t="str" cm="1">
        <f t="array" ref="H402">_xlfn.IFS(G402="","NO_WIP",G402&lt;150,"SMALL",G402&lt;500,"MED",G402&lt;2500,"LARGE",G402&gt;2500.1,"XL")</f>
        <v>NO_WIP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0.65</v>
      </c>
      <c r="P402">
        <v>0.87058080800000004</v>
      </c>
      <c r="Q402" t="b">
        <f t="shared" si="6"/>
        <v>1</v>
      </c>
    </row>
    <row r="403" spans="1:17" x14ac:dyDescent="0.25">
      <c r="A403" s="1">
        <v>42028</v>
      </c>
      <c r="B403" t="s">
        <v>28</v>
      </c>
      <c r="C403" t="s">
        <v>19</v>
      </c>
      <c r="D403" t="s">
        <v>21</v>
      </c>
      <c r="E403">
        <v>12</v>
      </c>
      <c r="F403">
        <v>4.08</v>
      </c>
      <c r="H403" t="str" cm="1">
        <f t="array" ref="H403">_xlfn.IFS(G403="","NO_WIP",G403&lt;150,"SMALL",G403&lt;500,"MED",G403&lt;2500,"LARGE",G403&gt;2500.1,"XL")</f>
        <v>NO_WIP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0.7</v>
      </c>
      <c r="P403">
        <v>0.85858585899999995</v>
      </c>
      <c r="Q403" t="b">
        <f t="shared" si="6"/>
        <v>1</v>
      </c>
    </row>
    <row r="404" spans="1:17" x14ac:dyDescent="0.25">
      <c r="A404" s="1">
        <v>42028</v>
      </c>
      <c r="B404" t="s">
        <v>28</v>
      </c>
      <c r="C404" t="s">
        <v>17</v>
      </c>
      <c r="D404" t="s">
        <v>21</v>
      </c>
      <c r="E404">
        <v>1</v>
      </c>
      <c r="F404">
        <v>22.94</v>
      </c>
      <c r="G404">
        <v>1472</v>
      </c>
      <c r="H404" t="str" cm="1">
        <f t="array" ref="H404">_xlfn.IFS(G404="","NO_WIP",G404&lt;150,"SMALL",G404&lt;500,"MED",G404&lt;2500,"LARGE",G404&gt;2500.1,"XL")</f>
        <v>LARGE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0.7</v>
      </c>
      <c r="P404">
        <v>0.80064380599999996</v>
      </c>
      <c r="Q404" t="b">
        <f t="shared" si="6"/>
        <v>1</v>
      </c>
    </row>
    <row r="405" spans="1:17" x14ac:dyDescent="0.25">
      <c r="A405" s="1">
        <v>42028</v>
      </c>
      <c r="B405" t="s">
        <v>28</v>
      </c>
      <c r="C405" t="s">
        <v>17</v>
      </c>
      <c r="D405" t="s">
        <v>21</v>
      </c>
      <c r="E405">
        <v>10</v>
      </c>
      <c r="F405">
        <v>22.52</v>
      </c>
      <c r="G405">
        <v>1332</v>
      </c>
      <c r="H405" t="str" cm="1">
        <f t="array" ref="H405">_xlfn.IFS(G405="","NO_WIP",G405&lt;150,"SMALL",G405&lt;500,"MED",G405&lt;2500,"LARGE",G405&gt;2500.1,"XL")</f>
        <v>LARGE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0.75</v>
      </c>
      <c r="P405">
        <v>0.80062986999999997</v>
      </c>
      <c r="Q405" t="b">
        <f t="shared" si="6"/>
        <v>1</v>
      </c>
    </row>
    <row r="406" spans="1:17" x14ac:dyDescent="0.25">
      <c r="A406" s="1">
        <v>42028</v>
      </c>
      <c r="B406" t="s">
        <v>28</v>
      </c>
      <c r="C406" t="s">
        <v>17</v>
      </c>
      <c r="D406" t="s">
        <v>21</v>
      </c>
      <c r="E406">
        <v>6</v>
      </c>
      <c r="F406">
        <v>11.61</v>
      </c>
      <c r="G406">
        <v>1009</v>
      </c>
      <c r="H406" t="str" cm="1">
        <f t="array" ref="H406">_xlfn.IFS(G406="","NO_WIP",G406&lt;150,"SMALL",G406&lt;500,"MED",G406&lt;2500,"LARGE",G406&gt;2500.1,"XL")</f>
        <v>LARGE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</v>
      </c>
      <c r="P406">
        <v>0.80053714300000001</v>
      </c>
      <c r="Q406" t="b">
        <f t="shared" si="6"/>
        <v>1</v>
      </c>
    </row>
    <row r="407" spans="1:17" x14ac:dyDescent="0.25">
      <c r="A407" s="1">
        <v>42028</v>
      </c>
      <c r="B407" t="s">
        <v>28</v>
      </c>
      <c r="C407" t="s">
        <v>17</v>
      </c>
      <c r="D407" t="s">
        <v>21</v>
      </c>
      <c r="E407">
        <v>3</v>
      </c>
      <c r="F407">
        <v>22.52</v>
      </c>
      <c r="G407">
        <v>1266</v>
      </c>
      <c r="H407" t="str" cm="1">
        <f t="array" ref="H407">_xlfn.IFS(G407="","NO_WIP",G407&lt;150,"SMALL",G407&lt;500,"MED",G407&lt;2500,"LARGE",G407&gt;2500.1,"XL")</f>
        <v>LARGE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0.75</v>
      </c>
      <c r="P407">
        <v>0.80035193999999998</v>
      </c>
      <c r="Q407" t="b">
        <f t="shared" si="6"/>
        <v>1</v>
      </c>
    </row>
    <row r="408" spans="1:17" x14ac:dyDescent="0.25">
      <c r="A408" s="1">
        <v>42028</v>
      </c>
      <c r="B408" t="s">
        <v>28</v>
      </c>
      <c r="C408" t="s">
        <v>17</v>
      </c>
      <c r="D408" t="s">
        <v>21</v>
      </c>
      <c r="E408">
        <v>12</v>
      </c>
      <c r="F408">
        <v>15.26</v>
      </c>
      <c r="G408">
        <v>1316</v>
      </c>
      <c r="H408" t="str" cm="1">
        <f t="array" ref="H408">_xlfn.IFS(G408="","NO_WIP",G408&lt;150,"SMALL",G408&lt;500,"MED",G408&lt;2500,"LARGE",G408&gt;2500.1,"XL")</f>
        <v>LARGE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</v>
      </c>
      <c r="P408">
        <v>0.75007932300000002</v>
      </c>
      <c r="Q408" t="b">
        <f t="shared" si="6"/>
        <v>1</v>
      </c>
    </row>
    <row r="409" spans="1:17" x14ac:dyDescent="0.25">
      <c r="A409" s="1">
        <v>42028</v>
      </c>
      <c r="B409" t="s">
        <v>28</v>
      </c>
      <c r="C409" t="s">
        <v>17</v>
      </c>
      <c r="D409" t="s">
        <v>21</v>
      </c>
      <c r="E409">
        <v>11</v>
      </c>
      <c r="F409">
        <v>42.97</v>
      </c>
      <c r="G409">
        <v>1282</v>
      </c>
      <c r="H409" t="str" cm="1">
        <f t="array" ref="H409">_xlfn.IFS(G409="","NO_WIP",G409&lt;150,"SMALL",G409&lt;500,"MED",G409&lt;2500,"LARGE",G409&gt;2500.1,"XL")</f>
        <v>LARGE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</v>
      </c>
      <c r="P409">
        <v>0.75004120100000005</v>
      </c>
      <c r="Q409" t="b">
        <f t="shared" si="6"/>
        <v>1</v>
      </c>
    </row>
    <row r="410" spans="1:17" x14ac:dyDescent="0.25">
      <c r="A410" s="1">
        <v>42028</v>
      </c>
      <c r="B410" t="s">
        <v>28</v>
      </c>
      <c r="C410" t="s">
        <v>17</v>
      </c>
      <c r="D410" t="s">
        <v>21</v>
      </c>
      <c r="E410">
        <v>5</v>
      </c>
      <c r="F410">
        <v>20.399999999999999</v>
      </c>
      <c r="G410">
        <v>1382</v>
      </c>
      <c r="H410" t="str" cm="1">
        <f t="array" ref="H410">_xlfn.IFS(G410="","NO_WIP",G410&lt;150,"SMALL",G410&lt;500,"MED",G410&lt;2500,"LARGE",G410&gt;2500.1,"XL")</f>
        <v>LARGE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</v>
      </c>
      <c r="P410">
        <v>0.70025078399999996</v>
      </c>
      <c r="Q410" t="b">
        <f t="shared" si="6"/>
        <v>1</v>
      </c>
    </row>
    <row r="411" spans="1:17" x14ac:dyDescent="0.25">
      <c r="A411" s="1">
        <v>42028</v>
      </c>
      <c r="B411" t="s">
        <v>28</v>
      </c>
      <c r="C411" t="s">
        <v>19</v>
      </c>
      <c r="D411" t="s">
        <v>21</v>
      </c>
      <c r="E411">
        <v>4</v>
      </c>
      <c r="F411">
        <v>4.3</v>
      </c>
      <c r="H411" t="str" cm="1">
        <f t="array" ref="H411">_xlfn.IFS(G411="","NO_WIP",G411&lt;150,"SMALL",G411&lt;500,"MED",G411&lt;2500,"LARGE",G411&gt;2500.1,"XL")</f>
        <v>NO_WIP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0.75</v>
      </c>
      <c r="P411">
        <v>0.65151515199999999</v>
      </c>
      <c r="Q411" t="b">
        <f t="shared" si="6"/>
        <v>0</v>
      </c>
    </row>
    <row r="412" spans="1:17" x14ac:dyDescent="0.25">
      <c r="A412" s="1">
        <v>42028</v>
      </c>
      <c r="B412" t="s">
        <v>28</v>
      </c>
      <c r="C412" t="s">
        <v>17</v>
      </c>
      <c r="D412" t="s">
        <v>21</v>
      </c>
      <c r="E412">
        <v>7</v>
      </c>
      <c r="F412">
        <v>22.52</v>
      </c>
      <c r="G412">
        <v>1295</v>
      </c>
      <c r="H412" t="str" cm="1">
        <f t="array" ref="H412">_xlfn.IFS(G412="","NO_WIP",G412&lt;150,"SMALL",G412&lt;500,"MED",G412&lt;2500,"LARGE",G412&gt;2500.1,"XL")</f>
        <v>LARGE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</v>
      </c>
      <c r="P412">
        <v>0.650416734</v>
      </c>
      <c r="Q412" t="b">
        <f t="shared" si="6"/>
        <v>1</v>
      </c>
    </row>
    <row r="413" spans="1:17" x14ac:dyDescent="0.25">
      <c r="A413" s="1">
        <v>42028</v>
      </c>
      <c r="B413" t="s">
        <v>28</v>
      </c>
      <c r="C413" t="s">
        <v>17</v>
      </c>
      <c r="D413" t="s">
        <v>21</v>
      </c>
      <c r="E413">
        <v>9</v>
      </c>
      <c r="F413">
        <v>29.12</v>
      </c>
      <c r="G413">
        <v>925</v>
      </c>
      <c r="H413" t="str" cm="1">
        <f t="array" ref="H413">_xlfn.IFS(G413="","NO_WIP",G413&lt;150,"SMALL",G413&lt;500,"MED",G413&lt;2500,"LARGE",G413&gt;2500.1,"XL")</f>
        <v>LARGE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</v>
      </c>
      <c r="P413">
        <v>0.60012521699999999</v>
      </c>
      <c r="Q413" t="b">
        <f t="shared" si="6"/>
        <v>1</v>
      </c>
    </row>
    <row r="414" spans="1:17" x14ac:dyDescent="0.25">
      <c r="A414" s="1">
        <v>42028</v>
      </c>
      <c r="B414" t="s">
        <v>28</v>
      </c>
      <c r="C414" t="s">
        <v>19</v>
      </c>
      <c r="D414" t="s">
        <v>21</v>
      </c>
      <c r="E414">
        <v>2</v>
      </c>
      <c r="F414">
        <v>3.94</v>
      </c>
      <c r="H414" t="str" cm="1">
        <f t="array" ref="H414">_xlfn.IFS(G414="","NO_WIP",G414&lt;150,"SMALL",G414&lt;500,"MED",G414&lt;2500,"LARGE",G414&gt;2500.1,"XL")</f>
        <v>NO_WIP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0.75</v>
      </c>
      <c r="P414">
        <v>0.57831439399999995</v>
      </c>
      <c r="Q414" t="b">
        <f t="shared" si="6"/>
        <v>0</v>
      </c>
    </row>
    <row r="415" spans="1:17" x14ac:dyDescent="0.25">
      <c r="A415" s="1">
        <v>42028</v>
      </c>
      <c r="B415" t="s">
        <v>28</v>
      </c>
      <c r="C415" t="s">
        <v>19</v>
      </c>
      <c r="D415" t="s">
        <v>21</v>
      </c>
      <c r="E415">
        <v>1</v>
      </c>
      <c r="F415">
        <v>3.94</v>
      </c>
      <c r="H415" t="str" cm="1">
        <f t="array" ref="H415">_xlfn.IFS(G415="","NO_WIP",G415&lt;150,"SMALL",G415&lt;500,"MED",G415&lt;2500,"LARGE",G415&gt;2500.1,"XL")</f>
        <v>NO_WIP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0.7</v>
      </c>
      <c r="P415">
        <v>0.57831439399999995</v>
      </c>
      <c r="Q415" t="b">
        <f t="shared" si="6"/>
        <v>0</v>
      </c>
    </row>
    <row r="416" spans="1:17" x14ac:dyDescent="0.25">
      <c r="A416" s="1">
        <v>42028</v>
      </c>
      <c r="B416" t="s">
        <v>28</v>
      </c>
      <c r="C416" t="s">
        <v>17</v>
      </c>
      <c r="D416" t="s">
        <v>21</v>
      </c>
      <c r="E416">
        <v>8</v>
      </c>
      <c r="F416">
        <v>15.09</v>
      </c>
      <c r="G416">
        <v>1448</v>
      </c>
      <c r="H416" t="str" cm="1">
        <f t="array" ref="H416">_xlfn.IFS(G416="","NO_WIP",G416&lt;150,"SMALL",G416&lt;500,"MED",G416&lt;2500,"LARGE",G416&gt;2500.1,"XL")</f>
        <v>LARGE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0.35</v>
      </c>
      <c r="P416">
        <v>0.34998951</v>
      </c>
      <c r="Q416" t="b">
        <f t="shared" si="6"/>
        <v>0</v>
      </c>
    </row>
    <row r="417" spans="1:17" x14ac:dyDescent="0.25">
      <c r="A417" s="1">
        <v>42028</v>
      </c>
      <c r="B417" t="s">
        <v>28</v>
      </c>
      <c r="C417" t="s">
        <v>19</v>
      </c>
      <c r="D417" t="s">
        <v>21</v>
      </c>
      <c r="E417">
        <v>9</v>
      </c>
      <c r="F417">
        <v>3.94</v>
      </c>
      <c r="H417" t="str" cm="1">
        <f t="array" ref="H417">_xlfn.IFS(G417="","NO_WIP",G417&lt;150,"SMALL",G417&lt;500,"MED",G417&lt;2500,"LARGE",G417&gt;2500.1,"XL")</f>
        <v>NO_WIP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0.6</v>
      </c>
      <c r="P417">
        <v>0.261174242</v>
      </c>
      <c r="Q417" t="b">
        <f t="shared" si="6"/>
        <v>0</v>
      </c>
    </row>
    <row r="418" spans="1:17" x14ac:dyDescent="0.25">
      <c r="A418" s="1">
        <v>42029</v>
      </c>
      <c r="B418" t="s">
        <v>28</v>
      </c>
      <c r="C418" t="s">
        <v>19</v>
      </c>
      <c r="D418" t="s">
        <v>22</v>
      </c>
      <c r="E418">
        <v>5</v>
      </c>
      <c r="F418">
        <v>4.1500000000000004</v>
      </c>
      <c r="H418" t="str" cm="1">
        <f t="array" ref="H418">_xlfn.IFS(G418="","NO_WIP",G418&lt;150,"SMALL",G418&lt;500,"MED",G418&lt;2500,"LARGE",G418&gt;2500.1,"XL")</f>
        <v>NO_WIP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0.7</v>
      </c>
      <c r="P418">
        <v>0.97379679100000005</v>
      </c>
      <c r="Q418" t="b">
        <f t="shared" si="6"/>
        <v>1</v>
      </c>
    </row>
    <row r="419" spans="1:17" x14ac:dyDescent="0.25">
      <c r="A419" s="1">
        <v>42029</v>
      </c>
      <c r="B419" t="s">
        <v>28</v>
      </c>
      <c r="C419" t="s">
        <v>19</v>
      </c>
      <c r="D419" t="s">
        <v>22</v>
      </c>
      <c r="E419">
        <v>2</v>
      </c>
      <c r="F419">
        <v>3.94</v>
      </c>
      <c r="H419" t="str" cm="1">
        <f t="array" ref="H419">_xlfn.IFS(G419="","NO_WIP",G419&lt;150,"SMALL",G419&lt;500,"MED",G419&lt;2500,"LARGE",G419&gt;2500.1,"XL")</f>
        <v>NO_WIP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0.75</v>
      </c>
      <c r="P419">
        <v>0.97007575800000001</v>
      </c>
      <c r="Q419" t="b">
        <f t="shared" si="6"/>
        <v>1</v>
      </c>
    </row>
    <row r="420" spans="1:17" x14ac:dyDescent="0.25">
      <c r="A420" s="1">
        <v>42029</v>
      </c>
      <c r="B420" t="s">
        <v>28</v>
      </c>
      <c r="C420" t="s">
        <v>19</v>
      </c>
      <c r="D420" t="s">
        <v>22</v>
      </c>
      <c r="E420">
        <v>1</v>
      </c>
      <c r="F420">
        <v>3.94</v>
      </c>
      <c r="H420" t="str" cm="1">
        <f t="array" ref="H420">_xlfn.IFS(G420="","NO_WIP",G420&lt;150,"SMALL",G420&lt;500,"MED",G420&lt;2500,"LARGE",G420&gt;2500.1,"XL")</f>
        <v>NO_WIP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0.7</v>
      </c>
      <c r="P420">
        <v>0.97007575800000001</v>
      </c>
      <c r="Q420" t="b">
        <f t="shared" si="6"/>
        <v>1</v>
      </c>
    </row>
    <row r="421" spans="1:17" x14ac:dyDescent="0.25">
      <c r="A421" s="1">
        <v>42029</v>
      </c>
      <c r="B421" t="s">
        <v>28</v>
      </c>
      <c r="C421" t="s">
        <v>19</v>
      </c>
      <c r="D421" t="s">
        <v>22</v>
      </c>
      <c r="E421">
        <v>3</v>
      </c>
      <c r="F421">
        <v>3.94</v>
      </c>
      <c r="H421" t="str" cm="1">
        <f t="array" ref="H421">_xlfn.IFS(G421="","NO_WIP",G421&lt;150,"SMALL",G421&lt;500,"MED",G421&lt;2500,"LARGE",G421&gt;2500.1,"XL")</f>
        <v>NO_WIP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0.75</v>
      </c>
      <c r="P421">
        <v>0.96178451200000004</v>
      </c>
      <c r="Q421" t="b">
        <f t="shared" si="6"/>
        <v>1</v>
      </c>
    </row>
    <row r="422" spans="1:17" x14ac:dyDescent="0.25">
      <c r="A422" s="1">
        <v>42029</v>
      </c>
      <c r="B422" t="s">
        <v>28</v>
      </c>
      <c r="C422" t="s">
        <v>19</v>
      </c>
      <c r="D422" t="s">
        <v>22</v>
      </c>
      <c r="E422">
        <v>10</v>
      </c>
      <c r="F422">
        <v>3.94</v>
      </c>
      <c r="H422" t="str" cm="1">
        <f t="array" ref="H422">_xlfn.IFS(G422="","NO_WIP",G422&lt;150,"SMALL",G422&lt;500,"MED",G422&lt;2500,"LARGE",G422&gt;2500.1,"XL")</f>
        <v>NO_WIP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0.75</v>
      </c>
      <c r="P422">
        <v>0.95515151499999995</v>
      </c>
      <c r="Q422" t="b">
        <f t="shared" si="6"/>
        <v>1</v>
      </c>
    </row>
    <row r="423" spans="1:17" x14ac:dyDescent="0.25">
      <c r="A423" s="1">
        <v>42029</v>
      </c>
      <c r="B423" t="s">
        <v>28</v>
      </c>
      <c r="C423" t="s">
        <v>19</v>
      </c>
      <c r="D423" t="s">
        <v>22</v>
      </c>
      <c r="E423">
        <v>4</v>
      </c>
      <c r="F423">
        <v>4.3</v>
      </c>
      <c r="H423" t="str" cm="1">
        <f t="array" ref="H423">_xlfn.IFS(G423="","NO_WIP",G423&lt;150,"SMALL",G423&lt;500,"MED",G423&lt;2500,"LARGE",G423&gt;2500.1,"XL")</f>
        <v>NO_WIP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0.75</v>
      </c>
      <c r="P423">
        <v>0.95202020200000004</v>
      </c>
      <c r="Q423" t="b">
        <f t="shared" si="6"/>
        <v>1</v>
      </c>
    </row>
    <row r="424" spans="1:17" x14ac:dyDescent="0.25">
      <c r="A424" s="1">
        <v>42029</v>
      </c>
      <c r="B424" t="s">
        <v>28</v>
      </c>
      <c r="C424" t="s">
        <v>17</v>
      </c>
      <c r="D424" t="s">
        <v>22</v>
      </c>
      <c r="E424">
        <v>4</v>
      </c>
      <c r="F424">
        <v>22.52</v>
      </c>
      <c r="G424">
        <v>867</v>
      </c>
      <c r="H424" t="str" cm="1">
        <f t="array" ref="H424">_xlfn.IFS(G424="","NO_WIP",G424&lt;150,"SMALL",G424&lt;500,"MED",G424&lt;2500,"LARGE",G424&gt;2500.1,"XL")</f>
        <v>LARGE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0.75</v>
      </c>
      <c r="P424">
        <v>0.90032110600000004</v>
      </c>
      <c r="Q424" t="b">
        <f t="shared" si="6"/>
        <v>1</v>
      </c>
    </row>
    <row r="425" spans="1:17" x14ac:dyDescent="0.25">
      <c r="A425" s="1">
        <v>42029</v>
      </c>
      <c r="B425" t="s">
        <v>28</v>
      </c>
      <c r="C425" t="s">
        <v>17</v>
      </c>
      <c r="D425" t="s">
        <v>22</v>
      </c>
      <c r="E425">
        <v>2</v>
      </c>
      <c r="F425">
        <v>22.94</v>
      </c>
      <c r="G425">
        <v>1636</v>
      </c>
      <c r="H425" t="str" cm="1">
        <f t="array" ref="H425">_xlfn.IFS(G425="","NO_WIP",G425&lt;150,"SMALL",G425&lt;500,"MED",G425&lt;2500,"LARGE",G425&gt;2500.1,"XL")</f>
        <v>LARGE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0.75</v>
      </c>
      <c r="P425">
        <v>0.85022377599999999</v>
      </c>
      <c r="Q425" t="b">
        <f t="shared" si="6"/>
        <v>1</v>
      </c>
    </row>
    <row r="426" spans="1:17" x14ac:dyDescent="0.25">
      <c r="A426" s="1">
        <v>42029</v>
      </c>
      <c r="B426" t="s">
        <v>28</v>
      </c>
      <c r="C426" t="s">
        <v>17</v>
      </c>
      <c r="D426" t="s">
        <v>22</v>
      </c>
      <c r="E426">
        <v>1</v>
      </c>
      <c r="F426">
        <v>22.94</v>
      </c>
      <c r="G426">
        <v>1682</v>
      </c>
      <c r="H426" t="str" cm="1">
        <f t="array" ref="H426">_xlfn.IFS(G426="","NO_WIP",G426&lt;150,"SMALL",G426&lt;500,"MED",G426&lt;2500,"LARGE",G426&gt;2500.1,"XL")</f>
        <v>LARGE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0.7</v>
      </c>
      <c r="P426">
        <v>0.80090960899999997</v>
      </c>
      <c r="Q426" t="b">
        <f t="shared" si="6"/>
        <v>1</v>
      </c>
    </row>
    <row r="427" spans="1:17" x14ac:dyDescent="0.25">
      <c r="A427" s="1">
        <v>42029</v>
      </c>
      <c r="B427" t="s">
        <v>28</v>
      </c>
      <c r="C427" t="s">
        <v>17</v>
      </c>
      <c r="D427" t="s">
        <v>22</v>
      </c>
      <c r="E427">
        <v>3</v>
      </c>
      <c r="F427">
        <v>22.52</v>
      </c>
      <c r="G427">
        <v>1495</v>
      </c>
      <c r="H427" t="str" cm="1">
        <f t="array" ref="H427">_xlfn.IFS(G427="","NO_WIP",G427&lt;150,"SMALL",G427&lt;500,"MED",G427&lt;2500,"LARGE",G427&gt;2500.1,"XL")</f>
        <v>LARGE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0.75</v>
      </c>
      <c r="P427">
        <v>0.80051330700000001</v>
      </c>
      <c r="Q427" t="b">
        <f t="shared" si="6"/>
        <v>1</v>
      </c>
    </row>
    <row r="428" spans="1:17" x14ac:dyDescent="0.25">
      <c r="A428" s="1">
        <v>42029</v>
      </c>
      <c r="B428" t="s">
        <v>28</v>
      </c>
      <c r="C428" t="s">
        <v>17</v>
      </c>
      <c r="D428" t="s">
        <v>22</v>
      </c>
      <c r="E428">
        <v>6</v>
      </c>
      <c r="F428">
        <v>11.61</v>
      </c>
      <c r="G428">
        <v>1181</v>
      </c>
      <c r="H428" t="str" cm="1">
        <f t="array" ref="H428">_xlfn.IFS(G428="","NO_WIP",G428&lt;150,"SMALL",G428&lt;500,"MED",G428&lt;2500,"LARGE",G428&gt;2500.1,"XL")</f>
        <v>LARGE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</v>
      </c>
      <c r="P428">
        <v>0.80038636399999996</v>
      </c>
      <c r="Q428" t="b">
        <f t="shared" si="6"/>
        <v>1</v>
      </c>
    </row>
    <row r="429" spans="1:17" x14ac:dyDescent="0.25">
      <c r="A429" s="1">
        <v>42029</v>
      </c>
      <c r="B429" t="s">
        <v>28</v>
      </c>
      <c r="C429" t="s">
        <v>17</v>
      </c>
      <c r="D429" t="s">
        <v>22</v>
      </c>
      <c r="E429">
        <v>10</v>
      </c>
      <c r="F429">
        <v>22.52</v>
      </c>
      <c r="G429">
        <v>1413</v>
      </c>
      <c r="H429" t="str" cm="1">
        <f t="array" ref="H429">_xlfn.IFS(G429="","NO_WIP",G429&lt;150,"SMALL",G429&lt;500,"MED",G429&lt;2500,"LARGE",G429&gt;2500.1,"XL")</f>
        <v>LARGE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0.75</v>
      </c>
      <c r="P429">
        <v>0.80002056300000002</v>
      </c>
      <c r="Q429" t="b">
        <f t="shared" si="6"/>
        <v>1</v>
      </c>
    </row>
    <row r="430" spans="1:17" x14ac:dyDescent="0.25">
      <c r="A430" s="1">
        <v>42029</v>
      </c>
      <c r="B430" t="s">
        <v>28</v>
      </c>
      <c r="C430" t="s">
        <v>19</v>
      </c>
      <c r="D430" t="s">
        <v>22</v>
      </c>
      <c r="E430">
        <v>7</v>
      </c>
      <c r="F430">
        <v>3.94</v>
      </c>
      <c r="H430" t="str" cm="1">
        <f t="array" ref="H430">_xlfn.IFS(G430="","NO_WIP",G430&lt;150,"SMALL",G430&lt;500,"MED",G430&lt;2500,"LARGE",G430&gt;2500.1,"XL")</f>
        <v>NO_WIP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0.65</v>
      </c>
      <c r="P430">
        <v>0.74918831200000002</v>
      </c>
      <c r="Q430" t="b">
        <f t="shared" si="6"/>
        <v>1</v>
      </c>
    </row>
    <row r="431" spans="1:17" x14ac:dyDescent="0.25">
      <c r="A431" s="1">
        <v>42029</v>
      </c>
      <c r="B431" t="s">
        <v>28</v>
      </c>
      <c r="C431" t="s">
        <v>17</v>
      </c>
      <c r="D431" t="s">
        <v>22</v>
      </c>
      <c r="E431">
        <v>7</v>
      </c>
      <c r="F431">
        <v>22.52</v>
      </c>
      <c r="G431">
        <v>360</v>
      </c>
      <c r="H431" t="str" cm="1">
        <f t="array" ref="H431">_xlfn.IFS(G431="","NO_WIP",G431&lt;150,"SMALL",G431&lt;500,"MED",G431&lt;2500,"LARGE",G431&gt;2500.1,"XL")</f>
        <v>MED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</v>
      </c>
      <c r="P431">
        <v>0.70054170000000004</v>
      </c>
      <c r="Q431" t="b">
        <f t="shared" si="6"/>
        <v>1</v>
      </c>
    </row>
    <row r="432" spans="1:17" x14ac:dyDescent="0.25">
      <c r="A432" s="1">
        <v>42029</v>
      </c>
      <c r="B432" t="s">
        <v>28</v>
      </c>
      <c r="C432" t="s">
        <v>17</v>
      </c>
      <c r="D432" t="s">
        <v>22</v>
      </c>
      <c r="E432">
        <v>12</v>
      </c>
      <c r="F432">
        <v>15.26</v>
      </c>
      <c r="G432">
        <v>1296</v>
      </c>
      <c r="H432" t="str" cm="1">
        <f t="array" ref="H432">_xlfn.IFS(G432="","NO_WIP",G432&lt;150,"SMALL",G432&lt;500,"MED",G432&lt;2500,"LARGE",G432&gt;2500.1,"XL")</f>
        <v>LARGE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</v>
      </c>
      <c r="P432">
        <v>0.70043672000000001</v>
      </c>
      <c r="Q432" t="b">
        <f t="shared" si="6"/>
        <v>1</v>
      </c>
    </row>
    <row r="433" spans="1:17" x14ac:dyDescent="0.25">
      <c r="A433" s="1">
        <v>42029</v>
      </c>
      <c r="B433" t="s">
        <v>28</v>
      </c>
      <c r="C433" t="s">
        <v>17</v>
      </c>
      <c r="D433" t="s">
        <v>22</v>
      </c>
      <c r="E433">
        <v>5</v>
      </c>
      <c r="F433">
        <v>20.399999999999999</v>
      </c>
      <c r="G433">
        <v>1217</v>
      </c>
      <c r="H433" t="str" cm="1">
        <f t="array" ref="H433">_xlfn.IFS(G433="","NO_WIP",G433&lt;150,"SMALL",G433&lt;500,"MED",G433&lt;2500,"LARGE",G433&gt;2500.1,"XL")</f>
        <v>LARGE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</v>
      </c>
      <c r="P433">
        <v>0.70025078399999996</v>
      </c>
      <c r="Q433" t="b">
        <f t="shared" si="6"/>
        <v>1</v>
      </c>
    </row>
    <row r="434" spans="1:17" x14ac:dyDescent="0.25">
      <c r="A434" s="1">
        <v>42029</v>
      </c>
      <c r="B434" t="s">
        <v>28</v>
      </c>
      <c r="C434" t="s">
        <v>17</v>
      </c>
      <c r="D434" t="s">
        <v>22</v>
      </c>
      <c r="E434">
        <v>9</v>
      </c>
      <c r="F434">
        <v>29.12</v>
      </c>
      <c r="G434">
        <v>1086</v>
      </c>
      <c r="H434" t="str" cm="1">
        <f t="array" ref="H434">_xlfn.IFS(G434="","NO_WIP",G434&lt;150,"SMALL",G434&lt;500,"MED",G434&lt;2500,"LARGE",G434&gt;2500.1,"XL")</f>
        <v>LARGE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</v>
      </c>
      <c r="P434">
        <v>0.65040752400000001</v>
      </c>
      <c r="Q434" t="b">
        <f t="shared" si="6"/>
        <v>1</v>
      </c>
    </row>
    <row r="435" spans="1:17" x14ac:dyDescent="0.25">
      <c r="A435" s="1">
        <v>42029</v>
      </c>
      <c r="B435" t="s">
        <v>28</v>
      </c>
      <c r="C435" t="s">
        <v>19</v>
      </c>
      <c r="D435" t="s">
        <v>22</v>
      </c>
      <c r="E435">
        <v>12</v>
      </c>
      <c r="F435">
        <v>4.08</v>
      </c>
      <c r="H435" t="str" cm="1">
        <f t="array" ref="H435">_xlfn.IFS(G435="","NO_WIP",G435&lt;150,"SMALL",G435&lt;500,"MED",G435&lt;2500,"LARGE",G435&gt;2500.1,"XL")</f>
        <v>NO_WIP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0.7</v>
      </c>
      <c r="P435">
        <v>0.61818181800000005</v>
      </c>
      <c r="Q435" t="b">
        <f t="shared" si="6"/>
        <v>0</v>
      </c>
    </row>
    <row r="436" spans="1:17" x14ac:dyDescent="0.25">
      <c r="A436" s="1">
        <v>42029</v>
      </c>
      <c r="B436" t="s">
        <v>28</v>
      </c>
      <c r="C436" t="s">
        <v>17</v>
      </c>
      <c r="D436" t="s">
        <v>22</v>
      </c>
      <c r="E436">
        <v>11</v>
      </c>
      <c r="F436">
        <v>42.97</v>
      </c>
      <c r="G436">
        <v>532</v>
      </c>
      <c r="H436" t="str" cm="1">
        <f t="array" ref="H436">_xlfn.IFS(G436="","NO_WIP",G436&lt;150,"SMALL",G436&lt;500,"MED",G436&lt;2500,"LARGE",G436&gt;2500.1,"XL")</f>
        <v>LARGE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0.75</v>
      </c>
      <c r="P436">
        <v>0.59114168</v>
      </c>
      <c r="Q436" t="b">
        <f t="shared" si="6"/>
        <v>0</v>
      </c>
    </row>
    <row r="437" spans="1:17" x14ac:dyDescent="0.25">
      <c r="A437" s="1">
        <v>42029</v>
      </c>
      <c r="B437" t="s">
        <v>28</v>
      </c>
      <c r="C437" t="s">
        <v>17</v>
      </c>
      <c r="D437" t="s">
        <v>22</v>
      </c>
      <c r="E437">
        <v>8</v>
      </c>
      <c r="F437">
        <v>15.09</v>
      </c>
      <c r="G437">
        <v>1557</v>
      </c>
      <c r="H437" t="str" cm="1">
        <f t="array" ref="H437">_xlfn.IFS(G437="","NO_WIP",G437&lt;150,"SMALL",G437&lt;500,"MED",G437&lt;2500,"LARGE",G437&gt;2500.1,"XL")</f>
        <v>LARGE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</v>
      </c>
      <c r="P437">
        <v>0.50006191600000005</v>
      </c>
      <c r="Q437" t="b">
        <f t="shared" si="6"/>
        <v>1</v>
      </c>
    </row>
    <row r="438" spans="1:17" x14ac:dyDescent="0.25">
      <c r="A438" s="1">
        <v>42029</v>
      </c>
      <c r="B438" t="s">
        <v>28</v>
      </c>
      <c r="C438" t="s">
        <v>19</v>
      </c>
      <c r="D438" t="s">
        <v>22</v>
      </c>
      <c r="E438">
        <v>8</v>
      </c>
      <c r="F438">
        <v>2.9</v>
      </c>
      <c r="H438" t="str" cm="1">
        <f t="array" ref="H438">_xlfn.IFS(G438="","NO_WIP",G438&lt;150,"SMALL",G438&lt;500,"MED",G438&lt;2500,"LARGE",G438&gt;2500.1,"XL")</f>
        <v>NO_WIP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0.8</v>
      </c>
      <c r="P438">
        <v>0.32954545499999999</v>
      </c>
      <c r="Q438" t="b">
        <f t="shared" si="6"/>
        <v>0</v>
      </c>
    </row>
    <row r="439" spans="1:17" x14ac:dyDescent="0.25">
      <c r="A439" s="1">
        <v>42030</v>
      </c>
      <c r="B439" t="s">
        <v>28</v>
      </c>
      <c r="C439" t="s">
        <v>19</v>
      </c>
      <c r="D439" t="s">
        <v>23</v>
      </c>
      <c r="E439">
        <v>3</v>
      </c>
      <c r="F439">
        <v>3.94</v>
      </c>
      <c r="H439" t="str" cm="1">
        <f t="array" ref="H439">_xlfn.IFS(G439="","NO_WIP",G439&lt;150,"SMALL",G439&lt;500,"MED",G439&lt;2500,"LARGE",G439&gt;2500.1,"XL")</f>
        <v>NO_WIP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0.75</v>
      </c>
      <c r="P439">
        <v>1.0596212119999999</v>
      </c>
      <c r="Q439" t="b">
        <f t="shared" si="6"/>
        <v>1</v>
      </c>
    </row>
    <row r="440" spans="1:17" x14ac:dyDescent="0.25">
      <c r="A440" s="1">
        <v>42030</v>
      </c>
      <c r="B440" t="s">
        <v>28</v>
      </c>
      <c r="C440" t="s">
        <v>19</v>
      </c>
      <c r="D440" t="s">
        <v>23</v>
      </c>
      <c r="E440">
        <v>10</v>
      </c>
      <c r="F440">
        <v>3.94</v>
      </c>
      <c r="H440" t="str" cm="1">
        <f t="array" ref="H440">_xlfn.IFS(G440="","NO_WIP",G440&lt;150,"SMALL",G440&lt;500,"MED",G440&lt;2500,"LARGE",G440&gt;2500.1,"XL")</f>
        <v>NO_WIP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0.75</v>
      </c>
      <c r="P440">
        <v>0.99779220800000001</v>
      </c>
      <c r="Q440" t="b">
        <f t="shared" si="6"/>
        <v>1</v>
      </c>
    </row>
    <row r="441" spans="1:17" x14ac:dyDescent="0.25">
      <c r="A441" s="1">
        <v>42030</v>
      </c>
      <c r="B441" t="s">
        <v>28</v>
      </c>
      <c r="C441" t="s">
        <v>19</v>
      </c>
      <c r="D441" t="s">
        <v>23</v>
      </c>
      <c r="E441">
        <v>4</v>
      </c>
      <c r="F441">
        <v>4.3</v>
      </c>
      <c r="H441" t="str" cm="1">
        <f t="array" ref="H441">_xlfn.IFS(G441="","NO_WIP",G441&lt;150,"SMALL",G441&lt;500,"MED",G441&lt;2500,"LARGE",G441&gt;2500.1,"XL")</f>
        <v>NO_WIP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0.75</v>
      </c>
      <c r="P441">
        <v>0.96369949499999996</v>
      </c>
      <c r="Q441" t="b">
        <f t="shared" si="6"/>
        <v>1</v>
      </c>
    </row>
    <row r="442" spans="1:17" x14ac:dyDescent="0.25">
      <c r="A442" s="1">
        <v>42030</v>
      </c>
      <c r="B442" t="s">
        <v>28</v>
      </c>
      <c r="C442" t="s">
        <v>19</v>
      </c>
      <c r="D442" t="s">
        <v>23</v>
      </c>
      <c r="E442">
        <v>5</v>
      </c>
      <c r="F442">
        <v>4.1500000000000004</v>
      </c>
      <c r="H442" t="str" cm="1">
        <f t="array" ref="H442">_xlfn.IFS(G442="","NO_WIP",G442&lt;150,"SMALL",G442&lt;500,"MED",G442&lt;2500,"LARGE",G442&gt;2500.1,"XL")</f>
        <v>NO_WIP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0.7</v>
      </c>
      <c r="P442">
        <v>0.959191919</v>
      </c>
      <c r="Q442" t="b">
        <f t="shared" si="6"/>
        <v>1</v>
      </c>
    </row>
    <row r="443" spans="1:17" x14ac:dyDescent="0.25">
      <c r="A443" s="1">
        <v>42030</v>
      </c>
      <c r="B443" t="s">
        <v>28</v>
      </c>
      <c r="C443" t="s">
        <v>19</v>
      </c>
      <c r="D443" t="s">
        <v>23</v>
      </c>
      <c r="E443">
        <v>2</v>
      </c>
      <c r="F443">
        <v>3.94</v>
      </c>
      <c r="H443" t="str" cm="1">
        <f t="array" ref="H443">_xlfn.IFS(G443="","NO_WIP",G443&lt;150,"SMALL",G443&lt;500,"MED",G443&lt;2500,"LARGE",G443&gt;2500.1,"XL")</f>
        <v>NO_WIP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0.75</v>
      </c>
      <c r="P443">
        <v>0.91037878800000005</v>
      </c>
      <c r="Q443" t="b">
        <f t="shared" si="6"/>
        <v>1</v>
      </c>
    </row>
    <row r="444" spans="1:17" x14ac:dyDescent="0.25">
      <c r="A444" s="1">
        <v>42030</v>
      </c>
      <c r="B444" t="s">
        <v>28</v>
      </c>
      <c r="C444" t="s">
        <v>19</v>
      </c>
      <c r="D444" t="s">
        <v>23</v>
      </c>
      <c r="E444">
        <v>1</v>
      </c>
      <c r="F444">
        <v>3.94</v>
      </c>
      <c r="H444" t="str" cm="1">
        <f t="array" ref="H444">_xlfn.IFS(G444="","NO_WIP",G444&lt;150,"SMALL",G444&lt;500,"MED",G444&lt;2500,"LARGE",G444&gt;2500.1,"XL")</f>
        <v>NO_WIP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0.7</v>
      </c>
      <c r="P444">
        <v>0.91037878800000005</v>
      </c>
      <c r="Q444" t="b">
        <f t="shared" si="6"/>
        <v>1</v>
      </c>
    </row>
    <row r="445" spans="1:17" x14ac:dyDescent="0.25">
      <c r="A445" s="1">
        <v>42030</v>
      </c>
      <c r="B445" t="s">
        <v>28</v>
      </c>
      <c r="C445" t="s">
        <v>17</v>
      </c>
      <c r="D445" t="s">
        <v>23</v>
      </c>
      <c r="E445">
        <v>4</v>
      </c>
      <c r="F445">
        <v>22.52</v>
      </c>
      <c r="G445">
        <v>1016</v>
      </c>
      <c r="H445" t="str" cm="1">
        <f t="array" ref="H445">_xlfn.IFS(G445="","NO_WIP",G445&lt;150,"SMALL",G445&lt;500,"MED",G445&lt;2500,"LARGE",G445&gt;2500.1,"XL")</f>
        <v>LARGE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</v>
      </c>
      <c r="P445">
        <v>0.85031268400000004</v>
      </c>
      <c r="Q445" t="b">
        <f t="shared" si="6"/>
        <v>1</v>
      </c>
    </row>
    <row r="446" spans="1:17" x14ac:dyDescent="0.25">
      <c r="A446" s="1">
        <v>42030</v>
      </c>
      <c r="B446" t="s">
        <v>28</v>
      </c>
      <c r="C446" t="s">
        <v>17</v>
      </c>
      <c r="D446" t="s">
        <v>23</v>
      </c>
      <c r="E446">
        <v>6</v>
      </c>
      <c r="F446">
        <v>11.61</v>
      </c>
      <c r="G446">
        <v>1072</v>
      </c>
      <c r="H446" t="str" cm="1">
        <f t="array" ref="H446">_xlfn.IFS(G446="","NO_WIP",G446&lt;150,"SMALL",G446&lt;500,"MED",G446&lt;2500,"LARGE",G446&gt;2500.1,"XL")</f>
        <v>LARGE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</v>
      </c>
      <c r="P446">
        <v>0.80038636399999996</v>
      </c>
      <c r="Q446" t="b">
        <f t="shared" si="6"/>
        <v>1</v>
      </c>
    </row>
    <row r="447" spans="1:17" x14ac:dyDescent="0.25">
      <c r="A447" s="1">
        <v>42030</v>
      </c>
      <c r="B447" t="s">
        <v>28</v>
      </c>
      <c r="C447" t="s">
        <v>17</v>
      </c>
      <c r="D447" t="s">
        <v>23</v>
      </c>
      <c r="E447">
        <v>3</v>
      </c>
      <c r="F447">
        <v>22.52</v>
      </c>
      <c r="G447">
        <v>1584</v>
      </c>
      <c r="H447" t="str" cm="1">
        <f t="array" ref="H447">_xlfn.IFS(G447="","NO_WIP",G447&lt;150,"SMALL",G447&lt;500,"MED",G447&lt;2500,"LARGE",G447&gt;2500.1,"XL")</f>
        <v>LARGE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0.75</v>
      </c>
      <c r="P447">
        <v>0.80035193999999998</v>
      </c>
      <c r="Q447" t="b">
        <f t="shared" si="6"/>
        <v>1</v>
      </c>
    </row>
    <row r="448" spans="1:17" x14ac:dyDescent="0.25">
      <c r="A448" s="1">
        <v>42030</v>
      </c>
      <c r="B448" t="s">
        <v>28</v>
      </c>
      <c r="C448" t="s">
        <v>17</v>
      </c>
      <c r="D448" t="s">
        <v>23</v>
      </c>
      <c r="E448">
        <v>2</v>
      </c>
      <c r="F448">
        <v>22.94</v>
      </c>
      <c r="G448">
        <v>1764</v>
      </c>
      <c r="H448" t="str" cm="1">
        <f t="array" ref="H448">_xlfn.IFS(G448="","NO_WIP",G448&lt;150,"SMALL",G448&lt;500,"MED",G448&lt;2500,"LARGE",G448&gt;2500.1,"XL")</f>
        <v>LARGE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0.75</v>
      </c>
      <c r="P448">
        <v>0.80003402400000001</v>
      </c>
      <c r="Q448" t="b">
        <f t="shared" si="6"/>
        <v>1</v>
      </c>
    </row>
    <row r="449" spans="1:17" x14ac:dyDescent="0.25">
      <c r="A449" s="1">
        <v>42030</v>
      </c>
      <c r="B449" t="s">
        <v>28</v>
      </c>
      <c r="C449" t="s">
        <v>17</v>
      </c>
      <c r="D449" t="s">
        <v>23</v>
      </c>
      <c r="E449">
        <v>1</v>
      </c>
      <c r="F449">
        <v>22.94</v>
      </c>
      <c r="G449">
        <v>1745</v>
      </c>
      <c r="H449" t="str" cm="1">
        <f t="array" ref="H449">_xlfn.IFS(G449="","NO_WIP",G449&lt;150,"SMALL",G449&lt;500,"MED",G449&lt;2500,"LARGE",G449&gt;2500.1,"XL")</f>
        <v>LARGE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0.7</v>
      </c>
      <c r="P449">
        <v>0.80002351100000002</v>
      </c>
      <c r="Q449" t="b">
        <f t="shared" si="6"/>
        <v>1</v>
      </c>
    </row>
    <row r="450" spans="1:17" x14ac:dyDescent="0.25">
      <c r="A450" s="1">
        <v>42030</v>
      </c>
      <c r="B450" t="s">
        <v>28</v>
      </c>
      <c r="C450" t="s">
        <v>17</v>
      </c>
      <c r="D450" t="s">
        <v>23</v>
      </c>
      <c r="E450">
        <v>10</v>
      </c>
      <c r="F450">
        <v>22.52</v>
      </c>
      <c r="G450">
        <v>1250</v>
      </c>
      <c r="H450" t="str" cm="1">
        <f t="array" ref="H450">_xlfn.IFS(G450="","NO_WIP",G450&lt;150,"SMALL",G450&lt;500,"MED",G450&lt;2500,"LARGE",G450&gt;2500.1,"XL")</f>
        <v>LARGE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0.75</v>
      </c>
      <c r="P450">
        <v>0.80002056300000002</v>
      </c>
      <c r="Q450" t="b">
        <f t="shared" ref="Q450:Q513" si="7">P450&gt;O450</f>
        <v>1</v>
      </c>
    </row>
    <row r="451" spans="1:17" x14ac:dyDescent="0.25">
      <c r="A451" s="1">
        <v>42030</v>
      </c>
      <c r="B451" t="s">
        <v>28</v>
      </c>
      <c r="C451" t="s">
        <v>19</v>
      </c>
      <c r="D451" t="s">
        <v>23</v>
      </c>
      <c r="E451">
        <v>12</v>
      </c>
      <c r="F451">
        <v>4.08</v>
      </c>
      <c r="H451" t="str" cm="1">
        <f t="array" ref="H451">_xlfn.IFS(G451="","NO_WIP",G451&lt;150,"SMALL",G451&lt;500,"MED",G451&lt;2500,"LARGE",G451&gt;2500.1,"XL")</f>
        <v>NO_WIP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</v>
      </c>
      <c r="P451">
        <v>0.76929292900000001</v>
      </c>
      <c r="Q451" t="b">
        <f t="shared" si="7"/>
        <v>1</v>
      </c>
    </row>
    <row r="452" spans="1:17" x14ac:dyDescent="0.25">
      <c r="A452" s="1">
        <v>42030</v>
      </c>
      <c r="B452" t="s">
        <v>28</v>
      </c>
      <c r="C452" t="s">
        <v>17</v>
      </c>
      <c r="D452" t="s">
        <v>23</v>
      </c>
      <c r="E452">
        <v>5</v>
      </c>
      <c r="F452">
        <v>20.399999999999999</v>
      </c>
      <c r="G452">
        <v>1118</v>
      </c>
      <c r="H452" t="str" cm="1">
        <f t="array" ref="H452">_xlfn.IFS(G452="","NO_WIP",G452&lt;150,"SMALL",G452&lt;500,"MED",G452&lt;2500,"LARGE",G452&gt;2500.1,"XL")</f>
        <v>LARGE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</v>
      </c>
      <c r="P452">
        <v>0.75003144700000002</v>
      </c>
      <c r="Q452" t="b">
        <f t="shared" si="7"/>
        <v>1</v>
      </c>
    </row>
    <row r="453" spans="1:17" x14ac:dyDescent="0.25">
      <c r="A453" s="1">
        <v>42030</v>
      </c>
      <c r="B453" t="s">
        <v>28</v>
      </c>
      <c r="C453" t="s">
        <v>17</v>
      </c>
      <c r="D453" t="s">
        <v>23</v>
      </c>
      <c r="E453">
        <v>9</v>
      </c>
      <c r="F453">
        <v>29.12</v>
      </c>
      <c r="G453">
        <v>1143</v>
      </c>
      <c r="H453" t="str" cm="1">
        <f t="array" ref="H453">_xlfn.IFS(G453="","NO_WIP",G453&lt;150,"SMALL",G453&lt;500,"MED",G453&lt;2500,"LARGE",G453&gt;2500.1,"XL")</f>
        <v>LARGE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</v>
      </c>
      <c r="P453">
        <v>0.70061441999999996</v>
      </c>
      <c r="Q453" t="b">
        <f t="shared" si="7"/>
        <v>1</v>
      </c>
    </row>
    <row r="454" spans="1:17" x14ac:dyDescent="0.25">
      <c r="A454" s="1">
        <v>42030</v>
      </c>
      <c r="B454" t="s">
        <v>28</v>
      </c>
      <c r="C454" t="s">
        <v>17</v>
      </c>
      <c r="D454" t="s">
        <v>23</v>
      </c>
      <c r="E454">
        <v>12</v>
      </c>
      <c r="F454">
        <v>15.26</v>
      </c>
      <c r="G454">
        <v>1337</v>
      </c>
      <c r="H454" t="str" cm="1">
        <f t="array" ref="H454">_xlfn.IFS(G454="","NO_WIP",G454&lt;150,"SMALL",G454&lt;500,"MED",G454&lt;2500,"LARGE",G454&gt;2500.1,"XL")</f>
        <v>LARGE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</v>
      </c>
      <c r="P454">
        <v>0.70043672000000001</v>
      </c>
      <c r="Q454" t="b">
        <f t="shared" si="7"/>
        <v>1</v>
      </c>
    </row>
    <row r="455" spans="1:17" x14ac:dyDescent="0.25">
      <c r="A455" s="1">
        <v>42030</v>
      </c>
      <c r="B455" t="s">
        <v>28</v>
      </c>
      <c r="C455" t="s">
        <v>19</v>
      </c>
      <c r="D455" t="s">
        <v>23</v>
      </c>
      <c r="E455">
        <v>7</v>
      </c>
      <c r="F455">
        <v>3.94</v>
      </c>
      <c r="H455" t="str" cm="1">
        <f t="array" ref="H455">_xlfn.IFS(G455="","NO_WIP",G455&lt;150,"SMALL",G455&lt;500,"MED",G455&lt;2500,"LARGE",G455&gt;2500.1,"XL")</f>
        <v>NO_WIP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0.65</v>
      </c>
      <c r="P455">
        <v>0.64630681800000001</v>
      </c>
      <c r="Q455" t="b">
        <f t="shared" si="7"/>
        <v>0</v>
      </c>
    </row>
    <row r="456" spans="1:17" x14ac:dyDescent="0.25">
      <c r="A456" s="1">
        <v>42030</v>
      </c>
      <c r="B456" t="s">
        <v>28</v>
      </c>
      <c r="C456" t="s">
        <v>17</v>
      </c>
      <c r="D456" t="s">
        <v>23</v>
      </c>
      <c r="E456">
        <v>8</v>
      </c>
      <c r="F456">
        <v>15.09</v>
      </c>
      <c r="G456">
        <v>1519</v>
      </c>
      <c r="H456" t="str" cm="1">
        <f t="array" ref="H456">_xlfn.IFS(G456="","NO_WIP",G456&lt;150,"SMALL",G456&lt;500,"MED",G456&lt;2500,"LARGE",G456&gt;2500.1,"XL")</f>
        <v>LARGE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</v>
      </c>
      <c r="P456">
        <v>0.60014336499999998</v>
      </c>
      <c r="Q456" t="b">
        <f t="shared" si="7"/>
        <v>1</v>
      </c>
    </row>
    <row r="457" spans="1:17" x14ac:dyDescent="0.25">
      <c r="A457" s="1">
        <v>42030</v>
      </c>
      <c r="B457" t="s">
        <v>28</v>
      </c>
      <c r="C457" t="s">
        <v>17</v>
      </c>
      <c r="D457" t="s">
        <v>23</v>
      </c>
      <c r="E457">
        <v>11</v>
      </c>
      <c r="F457">
        <v>28.08</v>
      </c>
      <c r="G457">
        <v>749</v>
      </c>
      <c r="H457" t="str" cm="1">
        <f t="array" ref="H457">_xlfn.IFS(G457="","NO_WIP",G457&lt;150,"SMALL",G457&lt;500,"MED",G457&lt;2500,"LARGE",G457&gt;2500.1,"XL")</f>
        <v>LARGE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</v>
      </c>
      <c r="P457">
        <v>0.35006698600000002</v>
      </c>
      <c r="Q457" t="b">
        <f t="shared" si="7"/>
        <v>1</v>
      </c>
    </row>
    <row r="458" spans="1:17" x14ac:dyDescent="0.25">
      <c r="A458" s="1">
        <v>42031</v>
      </c>
      <c r="B458" t="s">
        <v>28</v>
      </c>
      <c r="C458" t="s">
        <v>17</v>
      </c>
      <c r="D458" t="s">
        <v>24</v>
      </c>
      <c r="E458">
        <v>2</v>
      </c>
      <c r="F458">
        <v>22.52</v>
      </c>
      <c r="G458">
        <v>1635</v>
      </c>
      <c r="H458" t="str" cm="1">
        <f t="array" ref="H458">_xlfn.IFS(G458="","NO_WIP",G458&lt;150,"SMALL",G458&lt;500,"MED",G458&lt;2500,"LARGE",G458&gt;2500.1,"XL")</f>
        <v>LARGE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0.75</v>
      </c>
      <c r="P458">
        <v>1.000230409</v>
      </c>
      <c r="Q458" t="b">
        <f t="shared" si="7"/>
        <v>1</v>
      </c>
    </row>
    <row r="459" spans="1:17" x14ac:dyDescent="0.25">
      <c r="A459" s="1">
        <v>42031</v>
      </c>
      <c r="B459" t="s">
        <v>28</v>
      </c>
      <c r="C459" t="s">
        <v>17</v>
      </c>
      <c r="D459" t="s">
        <v>24</v>
      </c>
      <c r="E459">
        <v>3</v>
      </c>
      <c r="F459">
        <v>22.52</v>
      </c>
      <c r="G459">
        <v>1299</v>
      </c>
      <c r="H459" t="str" cm="1">
        <f t="array" ref="H459">_xlfn.IFS(G459="","NO_WIP",G459&lt;150,"SMALL",G459&lt;500,"MED",G459&lt;2500,"LARGE",G459&gt;2500.1,"XL")</f>
        <v>LARGE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0.75</v>
      </c>
      <c r="P459">
        <v>1.000230409</v>
      </c>
      <c r="Q459" t="b">
        <f t="shared" si="7"/>
        <v>1</v>
      </c>
    </row>
    <row r="460" spans="1:17" x14ac:dyDescent="0.25">
      <c r="A460" s="1">
        <v>42031</v>
      </c>
      <c r="B460" t="s">
        <v>28</v>
      </c>
      <c r="C460" t="s">
        <v>19</v>
      </c>
      <c r="D460" t="s">
        <v>24</v>
      </c>
      <c r="E460">
        <v>10</v>
      </c>
      <c r="F460">
        <v>3.94</v>
      </c>
      <c r="H460" t="str" cm="1">
        <f t="array" ref="H460">_xlfn.IFS(G460="","NO_WIP",G460&lt;150,"SMALL",G460&lt;500,"MED",G460&lt;2500,"LARGE",G460&gt;2500.1,"XL")</f>
        <v>NO_WIP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0.8</v>
      </c>
      <c r="P460">
        <v>0.97952777800000002</v>
      </c>
      <c r="Q460" t="b">
        <f t="shared" si="7"/>
        <v>1</v>
      </c>
    </row>
    <row r="461" spans="1:17" x14ac:dyDescent="0.25">
      <c r="A461" s="1">
        <v>42031</v>
      </c>
      <c r="B461" t="s">
        <v>28</v>
      </c>
      <c r="C461" t="s">
        <v>19</v>
      </c>
      <c r="D461" t="s">
        <v>24</v>
      </c>
      <c r="E461">
        <v>4</v>
      </c>
      <c r="F461">
        <v>4.3</v>
      </c>
      <c r="H461" t="str" cm="1">
        <f t="array" ref="H461">_xlfn.IFS(G461="","NO_WIP",G461&lt;150,"SMALL",G461&lt;500,"MED",G461&lt;2500,"LARGE",G461&gt;2500.1,"XL")</f>
        <v>NO_WIP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0.8</v>
      </c>
      <c r="P461">
        <v>0.94062500000000004</v>
      </c>
      <c r="Q461" t="b">
        <f t="shared" si="7"/>
        <v>1</v>
      </c>
    </row>
    <row r="462" spans="1:17" x14ac:dyDescent="0.25">
      <c r="A462" s="1">
        <v>42031</v>
      </c>
      <c r="B462" t="s">
        <v>28</v>
      </c>
      <c r="C462" t="s">
        <v>19</v>
      </c>
      <c r="D462" t="s">
        <v>24</v>
      </c>
      <c r="E462">
        <v>5</v>
      </c>
      <c r="F462">
        <v>4.1500000000000004</v>
      </c>
      <c r="H462" t="str" cm="1">
        <f t="array" ref="H462">_xlfn.IFS(G462="","NO_WIP",G462&lt;150,"SMALL",G462&lt;500,"MED",G462&lt;2500,"LARGE",G462&gt;2500.1,"XL")</f>
        <v>NO_WIP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0.5</v>
      </c>
      <c r="P462">
        <v>0.92638888900000005</v>
      </c>
      <c r="Q462" t="b">
        <f t="shared" si="7"/>
        <v>1</v>
      </c>
    </row>
    <row r="463" spans="1:17" x14ac:dyDescent="0.25">
      <c r="A463" s="1">
        <v>42031</v>
      </c>
      <c r="B463" t="s">
        <v>28</v>
      </c>
      <c r="C463" t="s">
        <v>17</v>
      </c>
      <c r="D463" t="s">
        <v>24</v>
      </c>
      <c r="E463">
        <v>10</v>
      </c>
      <c r="F463">
        <v>22.52</v>
      </c>
      <c r="G463">
        <v>1134</v>
      </c>
      <c r="H463" t="str" cm="1">
        <f t="array" ref="H463">_xlfn.IFS(G463="","NO_WIP",G463&lt;150,"SMALL",G463&lt;500,"MED",G463&lt;2500,"LARGE",G463&gt;2500.1,"XL")</f>
        <v>LARGE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0.8</v>
      </c>
      <c r="P463">
        <v>0.90012976200000006</v>
      </c>
      <c r="Q463" t="b">
        <f t="shared" si="7"/>
        <v>1</v>
      </c>
    </row>
    <row r="464" spans="1:17" x14ac:dyDescent="0.25">
      <c r="A464" s="1">
        <v>42031</v>
      </c>
      <c r="B464" t="s">
        <v>28</v>
      </c>
      <c r="C464" t="s">
        <v>19</v>
      </c>
      <c r="D464" t="s">
        <v>24</v>
      </c>
      <c r="E464">
        <v>3</v>
      </c>
      <c r="F464">
        <v>3.94</v>
      </c>
      <c r="H464" t="str" cm="1">
        <f t="array" ref="H464">_xlfn.IFS(G464="","NO_WIP",G464&lt;150,"SMALL",G464&lt;500,"MED",G464&lt;2500,"LARGE",G464&gt;2500.1,"XL")</f>
        <v>NO_WIP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0.75</v>
      </c>
      <c r="P464">
        <v>0.86187499999999995</v>
      </c>
      <c r="Q464" t="b">
        <f t="shared" si="7"/>
        <v>1</v>
      </c>
    </row>
    <row r="465" spans="1:17" x14ac:dyDescent="0.25">
      <c r="A465" s="1">
        <v>42031</v>
      </c>
      <c r="B465" t="s">
        <v>28</v>
      </c>
      <c r="C465" t="s">
        <v>17</v>
      </c>
      <c r="D465" t="s">
        <v>24</v>
      </c>
      <c r="E465">
        <v>4</v>
      </c>
      <c r="F465">
        <v>22.52</v>
      </c>
      <c r="G465">
        <v>1106</v>
      </c>
      <c r="H465" t="str" cm="1">
        <f t="array" ref="H465">_xlfn.IFS(G465="","NO_WIP",G465&lt;150,"SMALL",G465&lt;500,"MED",G465&lt;2500,"LARGE",G465&gt;2500.1,"XL")</f>
        <v>LARGE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</v>
      </c>
      <c r="P465">
        <v>0.85031268400000004</v>
      </c>
      <c r="Q465" t="b">
        <f t="shared" si="7"/>
        <v>1</v>
      </c>
    </row>
    <row r="466" spans="1:17" x14ac:dyDescent="0.25">
      <c r="A466" s="1">
        <v>42031</v>
      </c>
      <c r="B466" t="s">
        <v>28</v>
      </c>
      <c r="C466" t="s">
        <v>19</v>
      </c>
      <c r="D466" t="s">
        <v>24</v>
      </c>
      <c r="E466">
        <v>8</v>
      </c>
      <c r="F466">
        <v>3.94</v>
      </c>
      <c r="H466" t="str" cm="1">
        <f t="array" ref="H466">_xlfn.IFS(G466="","NO_WIP",G466&lt;150,"SMALL",G466&lt;500,"MED",G466&lt;2500,"LARGE",G466&gt;2500.1,"XL")</f>
        <v>NO_WIP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0.65</v>
      </c>
      <c r="P466">
        <v>0.84545833299999995</v>
      </c>
      <c r="Q466" t="b">
        <f t="shared" si="7"/>
        <v>1</v>
      </c>
    </row>
    <row r="467" spans="1:17" x14ac:dyDescent="0.25">
      <c r="A467" s="1">
        <v>42031</v>
      </c>
      <c r="B467" t="s">
        <v>28</v>
      </c>
      <c r="C467" t="s">
        <v>19</v>
      </c>
      <c r="D467" t="s">
        <v>24</v>
      </c>
      <c r="E467">
        <v>12</v>
      </c>
      <c r="F467">
        <v>4.1500000000000004</v>
      </c>
      <c r="H467" t="str" cm="1">
        <f t="array" ref="H467">_xlfn.IFS(G467="","NO_WIP",G467&lt;150,"SMALL",G467&lt;500,"MED",G467&lt;2500,"LARGE",G467&gt;2500.1,"XL")</f>
        <v>NO_WIP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0.7</v>
      </c>
      <c r="P467">
        <v>0.82355555599999997</v>
      </c>
      <c r="Q467" t="b">
        <f t="shared" si="7"/>
        <v>1</v>
      </c>
    </row>
    <row r="468" spans="1:17" x14ac:dyDescent="0.25">
      <c r="A468" s="1">
        <v>42031</v>
      </c>
      <c r="B468" t="s">
        <v>28</v>
      </c>
      <c r="C468" t="s">
        <v>19</v>
      </c>
      <c r="D468" t="s">
        <v>24</v>
      </c>
      <c r="E468">
        <v>7</v>
      </c>
      <c r="F468">
        <v>4.1500000000000004</v>
      </c>
      <c r="H468" t="str" cm="1">
        <f t="array" ref="H468">_xlfn.IFS(G468="","NO_WIP",G468&lt;150,"SMALL",G468&lt;500,"MED",G468&lt;2500,"LARGE",G468&gt;2500.1,"XL")</f>
        <v>NO_WIP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0.5</v>
      </c>
      <c r="P468">
        <v>0.80354166699999996</v>
      </c>
      <c r="Q468" t="b">
        <f t="shared" si="7"/>
        <v>1</v>
      </c>
    </row>
    <row r="469" spans="1:17" x14ac:dyDescent="0.25">
      <c r="A469" s="1">
        <v>42031</v>
      </c>
      <c r="B469" t="s">
        <v>28</v>
      </c>
      <c r="C469" t="s">
        <v>17</v>
      </c>
      <c r="D469" t="s">
        <v>24</v>
      </c>
      <c r="E469">
        <v>1</v>
      </c>
      <c r="F469">
        <v>22.94</v>
      </c>
      <c r="G469">
        <v>1871</v>
      </c>
      <c r="H469" t="str" cm="1">
        <f t="array" ref="H469">_xlfn.IFS(G469="","NO_WIP",G469&lt;150,"SMALL",G469&lt;500,"MED",G469&lt;2500,"LARGE",G469&gt;2500.1,"XL")</f>
        <v>LARGE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0.75</v>
      </c>
      <c r="P469">
        <v>0.800263218</v>
      </c>
      <c r="Q469" t="b">
        <f t="shared" si="7"/>
        <v>1</v>
      </c>
    </row>
    <row r="470" spans="1:17" x14ac:dyDescent="0.25">
      <c r="A470" s="1">
        <v>42031</v>
      </c>
      <c r="B470" t="s">
        <v>28</v>
      </c>
      <c r="C470" t="s">
        <v>19</v>
      </c>
      <c r="D470" t="s">
        <v>24</v>
      </c>
      <c r="E470">
        <v>2</v>
      </c>
      <c r="F470">
        <v>3.94</v>
      </c>
      <c r="H470" t="str" cm="1">
        <f t="array" ref="H470">_xlfn.IFS(G470="","NO_WIP",G470&lt;150,"SMALL",G470&lt;500,"MED",G470&lt;2500,"LARGE",G470&gt;2500.1,"XL")</f>
        <v>NO_WIP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0.75</v>
      </c>
      <c r="P470">
        <v>0.78800000000000003</v>
      </c>
      <c r="Q470" t="b">
        <f t="shared" si="7"/>
        <v>1</v>
      </c>
    </row>
    <row r="471" spans="1:17" x14ac:dyDescent="0.25">
      <c r="A471" s="1">
        <v>42031</v>
      </c>
      <c r="B471" t="s">
        <v>28</v>
      </c>
      <c r="C471" t="s">
        <v>19</v>
      </c>
      <c r="D471" t="s">
        <v>24</v>
      </c>
      <c r="E471">
        <v>1</v>
      </c>
      <c r="F471">
        <v>3.94</v>
      </c>
      <c r="H471" t="str" cm="1">
        <f t="array" ref="H471">_xlfn.IFS(G471="","NO_WIP",G471&lt;150,"SMALL",G471&lt;500,"MED",G471&lt;2500,"LARGE",G471&gt;2500.1,"XL")</f>
        <v>NO_WIP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0.75</v>
      </c>
      <c r="P471">
        <v>0.77815000000000001</v>
      </c>
      <c r="Q471" t="b">
        <f t="shared" si="7"/>
        <v>1</v>
      </c>
    </row>
    <row r="472" spans="1:17" x14ac:dyDescent="0.25">
      <c r="A472" s="1">
        <v>42031</v>
      </c>
      <c r="B472" t="s">
        <v>28</v>
      </c>
      <c r="C472" t="s">
        <v>17</v>
      </c>
      <c r="D472" t="s">
        <v>24</v>
      </c>
      <c r="E472">
        <v>9</v>
      </c>
      <c r="F472">
        <v>29.12</v>
      </c>
      <c r="G472">
        <v>1294</v>
      </c>
      <c r="H472" t="str" cm="1">
        <f t="array" ref="H472">_xlfn.IFS(G472="","NO_WIP",G472&lt;150,"SMALL",G472&lt;500,"MED",G472&lt;2500,"LARGE",G472&gt;2500.1,"XL")</f>
        <v>LARGE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</v>
      </c>
      <c r="P472">
        <v>0.70038620699999998</v>
      </c>
      <c r="Q472" t="b">
        <f t="shared" si="7"/>
        <v>1</v>
      </c>
    </row>
    <row r="473" spans="1:17" x14ac:dyDescent="0.25">
      <c r="A473" s="1">
        <v>42031</v>
      </c>
      <c r="B473" t="s">
        <v>28</v>
      </c>
      <c r="C473" t="s">
        <v>17</v>
      </c>
      <c r="D473" t="s">
        <v>24</v>
      </c>
      <c r="E473">
        <v>12</v>
      </c>
      <c r="F473">
        <v>15.26</v>
      </c>
      <c r="G473">
        <v>1462</v>
      </c>
      <c r="H473" t="str" cm="1">
        <f t="array" ref="H473">_xlfn.IFS(G473="","NO_WIP",G473&lt;150,"SMALL",G473&lt;500,"MED",G473&lt;2500,"LARGE",G473&gt;2500.1,"XL")</f>
        <v>LARGE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</v>
      </c>
      <c r="P473">
        <v>0.70016470600000003</v>
      </c>
      <c r="Q473" t="b">
        <f t="shared" si="7"/>
        <v>1</v>
      </c>
    </row>
    <row r="474" spans="1:17" x14ac:dyDescent="0.25">
      <c r="A474" s="1">
        <v>42031</v>
      </c>
      <c r="B474" t="s">
        <v>28</v>
      </c>
      <c r="C474" t="s">
        <v>17</v>
      </c>
      <c r="D474" t="s">
        <v>24</v>
      </c>
      <c r="E474">
        <v>8</v>
      </c>
      <c r="F474">
        <v>15.09</v>
      </c>
      <c r="G474">
        <v>976</v>
      </c>
      <c r="H474" t="str" cm="1">
        <f t="array" ref="H474">_xlfn.IFS(G474="","NO_WIP",G474&lt;150,"SMALL",G474&lt;500,"MED",G474&lt;2500,"LARGE",G474&gt;2500.1,"XL")</f>
        <v>LARGE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</v>
      </c>
      <c r="P474">
        <v>0.65030714300000003</v>
      </c>
      <c r="Q474" t="b">
        <f t="shared" si="7"/>
        <v>1</v>
      </c>
    </row>
    <row r="475" spans="1:17" x14ac:dyDescent="0.25">
      <c r="A475" s="1">
        <v>42031</v>
      </c>
      <c r="B475" t="s">
        <v>28</v>
      </c>
      <c r="C475" t="s">
        <v>17</v>
      </c>
      <c r="D475" t="s">
        <v>24</v>
      </c>
      <c r="E475">
        <v>6</v>
      </c>
      <c r="F475">
        <v>30.4</v>
      </c>
      <c r="G475">
        <v>338</v>
      </c>
      <c r="H475" t="str" cm="1">
        <f t="array" ref="H475">_xlfn.IFS(G475="","NO_WIP",G475&lt;150,"SMALL",G475&lt;500,"MED",G475&lt;2500,"LARGE",G475&gt;2500.1,"XL")</f>
        <v>MED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0.8</v>
      </c>
      <c r="P475">
        <v>0.62282812499999995</v>
      </c>
      <c r="Q475" t="b">
        <f t="shared" si="7"/>
        <v>0</v>
      </c>
    </row>
    <row r="476" spans="1:17" x14ac:dyDescent="0.25">
      <c r="A476" s="1">
        <v>42031</v>
      </c>
      <c r="B476" t="s">
        <v>28</v>
      </c>
      <c r="C476" t="s">
        <v>19</v>
      </c>
      <c r="D476" t="s">
        <v>24</v>
      </c>
      <c r="E476">
        <v>6</v>
      </c>
      <c r="F476">
        <v>2.9</v>
      </c>
      <c r="H476" t="str" cm="1">
        <f t="array" ref="H476">_xlfn.IFS(G476="","NO_WIP",G476&lt;150,"SMALL",G476&lt;500,"MED",G476&lt;2500,"LARGE",G476&gt;2500.1,"XL")</f>
        <v>NO_WIP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0.8</v>
      </c>
      <c r="P476">
        <v>0.62250000000000005</v>
      </c>
      <c r="Q476" t="b">
        <f t="shared" si="7"/>
        <v>0</v>
      </c>
    </row>
    <row r="477" spans="1:17" x14ac:dyDescent="0.25">
      <c r="A477" s="1">
        <v>42031</v>
      </c>
      <c r="B477" t="s">
        <v>28</v>
      </c>
      <c r="C477" t="s">
        <v>17</v>
      </c>
      <c r="D477" t="s">
        <v>24</v>
      </c>
      <c r="E477">
        <v>5</v>
      </c>
      <c r="F477">
        <v>20.79</v>
      </c>
      <c r="G477">
        <v>1455</v>
      </c>
      <c r="H477" t="str" cm="1">
        <f t="array" ref="H477">_xlfn.IFS(G477="","NO_WIP",G477&lt;150,"SMALL",G477&lt;500,"MED",G477&lt;2500,"LARGE",G477&gt;2500.1,"XL")</f>
        <v>LARGE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</v>
      </c>
      <c r="P477">
        <v>0.50003534500000002</v>
      </c>
      <c r="Q477" t="b">
        <f t="shared" si="7"/>
        <v>1</v>
      </c>
    </row>
    <row r="478" spans="1:17" x14ac:dyDescent="0.25">
      <c r="A478" s="1">
        <v>42031</v>
      </c>
      <c r="B478" t="s">
        <v>28</v>
      </c>
      <c r="C478" t="s">
        <v>17</v>
      </c>
      <c r="D478" t="s">
        <v>24</v>
      </c>
      <c r="E478">
        <v>11</v>
      </c>
      <c r="F478">
        <v>48.18</v>
      </c>
      <c r="G478">
        <v>1282</v>
      </c>
      <c r="H478" t="str" cm="1">
        <f t="array" ref="H478">_xlfn.IFS(G478="","NO_WIP",G478&lt;150,"SMALL",G478&lt;500,"MED",G478&lt;2500,"LARGE",G478&gt;2500.1,"XL")</f>
        <v>LARGE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0.5</v>
      </c>
      <c r="P478">
        <v>0.37046657</v>
      </c>
      <c r="Q478" t="b">
        <f t="shared" si="7"/>
        <v>0</v>
      </c>
    </row>
    <row r="479" spans="1:17" x14ac:dyDescent="0.25">
      <c r="A479" s="1">
        <v>42032</v>
      </c>
      <c r="B479" t="s">
        <v>28</v>
      </c>
      <c r="C479" t="s">
        <v>17</v>
      </c>
      <c r="D479" t="s">
        <v>25</v>
      </c>
      <c r="E479">
        <v>2</v>
      </c>
      <c r="F479">
        <v>22.52</v>
      </c>
      <c r="G479">
        <v>1559</v>
      </c>
      <c r="H479" t="str" cm="1">
        <f t="array" ref="H479">_xlfn.IFS(G479="","NO_WIP",G479&lt;150,"SMALL",G479&lt;500,"MED",G479&lt;2500,"LARGE",G479&gt;2500.1,"XL")</f>
        <v>LARGE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0.8</v>
      </c>
      <c r="P479">
        <v>1.000230409</v>
      </c>
      <c r="Q479" t="b">
        <f t="shared" si="7"/>
        <v>1</v>
      </c>
    </row>
    <row r="480" spans="1:17" x14ac:dyDescent="0.25">
      <c r="A480" s="1">
        <v>42032</v>
      </c>
      <c r="B480" t="s">
        <v>28</v>
      </c>
      <c r="C480" t="s">
        <v>17</v>
      </c>
      <c r="D480" t="s">
        <v>25</v>
      </c>
      <c r="E480">
        <v>3</v>
      </c>
      <c r="F480">
        <v>22.52</v>
      </c>
      <c r="G480">
        <v>1350</v>
      </c>
      <c r="H480" t="str" cm="1">
        <f t="array" ref="H480">_xlfn.IFS(G480="","NO_WIP",G480&lt;150,"SMALL",G480&lt;500,"MED",G480&lt;2500,"LARGE",G480&gt;2500.1,"XL")</f>
        <v>LARGE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0.8</v>
      </c>
      <c r="P480">
        <v>1.000230409</v>
      </c>
      <c r="Q480" t="b">
        <f t="shared" si="7"/>
        <v>1</v>
      </c>
    </row>
    <row r="481" spans="1:17" x14ac:dyDescent="0.25">
      <c r="A481" s="1">
        <v>42032</v>
      </c>
      <c r="B481" t="s">
        <v>28</v>
      </c>
      <c r="C481" t="s">
        <v>19</v>
      </c>
      <c r="D481" t="s">
        <v>25</v>
      </c>
      <c r="E481">
        <v>6</v>
      </c>
      <c r="F481">
        <v>2.9</v>
      </c>
      <c r="H481" t="str" cm="1">
        <f t="array" ref="H481">_xlfn.IFS(G481="","NO_WIP",G481&lt;150,"SMALL",G481&lt;500,"MED",G481&lt;2500,"LARGE",G481&gt;2500.1,"XL")</f>
        <v>NO_WIP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0.35</v>
      </c>
      <c r="P481">
        <v>0.97755555599999999</v>
      </c>
      <c r="Q481" t="b">
        <f t="shared" si="7"/>
        <v>1</v>
      </c>
    </row>
    <row r="482" spans="1:17" x14ac:dyDescent="0.25">
      <c r="A482" s="1">
        <v>42032</v>
      </c>
      <c r="B482" t="s">
        <v>28</v>
      </c>
      <c r="C482" t="s">
        <v>19</v>
      </c>
      <c r="D482" t="s">
        <v>25</v>
      </c>
      <c r="E482">
        <v>1</v>
      </c>
      <c r="F482">
        <v>3.94</v>
      </c>
      <c r="H482" t="str" cm="1">
        <f t="array" ref="H482">_xlfn.IFS(G482="","NO_WIP",G482&lt;150,"SMALL",G482&lt;500,"MED",G482&lt;2500,"LARGE",G482&gt;2500.1,"XL")</f>
        <v>NO_WIP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0.75</v>
      </c>
      <c r="P482">
        <v>0.9456</v>
      </c>
      <c r="Q482" t="b">
        <f t="shared" si="7"/>
        <v>1</v>
      </c>
    </row>
    <row r="483" spans="1:17" x14ac:dyDescent="0.25">
      <c r="A483" s="1">
        <v>42032</v>
      </c>
      <c r="B483" t="s">
        <v>28</v>
      </c>
      <c r="C483" t="s">
        <v>19</v>
      </c>
      <c r="D483" t="s">
        <v>25</v>
      </c>
      <c r="E483">
        <v>2</v>
      </c>
      <c r="F483">
        <v>3.94</v>
      </c>
      <c r="H483" t="str" cm="1">
        <f t="array" ref="H483">_xlfn.IFS(G483="","NO_WIP",G483&lt;150,"SMALL",G483&lt;500,"MED",G483&lt;2500,"LARGE",G483&gt;2500.1,"XL")</f>
        <v>NO_WIP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0.8</v>
      </c>
      <c r="P483">
        <v>0.90222222200000002</v>
      </c>
      <c r="Q483" t="b">
        <f t="shared" si="7"/>
        <v>1</v>
      </c>
    </row>
    <row r="484" spans="1:17" x14ac:dyDescent="0.25">
      <c r="A484" s="1">
        <v>42032</v>
      </c>
      <c r="B484" t="s">
        <v>28</v>
      </c>
      <c r="C484" t="s">
        <v>17</v>
      </c>
      <c r="D484" t="s">
        <v>25</v>
      </c>
      <c r="E484">
        <v>10</v>
      </c>
      <c r="F484">
        <v>22.52</v>
      </c>
      <c r="G484">
        <v>1175</v>
      </c>
      <c r="H484" t="str" cm="1">
        <f t="array" ref="H484">_xlfn.IFS(G484="","NO_WIP",G484&lt;150,"SMALL",G484&lt;500,"MED",G484&lt;2500,"LARGE",G484&gt;2500.1,"XL")</f>
        <v>LARGE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</v>
      </c>
      <c r="P484">
        <v>0.85053214300000002</v>
      </c>
      <c r="Q484" t="b">
        <f t="shared" si="7"/>
        <v>1</v>
      </c>
    </row>
    <row r="485" spans="1:17" x14ac:dyDescent="0.25">
      <c r="A485" s="1">
        <v>42032</v>
      </c>
      <c r="B485" t="s">
        <v>28</v>
      </c>
      <c r="C485" t="s">
        <v>17</v>
      </c>
      <c r="D485" t="s">
        <v>25</v>
      </c>
      <c r="E485">
        <v>1</v>
      </c>
      <c r="F485">
        <v>22.94</v>
      </c>
      <c r="G485">
        <v>1868</v>
      </c>
      <c r="H485" t="str" cm="1">
        <f t="array" ref="H485">_xlfn.IFS(G485="","NO_WIP",G485&lt;150,"SMALL",G485&lt;500,"MED",G485&lt;2500,"LARGE",G485&gt;2500.1,"XL")</f>
        <v>LARGE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0.75</v>
      </c>
      <c r="P485">
        <v>0.850362069</v>
      </c>
      <c r="Q485" t="b">
        <f t="shared" si="7"/>
        <v>1</v>
      </c>
    </row>
    <row r="486" spans="1:17" x14ac:dyDescent="0.25">
      <c r="A486" s="1">
        <v>42032</v>
      </c>
      <c r="B486" t="s">
        <v>28</v>
      </c>
      <c r="C486" t="s">
        <v>19</v>
      </c>
      <c r="D486" t="s">
        <v>25</v>
      </c>
      <c r="E486">
        <v>10</v>
      </c>
      <c r="F486">
        <v>3.94</v>
      </c>
      <c r="H486" t="str" cm="1">
        <f t="array" ref="H486">_xlfn.IFS(G486="","NO_WIP",G486&lt;150,"SMALL",G486&lt;500,"MED",G486&lt;2500,"LARGE",G486&gt;2500.1,"XL")</f>
        <v>NO_WIP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</v>
      </c>
      <c r="P486">
        <v>0.84053333299999999</v>
      </c>
      <c r="Q486" t="b">
        <f t="shared" si="7"/>
        <v>1</v>
      </c>
    </row>
    <row r="487" spans="1:17" x14ac:dyDescent="0.25">
      <c r="A487" s="1">
        <v>42032</v>
      </c>
      <c r="B487" t="s">
        <v>28</v>
      </c>
      <c r="C487" t="s">
        <v>17</v>
      </c>
      <c r="D487" t="s">
        <v>25</v>
      </c>
      <c r="E487">
        <v>5</v>
      </c>
      <c r="F487">
        <v>20.79</v>
      </c>
      <c r="G487">
        <v>1045</v>
      </c>
      <c r="H487" t="str" cm="1">
        <f t="array" ref="H487">_xlfn.IFS(G487="","NO_WIP",G487&lt;150,"SMALL",G487&lt;500,"MED",G487&lt;2500,"LARGE",G487&gt;2500.1,"XL")</f>
        <v>LARGE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0.6</v>
      </c>
      <c r="P487">
        <v>0.80053448299999996</v>
      </c>
      <c r="Q487" t="b">
        <f t="shared" si="7"/>
        <v>1</v>
      </c>
    </row>
    <row r="488" spans="1:17" x14ac:dyDescent="0.25">
      <c r="A488" s="1">
        <v>42032</v>
      </c>
      <c r="B488" t="s">
        <v>28</v>
      </c>
      <c r="C488" t="s">
        <v>17</v>
      </c>
      <c r="D488" t="s">
        <v>25</v>
      </c>
      <c r="E488">
        <v>4</v>
      </c>
      <c r="F488">
        <v>22.52</v>
      </c>
      <c r="G488">
        <v>1342</v>
      </c>
      <c r="H488" t="str" cm="1">
        <f t="array" ref="H488">_xlfn.IFS(G488="","NO_WIP",G488&lt;150,"SMALL",G488&lt;500,"MED",G488&lt;2500,"LARGE",G488&gt;2500.1,"XL")</f>
        <v>LARGE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</v>
      </c>
      <c r="P488">
        <v>0.80048967599999998</v>
      </c>
      <c r="Q488" t="b">
        <f t="shared" si="7"/>
        <v>1</v>
      </c>
    </row>
    <row r="489" spans="1:17" x14ac:dyDescent="0.25">
      <c r="A489" s="1">
        <v>42032</v>
      </c>
      <c r="B489" t="s">
        <v>28</v>
      </c>
      <c r="C489" t="s">
        <v>19</v>
      </c>
      <c r="D489" t="s">
        <v>25</v>
      </c>
      <c r="E489">
        <v>12</v>
      </c>
      <c r="F489">
        <v>4.08</v>
      </c>
      <c r="H489" t="str" cm="1">
        <f t="array" ref="H489">_xlfn.IFS(G489="","NO_WIP",G489&lt;150,"SMALL",G489&lt;500,"MED",G489&lt;2500,"LARGE",G489&gt;2500.1,"XL")</f>
        <v>NO_WIP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</v>
      </c>
      <c r="P489">
        <v>0.75555555600000002</v>
      </c>
      <c r="Q489" t="b">
        <f t="shared" si="7"/>
        <v>1</v>
      </c>
    </row>
    <row r="490" spans="1:17" x14ac:dyDescent="0.25">
      <c r="A490" s="1">
        <v>42032</v>
      </c>
      <c r="B490" t="s">
        <v>28</v>
      </c>
      <c r="C490" t="s">
        <v>17</v>
      </c>
      <c r="D490" t="s">
        <v>25</v>
      </c>
      <c r="E490">
        <v>9</v>
      </c>
      <c r="F490">
        <v>29.12</v>
      </c>
      <c r="G490">
        <v>1340</v>
      </c>
      <c r="H490" t="str" cm="1">
        <f t="array" ref="H490">_xlfn.IFS(G490="","NO_WIP",G490&lt;150,"SMALL",G490&lt;500,"MED",G490&lt;2500,"LARGE",G490&gt;2500.1,"XL")</f>
        <v>LARGE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</v>
      </c>
      <c r="P490">
        <v>0.75059310300000004</v>
      </c>
      <c r="Q490" t="b">
        <f t="shared" si="7"/>
        <v>1</v>
      </c>
    </row>
    <row r="491" spans="1:17" x14ac:dyDescent="0.25">
      <c r="A491" s="1">
        <v>42032</v>
      </c>
      <c r="B491" t="s">
        <v>28</v>
      </c>
      <c r="C491" t="s">
        <v>17</v>
      </c>
      <c r="D491" t="s">
        <v>25</v>
      </c>
      <c r="E491">
        <v>12</v>
      </c>
      <c r="F491">
        <v>15.26</v>
      </c>
      <c r="G491">
        <v>1429</v>
      </c>
      <c r="H491" t="str" cm="1">
        <f t="array" ref="H491">_xlfn.IFS(G491="","NO_WIP",G491&lt;150,"SMALL",G491&lt;500,"MED",G491&lt;2500,"LARGE",G491&gt;2500.1,"XL")</f>
        <v>LARGE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</v>
      </c>
      <c r="P491">
        <v>0.75028333300000005</v>
      </c>
      <c r="Q491" t="b">
        <f t="shared" si="7"/>
        <v>1</v>
      </c>
    </row>
    <row r="492" spans="1:17" x14ac:dyDescent="0.25">
      <c r="A492" s="1">
        <v>42032</v>
      </c>
      <c r="B492" t="s">
        <v>28</v>
      </c>
      <c r="C492" t="s">
        <v>19</v>
      </c>
      <c r="D492" t="s">
        <v>25</v>
      </c>
      <c r="E492">
        <v>4</v>
      </c>
      <c r="F492">
        <v>4.3</v>
      </c>
      <c r="H492" t="str" cm="1">
        <f t="array" ref="H492">_xlfn.IFS(G492="","NO_WIP",G492&lt;150,"SMALL",G492&lt;500,"MED",G492&lt;2500,"LARGE",G492&gt;2500.1,"XL")</f>
        <v>NO_WIP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0.8</v>
      </c>
      <c r="P492">
        <v>0.72263888899999995</v>
      </c>
      <c r="Q492" t="b">
        <f t="shared" si="7"/>
        <v>0</v>
      </c>
    </row>
    <row r="493" spans="1:17" x14ac:dyDescent="0.25">
      <c r="A493" s="1">
        <v>42032</v>
      </c>
      <c r="B493" t="s">
        <v>28</v>
      </c>
      <c r="C493" t="s">
        <v>19</v>
      </c>
      <c r="D493" t="s">
        <v>25</v>
      </c>
      <c r="E493">
        <v>8</v>
      </c>
      <c r="F493">
        <v>4.1500000000000004</v>
      </c>
      <c r="H493" t="str" cm="1">
        <f t="array" ref="H493">_xlfn.IFS(G493="","NO_WIP",G493&lt;150,"SMALL",G493&lt;500,"MED",G493&lt;2500,"LARGE",G493&gt;2500.1,"XL")</f>
        <v>NO_WIP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0.65</v>
      </c>
      <c r="P493">
        <v>0.55333333299999998</v>
      </c>
      <c r="Q493" t="b">
        <f t="shared" si="7"/>
        <v>0</v>
      </c>
    </row>
    <row r="494" spans="1:17" x14ac:dyDescent="0.25">
      <c r="A494" s="1">
        <v>42032</v>
      </c>
      <c r="B494" t="s">
        <v>28</v>
      </c>
      <c r="C494" t="s">
        <v>17</v>
      </c>
      <c r="D494" t="s">
        <v>25</v>
      </c>
      <c r="E494">
        <v>11</v>
      </c>
      <c r="F494">
        <v>20.100000000000001</v>
      </c>
      <c r="G494">
        <v>1413</v>
      </c>
      <c r="H494" t="str" cm="1">
        <f t="array" ref="H494">_xlfn.IFS(G494="","NO_WIP",G494&lt;150,"SMALL",G494&lt;500,"MED",G494&lt;2500,"LARGE",G494&gt;2500.1,"XL")</f>
        <v>LARGE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</v>
      </c>
      <c r="P494">
        <v>0.50056730800000004</v>
      </c>
      <c r="Q494" t="b">
        <f t="shared" si="7"/>
        <v>1</v>
      </c>
    </row>
    <row r="495" spans="1:17" x14ac:dyDescent="0.25">
      <c r="A495" s="1">
        <v>42032</v>
      </c>
      <c r="B495" t="s">
        <v>28</v>
      </c>
      <c r="C495" t="s">
        <v>17</v>
      </c>
      <c r="D495" t="s">
        <v>25</v>
      </c>
      <c r="E495">
        <v>8</v>
      </c>
      <c r="F495">
        <v>38.090000000000003</v>
      </c>
      <c r="G495">
        <v>336</v>
      </c>
      <c r="H495" t="str" cm="1">
        <f t="array" ref="H495">_xlfn.IFS(G495="","NO_WIP",G495&lt;150,"SMALL",G495&lt;500,"MED",G495&lt;2500,"LARGE",G495&gt;2500.1,"XL")</f>
        <v>MED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0.7</v>
      </c>
      <c r="P495">
        <v>0.46769326900000002</v>
      </c>
      <c r="Q495" t="b">
        <f t="shared" si="7"/>
        <v>0</v>
      </c>
    </row>
    <row r="496" spans="1:17" x14ac:dyDescent="0.25">
      <c r="A496" s="1">
        <v>42032</v>
      </c>
      <c r="B496" t="s">
        <v>28</v>
      </c>
      <c r="C496" t="s">
        <v>17</v>
      </c>
      <c r="D496" t="s">
        <v>25</v>
      </c>
      <c r="E496">
        <v>6</v>
      </c>
      <c r="F496">
        <v>18.79</v>
      </c>
      <c r="G496">
        <v>511</v>
      </c>
      <c r="H496" t="str" cm="1">
        <f t="array" ref="H496">_xlfn.IFS(G496="","NO_WIP",G496&lt;150,"SMALL",G496&lt;500,"MED",G496&lt;2500,"LARGE",G496&gt;2500.1,"XL")</f>
        <v>LARGE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0.35</v>
      </c>
      <c r="P496">
        <v>0.43799533800000001</v>
      </c>
      <c r="Q496" t="b">
        <f t="shared" si="7"/>
        <v>1</v>
      </c>
    </row>
    <row r="497" spans="1:17" x14ac:dyDescent="0.25">
      <c r="A497" s="1">
        <v>42032</v>
      </c>
      <c r="B497" t="s">
        <v>28</v>
      </c>
      <c r="C497" t="s">
        <v>19</v>
      </c>
      <c r="D497" t="s">
        <v>25</v>
      </c>
      <c r="E497">
        <v>7</v>
      </c>
      <c r="F497">
        <v>3.94</v>
      </c>
      <c r="H497" t="str" cm="1">
        <f t="array" ref="H497">_xlfn.IFS(G497="","NO_WIP",G497&lt;150,"SMALL",G497&lt;500,"MED",G497&lt;2500,"LARGE",G497&gt;2500.1,"XL")</f>
        <v>NO_WIP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0.6</v>
      </c>
      <c r="P497">
        <v>0.40635416699999999</v>
      </c>
      <c r="Q497" t="b">
        <f t="shared" si="7"/>
        <v>0</v>
      </c>
    </row>
    <row r="498" spans="1:17" x14ac:dyDescent="0.25">
      <c r="A498" s="1">
        <v>42032</v>
      </c>
      <c r="B498" t="s">
        <v>28</v>
      </c>
      <c r="C498" t="s">
        <v>17</v>
      </c>
      <c r="D498" t="s">
        <v>25</v>
      </c>
      <c r="E498">
        <v>7</v>
      </c>
      <c r="F498">
        <v>23.54</v>
      </c>
      <c r="G498">
        <v>958</v>
      </c>
      <c r="H498" t="str" cm="1">
        <f t="array" ref="H498">_xlfn.IFS(G498="","NO_WIP",G498&lt;150,"SMALL",G498&lt;500,"MED",G498&lt;2500,"LARGE",G498&gt;2500.1,"XL")</f>
        <v>LARGE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0.6</v>
      </c>
      <c r="P498">
        <v>0.28533333300000002</v>
      </c>
      <c r="Q498" t="b">
        <f t="shared" si="7"/>
        <v>0</v>
      </c>
    </row>
    <row r="499" spans="1:17" x14ac:dyDescent="0.25">
      <c r="A499" s="1">
        <v>42032</v>
      </c>
      <c r="B499" t="s">
        <v>28</v>
      </c>
      <c r="C499" t="s">
        <v>19</v>
      </c>
      <c r="D499" t="s">
        <v>25</v>
      </c>
      <c r="E499">
        <v>11</v>
      </c>
      <c r="F499">
        <v>2.9</v>
      </c>
      <c r="H499" t="str" cm="1">
        <f t="array" ref="H499">_xlfn.IFS(G499="","NO_WIP",G499&lt;150,"SMALL",G499&lt;500,"MED",G499&lt;2500,"LARGE",G499&gt;2500.1,"XL")</f>
        <v>NO_WIP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0.5</v>
      </c>
      <c r="P499">
        <v>0.25937500000000002</v>
      </c>
      <c r="Q499" t="b">
        <f t="shared" si="7"/>
        <v>0</v>
      </c>
    </row>
    <row r="500" spans="1:17" x14ac:dyDescent="0.25">
      <c r="A500" s="1">
        <v>42033</v>
      </c>
      <c r="B500" t="s">
        <v>29</v>
      </c>
      <c r="C500" t="s">
        <v>17</v>
      </c>
      <c r="D500" t="s">
        <v>18</v>
      </c>
      <c r="E500">
        <v>2</v>
      </c>
      <c r="F500">
        <v>22.52</v>
      </c>
      <c r="G500">
        <v>1416</v>
      </c>
      <c r="H500" t="str" cm="1">
        <f t="array" ref="H500">_xlfn.IFS(G500="","NO_WIP",G500&lt;150,"SMALL",G500&lt;500,"MED",G500&lt;2500,"LARGE",G500&gt;2500.1,"XL")</f>
        <v>LARGE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0.8</v>
      </c>
      <c r="P500">
        <v>1.000230409</v>
      </c>
      <c r="Q500" t="b">
        <f t="shared" si="7"/>
        <v>1</v>
      </c>
    </row>
    <row r="501" spans="1:17" x14ac:dyDescent="0.25">
      <c r="A501" s="1">
        <v>42033</v>
      </c>
      <c r="B501" t="s">
        <v>29</v>
      </c>
      <c r="C501" t="s">
        <v>19</v>
      </c>
      <c r="D501" t="s">
        <v>18</v>
      </c>
      <c r="E501">
        <v>4</v>
      </c>
      <c r="F501">
        <v>4.3</v>
      </c>
      <c r="H501" t="str" cm="1">
        <f t="array" ref="H501">_xlfn.IFS(G501="","NO_WIP",G501&lt;150,"SMALL",G501&lt;500,"MED",G501&lt;2500,"LARGE",G501&gt;2500.1,"XL")</f>
        <v>NO_WIP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0.8</v>
      </c>
      <c r="P501">
        <v>0.98899999999999999</v>
      </c>
      <c r="Q501" t="b">
        <f t="shared" si="7"/>
        <v>1</v>
      </c>
    </row>
    <row r="502" spans="1:17" x14ac:dyDescent="0.25">
      <c r="A502" s="1">
        <v>42033</v>
      </c>
      <c r="B502" t="s">
        <v>29</v>
      </c>
      <c r="C502" t="s">
        <v>17</v>
      </c>
      <c r="D502" t="s">
        <v>18</v>
      </c>
      <c r="E502">
        <v>3</v>
      </c>
      <c r="F502">
        <v>22.52</v>
      </c>
      <c r="G502">
        <v>1287</v>
      </c>
      <c r="H502" t="str" cm="1">
        <f t="array" ref="H502">_xlfn.IFS(G502="","NO_WIP",G502&lt;150,"SMALL",G502&lt;500,"MED",G502&lt;2500,"LARGE",G502&gt;2500.1,"XL")</f>
        <v>LARGE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0.8</v>
      </c>
      <c r="P502">
        <v>0.95018596499999997</v>
      </c>
      <c r="Q502" t="b">
        <f t="shared" si="7"/>
        <v>1</v>
      </c>
    </row>
    <row r="503" spans="1:17" x14ac:dyDescent="0.25">
      <c r="A503" s="1">
        <v>42033</v>
      </c>
      <c r="B503" t="s">
        <v>29</v>
      </c>
      <c r="C503" t="s">
        <v>17</v>
      </c>
      <c r="D503" t="s">
        <v>18</v>
      </c>
      <c r="E503">
        <v>4</v>
      </c>
      <c r="F503">
        <v>22.52</v>
      </c>
      <c r="G503">
        <v>1444</v>
      </c>
      <c r="H503" t="str" cm="1">
        <f t="array" ref="H503">_xlfn.IFS(G503="","NO_WIP",G503&lt;150,"SMALL",G503&lt;500,"MED",G503&lt;2500,"LARGE",G503&gt;2500.1,"XL")</f>
        <v>LARGE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0.8</v>
      </c>
      <c r="P503">
        <v>0.90080000000000005</v>
      </c>
      <c r="Q503" t="b">
        <f t="shared" si="7"/>
        <v>1</v>
      </c>
    </row>
    <row r="504" spans="1:17" x14ac:dyDescent="0.25">
      <c r="A504" s="1">
        <v>42033</v>
      </c>
      <c r="B504" t="s">
        <v>29</v>
      </c>
      <c r="C504" t="s">
        <v>17</v>
      </c>
      <c r="D504" t="s">
        <v>18</v>
      </c>
      <c r="E504">
        <v>10</v>
      </c>
      <c r="F504">
        <v>22.52</v>
      </c>
      <c r="G504">
        <v>1088</v>
      </c>
      <c r="H504" t="str" cm="1">
        <f t="array" ref="H504">_xlfn.IFS(G504="","NO_WIP",G504&lt;150,"SMALL",G504&lt;500,"MED",G504&lt;2500,"LARGE",G504&gt;2500.1,"XL")</f>
        <v>LARGE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0.8</v>
      </c>
      <c r="P504">
        <v>0.90012976200000006</v>
      </c>
      <c r="Q504" t="b">
        <f t="shared" si="7"/>
        <v>1</v>
      </c>
    </row>
    <row r="505" spans="1:17" x14ac:dyDescent="0.25">
      <c r="A505" s="1">
        <v>42033</v>
      </c>
      <c r="B505" t="s">
        <v>29</v>
      </c>
      <c r="C505" t="s">
        <v>19</v>
      </c>
      <c r="D505" t="s">
        <v>18</v>
      </c>
      <c r="E505">
        <v>6</v>
      </c>
      <c r="F505">
        <v>2.9</v>
      </c>
      <c r="H505" t="str" cm="1">
        <f t="array" ref="H505">_xlfn.IFS(G505="","NO_WIP",G505&lt;150,"SMALL",G505&lt;500,"MED",G505&lt;2500,"LARGE",G505&gt;2500.1,"XL")</f>
        <v>NO_WIP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0.5</v>
      </c>
      <c r="P505">
        <v>0.89900000000000002</v>
      </c>
      <c r="Q505" t="b">
        <f t="shared" si="7"/>
        <v>1</v>
      </c>
    </row>
    <row r="506" spans="1:17" x14ac:dyDescent="0.25">
      <c r="A506" s="1">
        <v>42033</v>
      </c>
      <c r="B506" t="s">
        <v>29</v>
      </c>
      <c r="C506" t="s">
        <v>19</v>
      </c>
      <c r="D506" t="s">
        <v>18</v>
      </c>
      <c r="E506">
        <v>8</v>
      </c>
      <c r="F506">
        <v>4.1500000000000004</v>
      </c>
      <c r="H506" t="str" cm="1">
        <f t="array" ref="H506">_xlfn.IFS(G506="","NO_WIP",G506&lt;150,"SMALL",G506&lt;500,"MED",G506&lt;2500,"LARGE",G506&gt;2500.1,"XL")</f>
        <v>NO_WIP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0.65</v>
      </c>
      <c r="P506">
        <v>0.87755208299999998</v>
      </c>
      <c r="Q506" t="b">
        <f t="shared" si="7"/>
        <v>1</v>
      </c>
    </row>
    <row r="507" spans="1:17" x14ac:dyDescent="0.25">
      <c r="A507" s="1">
        <v>42033</v>
      </c>
      <c r="B507" t="s">
        <v>29</v>
      </c>
      <c r="C507" t="s">
        <v>19</v>
      </c>
      <c r="D507" t="s">
        <v>18</v>
      </c>
      <c r="E507">
        <v>11</v>
      </c>
      <c r="F507">
        <v>2.9</v>
      </c>
      <c r="H507" t="str" cm="1">
        <f t="array" ref="H507">_xlfn.IFS(G507="","NO_WIP",G507&lt;150,"SMALL",G507&lt;500,"MED",G507&lt;2500,"LARGE",G507&gt;2500.1,"XL")</f>
        <v>NO_WIP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0.6</v>
      </c>
      <c r="P507">
        <v>0.86458333300000001</v>
      </c>
      <c r="Q507" t="b">
        <f t="shared" si="7"/>
        <v>1</v>
      </c>
    </row>
    <row r="508" spans="1:17" x14ac:dyDescent="0.25">
      <c r="A508" s="1">
        <v>42033</v>
      </c>
      <c r="B508" t="s">
        <v>29</v>
      </c>
      <c r="C508" t="s">
        <v>19</v>
      </c>
      <c r="D508" t="s">
        <v>18</v>
      </c>
      <c r="E508">
        <v>10</v>
      </c>
      <c r="F508">
        <v>3.94</v>
      </c>
      <c r="H508" t="str" cm="1">
        <f t="array" ref="H508">_xlfn.IFS(G508="","NO_WIP",G508&lt;150,"SMALL",G508&lt;500,"MED",G508&lt;2500,"LARGE",G508&gt;2500.1,"XL")</f>
        <v>NO_WIP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</v>
      </c>
      <c r="P508">
        <v>0.85694999999999999</v>
      </c>
      <c r="Q508" t="b">
        <f t="shared" si="7"/>
        <v>1</v>
      </c>
    </row>
    <row r="509" spans="1:17" x14ac:dyDescent="0.25">
      <c r="A509" s="1">
        <v>42033</v>
      </c>
      <c r="B509" t="s">
        <v>29</v>
      </c>
      <c r="C509" t="s">
        <v>19</v>
      </c>
      <c r="D509" t="s">
        <v>18</v>
      </c>
      <c r="E509">
        <v>1</v>
      </c>
      <c r="F509">
        <v>3.94</v>
      </c>
      <c r="H509" t="str" cm="1">
        <f t="array" ref="H509">_xlfn.IFS(G509="","NO_WIP",G509&lt;150,"SMALL",G509&lt;500,"MED",G509&lt;2500,"LARGE",G509&gt;2500.1,"XL")</f>
        <v>NO_WIP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0.75</v>
      </c>
      <c r="P509">
        <v>0.85366666700000005</v>
      </c>
      <c r="Q509" t="b">
        <f t="shared" si="7"/>
        <v>1</v>
      </c>
    </row>
    <row r="510" spans="1:17" x14ac:dyDescent="0.25">
      <c r="A510" s="1">
        <v>42033</v>
      </c>
      <c r="B510" t="s">
        <v>29</v>
      </c>
      <c r="C510" t="s">
        <v>17</v>
      </c>
      <c r="D510" t="s">
        <v>18</v>
      </c>
      <c r="E510">
        <v>1</v>
      </c>
      <c r="F510">
        <v>22.94</v>
      </c>
      <c r="G510">
        <v>1579</v>
      </c>
      <c r="H510" t="str" cm="1">
        <f t="array" ref="H510">_xlfn.IFS(G510="","NO_WIP",G510&lt;150,"SMALL",G510&lt;500,"MED",G510&lt;2500,"LARGE",G510&gt;2500.1,"XL")</f>
        <v>LARGE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0.75</v>
      </c>
      <c r="P510">
        <v>0.850362069</v>
      </c>
      <c r="Q510" t="b">
        <f t="shared" si="7"/>
        <v>1</v>
      </c>
    </row>
    <row r="511" spans="1:17" x14ac:dyDescent="0.25">
      <c r="A511" s="1">
        <v>42033</v>
      </c>
      <c r="B511" t="s">
        <v>29</v>
      </c>
      <c r="C511" t="s">
        <v>17</v>
      </c>
      <c r="D511" t="s">
        <v>18</v>
      </c>
      <c r="E511">
        <v>9</v>
      </c>
      <c r="F511">
        <v>29.12</v>
      </c>
      <c r="G511">
        <v>1170</v>
      </c>
      <c r="H511" t="str" cm="1">
        <f t="array" ref="H511">_xlfn.IFS(G511="","NO_WIP",G511&lt;150,"SMALL",G511&lt;500,"MED",G511&lt;2500,"LARGE",G511&gt;2500.1,"XL")</f>
        <v>LARGE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0.7</v>
      </c>
      <c r="P511">
        <v>0.85017011499999995</v>
      </c>
      <c r="Q511" t="b">
        <f t="shared" si="7"/>
        <v>1</v>
      </c>
    </row>
    <row r="512" spans="1:17" x14ac:dyDescent="0.25">
      <c r="A512" s="1">
        <v>42033</v>
      </c>
      <c r="B512" t="s">
        <v>29</v>
      </c>
      <c r="C512" t="s">
        <v>17</v>
      </c>
      <c r="D512" t="s">
        <v>18</v>
      </c>
      <c r="E512">
        <v>5</v>
      </c>
      <c r="F512">
        <v>20.79</v>
      </c>
      <c r="G512">
        <v>1015</v>
      </c>
      <c r="H512" t="str" cm="1">
        <f t="array" ref="H512">_xlfn.IFS(G512="","NO_WIP",G512&lt;150,"SMALL",G512&lt;500,"MED",G512&lt;2500,"LARGE",G512&gt;2500.1,"XL")</f>
        <v>LARGE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0.65</v>
      </c>
      <c r="P512">
        <v>0.80047372900000002</v>
      </c>
      <c r="Q512" t="b">
        <f t="shared" si="7"/>
        <v>1</v>
      </c>
    </row>
    <row r="513" spans="1:17" x14ac:dyDescent="0.25">
      <c r="A513" s="1">
        <v>42033</v>
      </c>
      <c r="B513" t="s">
        <v>29</v>
      </c>
      <c r="C513" t="s">
        <v>19</v>
      </c>
      <c r="D513" t="s">
        <v>18</v>
      </c>
      <c r="E513">
        <v>2</v>
      </c>
      <c r="F513">
        <v>3.94</v>
      </c>
      <c r="H513" t="str" cm="1">
        <f t="array" ref="H513">_xlfn.IFS(G513="","NO_WIP",G513&lt;150,"SMALL",G513&lt;500,"MED",G513&lt;2500,"LARGE",G513&gt;2500.1,"XL")</f>
        <v>NO_WIP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0.8</v>
      </c>
      <c r="P513">
        <v>0.77333333299999996</v>
      </c>
      <c r="Q513" t="b">
        <f t="shared" si="7"/>
        <v>0</v>
      </c>
    </row>
    <row r="514" spans="1:17" x14ac:dyDescent="0.25">
      <c r="A514" s="1">
        <v>42033</v>
      </c>
      <c r="B514" t="s">
        <v>29</v>
      </c>
      <c r="C514" t="s">
        <v>17</v>
      </c>
      <c r="D514" t="s">
        <v>18</v>
      </c>
      <c r="E514">
        <v>12</v>
      </c>
      <c r="F514">
        <v>15.26</v>
      </c>
      <c r="G514">
        <v>1436</v>
      </c>
      <c r="H514" t="str" cm="1">
        <f t="array" ref="H514">_xlfn.IFS(G514="","NO_WIP",G514&lt;150,"SMALL",G514&lt;500,"MED",G514&lt;2500,"LARGE",G514&gt;2500.1,"XL")</f>
        <v>LARGE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</v>
      </c>
      <c r="P514">
        <v>0.75064666700000005</v>
      </c>
      <c r="Q514" t="b">
        <f t="shared" ref="Q514:Q577" si="8">P514&gt;O514</f>
        <v>1</v>
      </c>
    </row>
    <row r="515" spans="1:17" x14ac:dyDescent="0.25">
      <c r="A515" s="1">
        <v>42033</v>
      </c>
      <c r="B515" t="s">
        <v>29</v>
      </c>
      <c r="C515" t="s">
        <v>19</v>
      </c>
      <c r="D515" t="s">
        <v>18</v>
      </c>
      <c r="E515">
        <v>12</v>
      </c>
      <c r="F515">
        <v>4.08</v>
      </c>
      <c r="H515" t="str" cm="1">
        <f t="array" ref="H515">_xlfn.IFS(G515="","NO_WIP",G515&lt;150,"SMALL",G515&lt;500,"MED",G515&lt;2500,"LARGE",G515&gt;2500.1,"XL")</f>
        <v>NO_WIP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0.75</v>
      </c>
      <c r="P515">
        <v>0.63466666699999996</v>
      </c>
      <c r="Q515" t="b">
        <f t="shared" si="8"/>
        <v>0</v>
      </c>
    </row>
    <row r="516" spans="1:17" x14ac:dyDescent="0.25">
      <c r="A516" s="1">
        <v>42033</v>
      </c>
      <c r="B516" t="s">
        <v>29</v>
      </c>
      <c r="C516" t="s">
        <v>17</v>
      </c>
      <c r="D516" t="s">
        <v>18</v>
      </c>
      <c r="E516">
        <v>11</v>
      </c>
      <c r="F516">
        <v>20.100000000000001</v>
      </c>
      <c r="G516">
        <v>1601</v>
      </c>
      <c r="H516" t="str" cm="1">
        <f t="array" ref="H516">_xlfn.IFS(G516="","NO_WIP",G516&lt;150,"SMALL",G516&lt;500,"MED",G516&lt;2500,"LARGE",G516&gt;2500.1,"XL")</f>
        <v>LARGE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</v>
      </c>
      <c r="P516">
        <v>0.60059761</v>
      </c>
      <c r="Q516" t="b">
        <f t="shared" si="8"/>
        <v>1</v>
      </c>
    </row>
    <row r="517" spans="1:17" x14ac:dyDescent="0.25">
      <c r="A517" s="1">
        <v>42033</v>
      </c>
      <c r="B517" t="s">
        <v>29</v>
      </c>
      <c r="C517" t="s">
        <v>17</v>
      </c>
      <c r="D517" t="s">
        <v>18</v>
      </c>
      <c r="E517">
        <v>6</v>
      </c>
      <c r="F517">
        <v>18.79</v>
      </c>
      <c r="G517">
        <v>717</v>
      </c>
      <c r="H517" t="str" cm="1">
        <f t="array" ref="H517">_xlfn.IFS(G517="","NO_WIP",G517&lt;150,"SMALL",G517&lt;500,"MED",G517&lt;2500,"LARGE",G517&gt;2500.1,"XL")</f>
        <v>LARGE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</v>
      </c>
      <c r="P517">
        <v>0.50011767699999998</v>
      </c>
      <c r="Q517" t="b">
        <f t="shared" si="8"/>
        <v>1</v>
      </c>
    </row>
    <row r="518" spans="1:17" x14ac:dyDescent="0.25">
      <c r="A518" s="1">
        <v>42033</v>
      </c>
      <c r="B518" t="s">
        <v>29</v>
      </c>
      <c r="C518" t="s">
        <v>19</v>
      </c>
      <c r="D518" t="s">
        <v>18</v>
      </c>
      <c r="E518">
        <v>3</v>
      </c>
      <c r="F518">
        <v>3.94</v>
      </c>
      <c r="H518" t="str" cm="1">
        <f t="array" ref="H518">_xlfn.IFS(G518="","NO_WIP",G518&lt;150,"SMALL",G518&lt;500,"MED",G518&lt;2500,"LARGE",G518&gt;2500.1,"XL")</f>
        <v>NO_WIP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0.8</v>
      </c>
      <c r="P518">
        <v>0.49249999999999999</v>
      </c>
      <c r="Q518" t="b">
        <f t="shared" si="8"/>
        <v>0</v>
      </c>
    </row>
    <row r="519" spans="1:17" x14ac:dyDescent="0.25">
      <c r="A519" s="1">
        <v>42033</v>
      </c>
      <c r="B519" t="s">
        <v>29</v>
      </c>
      <c r="C519" t="s">
        <v>17</v>
      </c>
      <c r="D519" t="s">
        <v>18</v>
      </c>
      <c r="E519">
        <v>7</v>
      </c>
      <c r="F519">
        <v>23.54</v>
      </c>
      <c r="G519">
        <v>830</v>
      </c>
      <c r="H519" t="str" cm="1">
        <f t="array" ref="H519">_xlfn.IFS(G519="","NO_WIP",G519&lt;150,"SMALL",G519&lt;500,"MED",G519&lt;2500,"LARGE",G519&gt;2500.1,"XL")</f>
        <v>LARGE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0.65</v>
      </c>
      <c r="P519">
        <v>0.48792000000000002</v>
      </c>
      <c r="Q519" t="b">
        <f t="shared" si="8"/>
        <v>0</v>
      </c>
    </row>
    <row r="520" spans="1:17" x14ac:dyDescent="0.25">
      <c r="A520" s="1">
        <v>42035</v>
      </c>
      <c r="B520" t="s">
        <v>29</v>
      </c>
      <c r="C520" t="s">
        <v>17</v>
      </c>
      <c r="D520" t="s">
        <v>21</v>
      </c>
      <c r="E520">
        <v>3</v>
      </c>
      <c r="F520">
        <v>22.52</v>
      </c>
      <c r="G520">
        <v>1136</v>
      </c>
      <c r="H520" t="str" cm="1">
        <f t="array" ref="H520">_xlfn.IFS(G520="","NO_WIP",G520&lt;150,"SMALL",G520&lt;500,"MED",G520&lt;2500,"LARGE",G520&gt;2500.1,"XL")</f>
        <v>LARGE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0.8</v>
      </c>
      <c r="P520">
        <v>1.000457471</v>
      </c>
      <c r="Q520" t="b">
        <f t="shared" si="8"/>
        <v>1</v>
      </c>
    </row>
    <row r="521" spans="1:17" x14ac:dyDescent="0.25">
      <c r="A521" s="1">
        <v>42035</v>
      </c>
      <c r="B521" t="s">
        <v>29</v>
      </c>
      <c r="C521" t="s">
        <v>17</v>
      </c>
      <c r="D521" t="s">
        <v>21</v>
      </c>
      <c r="E521">
        <v>2</v>
      </c>
      <c r="F521">
        <v>22.52</v>
      </c>
      <c r="G521">
        <v>1397</v>
      </c>
      <c r="H521" t="str" cm="1">
        <f t="array" ref="H521">_xlfn.IFS(G521="","NO_WIP",G521&lt;150,"SMALL",G521&lt;500,"MED",G521&lt;2500,"LARGE",G521&gt;2500.1,"XL")</f>
        <v>LARGE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0.8</v>
      </c>
      <c r="P521">
        <v>1.000230409</v>
      </c>
      <c r="Q521" t="b">
        <f t="shared" si="8"/>
        <v>1</v>
      </c>
    </row>
    <row r="522" spans="1:17" x14ac:dyDescent="0.25">
      <c r="A522" s="1">
        <v>42035</v>
      </c>
      <c r="B522" t="s">
        <v>29</v>
      </c>
      <c r="C522" t="s">
        <v>19</v>
      </c>
      <c r="D522" t="s">
        <v>21</v>
      </c>
      <c r="E522">
        <v>2</v>
      </c>
      <c r="F522">
        <v>3.94</v>
      </c>
      <c r="H522" t="str" cm="1">
        <f t="array" ref="H522">_xlfn.IFS(G522="","NO_WIP",G522&lt;150,"SMALL",G522&lt;500,"MED",G522&lt;2500,"LARGE",G522&gt;2500.1,"XL")</f>
        <v>NO_WIP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0.8</v>
      </c>
      <c r="P522">
        <v>0.97186666700000002</v>
      </c>
      <c r="Q522" t="b">
        <f t="shared" si="8"/>
        <v>1</v>
      </c>
    </row>
    <row r="523" spans="1:17" x14ac:dyDescent="0.25">
      <c r="A523" s="1">
        <v>42035</v>
      </c>
      <c r="B523" t="s">
        <v>29</v>
      </c>
      <c r="C523" t="s">
        <v>19</v>
      </c>
      <c r="D523" t="s">
        <v>21</v>
      </c>
      <c r="E523">
        <v>3</v>
      </c>
      <c r="F523">
        <v>3.94</v>
      </c>
      <c r="H523" t="str" cm="1">
        <f t="array" ref="H523">_xlfn.IFS(G523="","NO_WIP",G523&lt;150,"SMALL",G523&lt;500,"MED",G523&lt;2500,"LARGE",G523&gt;2500.1,"XL")</f>
        <v>NO_WIP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0.8</v>
      </c>
      <c r="P523">
        <v>0.97186666700000002</v>
      </c>
      <c r="Q523" t="b">
        <f t="shared" si="8"/>
        <v>1</v>
      </c>
    </row>
    <row r="524" spans="1:17" x14ac:dyDescent="0.25">
      <c r="A524" s="1">
        <v>42035</v>
      </c>
      <c r="B524" t="s">
        <v>29</v>
      </c>
      <c r="C524" t="s">
        <v>19</v>
      </c>
      <c r="D524" t="s">
        <v>21</v>
      </c>
      <c r="E524">
        <v>4</v>
      </c>
      <c r="F524">
        <v>3.94</v>
      </c>
      <c r="H524" t="str" cm="1">
        <f t="array" ref="H524">_xlfn.IFS(G524="","NO_WIP",G524&lt;150,"SMALL",G524&lt;500,"MED",G524&lt;2500,"LARGE",G524&gt;2500.1,"XL")</f>
        <v>NO_WIP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0.8</v>
      </c>
      <c r="P524">
        <v>0.97186666700000002</v>
      </c>
      <c r="Q524" t="b">
        <f t="shared" si="8"/>
        <v>1</v>
      </c>
    </row>
    <row r="525" spans="1:17" x14ac:dyDescent="0.25">
      <c r="A525" s="1">
        <v>42035</v>
      </c>
      <c r="B525" t="s">
        <v>29</v>
      </c>
      <c r="C525" t="s">
        <v>19</v>
      </c>
      <c r="D525" t="s">
        <v>21</v>
      </c>
      <c r="E525">
        <v>10</v>
      </c>
      <c r="F525">
        <v>3.94</v>
      </c>
      <c r="H525" t="str" cm="1">
        <f t="array" ref="H525">_xlfn.IFS(G525="","NO_WIP",G525&lt;150,"SMALL",G525&lt;500,"MED",G525&lt;2500,"LARGE",G525&gt;2500.1,"XL")</f>
        <v>NO_WIP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0.8</v>
      </c>
      <c r="P525">
        <v>0.97186666700000002</v>
      </c>
      <c r="Q525" t="b">
        <f t="shared" si="8"/>
        <v>1</v>
      </c>
    </row>
    <row r="526" spans="1:17" x14ac:dyDescent="0.25">
      <c r="A526" s="1">
        <v>42035</v>
      </c>
      <c r="B526" t="s">
        <v>29</v>
      </c>
      <c r="C526" t="s">
        <v>19</v>
      </c>
      <c r="D526" t="s">
        <v>21</v>
      </c>
      <c r="E526">
        <v>1</v>
      </c>
      <c r="F526">
        <v>3.94</v>
      </c>
      <c r="H526" t="str" cm="1">
        <f t="array" ref="H526">_xlfn.IFS(G526="","NO_WIP",G526&lt;150,"SMALL",G526&lt;500,"MED",G526&lt;2500,"LARGE",G526&gt;2500.1,"XL")</f>
        <v>NO_WIP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0.75</v>
      </c>
      <c r="P526">
        <v>0.97186666700000002</v>
      </c>
      <c r="Q526" t="b">
        <f t="shared" si="8"/>
        <v>1</v>
      </c>
    </row>
    <row r="527" spans="1:17" x14ac:dyDescent="0.25">
      <c r="A527" s="1">
        <v>42035</v>
      </c>
      <c r="B527" t="s">
        <v>29</v>
      </c>
      <c r="C527" t="s">
        <v>19</v>
      </c>
      <c r="D527" t="s">
        <v>21</v>
      </c>
      <c r="E527">
        <v>9</v>
      </c>
      <c r="F527">
        <v>3.94</v>
      </c>
      <c r="H527" t="str" cm="1">
        <f t="array" ref="H527">_xlfn.IFS(G527="","NO_WIP",G527&lt;150,"SMALL",G527&lt;500,"MED",G527&lt;2500,"LARGE",G527&gt;2500.1,"XL")</f>
        <v>NO_WIP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0.75</v>
      </c>
      <c r="P527">
        <v>0.97186666700000002</v>
      </c>
      <c r="Q527" t="b">
        <f t="shared" si="8"/>
        <v>1</v>
      </c>
    </row>
    <row r="528" spans="1:17" x14ac:dyDescent="0.25">
      <c r="A528" s="1">
        <v>42035</v>
      </c>
      <c r="B528" t="s">
        <v>29</v>
      </c>
      <c r="C528" t="s">
        <v>19</v>
      </c>
      <c r="D528" t="s">
        <v>21</v>
      </c>
      <c r="E528">
        <v>12</v>
      </c>
      <c r="F528">
        <v>4.08</v>
      </c>
      <c r="H528" t="str" cm="1">
        <f t="array" ref="H528">_xlfn.IFS(G528="","NO_WIP",G528&lt;150,"SMALL",G528&lt;500,"MED",G528&lt;2500,"LARGE",G528&gt;2500.1,"XL")</f>
        <v>NO_WIP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0.75</v>
      </c>
      <c r="P528">
        <v>0.97186666700000002</v>
      </c>
      <c r="Q528" t="b">
        <f t="shared" si="8"/>
        <v>1</v>
      </c>
    </row>
    <row r="529" spans="1:17" x14ac:dyDescent="0.25">
      <c r="A529" s="1">
        <v>42035</v>
      </c>
      <c r="B529" t="s">
        <v>29</v>
      </c>
      <c r="C529" t="s">
        <v>19</v>
      </c>
      <c r="D529" t="s">
        <v>21</v>
      </c>
      <c r="E529">
        <v>5</v>
      </c>
      <c r="F529">
        <v>3.94</v>
      </c>
      <c r="H529" t="str" cm="1">
        <f t="array" ref="H529">_xlfn.IFS(G529="","NO_WIP",G529&lt;150,"SMALL",G529&lt;500,"MED",G529&lt;2500,"LARGE",G529&gt;2500.1,"XL")</f>
        <v>NO_WIP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0.7</v>
      </c>
      <c r="P529">
        <v>0.97186666700000002</v>
      </c>
      <c r="Q529" t="b">
        <f t="shared" si="8"/>
        <v>1</v>
      </c>
    </row>
    <row r="530" spans="1:17" x14ac:dyDescent="0.25">
      <c r="A530" s="1">
        <v>42035</v>
      </c>
      <c r="B530" t="s">
        <v>29</v>
      </c>
      <c r="C530" t="s">
        <v>19</v>
      </c>
      <c r="D530" t="s">
        <v>21</v>
      </c>
      <c r="E530">
        <v>7</v>
      </c>
      <c r="F530">
        <v>3.94</v>
      </c>
      <c r="H530" t="str" cm="1">
        <f t="array" ref="H530">_xlfn.IFS(G530="","NO_WIP",G530&lt;150,"SMALL",G530&lt;500,"MED",G530&lt;2500,"LARGE",G530&gt;2500.1,"XL")</f>
        <v>NO_WIP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0.7</v>
      </c>
      <c r="P530">
        <v>0.97186666700000002</v>
      </c>
      <c r="Q530" t="b">
        <f t="shared" si="8"/>
        <v>1</v>
      </c>
    </row>
    <row r="531" spans="1:17" x14ac:dyDescent="0.25">
      <c r="A531" s="1">
        <v>42035</v>
      </c>
      <c r="B531" t="s">
        <v>29</v>
      </c>
      <c r="C531" t="s">
        <v>19</v>
      </c>
      <c r="D531" t="s">
        <v>21</v>
      </c>
      <c r="E531">
        <v>8</v>
      </c>
      <c r="F531">
        <v>3.94</v>
      </c>
      <c r="H531" t="str" cm="1">
        <f t="array" ref="H531">_xlfn.IFS(G531="","NO_WIP",G531&lt;150,"SMALL",G531&lt;500,"MED",G531&lt;2500,"LARGE",G531&gt;2500.1,"XL")</f>
        <v>NO_WIP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0.65</v>
      </c>
      <c r="P531">
        <v>0.97186666700000002</v>
      </c>
      <c r="Q531" t="b">
        <f t="shared" si="8"/>
        <v>1</v>
      </c>
    </row>
    <row r="532" spans="1:17" x14ac:dyDescent="0.25">
      <c r="A532" s="1">
        <v>42035</v>
      </c>
      <c r="B532" t="s">
        <v>29</v>
      </c>
      <c r="C532" t="s">
        <v>19</v>
      </c>
      <c r="D532" t="s">
        <v>21</v>
      </c>
      <c r="E532">
        <v>11</v>
      </c>
      <c r="F532">
        <v>3.94</v>
      </c>
      <c r="H532" t="str" cm="1">
        <f t="array" ref="H532">_xlfn.IFS(G532="","NO_WIP",G532&lt;150,"SMALL",G532&lt;500,"MED",G532&lt;2500,"LARGE",G532&gt;2500.1,"XL")</f>
        <v>NO_WIP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0.65</v>
      </c>
      <c r="P532">
        <v>0.97186666700000002</v>
      </c>
      <c r="Q532" t="b">
        <f t="shared" si="8"/>
        <v>1</v>
      </c>
    </row>
    <row r="533" spans="1:17" x14ac:dyDescent="0.25">
      <c r="A533" s="1">
        <v>42035</v>
      </c>
      <c r="B533" t="s">
        <v>29</v>
      </c>
      <c r="C533" t="s">
        <v>19</v>
      </c>
      <c r="D533" t="s">
        <v>21</v>
      </c>
      <c r="E533">
        <v>6</v>
      </c>
      <c r="F533">
        <v>3.94</v>
      </c>
      <c r="H533" t="str" cm="1">
        <f t="array" ref="H533">_xlfn.IFS(G533="","NO_WIP",G533&lt;150,"SMALL",G533&lt;500,"MED",G533&lt;2500,"LARGE",G533&gt;2500.1,"XL")</f>
        <v>NO_WIP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0.6</v>
      </c>
      <c r="P533">
        <v>0.97186666700000002</v>
      </c>
      <c r="Q533" t="b">
        <f t="shared" si="8"/>
        <v>1</v>
      </c>
    </row>
    <row r="534" spans="1:17" x14ac:dyDescent="0.25">
      <c r="A534" s="1">
        <v>42035</v>
      </c>
      <c r="B534" t="s">
        <v>29</v>
      </c>
      <c r="C534" t="s">
        <v>17</v>
      </c>
      <c r="D534" t="s">
        <v>21</v>
      </c>
      <c r="E534">
        <v>10</v>
      </c>
      <c r="F534">
        <v>22.52</v>
      </c>
      <c r="G534">
        <v>1116</v>
      </c>
      <c r="H534" t="str" cm="1">
        <f t="array" ref="H534">_xlfn.IFS(G534="","NO_WIP",G534&lt;150,"SMALL",G534&lt;500,"MED",G534&lt;2500,"LARGE",G534&gt;2500.1,"XL")</f>
        <v>LARGE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0.8</v>
      </c>
      <c r="P534">
        <v>0.92023690499999999</v>
      </c>
      <c r="Q534" t="b">
        <f t="shared" si="8"/>
        <v>1</v>
      </c>
    </row>
    <row r="535" spans="1:17" x14ac:dyDescent="0.25">
      <c r="A535" s="1">
        <v>42035</v>
      </c>
      <c r="B535" t="s">
        <v>29</v>
      </c>
      <c r="C535" t="s">
        <v>17</v>
      </c>
      <c r="D535" t="s">
        <v>21</v>
      </c>
      <c r="E535">
        <v>4</v>
      </c>
      <c r="F535">
        <v>22.52</v>
      </c>
      <c r="G535">
        <v>1432</v>
      </c>
      <c r="H535" t="str" cm="1">
        <f t="array" ref="H535">_xlfn.IFS(G535="","NO_WIP",G535&lt;150,"SMALL",G535&lt;500,"MED",G535&lt;2500,"LARGE",G535&gt;2500.1,"XL")</f>
        <v>LARGE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0.8</v>
      </c>
      <c r="P535">
        <v>0.90053706899999997</v>
      </c>
      <c r="Q535" t="b">
        <f t="shared" si="8"/>
        <v>1</v>
      </c>
    </row>
    <row r="536" spans="1:17" x14ac:dyDescent="0.25">
      <c r="A536" s="1">
        <v>42035</v>
      </c>
      <c r="B536" t="s">
        <v>29</v>
      </c>
      <c r="C536" t="s">
        <v>17</v>
      </c>
      <c r="D536" t="s">
        <v>21</v>
      </c>
      <c r="E536">
        <v>9</v>
      </c>
      <c r="F536">
        <v>29.12</v>
      </c>
      <c r="G536">
        <v>1082</v>
      </c>
      <c r="H536" t="str" cm="1">
        <f t="array" ref="H536">_xlfn.IFS(G536="","NO_WIP",G536&lt;150,"SMALL",G536&lt;500,"MED",G536&lt;2500,"LARGE",G536&gt;2500.1,"XL")</f>
        <v>LARGE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0.75</v>
      </c>
      <c r="P536">
        <v>0.85061052599999998</v>
      </c>
      <c r="Q536" t="b">
        <f t="shared" si="8"/>
        <v>1</v>
      </c>
    </row>
    <row r="537" spans="1:17" x14ac:dyDescent="0.25">
      <c r="A537" s="1">
        <v>42035</v>
      </c>
      <c r="B537" t="s">
        <v>29</v>
      </c>
      <c r="C537" t="s">
        <v>17</v>
      </c>
      <c r="D537" t="s">
        <v>21</v>
      </c>
      <c r="E537">
        <v>1</v>
      </c>
      <c r="F537">
        <v>22.94</v>
      </c>
      <c r="G537">
        <v>1502</v>
      </c>
      <c r="H537" t="str" cm="1">
        <f t="array" ref="H537">_xlfn.IFS(G537="","NO_WIP",G537&lt;150,"SMALL",G537&lt;500,"MED",G537&lt;2500,"LARGE",G537&gt;2500.1,"XL")</f>
        <v>LARGE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0.75</v>
      </c>
      <c r="P537">
        <v>0.850362069</v>
      </c>
      <c r="Q537" t="b">
        <f t="shared" si="8"/>
        <v>1</v>
      </c>
    </row>
    <row r="538" spans="1:17" x14ac:dyDescent="0.25">
      <c r="A538" s="1">
        <v>42035</v>
      </c>
      <c r="B538" t="s">
        <v>29</v>
      </c>
      <c r="C538" t="s">
        <v>17</v>
      </c>
      <c r="D538" t="s">
        <v>21</v>
      </c>
      <c r="E538">
        <v>12</v>
      </c>
      <c r="F538">
        <v>15.26</v>
      </c>
      <c r="G538">
        <v>1209</v>
      </c>
      <c r="H538" t="str" cm="1">
        <f t="array" ref="H538">_xlfn.IFS(G538="","NO_WIP",G538&lt;150,"SMALL",G538&lt;500,"MED",G538&lt;2500,"LARGE",G538&gt;2500.1,"XL")</f>
        <v>LARGE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</v>
      </c>
      <c r="P538">
        <v>0.75064666700000005</v>
      </c>
      <c r="Q538" t="b">
        <f t="shared" si="8"/>
        <v>1</v>
      </c>
    </row>
    <row r="539" spans="1:17" x14ac:dyDescent="0.25">
      <c r="A539" s="1">
        <v>42035</v>
      </c>
      <c r="B539" t="s">
        <v>29</v>
      </c>
      <c r="C539" t="s">
        <v>17</v>
      </c>
      <c r="D539" t="s">
        <v>21</v>
      </c>
      <c r="E539">
        <v>5</v>
      </c>
      <c r="F539">
        <v>50.89</v>
      </c>
      <c r="G539">
        <v>282</v>
      </c>
      <c r="H539" t="str" cm="1">
        <f t="array" ref="H539">_xlfn.IFS(G539="","NO_WIP",G539&lt;150,"SMALL",G539&lt;500,"MED",G539&lt;2500,"LARGE",G539&gt;2500.1,"XL")</f>
        <v>MED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0.7</v>
      </c>
      <c r="P539">
        <v>0.65676374299999996</v>
      </c>
      <c r="Q539" t="b">
        <f t="shared" si="8"/>
        <v>0</v>
      </c>
    </row>
    <row r="540" spans="1:17" x14ac:dyDescent="0.25">
      <c r="A540" s="1">
        <v>42035</v>
      </c>
      <c r="B540" t="s">
        <v>29</v>
      </c>
      <c r="C540" t="s">
        <v>17</v>
      </c>
      <c r="D540" t="s">
        <v>21</v>
      </c>
      <c r="E540">
        <v>11</v>
      </c>
      <c r="F540">
        <v>20.100000000000001</v>
      </c>
      <c r="G540">
        <v>1417</v>
      </c>
      <c r="H540" t="str" cm="1">
        <f t="array" ref="H540">_xlfn.IFS(G540="","NO_WIP",G540&lt;150,"SMALL",G540&lt;500,"MED",G540&lt;2500,"LARGE",G540&gt;2500.1,"XL")</f>
        <v>LARGE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</v>
      </c>
      <c r="P540">
        <v>0.65014814799999998</v>
      </c>
      <c r="Q540" t="b">
        <f t="shared" si="8"/>
        <v>1</v>
      </c>
    </row>
    <row r="541" spans="1:17" x14ac:dyDescent="0.25">
      <c r="A541" s="1">
        <v>42035</v>
      </c>
      <c r="B541" t="s">
        <v>29</v>
      </c>
      <c r="C541" t="s">
        <v>17</v>
      </c>
      <c r="D541" t="s">
        <v>21</v>
      </c>
      <c r="E541">
        <v>6</v>
      </c>
      <c r="F541">
        <v>18.79</v>
      </c>
      <c r="G541">
        <v>799</v>
      </c>
      <c r="H541" t="str" cm="1">
        <f t="array" ref="H541">_xlfn.IFS(G541="","NO_WIP",G541&lt;150,"SMALL",G541&lt;500,"MED",G541&lt;2500,"LARGE",G541&gt;2500.1,"XL")</f>
        <v>LARGE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</v>
      </c>
      <c r="P541">
        <v>0.60071060600000004</v>
      </c>
      <c r="Q541" t="b">
        <f t="shared" si="8"/>
        <v>1</v>
      </c>
    </row>
    <row r="542" spans="1:17" x14ac:dyDescent="0.25">
      <c r="A542" s="1">
        <v>42035</v>
      </c>
      <c r="B542" t="s">
        <v>29</v>
      </c>
      <c r="C542" t="s">
        <v>17</v>
      </c>
      <c r="D542" t="s">
        <v>21</v>
      </c>
      <c r="E542">
        <v>7</v>
      </c>
      <c r="F542">
        <v>23.54</v>
      </c>
      <c r="G542">
        <v>1109</v>
      </c>
      <c r="H542" t="str" cm="1">
        <f t="array" ref="H542">_xlfn.IFS(G542="","NO_WIP",G542&lt;150,"SMALL",G542&lt;500,"MED",G542&lt;2500,"LARGE",G542&gt;2500.1,"XL")</f>
        <v>LARGE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0.7</v>
      </c>
      <c r="P542">
        <v>0.38883035700000002</v>
      </c>
      <c r="Q542" t="b">
        <f t="shared" si="8"/>
        <v>0</v>
      </c>
    </row>
    <row r="543" spans="1:17" x14ac:dyDescent="0.25">
      <c r="A543" s="1">
        <v>42035</v>
      </c>
      <c r="B543" t="s">
        <v>29</v>
      </c>
      <c r="C543" t="s">
        <v>17</v>
      </c>
      <c r="D543" t="s">
        <v>21</v>
      </c>
      <c r="E543">
        <v>8</v>
      </c>
      <c r="F543">
        <v>23.54</v>
      </c>
      <c r="G543">
        <v>1144</v>
      </c>
      <c r="H543" t="str" cm="1">
        <f t="array" ref="H543">_xlfn.IFS(G543="","NO_WIP",G543&lt;150,"SMALL",G543&lt;500,"MED",G543&lt;2500,"LARGE",G543&gt;2500.1,"XL")</f>
        <v>LARGE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0.5</v>
      </c>
      <c r="P543">
        <v>0.286984568</v>
      </c>
      <c r="Q543" t="b">
        <f t="shared" si="8"/>
        <v>0</v>
      </c>
    </row>
    <row r="544" spans="1:17" x14ac:dyDescent="0.25">
      <c r="A544" s="1">
        <v>42036</v>
      </c>
      <c r="B544" t="s">
        <v>16</v>
      </c>
      <c r="C544" t="s">
        <v>19</v>
      </c>
      <c r="D544" t="s">
        <v>22</v>
      </c>
      <c r="E544">
        <v>8</v>
      </c>
      <c r="F544">
        <v>4.1500000000000004</v>
      </c>
      <c r="H544" t="str" cm="1">
        <f t="array" ref="H544">_xlfn.IFS(G544="","NO_WIP",G544&lt;150,"SMALL",G544&lt;500,"MED",G544&lt;2500,"LARGE",G544&gt;2500.1,"XL")</f>
        <v>NO_WIP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0.65</v>
      </c>
      <c r="P544">
        <v>1.0115624999999999</v>
      </c>
      <c r="Q544" t="b">
        <f t="shared" si="8"/>
        <v>1</v>
      </c>
    </row>
    <row r="545" spans="1:17" x14ac:dyDescent="0.25">
      <c r="A545" s="1">
        <v>42036</v>
      </c>
      <c r="B545" t="s">
        <v>16</v>
      </c>
      <c r="C545" t="s">
        <v>17</v>
      </c>
      <c r="D545" t="s">
        <v>22</v>
      </c>
      <c r="E545">
        <v>2</v>
      </c>
      <c r="F545">
        <v>22.52</v>
      </c>
      <c r="G545">
        <v>1396</v>
      </c>
      <c r="H545" t="str" cm="1">
        <f t="array" ref="H545">_xlfn.IFS(G545="","NO_WIP",G545&lt;150,"SMALL",G545&lt;500,"MED",G545&lt;2500,"LARGE",G545&gt;2500.1,"XL")</f>
        <v>LARGE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0.8</v>
      </c>
      <c r="P545">
        <v>1.0006713039999999</v>
      </c>
      <c r="Q545" t="b">
        <f t="shared" si="8"/>
        <v>1</v>
      </c>
    </row>
    <row r="546" spans="1:17" x14ac:dyDescent="0.25">
      <c r="A546" s="1">
        <v>42036</v>
      </c>
      <c r="B546" t="s">
        <v>16</v>
      </c>
      <c r="C546" t="s">
        <v>17</v>
      </c>
      <c r="D546" t="s">
        <v>22</v>
      </c>
      <c r="E546">
        <v>1</v>
      </c>
      <c r="F546">
        <v>22.94</v>
      </c>
      <c r="G546">
        <v>1582</v>
      </c>
      <c r="H546" t="str" cm="1">
        <f t="array" ref="H546">_xlfn.IFS(G546="","NO_WIP",G546&lt;150,"SMALL",G546&lt;500,"MED",G546&lt;2500,"LARGE",G546&gt;2500.1,"XL")</f>
        <v>LARGE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0.8</v>
      </c>
      <c r="P546">
        <v>1.0004020549999999</v>
      </c>
      <c r="Q546" t="b">
        <f t="shared" si="8"/>
        <v>1</v>
      </c>
    </row>
    <row r="547" spans="1:17" x14ac:dyDescent="0.25">
      <c r="A547" s="1">
        <v>42036</v>
      </c>
      <c r="B547" t="s">
        <v>16</v>
      </c>
      <c r="C547" t="s">
        <v>19</v>
      </c>
      <c r="D547" t="s">
        <v>22</v>
      </c>
      <c r="E547">
        <v>1</v>
      </c>
      <c r="F547">
        <v>3.94</v>
      </c>
      <c r="H547" t="str" cm="1">
        <f t="array" ref="H547">_xlfn.IFS(G547="","NO_WIP",G547&lt;150,"SMALL",G547&lt;500,"MED",G547&lt;2500,"LARGE",G547&gt;2500.1,"XL")</f>
        <v>NO_WIP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0.75</v>
      </c>
      <c r="P547">
        <v>0.95043859600000002</v>
      </c>
      <c r="Q547" t="b">
        <f t="shared" si="8"/>
        <v>1</v>
      </c>
    </row>
    <row r="548" spans="1:17" x14ac:dyDescent="0.25">
      <c r="A548" s="1">
        <v>42036</v>
      </c>
      <c r="B548" t="s">
        <v>16</v>
      </c>
      <c r="C548" t="s">
        <v>17</v>
      </c>
      <c r="D548" t="s">
        <v>22</v>
      </c>
      <c r="E548">
        <v>3</v>
      </c>
      <c r="F548">
        <v>22.52</v>
      </c>
      <c r="G548">
        <v>1124</v>
      </c>
      <c r="H548" t="str" cm="1">
        <f t="array" ref="H548">_xlfn.IFS(G548="","NO_WIP",G548&lt;150,"SMALL",G548&lt;500,"MED",G548&lt;2500,"LARGE",G548&gt;2500.1,"XL")</f>
        <v>LARGE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0.8</v>
      </c>
      <c r="P548">
        <v>0.95018596499999997</v>
      </c>
      <c r="Q548" t="b">
        <f t="shared" si="8"/>
        <v>1</v>
      </c>
    </row>
    <row r="549" spans="1:17" x14ac:dyDescent="0.25">
      <c r="A549" s="1">
        <v>42036</v>
      </c>
      <c r="B549" t="s">
        <v>16</v>
      </c>
      <c r="C549" t="s">
        <v>19</v>
      </c>
      <c r="D549" t="s">
        <v>22</v>
      </c>
      <c r="E549">
        <v>2</v>
      </c>
      <c r="F549">
        <v>3.94</v>
      </c>
      <c r="H549" t="str" cm="1">
        <f t="array" ref="H549">_xlfn.IFS(G549="","NO_WIP",G549&lt;150,"SMALL",G549&lt;500,"MED",G549&lt;2500,"LARGE",G549&gt;2500.1,"XL")</f>
        <v>NO_WIP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0.8</v>
      </c>
      <c r="P549">
        <v>0.91276666699999998</v>
      </c>
      <c r="Q549" t="b">
        <f t="shared" si="8"/>
        <v>1</v>
      </c>
    </row>
    <row r="550" spans="1:17" x14ac:dyDescent="0.25">
      <c r="A550" s="1">
        <v>42036</v>
      </c>
      <c r="B550" t="s">
        <v>16</v>
      </c>
      <c r="C550" t="s">
        <v>19</v>
      </c>
      <c r="D550" t="s">
        <v>22</v>
      </c>
      <c r="E550">
        <v>7</v>
      </c>
      <c r="F550">
        <v>3.94</v>
      </c>
      <c r="H550" t="str" cm="1">
        <f t="array" ref="H550">_xlfn.IFS(G550="","NO_WIP",G550&lt;150,"SMALL",G550&lt;500,"MED",G550&lt;2500,"LARGE",G550&gt;2500.1,"XL")</f>
        <v>NO_WIP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0.7</v>
      </c>
      <c r="P550">
        <v>0.89219444400000003</v>
      </c>
      <c r="Q550" t="b">
        <f t="shared" si="8"/>
        <v>1</v>
      </c>
    </row>
    <row r="551" spans="1:17" x14ac:dyDescent="0.25">
      <c r="A551" s="1">
        <v>42036</v>
      </c>
      <c r="B551" t="s">
        <v>16</v>
      </c>
      <c r="C551" t="s">
        <v>19</v>
      </c>
      <c r="D551" t="s">
        <v>22</v>
      </c>
      <c r="E551">
        <v>10</v>
      </c>
      <c r="F551">
        <v>3.94</v>
      </c>
      <c r="H551" t="str" cm="1">
        <f t="array" ref="H551">_xlfn.IFS(G551="","NO_WIP",G551&lt;150,"SMALL",G551&lt;500,"MED",G551&lt;2500,"LARGE",G551&gt;2500.1,"XL")</f>
        <v>NO_WIP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</v>
      </c>
      <c r="P551">
        <v>0.88649999999999995</v>
      </c>
      <c r="Q551" t="b">
        <f t="shared" si="8"/>
        <v>1</v>
      </c>
    </row>
    <row r="552" spans="1:17" x14ac:dyDescent="0.25">
      <c r="A552" s="1">
        <v>42036</v>
      </c>
      <c r="B552" t="s">
        <v>16</v>
      </c>
      <c r="C552" t="s">
        <v>17</v>
      </c>
      <c r="D552" t="s">
        <v>22</v>
      </c>
      <c r="E552">
        <v>10</v>
      </c>
      <c r="F552">
        <v>22.52</v>
      </c>
      <c r="G552">
        <v>1282</v>
      </c>
      <c r="H552" t="str" cm="1">
        <f t="array" ref="H552">_xlfn.IFS(G552="","NO_WIP",G552&lt;150,"SMALL",G552&lt;500,"MED",G552&lt;2500,"LARGE",G552&gt;2500.1,"XL")</f>
        <v>LARGE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</v>
      </c>
      <c r="P552">
        <v>0.85053214300000002</v>
      </c>
      <c r="Q552" t="b">
        <f t="shared" si="8"/>
        <v>1</v>
      </c>
    </row>
    <row r="553" spans="1:17" x14ac:dyDescent="0.25">
      <c r="A553" s="1">
        <v>42036</v>
      </c>
      <c r="B553" t="s">
        <v>16</v>
      </c>
      <c r="C553" t="s">
        <v>17</v>
      </c>
      <c r="D553" t="s">
        <v>22</v>
      </c>
      <c r="E553">
        <v>4</v>
      </c>
      <c r="F553">
        <v>22.52</v>
      </c>
      <c r="G553">
        <v>1472</v>
      </c>
      <c r="H553" t="str" cm="1">
        <f t="array" ref="H553">_xlfn.IFS(G553="","NO_WIP",G553&lt;150,"SMALL",G553&lt;500,"MED",G553&lt;2500,"LARGE",G553&gt;2500.1,"XL")</f>
        <v>LARGE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</v>
      </c>
      <c r="P553">
        <v>0.85011395999999995</v>
      </c>
      <c r="Q553" t="b">
        <f t="shared" si="8"/>
        <v>1</v>
      </c>
    </row>
    <row r="554" spans="1:17" x14ac:dyDescent="0.25">
      <c r="A554" s="1">
        <v>42036</v>
      </c>
      <c r="B554" t="s">
        <v>16</v>
      </c>
      <c r="C554" t="s">
        <v>19</v>
      </c>
      <c r="D554" t="s">
        <v>22</v>
      </c>
      <c r="E554">
        <v>4</v>
      </c>
      <c r="F554">
        <v>4.3</v>
      </c>
      <c r="H554" t="str" cm="1">
        <f t="array" ref="H554">_xlfn.IFS(G554="","NO_WIP",G554&lt;150,"SMALL",G554&lt;500,"MED",G554&lt;2500,"LARGE",G554&gt;2500.1,"XL")</f>
        <v>NO_WIP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</v>
      </c>
      <c r="P554">
        <v>0.84506944399999995</v>
      </c>
      <c r="Q554" t="b">
        <f t="shared" si="8"/>
        <v>1</v>
      </c>
    </row>
    <row r="555" spans="1:17" x14ac:dyDescent="0.25">
      <c r="A555" s="1">
        <v>42036</v>
      </c>
      <c r="B555" t="s">
        <v>16</v>
      </c>
      <c r="C555" t="s">
        <v>17</v>
      </c>
      <c r="D555" t="s">
        <v>22</v>
      </c>
      <c r="E555">
        <v>9</v>
      </c>
      <c r="F555">
        <v>29.12</v>
      </c>
      <c r="G555">
        <v>1282</v>
      </c>
      <c r="H555" t="str" cm="1">
        <f t="array" ref="H555">_xlfn.IFS(G555="","NO_WIP",G555&lt;150,"SMALL",G555&lt;500,"MED",G555&lt;2500,"LARGE",G555&gt;2500.1,"XL")</f>
        <v>LARGE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</v>
      </c>
      <c r="P555">
        <v>0.75059310300000004</v>
      </c>
      <c r="Q555" t="b">
        <f t="shared" si="8"/>
        <v>1</v>
      </c>
    </row>
    <row r="556" spans="1:17" x14ac:dyDescent="0.25">
      <c r="A556" s="1">
        <v>42036</v>
      </c>
      <c r="B556" t="s">
        <v>16</v>
      </c>
      <c r="C556" t="s">
        <v>17</v>
      </c>
      <c r="D556" t="s">
        <v>22</v>
      </c>
      <c r="E556">
        <v>12</v>
      </c>
      <c r="F556">
        <v>15.26</v>
      </c>
      <c r="G556">
        <v>1276</v>
      </c>
      <c r="H556" t="str" cm="1">
        <f t="array" ref="H556">_xlfn.IFS(G556="","NO_WIP",G556&lt;150,"SMALL",G556&lt;500,"MED",G556&lt;2500,"LARGE",G556&gt;2500.1,"XL")</f>
        <v>LARGE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</v>
      </c>
      <c r="P556">
        <v>0.75045065799999999</v>
      </c>
      <c r="Q556" t="b">
        <f t="shared" si="8"/>
        <v>1</v>
      </c>
    </row>
    <row r="557" spans="1:17" x14ac:dyDescent="0.25">
      <c r="A557" s="1">
        <v>42036</v>
      </c>
      <c r="B557" t="s">
        <v>16</v>
      </c>
      <c r="C557" t="s">
        <v>19</v>
      </c>
      <c r="D557" t="s">
        <v>22</v>
      </c>
      <c r="E557">
        <v>12</v>
      </c>
      <c r="F557">
        <v>4.08</v>
      </c>
      <c r="H557" t="str" cm="1">
        <f t="array" ref="H557">_xlfn.IFS(G557="","NO_WIP",G557&lt;150,"SMALL",G557&lt;500,"MED",G557&lt;2500,"LARGE",G557&gt;2500.1,"XL")</f>
        <v>NO_WIP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0.75</v>
      </c>
      <c r="P557">
        <v>0.70266666700000002</v>
      </c>
      <c r="Q557" t="b">
        <f t="shared" si="8"/>
        <v>0</v>
      </c>
    </row>
    <row r="558" spans="1:17" x14ac:dyDescent="0.25">
      <c r="A558" s="1">
        <v>42036</v>
      </c>
      <c r="B558" t="s">
        <v>16</v>
      </c>
      <c r="C558" t="s">
        <v>17</v>
      </c>
      <c r="D558" t="s">
        <v>22</v>
      </c>
      <c r="E558">
        <v>11</v>
      </c>
      <c r="F558">
        <v>20.100000000000001</v>
      </c>
      <c r="G558">
        <v>1192</v>
      </c>
      <c r="H558" t="str" cm="1">
        <f t="array" ref="H558">_xlfn.IFS(G558="","NO_WIP",G558&lt;150,"SMALL",G558&lt;500,"MED",G558&lt;2500,"LARGE",G558&gt;2500.1,"XL")</f>
        <v>LARGE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</v>
      </c>
      <c r="P558">
        <v>0.70050892899999995</v>
      </c>
      <c r="Q558" t="b">
        <f t="shared" si="8"/>
        <v>1</v>
      </c>
    </row>
    <row r="559" spans="1:17" x14ac:dyDescent="0.25">
      <c r="A559" s="1">
        <v>42036</v>
      </c>
      <c r="B559" t="s">
        <v>16</v>
      </c>
      <c r="C559" t="s">
        <v>17</v>
      </c>
      <c r="D559" t="s">
        <v>22</v>
      </c>
      <c r="E559">
        <v>6</v>
      </c>
      <c r="F559">
        <v>18.79</v>
      </c>
      <c r="G559">
        <v>881</v>
      </c>
      <c r="H559" t="str" cm="1">
        <f t="array" ref="H559">_xlfn.IFS(G559="","NO_WIP",G559&lt;150,"SMALL",G559&lt;500,"MED",G559&lt;2500,"LARGE",G559&gt;2500.1,"XL")</f>
        <v>LARGE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</v>
      </c>
      <c r="P559">
        <v>0.65100707099999999</v>
      </c>
      <c r="Q559" t="b">
        <f t="shared" si="8"/>
        <v>1</v>
      </c>
    </row>
    <row r="560" spans="1:17" x14ac:dyDescent="0.25">
      <c r="A560" s="1">
        <v>42036</v>
      </c>
      <c r="B560" t="s">
        <v>16</v>
      </c>
      <c r="C560" t="s">
        <v>17</v>
      </c>
      <c r="D560" t="s">
        <v>22</v>
      </c>
      <c r="E560">
        <v>8</v>
      </c>
      <c r="F560">
        <v>24.26</v>
      </c>
      <c r="G560">
        <v>1196</v>
      </c>
      <c r="H560" t="str" cm="1">
        <f t="array" ref="H560">_xlfn.IFS(G560="","NO_WIP",G560&lt;150,"SMALL",G560&lt;500,"MED",G560&lt;2500,"LARGE",G560&gt;2500.1,"XL")</f>
        <v>LARGE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0.6</v>
      </c>
      <c r="P560">
        <v>0.46682121199999999</v>
      </c>
      <c r="Q560" t="b">
        <f t="shared" si="8"/>
        <v>0</v>
      </c>
    </row>
    <row r="561" spans="1:17" x14ac:dyDescent="0.25">
      <c r="A561" s="1">
        <v>42036</v>
      </c>
      <c r="B561" t="s">
        <v>16</v>
      </c>
      <c r="C561" t="s">
        <v>17</v>
      </c>
      <c r="D561" t="s">
        <v>22</v>
      </c>
      <c r="E561">
        <v>7</v>
      </c>
      <c r="F561">
        <v>24.26</v>
      </c>
      <c r="G561">
        <v>1400</v>
      </c>
      <c r="H561" t="str" cm="1">
        <f t="array" ref="H561">_xlfn.IFS(G561="","NO_WIP",G561&lt;150,"SMALL",G561&lt;500,"MED",G561&lt;2500,"LARGE",G561&gt;2500.1,"XL")</f>
        <v>LARGE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0.7</v>
      </c>
      <c r="P561">
        <v>0.41155357100000001</v>
      </c>
      <c r="Q561" t="b">
        <f t="shared" si="8"/>
        <v>0</v>
      </c>
    </row>
    <row r="562" spans="1:17" x14ac:dyDescent="0.25">
      <c r="A562" s="1">
        <v>42036</v>
      </c>
      <c r="B562" t="s">
        <v>16</v>
      </c>
      <c r="C562" t="s">
        <v>19</v>
      </c>
      <c r="D562" t="s">
        <v>22</v>
      </c>
      <c r="E562">
        <v>6</v>
      </c>
      <c r="F562">
        <v>2.9</v>
      </c>
      <c r="H562" t="str" cm="1">
        <f t="array" ref="H562">_xlfn.IFS(G562="","NO_WIP",G562&lt;150,"SMALL",G562&lt;500,"MED",G562&lt;2500,"LARGE",G562&gt;2500.1,"XL")</f>
        <v>NO_WIP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0.6</v>
      </c>
      <c r="P562">
        <v>0.31416666700000001</v>
      </c>
      <c r="Q562" t="b">
        <f t="shared" si="8"/>
        <v>0</v>
      </c>
    </row>
    <row r="563" spans="1:17" x14ac:dyDescent="0.25">
      <c r="A563" s="1">
        <v>42037</v>
      </c>
      <c r="B563" t="s">
        <v>16</v>
      </c>
      <c r="C563" t="s">
        <v>17</v>
      </c>
      <c r="D563" t="s">
        <v>23</v>
      </c>
      <c r="E563">
        <v>1</v>
      </c>
      <c r="F563">
        <v>22.94</v>
      </c>
      <c r="G563">
        <v>16882</v>
      </c>
      <c r="H563" t="str" cm="1">
        <f t="array" ref="H563">_xlfn.IFS(G563="","NO_WIP",G563&lt;150,"SMALL",G563&lt;500,"MED",G563&lt;2500,"LARGE",G563&gt;2500.1,"XL")</f>
        <v>XL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0.8</v>
      </c>
      <c r="P563">
        <v>1.000602279</v>
      </c>
      <c r="Q563" t="b">
        <f t="shared" si="8"/>
        <v>1</v>
      </c>
    </row>
    <row r="564" spans="1:17" x14ac:dyDescent="0.25">
      <c r="A564" s="1">
        <v>42037</v>
      </c>
      <c r="B564" t="s">
        <v>16</v>
      </c>
      <c r="C564" t="s">
        <v>19</v>
      </c>
      <c r="D564" t="s">
        <v>23</v>
      </c>
      <c r="E564">
        <v>9</v>
      </c>
      <c r="F564">
        <v>3.94</v>
      </c>
      <c r="H564" t="str" cm="1">
        <f t="array" ref="H564">_xlfn.IFS(G564="","NO_WIP",G564&lt;150,"SMALL",G564&lt;500,"MED",G564&lt;2500,"LARGE",G564&gt;2500.1,"XL")</f>
        <v>NO_WIP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0.75</v>
      </c>
      <c r="P564">
        <v>0.99427083299999997</v>
      </c>
      <c r="Q564" t="b">
        <f t="shared" si="8"/>
        <v>1</v>
      </c>
    </row>
    <row r="565" spans="1:17" x14ac:dyDescent="0.25">
      <c r="A565" s="1">
        <v>42037</v>
      </c>
      <c r="B565" t="s">
        <v>16</v>
      </c>
      <c r="C565" t="s">
        <v>17</v>
      </c>
      <c r="D565" t="s">
        <v>23</v>
      </c>
      <c r="E565">
        <v>2</v>
      </c>
      <c r="F565">
        <v>22.52</v>
      </c>
      <c r="G565">
        <v>21385</v>
      </c>
      <c r="H565" t="str" cm="1">
        <f t="array" ref="H565">_xlfn.IFS(G565="","NO_WIP",G565&lt;150,"SMALL",G565&lt;500,"MED",G565&lt;2500,"LARGE",G565&gt;2500.1,"XL")</f>
        <v>XL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0.8</v>
      </c>
      <c r="P565">
        <v>0.90015840499999999</v>
      </c>
      <c r="Q565" t="b">
        <f t="shared" si="8"/>
        <v>1</v>
      </c>
    </row>
    <row r="566" spans="1:17" x14ac:dyDescent="0.25">
      <c r="A566" s="1">
        <v>42037</v>
      </c>
      <c r="B566" t="s">
        <v>16</v>
      </c>
      <c r="C566" t="s">
        <v>17</v>
      </c>
      <c r="D566" t="s">
        <v>23</v>
      </c>
      <c r="E566">
        <v>3</v>
      </c>
      <c r="F566">
        <v>22.52</v>
      </c>
      <c r="G566">
        <v>21266</v>
      </c>
      <c r="H566" t="str" cm="1">
        <f t="array" ref="H566">_xlfn.IFS(G566="","NO_WIP",G566&lt;150,"SMALL",G566&lt;500,"MED",G566&lt;2500,"LARGE",G566&gt;2500.1,"XL")</f>
        <v>XL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0.8</v>
      </c>
      <c r="P566">
        <v>0.90014152000000003</v>
      </c>
      <c r="Q566" t="b">
        <f t="shared" si="8"/>
        <v>1</v>
      </c>
    </row>
    <row r="567" spans="1:17" x14ac:dyDescent="0.25">
      <c r="A567" s="1">
        <v>42037</v>
      </c>
      <c r="B567" t="s">
        <v>16</v>
      </c>
      <c r="C567" t="s">
        <v>17</v>
      </c>
      <c r="D567" t="s">
        <v>23</v>
      </c>
      <c r="E567">
        <v>10</v>
      </c>
      <c r="F567">
        <v>22.52</v>
      </c>
      <c r="G567">
        <v>21540</v>
      </c>
      <c r="H567" t="str" cm="1">
        <f t="array" ref="H567">_xlfn.IFS(G567="","NO_WIP",G567&lt;150,"SMALL",G567&lt;500,"MED",G567&lt;2500,"LARGE",G567&gt;2500.1,"XL")</f>
        <v>XL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0.8</v>
      </c>
      <c r="P567">
        <v>0.90012976200000006</v>
      </c>
      <c r="Q567" t="b">
        <f t="shared" si="8"/>
        <v>1</v>
      </c>
    </row>
    <row r="568" spans="1:17" x14ac:dyDescent="0.25">
      <c r="A568" s="1">
        <v>42037</v>
      </c>
      <c r="B568" t="s">
        <v>16</v>
      </c>
      <c r="C568" t="s">
        <v>19</v>
      </c>
      <c r="D568" t="s">
        <v>23</v>
      </c>
      <c r="E568">
        <v>10</v>
      </c>
      <c r="F568">
        <v>3.94</v>
      </c>
      <c r="H568" t="str" cm="1">
        <f t="array" ref="H568">_xlfn.IFS(G568="","NO_WIP",G568&lt;150,"SMALL",G568&lt;500,"MED",G568&lt;2500,"LARGE",G568&gt;2500.1,"XL")</f>
        <v>NO_WIP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</v>
      </c>
      <c r="P568">
        <v>0.85694999999999999</v>
      </c>
      <c r="Q568" t="b">
        <f t="shared" si="8"/>
        <v>1</v>
      </c>
    </row>
    <row r="569" spans="1:17" x14ac:dyDescent="0.25">
      <c r="A569" s="1">
        <v>42037</v>
      </c>
      <c r="B569" t="s">
        <v>16</v>
      </c>
      <c r="C569" t="s">
        <v>19</v>
      </c>
      <c r="D569" t="s">
        <v>23</v>
      </c>
      <c r="E569">
        <v>4</v>
      </c>
      <c r="F569">
        <v>4.3</v>
      </c>
      <c r="H569" t="str" cm="1">
        <f t="array" ref="H569">_xlfn.IFS(G569="","NO_WIP",G569&lt;150,"SMALL",G569&lt;500,"MED",G569&lt;2500,"LARGE",G569&gt;2500.1,"XL")</f>
        <v>NO_WIP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</v>
      </c>
      <c r="P569">
        <v>0.80923611100000004</v>
      </c>
      <c r="Q569" t="b">
        <f t="shared" si="8"/>
        <v>1</v>
      </c>
    </row>
    <row r="570" spans="1:17" x14ac:dyDescent="0.25">
      <c r="A570" s="1">
        <v>42037</v>
      </c>
      <c r="B570" t="s">
        <v>16</v>
      </c>
      <c r="C570" t="s">
        <v>17</v>
      </c>
      <c r="D570" t="s">
        <v>23</v>
      </c>
      <c r="E570">
        <v>12</v>
      </c>
      <c r="F570">
        <v>15.26</v>
      </c>
      <c r="G570">
        <v>12261</v>
      </c>
      <c r="H570" t="str" cm="1">
        <f t="array" ref="H570">_xlfn.IFS(G570="","NO_WIP",G570&lt;150,"SMALL",G570&lt;500,"MED",G570&lt;2500,"LARGE",G570&gt;2500.1,"XL")</f>
        <v>XL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</v>
      </c>
      <c r="P570">
        <v>0.80040196100000005</v>
      </c>
      <c r="Q570" t="b">
        <f t="shared" si="8"/>
        <v>1</v>
      </c>
    </row>
    <row r="571" spans="1:17" x14ac:dyDescent="0.25">
      <c r="A571" s="1">
        <v>42037</v>
      </c>
      <c r="B571" t="s">
        <v>16</v>
      </c>
      <c r="C571" t="s">
        <v>17</v>
      </c>
      <c r="D571" t="s">
        <v>23</v>
      </c>
      <c r="E571">
        <v>4</v>
      </c>
      <c r="F571">
        <v>22.52</v>
      </c>
      <c r="G571">
        <v>23122</v>
      </c>
      <c r="H571" t="str" cm="1">
        <f t="array" ref="H571">_xlfn.IFS(G571="","NO_WIP",G571&lt;150,"SMALL",G571&lt;500,"MED",G571&lt;2500,"LARGE",G571&gt;2500.1,"XL")</f>
        <v>XL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</v>
      </c>
      <c r="P571">
        <v>0.80039322400000001</v>
      </c>
      <c r="Q571" t="b">
        <f t="shared" si="8"/>
        <v>1</v>
      </c>
    </row>
    <row r="572" spans="1:17" x14ac:dyDescent="0.25">
      <c r="A572" s="1">
        <v>42037</v>
      </c>
      <c r="B572" t="s">
        <v>16</v>
      </c>
      <c r="C572" t="s">
        <v>17</v>
      </c>
      <c r="D572" t="s">
        <v>23</v>
      </c>
      <c r="E572">
        <v>9</v>
      </c>
      <c r="F572">
        <v>29.12</v>
      </c>
      <c r="G572">
        <v>8992</v>
      </c>
      <c r="H572" t="str" cm="1">
        <f t="array" ref="H572">_xlfn.IFS(G572="","NO_WIP",G572&lt;150,"SMALL",G572&lt;500,"MED",G572&lt;2500,"LARGE",G572&gt;2500.1,"XL")</f>
        <v>XL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0.75</v>
      </c>
      <c r="P572">
        <v>0.79996321800000003</v>
      </c>
      <c r="Q572" t="b">
        <f t="shared" si="8"/>
        <v>1</v>
      </c>
    </row>
    <row r="573" spans="1:17" x14ac:dyDescent="0.25">
      <c r="A573" s="1">
        <v>42037</v>
      </c>
      <c r="B573" t="s">
        <v>16</v>
      </c>
      <c r="C573" t="s">
        <v>19</v>
      </c>
      <c r="D573" t="s">
        <v>23</v>
      </c>
      <c r="E573">
        <v>12</v>
      </c>
      <c r="F573">
        <v>4.08</v>
      </c>
      <c r="H573" t="str" cm="1">
        <f t="array" ref="H573">_xlfn.IFS(G573="","NO_WIP",G573&lt;150,"SMALL",G573&lt;500,"MED",G573&lt;2500,"LARGE",G573&gt;2500.1,"XL")</f>
        <v>NO_WIP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0.75</v>
      </c>
      <c r="P573">
        <v>0.74044444399999998</v>
      </c>
      <c r="Q573" t="b">
        <f t="shared" si="8"/>
        <v>0</v>
      </c>
    </row>
    <row r="574" spans="1:17" x14ac:dyDescent="0.25">
      <c r="A574" s="1">
        <v>42037</v>
      </c>
      <c r="B574" t="s">
        <v>16</v>
      </c>
      <c r="C574" t="s">
        <v>17</v>
      </c>
      <c r="D574" t="s">
        <v>23</v>
      </c>
      <c r="E574">
        <v>11</v>
      </c>
      <c r="F574">
        <v>20.55</v>
      </c>
      <c r="G574">
        <v>9792</v>
      </c>
      <c r="H574" t="str" cm="1">
        <f t="array" ref="H574">_xlfn.IFS(G574="","NO_WIP",G574&lt;150,"SMALL",G574&lt;500,"MED",G574&lt;2500,"LARGE",G574&gt;2500.1,"XL")</f>
        <v>XL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</v>
      </c>
      <c r="P574">
        <v>0.700398148</v>
      </c>
      <c r="Q574" t="b">
        <f t="shared" si="8"/>
        <v>1</v>
      </c>
    </row>
    <row r="575" spans="1:17" x14ac:dyDescent="0.25">
      <c r="A575" s="1">
        <v>42037</v>
      </c>
      <c r="B575" t="s">
        <v>16</v>
      </c>
      <c r="C575" t="s">
        <v>17</v>
      </c>
      <c r="D575" t="s">
        <v>23</v>
      </c>
      <c r="E575">
        <v>6</v>
      </c>
      <c r="F575">
        <v>18.79</v>
      </c>
      <c r="G575">
        <v>2984</v>
      </c>
      <c r="H575" t="str" cm="1">
        <f t="array" ref="H575">_xlfn.IFS(G575="","NO_WIP",G575&lt;150,"SMALL",G575&lt;500,"MED",G575&lt;2500,"LARGE",G575&gt;2500.1,"XL")</f>
        <v>XL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</v>
      </c>
      <c r="P575">
        <v>0.70035454500000005</v>
      </c>
      <c r="Q575" t="b">
        <f t="shared" si="8"/>
        <v>1</v>
      </c>
    </row>
    <row r="576" spans="1:17" x14ac:dyDescent="0.25">
      <c r="A576" s="1">
        <v>42037</v>
      </c>
      <c r="B576" t="s">
        <v>16</v>
      </c>
      <c r="C576" t="s">
        <v>19</v>
      </c>
      <c r="D576" t="s">
        <v>23</v>
      </c>
      <c r="E576">
        <v>8</v>
      </c>
      <c r="F576">
        <v>4.1500000000000004</v>
      </c>
      <c r="H576" t="str" cm="1">
        <f t="array" ref="H576">_xlfn.IFS(G576="","NO_WIP",G576&lt;150,"SMALL",G576&lt;500,"MED",G576&lt;2500,"LARGE",G576&gt;2500.1,"XL")</f>
        <v>NO_WIP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0.65</v>
      </c>
      <c r="P576">
        <v>0.56197916699999995</v>
      </c>
      <c r="Q576" t="b">
        <f t="shared" si="8"/>
        <v>0</v>
      </c>
    </row>
    <row r="577" spans="1:17" x14ac:dyDescent="0.25">
      <c r="A577" s="1">
        <v>42037</v>
      </c>
      <c r="B577" t="s">
        <v>16</v>
      </c>
      <c r="C577" t="s">
        <v>19</v>
      </c>
      <c r="D577" t="s">
        <v>23</v>
      </c>
      <c r="E577">
        <v>1</v>
      </c>
      <c r="F577">
        <v>3.94</v>
      </c>
      <c r="H577" t="str" cm="1">
        <f t="array" ref="H577">_xlfn.IFS(G577="","NO_WIP",G577&lt;150,"SMALL",G577&lt;500,"MED",G577&lt;2500,"LARGE",G577&gt;2500.1,"XL")</f>
        <v>NO_WIP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0.75</v>
      </c>
      <c r="P577">
        <v>0.50459649100000004</v>
      </c>
      <c r="Q577" t="b">
        <f t="shared" si="8"/>
        <v>0</v>
      </c>
    </row>
    <row r="578" spans="1:17" x14ac:dyDescent="0.25">
      <c r="A578" s="1">
        <v>42037</v>
      </c>
      <c r="B578" t="s">
        <v>16</v>
      </c>
      <c r="C578" t="s">
        <v>17</v>
      </c>
      <c r="D578" t="s">
        <v>23</v>
      </c>
      <c r="E578">
        <v>5</v>
      </c>
      <c r="F578">
        <v>30.1</v>
      </c>
      <c r="G578">
        <v>839</v>
      </c>
      <c r="H578" t="str" cm="1">
        <f t="array" ref="H578">_xlfn.IFS(G578="","NO_WIP",G578&lt;150,"SMALL",G578&lt;500,"MED",G578&lt;2500,"LARGE",G578&gt;2500.1,"XL")</f>
        <v>LARGE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</v>
      </c>
      <c r="P578">
        <v>0.500801724</v>
      </c>
      <c r="Q578" t="b">
        <f t="shared" ref="Q578:Q641" si="9">P578&gt;O578</f>
        <v>1</v>
      </c>
    </row>
    <row r="579" spans="1:17" x14ac:dyDescent="0.25">
      <c r="A579" s="1">
        <v>42037</v>
      </c>
      <c r="B579" t="s">
        <v>16</v>
      </c>
      <c r="C579" t="s">
        <v>17</v>
      </c>
      <c r="D579" t="s">
        <v>23</v>
      </c>
      <c r="E579">
        <v>7</v>
      </c>
      <c r="F579">
        <v>24.26</v>
      </c>
      <c r="G579">
        <v>2698</v>
      </c>
      <c r="H579" t="str" cm="1">
        <f t="array" ref="H579">_xlfn.IFS(G579="","NO_WIP",G579&lt;150,"SMALL",G579&lt;500,"MED",G579&lt;2500,"LARGE",G579&gt;2500.1,"XL")</f>
        <v>XL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0.7</v>
      </c>
      <c r="P579">
        <v>0.29530773799999999</v>
      </c>
      <c r="Q579" t="b">
        <f t="shared" si="9"/>
        <v>0</v>
      </c>
    </row>
    <row r="580" spans="1:17" x14ac:dyDescent="0.25">
      <c r="A580" s="1">
        <v>42037</v>
      </c>
      <c r="B580" t="s">
        <v>16</v>
      </c>
      <c r="C580" t="s">
        <v>19</v>
      </c>
      <c r="D580" t="s">
        <v>23</v>
      </c>
      <c r="E580">
        <v>6</v>
      </c>
      <c r="F580">
        <v>2.9</v>
      </c>
      <c r="H580" t="str" cm="1">
        <f t="array" ref="H580">_xlfn.IFS(G580="","NO_WIP",G580&lt;150,"SMALL",G580&lt;500,"MED",G580&lt;2500,"LARGE",G580&gt;2500.1,"XL")</f>
        <v>NO_WIP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0.6</v>
      </c>
      <c r="P580">
        <v>0.28033333300000002</v>
      </c>
      <c r="Q580" t="b">
        <f t="shared" si="9"/>
        <v>0</v>
      </c>
    </row>
    <row r="581" spans="1:17" x14ac:dyDescent="0.25">
      <c r="A581" s="1">
        <v>42037</v>
      </c>
      <c r="B581" t="s">
        <v>16</v>
      </c>
      <c r="C581" t="s">
        <v>17</v>
      </c>
      <c r="D581" t="s">
        <v>23</v>
      </c>
      <c r="E581">
        <v>8</v>
      </c>
      <c r="F581">
        <v>24.26</v>
      </c>
      <c r="G581">
        <v>1435</v>
      </c>
      <c r="H581" t="str" cm="1">
        <f t="array" ref="H581">_xlfn.IFS(G581="","NO_WIP",G581&lt;150,"SMALL",G581&lt;500,"MED",G581&lt;2500,"LARGE",G581&gt;2500.1,"XL")</f>
        <v>LARGE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0.65</v>
      </c>
      <c r="P581">
        <v>0.26097878800000002</v>
      </c>
      <c r="Q581" t="b">
        <f t="shared" si="9"/>
        <v>0</v>
      </c>
    </row>
    <row r="582" spans="1:17" x14ac:dyDescent="0.25">
      <c r="A582" s="1">
        <v>42038</v>
      </c>
      <c r="B582" t="s">
        <v>16</v>
      </c>
      <c r="C582" t="s">
        <v>19</v>
      </c>
      <c r="D582" t="s">
        <v>24</v>
      </c>
      <c r="E582">
        <v>2</v>
      </c>
      <c r="F582">
        <v>3.94</v>
      </c>
      <c r="H582" t="str" cm="1">
        <f t="array" ref="H582">_xlfn.IFS(G582="","NO_WIP",G582&lt;150,"SMALL",G582&lt;500,"MED",G582&lt;2500,"LARGE",G582&gt;2500.1,"XL")</f>
        <v>NO_WIP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0.8</v>
      </c>
      <c r="P582">
        <v>1.001416667</v>
      </c>
      <c r="Q582" t="b">
        <f t="shared" si="9"/>
        <v>1</v>
      </c>
    </row>
    <row r="583" spans="1:17" x14ac:dyDescent="0.25">
      <c r="A583" s="1">
        <v>42038</v>
      </c>
      <c r="B583" t="s">
        <v>16</v>
      </c>
      <c r="C583" t="s">
        <v>17</v>
      </c>
      <c r="D583" t="s">
        <v>24</v>
      </c>
      <c r="E583">
        <v>1</v>
      </c>
      <c r="F583">
        <v>22.52</v>
      </c>
      <c r="G583">
        <v>1500</v>
      </c>
      <c r="H583" t="str" cm="1">
        <f t="array" ref="H583">_xlfn.IFS(G583="","NO_WIP",G583&lt;150,"SMALL",G583&lt;500,"MED",G583&lt;2500,"LARGE",G583&gt;2500.1,"XL")</f>
        <v>LARGE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0.8</v>
      </c>
      <c r="P583">
        <v>1.0000185509999999</v>
      </c>
      <c r="Q583" t="b">
        <f t="shared" si="9"/>
        <v>1</v>
      </c>
    </row>
    <row r="584" spans="1:17" x14ac:dyDescent="0.25">
      <c r="A584" s="1">
        <v>42038</v>
      </c>
      <c r="B584" t="s">
        <v>16</v>
      </c>
      <c r="C584" t="s">
        <v>17</v>
      </c>
      <c r="D584" t="s">
        <v>24</v>
      </c>
      <c r="E584">
        <v>10</v>
      </c>
      <c r="F584">
        <v>22.52</v>
      </c>
      <c r="G584">
        <v>1188</v>
      </c>
      <c r="H584" t="str" cm="1">
        <f t="array" ref="H584">_xlfn.IFS(G584="","NO_WIP",G584&lt;150,"SMALL",G584&lt;500,"MED",G584&lt;2500,"LARGE",G584&gt;2500.1,"XL")</f>
        <v>LARGE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0.8</v>
      </c>
      <c r="P584">
        <v>0.99999523800000001</v>
      </c>
      <c r="Q584" t="b">
        <f t="shared" si="9"/>
        <v>1</v>
      </c>
    </row>
    <row r="585" spans="1:17" x14ac:dyDescent="0.25">
      <c r="A585" s="1">
        <v>42038</v>
      </c>
      <c r="B585" t="s">
        <v>16</v>
      </c>
      <c r="C585" t="s">
        <v>19</v>
      </c>
      <c r="D585" t="s">
        <v>24</v>
      </c>
      <c r="E585">
        <v>1</v>
      </c>
      <c r="F585">
        <v>3.94</v>
      </c>
      <c r="H585" t="str" cm="1">
        <f t="array" ref="H585">_xlfn.IFS(G585="","NO_WIP",G585&lt;150,"SMALL",G585&lt;500,"MED",G585&lt;2500,"LARGE",G585&gt;2500.1,"XL")</f>
        <v>NO_WIP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0.8</v>
      </c>
      <c r="P585">
        <v>0.99485000000000001</v>
      </c>
      <c r="Q585" t="b">
        <f t="shared" si="9"/>
        <v>1</v>
      </c>
    </row>
    <row r="586" spans="1:17" x14ac:dyDescent="0.25">
      <c r="A586" s="1">
        <v>42038</v>
      </c>
      <c r="B586" t="s">
        <v>16</v>
      </c>
      <c r="C586" t="s">
        <v>19</v>
      </c>
      <c r="D586" t="s">
        <v>24</v>
      </c>
      <c r="E586">
        <v>8</v>
      </c>
      <c r="F586">
        <v>4.1500000000000004</v>
      </c>
      <c r="H586" t="str" cm="1">
        <f t="array" ref="H586">_xlfn.IFS(G586="","NO_WIP",G586&lt;150,"SMALL",G586&lt;500,"MED",G586&lt;2500,"LARGE",G586&gt;2500.1,"XL")</f>
        <v>NO_WIP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0.7</v>
      </c>
      <c r="P586">
        <v>0.97697916699999998</v>
      </c>
      <c r="Q586" t="b">
        <f t="shared" si="9"/>
        <v>1</v>
      </c>
    </row>
    <row r="587" spans="1:17" x14ac:dyDescent="0.25">
      <c r="A587" s="1">
        <v>42038</v>
      </c>
      <c r="B587" t="s">
        <v>16</v>
      </c>
      <c r="C587" t="s">
        <v>17</v>
      </c>
      <c r="D587" t="s">
        <v>24</v>
      </c>
      <c r="E587">
        <v>3</v>
      </c>
      <c r="F587">
        <v>22.52</v>
      </c>
      <c r="G587">
        <v>1112</v>
      </c>
      <c r="H587" t="str" cm="1">
        <f t="array" ref="H587">_xlfn.IFS(G587="","NO_WIP",G587&lt;150,"SMALL",G587&lt;500,"MED",G587&lt;2500,"LARGE",G587&gt;2500.1,"XL")</f>
        <v>LARGE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0.8</v>
      </c>
      <c r="P587">
        <v>0.95018596499999997</v>
      </c>
      <c r="Q587" t="b">
        <f t="shared" si="9"/>
        <v>1</v>
      </c>
    </row>
    <row r="588" spans="1:17" x14ac:dyDescent="0.25">
      <c r="A588" s="1">
        <v>42038</v>
      </c>
      <c r="B588" t="s">
        <v>16</v>
      </c>
      <c r="C588" t="s">
        <v>17</v>
      </c>
      <c r="D588" t="s">
        <v>24</v>
      </c>
      <c r="E588">
        <v>2</v>
      </c>
      <c r="F588">
        <v>22.52</v>
      </c>
      <c r="G588">
        <v>1452</v>
      </c>
      <c r="H588" t="str" cm="1">
        <f t="array" ref="H588">_xlfn.IFS(G588="","NO_WIP",G588&lt;150,"SMALL",G588&lt;500,"MED",G588&lt;2500,"LARGE",G588&gt;2500.1,"XL")</f>
        <v>LARGE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0.8</v>
      </c>
      <c r="P588">
        <v>0.94998160899999995</v>
      </c>
      <c r="Q588" t="b">
        <f t="shared" si="9"/>
        <v>1</v>
      </c>
    </row>
    <row r="589" spans="1:17" x14ac:dyDescent="0.25">
      <c r="A589" s="1">
        <v>42038</v>
      </c>
      <c r="B589" t="s">
        <v>16</v>
      </c>
      <c r="C589" t="s">
        <v>19</v>
      </c>
      <c r="D589" t="s">
        <v>24</v>
      </c>
      <c r="E589">
        <v>9</v>
      </c>
      <c r="F589">
        <v>3.94</v>
      </c>
      <c r="H589" t="str" cm="1">
        <f t="array" ref="H589">_xlfn.IFS(G589="","NO_WIP",G589&lt;150,"SMALL",G589&lt;500,"MED",G589&lt;2500,"LARGE",G589&gt;2500.1,"XL")</f>
        <v>NO_WIP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0.75</v>
      </c>
      <c r="P589">
        <v>0.91995454499999996</v>
      </c>
      <c r="Q589" t="b">
        <f t="shared" si="9"/>
        <v>1</v>
      </c>
    </row>
    <row r="590" spans="1:17" x14ac:dyDescent="0.25">
      <c r="A590" s="1">
        <v>42038</v>
      </c>
      <c r="B590" t="s">
        <v>16</v>
      </c>
      <c r="C590" t="s">
        <v>17</v>
      </c>
      <c r="D590" t="s">
        <v>24</v>
      </c>
      <c r="E590">
        <v>4</v>
      </c>
      <c r="F590">
        <v>22.52</v>
      </c>
      <c r="G590">
        <v>340</v>
      </c>
      <c r="H590" t="str" cm="1">
        <f t="array" ref="H590">_xlfn.IFS(G590="","NO_WIP",G590&lt;150,"SMALL",G590&lt;500,"MED",G590&lt;2500,"LARGE",G590&gt;2500.1,"XL")</f>
        <v>MED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</v>
      </c>
      <c r="P590">
        <v>0.80043462200000004</v>
      </c>
      <c r="Q590" t="b">
        <f t="shared" si="9"/>
        <v>1</v>
      </c>
    </row>
    <row r="591" spans="1:17" x14ac:dyDescent="0.25">
      <c r="A591" s="1">
        <v>42038</v>
      </c>
      <c r="B591" t="s">
        <v>16</v>
      </c>
      <c r="C591" t="s">
        <v>17</v>
      </c>
      <c r="D591" t="s">
        <v>24</v>
      </c>
      <c r="E591">
        <v>12</v>
      </c>
      <c r="F591">
        <v>15.26</v>
      </c>
      <c r="G591">
        <v>1029</v>
      </c>
      <c r="H591" t="str" cm="1">
        <f t="array" ref="H591">_xlfn.IFS(G591="","NO_WIP",G591&lt;150,"SMALL",G591&lt;500,"MED",G591&lt;2500,"LARGE",G591&gt;2500.1,"XL")</f>
        <v>LARGE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</v>
      </c>
      <c r="P591">
        <v>0.80025902299999996</v>
      </c>
      <c r="Q591" t="b">
        <f t="shared" si="9"/>
        <v>1</v>
      </c>
    </row>
    <row r="592" spans="1:17" x14ac:dyDescent="0.25">
      <c r="A592" s="1">
        <v>42038</v>
      </c>
      <c r="B592" t="s">
        <v>16</v>
      </c>
      <c r="C592" t="s">
        <v>19</v>
      </c>
      <c r="D592" t="s">
        <v>24</v>
      </c>
      <c r="E592">
        <v>12</v>
      </c>
      <c r="F592">
        <v>4.08</v>
      </c>
      <c r="H592" t="str" cm="1">
        <f t="array" ref="H592">_xlfn.IFS(G592="","NO_WIP",G592&lt;150,"SMALL",G592&lt;500,"MED",G592&lt;2500,"LARGE",G592&gt;2500.1,"XL")</f>
        <v>NO_WIP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0.8</v>
      </c>
      <c r="P592">
        <v>0.77822222200000002</v>
      </c>
      <c r="Q592" t="b">
        <f t="shared" si="9"/>
        <v>0</v>
      </c>
    </row>
    <row r="593" spans="1:17" x14ac:dyDescent="0.25">
      <c r="A593" s="1">
        <v>42038</v>
      </c>
      <c r="B593" t="s">
        <v>16</v>
      </c>
      <c r="C593" t="s">
        <v>17</v>
      </c>
      <c r="D593" t="s">
        <v>24</v>
      </c>
      <c r="E593">
        <v>9</v>
      </c>
      <c r="F593">
        <v>29.12</v>
      </c>
      <c r="G593">
        <v>1070</v>
      </c>
      <c r="H593" t="str" cm="1">
        <f t="array" ref="H593">_xlfn.IFS(G593="","NO_WIP",G593&lt;150,"SMALL",G593&lt;500,"MED",G593&lt;2500,"LARGE",G593&gt;2500.1,"XL")</f>
        <v>LARGE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</v>
      </c>
      <c r="P593">
        <v>0.75059310300000004</v>
      </c>
      <c r="Q593" t="b">
        <f t="shared" si="9"/>
        <v>1</v>
      </c>
    </row>
    <row r="594" spans="1:17" x14ac:dyDescent="0.25">
      <c r="A594" s="1">
        <v>42038</v>
      </c>
      <c r="B594" t="s">
        <v>16</v>
      </c>
      <c r="C594" t="s">
        <v>17</v>
      </c>
      <c r="D594" t="s">
        <v>24</v>
      </c>
      <c r="E594">
        <v>11</v>
      </c>
      <c r="F594">
        <v>25.31</v>
      </c>
      <c r="G594">
        <v>946</v>
      </c>
      <c r="H594" t="str" cm="1">
        <f t="array" ref="H594">_xlfn.IFS(G594="","NO_WIP",G594&lt;150,"SMALL",G594&lt;500,"MED",G594&lt;2500,"LARGE",G594&gt;2500.1,"XL")</f>
        <v>LARGE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</v>
      </c>
      <c r="P594">
        <v>0.70051356600000003</v>
      </c>
      <c r="Q594" t="b">
        <f t="shared" si="9"/>
        <v>1</v>
      </c>
    </row>
    <row r="595" spans="1:17" x14ac:dyDescent="0.25">
      <c r="A595" s="1">
        <v>42038</v>
      </c>
      <c r="B595" t="s">
        <v>16</v>
      </c>
      <c r="C595" t="s">
        <v>17</v>
      </c>
      <c r="D595" t="s">
        <v>24</v>
      </c>
      <c r="E595">
        <v>6</v>
      </c>
      <c r="F595">
        <v>18.79</v>
      </c>
      <c r="G595">
        <v>913</v>
      </c>
      <c r="H595" t="str" cm="1">
        <f t="array" ref="H595">_xlfn.IFS(G595="","NO_WIP",G595&lt;150,"SMALL",G595&lt;500,"MED",G595&lt;2500,"LARGE",G595&gt;2500.1,"XL")</f>
        <v>LARGE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</v>
      </c>
      <c r="P595">
        <v>0.70018457700000003</v>
      </c>
      <c r="Q595" t="b">
        <f t="shared" si="9"/>
        <v>1</v>
      </c>
    </row>
    <row r="596" spans="1:17" x14ac:dyDescent="0.25">
      <c r="A596" s="1">
        <v>42038</v>
      </c>
      <c r="B596" t="s">
        <v>16</v>
      </c>
      <c r="C596" t="s">
        <v>17</v>
      </c>
      <c r="D596" t="s">
        <v>24</v>
      </c>
      <c r="E596">
        <v>8</v>
      </c>
      <c r="F596">
        <v>24.26</v>
      </c>
      <c r="G596">
        <v>1363</v>
      </c>
      <c r="H596" t="str" cm="1">
        <f t="array" ref="H596">_xlfn.IFS(G596="","NO_WIP",G596&lt;150,"SMALL",G596&lt;500,"MED",G596&lt;2500,"LARGE",G596&gt;2500.1,"XL")</f>
        <v>LARGE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0.7</v>
      </c>
      <c r="P596">
        <v>0.58646546499999996</v>
      </c>
      <c r="Q596" t="b">
        <f t="shared" si="9"/>
        <v>0</v>
      </c>
    </row>
    <row r="597" spans="1:17" x14ac:dyDescent="0.25">
      <c r="A597" s="1">
        <v>42038</v>
      </c>
      <c r="B597" t="s">
        <v>16</v>
      </c>
      <c r="C597" t="s">
        <v>17</v>
      </c>
      <c r="D597" t="s">
        <v>24</v>
      </c>
      <c r="E597">
        <v>7</v>
      </c>
      <c r="F597">
        <v>24.26</v>
      </c>
      <c r="G597">
        <v>1639</v>
      </c>
      <c r="H597" t="str" cm="1">
        <f t="array" ref="H597">_xlfn.IFS(G597="","NO_WIP",G597&lt;150,"SMALL",G597&lt;500,"MED",G597&lt;2500,"LARGE",G597&gt;2500.1,"XL")</f>
        <v>LARGE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0.7</v>
      </c>
      <c r="P597">
        <v>0.54151785699999999</v>
      </c>
      <c r="Q597" t="b">
        <f t="shared" si="9"/>
        <v>0</v>
      </c>
    </row>
    <row r="598" spans="1:17" x14ac:dyDescent="0.25">
      <c r="A598" s="1">
        <v>42038</v>
      </c>
      <c r="B598" t="s">
        <v>16</v>
      </c>
      <c r="C598" t="s">
        <v>19</v>
      </c>
      <c r="D598" t="s">
        <v>24</v>
      </c>
      <c r="E598">
        <v>4</v>
      </c>
      <c r="F598">
        <v>4.3</v>
      </c>
      <c r="H598" t="str" cm="1">
        <f t="array" ref="H598">_xlfn.IFS(G598="","NO_WIP",G598&lt;150,"SMALL",G598&lt;500,"MED",G598&lt;2500,"LARGE",G598&gt;2500.1,"XL")</f>
        <v>NO_WIP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0.8</v>
      </c>
      <c r="P598">
        <v>0.53749999999999998</v>
      </c>
      <c r="Q598" t="b">
        <f t="shared" si="9"/>
        <v>0</v>
      </c>
    </row>
    <row r="599" spans="1:17" x14ac:dyDescent="0.25">
      <c r="A599" s="1">
        <v>42038</v>
      </c>
      <c r="B599" t="s">
        <v>16</v>
      </c>
      <c r="C599" t="s">
        <v>19</v>
      </c>
      <c r="D599" t="s">
        <v>24</v>
      </c>
      <c r="E599">
        <v>6</v>
      </c>
      <c r="F599">
        <v>2.9</v>
      </c>
      <c r="H599" t="str" cm="1">
        <f t="array" ref="H599">_xlfn.IFS(G599="","NO_WIP",G599&lt;150,"SMALL",G599&lt;500,"MED",G599&lt;2500,"LARGE",G599&gt;2500.1,"XL")</f>
        <v>NO_WIP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0.7</v>
      </c>
      <c r="P599">
        <v>0.49541666699999998</v>
      </c>
      <c r="Q599" t="b">
        <f t="shared" si="9"/>
        <v>0</v>
      </c>
    </row>
    <row r="600" spans="1:17" x14ac:dyDescent="0.25">
      <c r="A600" s="1">
        <v>42038</v>
      </c>
      <c r="B600" t="s">
        <v>16</v>
      </c>
      <c r="C600" t="s">
        <v>17</v>
      </c>
      <c r="D600" t="s">
        <v>24</v>
      </c>
      <c r="E600">
        <v>5</v>
      </c>
      <c r="F600">
        <v>30.1</v>
      </c>
      <c r="G600">
        <v>415</v>
      </c>
      <c r="H600" t="str" cm="1">
        <f t="array" ref="H600">_xlfn.IFS(G600="","NO_WIP",G600&lt;150,"SMALL",G600&lt;500,"MED",G600&lt;2500,"LARGE",G600&gt;2500.1,"XL")</f>
        <v>MED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0.6</v>
      </c>
      <c r="P600">
        <v>0.41517241399999999</v>
      </c>
      <c r="Q600" t="b">
        <f t="shared" si="9"/>
        <v>0</v>
      </c>
    </row>
    <row r="601" spans="1:17" x14ac:dyDescent="0.25">
      <c r="A601" s="1">
        <v>42039</v>
      </c>
      <c r="B601" t="s">
        <v>16</v>
      </c>
      <c r="C601" t="s">
        <v>17</v>
      </c>
      <c r="D601" t="s">
        <v>25</v>
      </c>
      <c r="E601">
        <v>2</v>
      </c>
      <c r="F601">
        <v>22.52</v>
      </c>
      <c r="G601">
        <v>1263</v>
      </c>
      <c r="H601" t="str" cm="1">
        <f t="array" ref="H601">_xlfn.IFS(G601="","NO_WIP",G601&lt;150,"SMALL",G601&lt;500,"MED",G601&lt;2500,"LARGE",G601&gt;2500.1,"XL")</f>
        <v>LARGE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0.8</v>
      </c>
      <c r="P601">
        <v>1.0502805799999999</v>
      </c>
      <c r="Q601" t="b">
        <f t="shared" si="9"/>
        <v>1</v>
      </c>
    </row>
    <row r="602" spans="1:17" x14ac:dyDescent="0.25">
      <c r="A602" s="1">
        <v>42039</v>
      </c>
      <c r="B602" t="s">
        <v>16</v>
      </c>
      <c r="C602" t="s">
        <v>17</v>
      </c>
      <c r="D602" t="s">
        <v>25</v>
      </c>
      <c r="E602">
        <v>3</v>
      </c>
      <c r="F602">
        <v>22.52</v>
      </c>
      <c r="G602">
        <v>968</v>
      </c>
      <c r="H602" t="str" cm="1">
        <f t="array" ref="H602">_xlfn.IFS(G602="","NO_WIP",G602&lt;150,"SMALL",G602&lt;500,"MED",G602&lt;2500,"LARGE",G602&gt;2500.1,"XL")</f>
        <v>LARGE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0.8</v>
      </c>
      <c r="P602">
        <v>1.000230409</v>
      </c>
      <c r="Q602" t="b">
        <f t="shared" si="9"/>
        <v>1</v>
      </c>
    </row>
    <row r="603" spans="1:17" x14ac:dyDescent="0.25">
      <c r="A603" s="1">
        <v>42039</v>
      </c>
      <c r="B603" t="s">
        <v>16</v>
      </c>
      <c r="C603" t="s">
        <v>17</v>
      </c>
      <c r="D603" t="s">
        <v>25</v>
      </c>
      <c r="E603">
        <v>10</v>
      </c>
      <c r="F603">
        <v>22.52</v>
      </c>
      <c r="G603">
        <v>1108</v>
      </c>
      <c r="H603" t="str" cm="1">
        <f t="array" ref="H603">_xlfn.IFS(G603="","NO_WIP",G603&lt;150,"SMALL",G603&lt;500,"MED",G603&lt;2500,"LARGE",G603&gt;2500.1,"XL")</f>
        <v>LARGE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0.8</v>
      </c>
      <c r="P603">
        <v>0.99999523800000001</v>
      </c>
      <c r="Q603" t="b">
        <f t="shared" si="9"/>
        <v>1</v>
      </c>
    </row>
    <row r="604" spans="1:17" x14ac:dyDescent="0.25">
      <c r="A604" s="1">
        <v>42039</v>
      </c>
      <c r="B604" t="s">
        <v>16</v>
      </c>
      <c r="C604" t="s">
        <v>20</v>
      </c>
      <c r="D604" t="s">
        <v>25</v>
      </c>
      <c r="E604">
        <v>2</v>
      </c>
      <c r="F604">
        <v>3.94</v>
      </c>
      <c r="H604" t="str" cm="1">
        <f t="array" ref="H604">_xlfn.IFS(G604="","NO_WIP",G604&lt;150,"SMALL",G604&lt;500,"MED",G604&lt;2500,"LARGE",G604&gt;2500.1,"XL")</f>
        <v>NO_WIP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0.8</v>
      </c>
      <c r="P604">
        <v>0.96675925900000004</v>
      </c>
      <c r="Q604" t="b">
        <f t="shared" si="9"/>
        <v>1</v>
      </c>
    </row>
    <row r="605" spans="1:17" x14ac:dyDescent="0.25">
      <c r="A605" s="1">
        <v>42039</v>
      </c>
      <c r="B605" t="s">
        <v>16</v>
      </c>
      <c r="C605" t="s">
        <v>20</v>
      </c>
      <c r="D605" t="s">
        <v>25</v>
      </c>
      <c r="E605">
        <v>1</v>
      </c>
      <c r="F605">
        <v>3.94</v>
      </c>
      <c r="H605" t="str" cm="1">
        <f t="array" ref="H605">_xlfn.IFS(G605="","NO_WIP",G605&lt;150,"SMALL",G605&lt;500,"MED",G605&lt;2500,"LARGE",G605&gt;2500.1,"XL")</f>
        <v>NO_WIP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0.8</v>
      </c>
      <c r="P605">
        <v>0.929183333</v>
      </c>
      <c r="Q605" t="b">
        <f t="shared" si="9"/>
        <v>1</v>
      </c>
    </row>
    <row r="606" spans="1:17" x14ac:dyDescent="0.25">
      <c r="A606" s="1">
        <v>42039</v>
      </c>
      <c r="B606" t="s">
        <v>16</v>
      </c>
      <c r="C606" t="s">
        <v>20</v>
      </c>
      <c r="D606" t="s">
        <v>25</v>
      </c>
      <c r="E606">
        <v>8</v>
      </c>
      <c r="F606">
        <v>4.1500000000000004</v>
      </c>
      <c r="H606" t="str" cm="1">
        <f t="array" ref="H606">_xlfn.IFS(G606="","NO_WIP",G606&lt;150,"SMALL",G606&lt;500,"MED",G606&lt;2500,"LARGE",G606&gt;2500.1,"XL")</f>
        <v>NO_WIP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0.7</v>
      </c>
      <c r="P606">
        <v>0.91576666699999998</v>
      </c>
      <c r="Q606" t="b">
        <f t="shared" si="9"/>
        <v>1</v>
      </c>
    </row>
    <row r="607" spans="1:17" x14ac:dyDescent="0.25">
      <c r="A607" s="1">
        <v>42039</v>
      </c>
      <c r="B607" t="s">
        <v>16</v>
      </c>
      <c r="C607" t="s">
        <v>17</v>
      </c>
      <c r="D607" t="s">
        <v>25</v>
      </c>
      <c r="E607">
        <v>1</v>
      </c>
      <c r="F607">
        <v>22.52</v>
      </c>
      <c r="G607">
        <v>1532</v>
      </c>
      <c r="H607" t="str" cm="1">
        <f t="array" ref="H607">_xlfn.IFS(G607="","NO_WIP",G607&lt;150,"SMALL",G607&lt;500,"MED",G607&lt;2500,"LARGE",G607&gt;2500.1,"XL")</f>
        <v>LARGE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0.8</v>
      </c>
      <c r="P607">
        <v>0.90014724599999996</v>
      </c>
      <c r="Q607" t="b">
        <f t="shared" si="9"/>
        <v>1</v>
      </c>
    </row>
    <row r="608" spans="1:17" x14ac:dyDescent="0.25">
      <c r="A608" s="1">
        <v>42039</v>
      </c>
      <c r="B608" t="s">
        <v>16</v>
      </c>
      <c r="C608" t="s">
        <v>17</v>
      </c>
      <c r="D608" t="s">
        <v>25</v>
      </c>
      <c r="E608">
        <v>12</v>
      </c>
      <c r="F608">
        <v>15.26</v>
      </c>
      <c r="G608">
        <v>1094</v>
      </c>
      <c r="H608" t="str" cm="1">
        <f t="array" ref="H608">_xlfn.IFS(G608="","NO_WIP",G608&lt;150,"SMALL",G608&lt;500,"MED",G608&lt;2500,"LARGE",G608&gt;2500.1,"XL")</f>
        <v>LARGE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</v>
      </c>
      <c r="P608">
        <v>0.80040196100000005</v>
      </c>
      <c r="Q608" t="b">
        <f t="shared" si="9"/>
        <v>1</v>
      </c>
    </row>
    <row r="609" spans="1:17" x14ac:dyDescent="0.25">
      <c r="A609" s="1">
        <v>42039</v>
      </c>
      <c r="B609" t="s">
        <v>16</v>
      </c>
      <c r="C609" t="s">
        <v>17</v>
      </c>
      <c r="D609" t="s">
        <v>25</v>
      </c>
      <c r="E609">
        <v>9</v>
      </c>
      <c r="F609">
        <v>22.52</v>
      </c>
      <c r="G609">
        <v>1086</v>
      </c>
      <c r="H609" t="str" cm="1">
        <f t="array" ref="H609">_xlfn.IFS(G609="","NO_WIP",G609&lt;150,"SMALL",G609&lt;500,"MED",G609&lt;2500,"LARGE",G609&gt;2500.1,"XL")</f>
        <v>LARGE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0.8</v>
      </c>
      <c r="P609">
        <v>0.79996321800000003</v>
      </c>
      <c r="Q609" t="b">
        <f t="shared" si="9"/>
        <v>0</v>
      </c>
    </row>
    <row r="610" spans="1:17" x14ac:dyDescent="0.25">
      <c r="A610" s="1">
        <v>42039</v>
      </c>
      <c r="B610" t="s">
        <v>16</v>
      </c>
      <c r="C610" t="s">
        <v>20</v>
      </c>
      <c r="D610" t="s">
        <v>25</v>
      </c>
      <c r="E610">
        <v>7</v>
      </c>
      <c r="F610">
        <v>3.94</v>
      </c>
      <c r="H610" t="str" cm="1">
        <f t="array" ref="H610">_xlfn.IFS(G610="","NO_WIP",G610&lt;150,"SMALL",G610&lt;500,"MED",G610&lt;2500,"LARGE",G610&gt;2500.1,"XL")</f>
        <v>NO_WIP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</v>
      </c>
      <c r="P610">
        <v>0.77979166700000002</v>
      </c>
      <c r="Q610" t="b">
        <f t="shared" si="9"/>
        <v>1</v>
      </c>
    </row>
    <row r="611" spans="1:17" x14ac:dyDescent="0.25">
      <c r="A611" s="1">
        <v>42039</v>
      </c>
      <c r="B611" t="s">
        <v>16</v>
      </c>
      <c r="C611" t="s">
        <v>20</v>
      </c>
      <c r="D611" t="s">
        <v>25</v>
      </c>
      <c r="E611">
        <v>9</v>
      </c>
      <c r="F611">
        <v>3.94</v>
      </c>
      <c r="H611" t="str" cm="1">
        <f t="array" ref="H611">_xlfn.IFS(G611="","NO_WIP",G611&lt;150,"SMALL",G611&lt;500,"MED",G611&lt;2500,"LARGE",G611&gt;2500.1,"XL")</f>
        <v>NO_WIP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</v>
      </c>
      <c r="P611">
        <v>0.75516666700000001</v>
      </c>
      <c r="Q611" t="b">
        <f t="shared" si="9"/>
        <v>1</v>
      </c>
    </row>
    <row r="612" spans="1:17" x14ac:dyDescent="0.25">
      <c r="A612" s="1">
        <v>42039</v>
      </c>
      <c r="B612" t="s">
        <v>16</v>
      </c>
      <c r="C612" t="s">
        <v>17</v>
      </c>
      <c r="D612" t="s">
        <v>25</v>
      </c>
      <c r="E612">
        <v>6</v>
      </c>
      <c r="F612">
        <v>18.79</v>
      </c>
      <c r="G612">
        <v>941</v>
      </c>
      <c r="H612" t="str" cm="1">
        <f t="array" ref="H612">_xlfn.IFS(G612="","NO_WIP",G612&lt;150,"SMALL",G612&lt;500,"MED",G612&lt;2500,"LARGE",G612&gt;2500.1,"XL")</f>
        <v>LARGE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</v>
      </c>
      <c r="P612">
        <v>0.70071041700000003</v>
      </c>
      <c r="Q612" t="b">
        <f t="shared" si="9"/>
        <v>1</v>
      </c>
    </row>
    <row r="613" spans="1:17" x14ac:dyDescent="0.25">
      <c r="A613" s="1">
        <v>42039</v>
      </c>
      <c r="B613" t="s">
        <v>16</v>
      </c>
      <c r="C613" t="s">
        <v>17</v>
      </c>
      <c r="D613" t="s">
        <v>25</v>
      </c>
      <c r="E613">
        <v>7</v>
      </c>
      <c r="F613">
        <v>24.26</v>
      </c>
      <c r="G613">
        <v>1471</v>
      </c>
      <c r="H613" t="str" cm="1">
        <f t="array" ref="H613">_xlfn.IFS(G613="","NO_WIP",G613&lt;150,"SMALL",G613&lt;500,"MED",G613&lt;2500,"LARGE",G613&gt;2500.1,"XL")</f>
        <v>LARGE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</v>
      </c>
      <c r="P613">
        <v>0.70061206899999995</v>
      </c>
      <c r="Q613" t="b">
        <f t="shared" si="9"/>
        <v>1</v>
      </c>
    </row>
    <row r="614" spans="1:17" x14ac:dyDescent="0.25">
      <c r="A614" s="1">
        <v>42039</v>
      </c>
      <c r="B614" t="s">
        <v>16</v>
      </c>
      <c r="C614" t="s">
        <v>17</v>
      </c>
      <c r="D614" t="s">
        <v>25</v>
      </c>
      <c r="E614">
        <v>11</v>
      </c>
      <c r="F614">
        <v>10.050000000000001</v>
      </c>
      <c r="G614">
        <v>1042</v>
      </c>
      <c r="H614" t="str" cm="1">
        <f t="array" ref="H614">_xlfn.IFS(G614="","NO_WIP",G614&lt;150,"SMALL",G614&lt;500,"MED",G614&lt;2500,"LARGE",G614&gt;2500.1,"XL")</f>
        <v>LARGE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</v>
      </c>
      <c r="P614">
        <v>0.70027884600000001</v>
      </c>
      <c r="Q614" t="b">
        <f t="shared" si="9"/>
        <v>1</v>
      </c>
    </row>
    <row r="615" spans="1:17" x14ac:dyDescent="0.25">
      <c r="A615" s="1">
        <v>42039</v>
      </c>
      <c r="B615" t="s">
        <v>16</v>
      </c>
      <c r="C615" t="s">
        <v>17</v>
      </c>
      <c r="D615" t="s">
        <v>25</v>
      </c>
      <c r="E615">
        <v>8</v>
      </c>
      <c r="F615">
        <v>29.12</v>
      </c>
      <c r="G615">
        <v>1248</v>
      </c>
      <c r="H615" t="str" cm="1">
        <f t="array" ref="H615">_xlfn.IFS(G615="","NO_WIP",G615&lt;150,"SMALL",G615&lt;500,"MED",G615&lt;2500,"LARGE",G615&gt;2500.1,"XL")</f>
        <v>LARGE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</v>
      </c>
      <c r="P615">
        <v>0.70013508800000002</v>
      </c>
      <c r="Q615" t="b">
        <f t="shared" si="9"/>
        <v>1</v>
      </c>
    </row>
    <row r="616" spans="1:17" x14ac:dyDescent="0.25">
      <c r="A616" s="1">
        <v>42039</v>
      </c>
      <c r="B616" t="s">
        <v>16</v>
      </c>
      <c r="C616" t="s">
        <v>19</v>
      </c>
      <c r="D616" t="s">
        <v>25</v>
      </c>
      <c r="E616">
        <v>12</v>
      </c>
      <c r="F616">
        <v>4.08</v>
      </c>
      <c r="H616" t="str" cm="1">
        <f t="array" ref="H616">_xlfn.IFS(G616="","NO_WIP",G616&lt;150,"SMALL",G616&lt;500,"MED",G616&lt;2500,"LARGE",G616&gt;2500.1,"XL")</f>
        <v>NO_WIP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0.8</v>
      </c>
      <c r="P616">
        <v>0.68755555599999996</v>
      </c>
      <c r="Q616" t="b">
        <f t="shared" si="9"/>
        <v>0</v>
      </c>
    </row>
    <row r="617" spans="1:17" x14ac:dyDescent="0.25">
      <c r="A617" s="1">
        <v>42039</v>
      </c>
      <c r="B617" t="s">
        <v>16</v>
      </c>
      <c r="C617" t="s">
        <v>17</v>
      </c>
      <c r="D617" t="s">
        <v>25</v>
      </c>
      <c r="E617">
        <v>5</v>
      </c>
      <c r="F617">
        <v>30.1</v>
      </c>
      <c r="G617">
        <v>326</v>
      </c>
      <c r="H617" t="str" cm="1">
        <f t="array" ref="H617">_xlfn.IFS(G617="","NO_WIP",G617&lt;150,"SMALL",G617&lt;500,"MED",G617&lt;2500,"LARGE",G617&gt;2500.1,"XL")</f>
        <v>MED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</v>
      </c>
      <c r="P617">
        <v>0.65083480800000004</v>
      </c>
      <c r="Q617" t="b">
        <f t="shared" si="9"/>
        <v>1</v>
      </c>
    </row>
    <row r="618" spans="1:17" x14ac:dyDescent="0.25">
      <c r="A618" s="1">
        <v>42039</v>
      </c>
      <c r="B618" t="s">
        <v>16</v>
      </c>
      <c r="C618" t="s">
        <v>20</v>
      </c>
      <c r="D618" t="s">
        <v>25</v>
      </c>
      <c r="E618">
        <v>6</v>
      </c>
      <c r="F618">
        <v>2.9</v>
      </c>
      <c r="H618" t="str" cm="1">
        <f t="array" ref="H618">_xlfn.IFS(G618="","NO_WIP",G618&lt;150,"SMALL",G618&lt;500,"MED",G618&lt;2500,"LARGE",G618&gt;2500.1,"XL")</f>
        <v>NO_WIP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0.7</v>
      </c>
      <c r="P618">
        <v>0.53166666699999998</v>
      </c>
      <c r="Q618" t="b">
        <f t="shared" si="9"/>
        <v>0</v>
      </c>
    </row>
    <row r="619" spans="1:17" x14ac:dyDescent="0.25">
      <c r="A619" s="1">
        <v>42039</v>
      </c>
      <c r="B619" t="s">
        <v>16</v>
      </c>
      <c r="C619" t="s">
        <v>17</v>
      </c>
      <c r="D619" t="s">
        <v>25</v>
      </c>
      <c r="E619">
        <v>4</v>
      </c>
      <c r="F619">
        <v>30.1</v>
      </c>
      <c r="G619">
        <v>287</v>
      </c>
      <c r="H619" t="str" cm="1">
        <f t="array" ref="H619">_xlfn.IFS(G619="","NO_WIP",G619&lt;150,"SMALL",G619&lt;500,"MED",G619&lt;2500,"LARGE",G619&gt;2500.1,"XL")</f>
        <v>MED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</v>
      </c>
      <c r="P619">
        <v>0.35070642200000002</v>
      </c>
      <c r="Q619" t="b">
        <f t="shared" si="9"/>
        <v>1</v>
      </c>
    </row>
    <row r="620" spans="1:17" x14ac:dyDescent="0.25">
      <c r="A620" s="1">
        <v>42040</v>
      </c>
      <c r="B620" t="s">
        <v>16</v>
      </c>
      <c r="C620" t="s">
        <v>17</v>
      </c>
      <c r="D620" t="s">
        <v>18</v>
      </c>
      <c r="E620">
        <v>2</v>
      </c>
      <c r="F620">
        <v>22.52</v>
      </c>
      <c r="G620">
        <v>1300</v>
      </c>
      <c r="H620" t="str" cm="1">
        <f t="array" ref="H620">_xlfn.IFS(G620="","NO_WIP",G620&lt;150,"SMALL",G620&lt;500,"MED",G620&lt;2500,"LARGE",G620&gt;2500.1,"XL")</f>
        <v>LARGE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0.8</v>
      </c>
      <c r="P620">
        <v>1.0004460180000001</v>
      </c>
      <c r="Q620" t="b">
        <f t="shared" si="9"/>
        <v>1</v>
      </c>
    </row>
    <row r="621" spans="1:17" x14ac:dyDescent="0.25">
      <c r="A621" s="1">
        <v>42040</v>
      </c>
      <c r="B621" t="s">
        <v>16</v>
      </c>
      <c r="C621" t="s">
        <v>17</v>
      </c>
      <c r="D621" t="s">
        <v>18</v>
      </c>
      <c r="E621">
        <v>1</v>
      </c>
      <c r="F621">
        <v>22.52</v>
      </c>
      <c r="G621">
        <v>1485</v>
      </c>
      <c r="H621" t="str" cm="1">
        <f t="array" ref="H621">_xlfn.IFS(G621="","NO_WIP",G621&lt;150,"SMALL",G621&lt;500,"MED",G621&lt;2500,"LARGE",G621&gt;2500.1,"XL")</f>
        <v>LARGE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0.8</v>
      </c>
      <c r="P621">
        <v>1.0000185509999999</v>
      </c>
      <c r="Q621" t="b">
        <f t="shared" si="9"/>
        <v>1</v>
      </c>
    </row>
    <row r="622" spans="1:17" x14ac:dyDescent="0.25">
      <c r="A622" s="1">
        <v>42040</v>
      </c>
      <c r="B622" t="s">
        <v>16</v>
      </c>
      <c r="C622" t="s">
        <v>17</v>
      </c>
      <c r="D622" t="s">
        <v>18</v>
      </c>
      <c r="E622">
        <v>10</v>
      </c>
      <c r="F622">
        <v>22.52</v>
      </c>
      <c r="G622">
        <v>1039</v>
      </c>
      <c r="H622" t="str" cm="1">
        <f t="array" ref="H622">_xlfn.IFS(G622="","NO_WIP",G622&lt;150,"SMALL",G622&lt;500,"MED",G622&lt;2500,"LARGE",G622&gt;2500.1,"XL")</f>
        <v>LARGE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0.8</v>
      </c>
      <c r="P622">
        <v>0.99999523800000001</v>
      </c>
      <c r="Q622" t="b">
        <f t="shared" si="9"/>
        <v>1</v>
      </c>
    </row>
    <row r="623" spans="1:17" x14ac:dyDescent="0.25">
      <c r="A623" s="1">
        <v>42040</v>
      </c>
      <c r="B623" t="s">
        <v>16</v>
      </c>
      <c r="C623" t="s">
        <v>20</v>
      </c>
      <c r="D623" t="s">
        <v>18</v>
      </c>
      <c r="E623">
        <v>2</v>
      </c>
      <c r="F623">
        <v>3.94</v>
      </c>
      <c r="H623" t="str" cm="1">
        <f t="array" ref="H623">_xlfn.IFS(G623="","NO_WIP",G623&lt;150,"SMALL",G623&lt;500,"MED",G623&lt;2500,"LARGE",G623&gt;2500.1,"XL")</f>
        <v>NO_WIP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0.8</v>
      </c>
      <c r="P623">
        <v>0.99992424199999996</v>
      </c>
      <c r="Q623" t="b">
        <f t="shared" si="9"/>
        <v>1</v>
      </c>
    </row>
    <row r="624" spans="1:17" x14ac:dyDescent="0.25">
      <c r="A624" s="1">
        <v>42040</v>
      </c>
      <c r="B624" t="s">
        <v>16</v>
      </c>
      <c r="C624" t="s">
        <v>17</v>
      </c>
      <c r="D624" t="s">
        <v>18</v>
      </c>
      <c r="E624">
        <v>3</v>
      </c>
      <c r="F624">
        <v>22.52</v>
      </c>
      <c r="G624">
        <v>1063</v>
      </c>
      <c r="H624" t="str" cm="1">
        <f t="array" ref="H624">_xlfn.IFS(G624="","NO_WIP",G624&lt;150,"SMALL",G624&lt;500,"MED",G624&lt;2500,"LARGE",G624&gt;2500.1,"XL")</f>
        <v>LARGE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0.8</v>
      </c>
      <c r="P624">
        <v>0.95018596499999997</v>
      </c>
      <c r="Q624" t="b">
        <f t="shared" si="9"/>
        <v>1</v>
      </c>
    </row>
    <row r="625" spans="1:17" x14ac:dyDescent="0.25">
      <c r="A625" s="1">
        <v>42040</v>
      </c>
      <c r="B625" t="s">
        <v>16</v>
      </c>
      <c r="C625" t="s">
        <v>20</v>
      </c>
      <c r="D625" t="s">
        <v>18</v>
      </c>
      <c r="E625">
        <v>6</v>
      </c>
      <c r="F625">
        <v>2.9</v>
      </c>
      <c r="H625" t="str" cm="1">
        <f t="array" ref="H625">_xlfn.IFS(G625="","NO_WIP",G625&lt;150,"SMALL",G625&lt;500,"MED",G625&lt;2500,"LARGE",G625&gt;2500.1,"XL")</f>
        <v>NO_WIP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0.7</v>
      </c>
      <c r="P625">
        <v>0.9425</v>
      </c>
      <c r="Q625" t="b">
        <f t="shared" si="9"/>
        <v>1</v>
      </c>
    </row>
    <row r="626" spans="1:17" x14ac:dyDescent="0.25">
      <c r="A626" s="1">
        <v>42040</v>
      </c>
      <c r="B626" t="s">
        <v>16</v>
      </c>
      <c r="C626" t="s">
        <v>20</v>
      </c>
      <c r="D626" t="s">
        <v>18</v>
      </c>
      <c r="E626">
        <v>12</v>
      </c>
      <c r="F626">
        <v>4.08</v>
      </c>
      <c r="H626" t="str" cm="1">
        <f t="array" ref="H626">_xlfn.IFS(G626="","NO_WIP",G626&lt;150,"SMALL",G626&lt;500,"MED",G626&lt;2500,"LARGE",G626&gt;2500.1,"XL")</f>
        <v>NO_WIP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0.8</v>
      </c>
      <c r="P626">
        <v>0.90666666699999998</v>
      </c>
      <c r="Q626" t="b">
        <f t="shared" si="9"/>
        <v>1</v>
      </c>
    </row>
    <row r="627" spans="1:17" x14ac:dyDescent="0.25">
      <c r="A627" s="1">
        <v>42040</v>
      </c>
      <c r="B627" t="s">
        <v>16</v>
      </c>
      <c r="C627" t="s">
        <v>20</v>
      </c>
      <c r="D627" t="s">
        <v>18</v>
      </c>
      <c r="E627">
        <v>7</v>
      </c>
      <c r="F627">
        <v>3.94</v>
      </c>
      <c r="H627" t="str" cm="1">
        <f t="array" ref="H627">_xlfn.IFS(G627="","NO_WIP",G627&lt;150,"SMALL",G627&lt;500,"MED",G627&lt;2500,"LARGE",G627&gt;2500.1,"XL")</f>
        <v>NO_WIP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0.7</v>
      </c>
      <c r="P627">
        <v>0.84709999999999996</v>
      </c>
      <c r="Q627" t="b">
        <f t="shared" si="9"/>
        <v>1</v>
      </c>
    </row>
    <row r="628" spans="1:17" x14ac:dyDescent="0.25">
      <c r="A628" s="1">
        <v>42040</v>
      </c>
      <c r="B628" t="s">
        <v>16</v>
      </c>
      <c r="C628" t="s">
        <v>20</v>
      </c>
      <c r="D628" t="s">
        <v>18</v>
      </c>
      <c r="E628">
        <v>1</v>
      </c>
      <c r="F628">
        <v>3.94</v>
      </c>
      <c r="H628" t="str" cm="1">
        <f t="array" ref="H628">_xlfn.IFS(G628="","NO_WIP",G628&lt;150,"SMALL",G628&lt;500,"MED",G628&lt;2500,"LARGE",G628&gt;2500.1,"XL")</f>
        <v>NO_WIP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</v>
      </c>
      <c r="P628">
        <v>0.84545833299999995</v>
      </c>
      <c r="Q628" t="b">
        <f t="shared" si="9"/>
        <v>1</v>
      </c>
    </row>
    <row r="629" spans="1:17" x14ac:dyDescent="0.25">
      <c r="A629" s="1">
        <v>42040</v>
      </c>
      <c r="B629" t="s">
        <v>16</v>
      </c>
      <c r="C629" t="s">
        <v>17</v>
      </c>
      <c r="D629" t="s">
        <v>18</v>
      </c>
      <c r="E629">
        <v>12</v>
      </c>
      <c r="F629">
        <v>15.26</v>
      </c>
      <c r="G629">
        <v>1083</v>
      </c>
      <c r="H629" t="str" cm="1">
        <f t="array" ref="H629">_xlfn.IFS(G629="","NO_WIP",G629&lt;150,"SMALL",G629&lt;500,"MED",G629&lt;2500,"LARGE",G629&gt;2500.1,"XL")</f>
        <v>LARGE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</v>
      </c>
      <c r="P629">
        <v>0.80061267599999997</v>
      </c>
      <c r="Q629" t="b">
        <f t="shared" si="9"/>
        <v>1</v>
      </c>
    </row>
    <row r="630" spans="1:17" x14ac:dyDescent="0.25">
      <c r="A630" s="1">
        <v>42040</v>
      </c>
      <c r="B630" t="s">
        <v>16</v>
      </c>
      <c r="C630" t="s">
        <v>17</v>
      </c>
      <c r="D630" t="s">
        <v>18</v>
      </c>
      <c r="E630">
        <v>9</v>
      </c>
      <c r="F630">
        <v>29.12</v>
      </c>
      <c r="G630">
        <v>1069</v>
      </c>
      <c r="H630" t="str" cm="1">
        <f t="array" ref="H630">_xlfn.IFS(G630="","NO_WIP",G630&lt;150,"SMALL",G630&lt;500,"MED",G630&lt;2500,"LARGE",G630&gt;2500.1,"XL")</f>
        <v>LARGE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0.8</v>
      </c>
      <c r="P630">
        <v>0.79996321800000003</v>
      </c>
      <c r="Q630" t="b">
        <f t="shared" si="9"/>
        <v>0</v>
      </c>
    </row>
    <row r="631" spans="1:17" x14ac:dyDescent="0.25">
      <c r="A631" s="1">
        <v>42040</v>
      </c>
      <c r="B631" t="s">
        <v>16</v>
      </c>
      <c r="C631" t="s">
        <v>20</v>
      </c>
      <c r="D631" t="s">
        <v>18</v>
      </c>
      <c r="E631">
        <v>10</v>
      </c>
      <c r="F631">
        <v>3.94</v>
      </c>
      <c r="H631" t="str" cm="1">
        <f t="array" ref="H631">_xlfn.IFS(G631="","NO_WIP",G631&lt;150,"SMALL",G631&lt;500,"MED",G631&lt;2500,"LARGE",G631&gt;2500.1,"XL")</f>
        <v>NO_WIP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0.8</v>
      </c>
      <c r="P631">
        <v>0.77158333300000004</v>
      </c>
      <c r="Q631" t="b">
        <f t="shared" si="9"/>
        <v>0</v>
      </c>
    </row>
    <row r="632" spans="1:17" x14ac:dyDescent="0.25">
      <c r="A632" s="1">
        <v>42040</v>
      </c>
      <c r="B632" t="s">
        <v>16</v>
      </c>
      <c r="C632" t="s">
        <v>17</v>
      </c>
      <c r="D632" t="s">
        <v>18</v>
      </c>
      <c r="E632">
        <v>11</v>
      </c>
      <c r="F632">
        <v>10.050000000000001</v>
      </c>
      <c r="G632">
        <v>668</v>
      </c>
      <c r="H632" t="str" cm="1">
        <f t="array" ref="H632">_xlfn.IFS(G632="","NO_WIP",G632&lt;150,"SMALL",G632&lt;500,"MED",G632&lt;2500,"LARGE",G632&gt;2500.1,"XL")</f>
        <v>LARGE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</v>
      </c>
      <c r="P632">
        <v>0.75039999999999996</v>
      </c>
      <c r="Q632" t="b">
        <f t="shared" si="9"/>
        <v>1</v>
      </c>
    </row>
    <row r="633" spans="1:17" x14ac:dyDescent="0.25">
      <c r="A633" s="1">
        <v>42040</v>
      </c>
      <c r="B633" t="s">
        <v>16</v>
      </c>
      <c r="C633" t="s">
        <v>17</v>
      </c>
      <c r="D633" t="s">
        <v>18</v>
      </c>
      <c r="E633">
        <v>6</v>
      </c>
      <c r="F633">
        <v>18.79</v>
      </c>
      <c r="G633">
        <v>766</v>
      </c>
      <c r="H633" t="str" cm="1">
        <f t="array" ref="H633">_xlfn.IFS(G633="","NO_WIP",G633&lt;150,"SMALL",G633&lt;500,"MED",G633&lt;2500,"LARGE",G633&gt;2500.1,"XL")</f>
        <v>LARGE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</v>
      </c>
      <c r="P633">
        <v>0.70007903199999999</v>
      </c>
      <c r="Q633" t="b">
        <f t="shared" si="9"/>
        <v>1</v>
      </c>
    </row>
    <row r="634" spans="1:17" x14ac:dyDescent="0.25">
      <c r="A634" s="1">
        <v>42040</v>
      </c>
      <c r="B634" t="s">
        <v>16</v>
      </c>
      <c r="C634" t="s">
        <v>17</v>
      </c>
      <c r="D634" t="s">
        <v>18</v>
      </c>
      <c r="E634">
        <v>5</v>
      </c>
      <c r="F634">
        <v>30.1</v>
      </c>
      <c r="G634">
        <v>557</v>
      </c>
      <c r="H634" t="str" cm="1">
        <f t="array" ref="H634">_xlfn.IFS(G634="","NO_WIP",G634&lt;150,"SMALL",G634&lt;500,"MED",G634&lt;2500,"LARGE",G634&gt;2500.1,"XL")</f>
        <v>LARGE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0.7</v>
      </c>
      <c r="P634">
        <v>0.56221264400000004</v>
      </c>
      <c r="Q634" t="b">
        <f t="shared" si="9"/>
        <v>0</v>
      </c>
    </row>
    <row r="635" spans="1:17" x14ac:dyDescent="0.25">
      <c r="A635" s="1">
        <v>42040</v>
      </c>
      <c r="B635" t="s">
        <v>16</v>
      </c>
      <c r="C635" t="s">
        <v>17</v>
      </c>
      <c r="D635" t="s">
        <v>18</v>
      </c>
      <c r="E635">
        <v>7</v>
      </c>
      <c r="F635">
        <v>24.26</v>
      </c>
      <c r="G635">
        <v>1608</v>
      </c>
      <c r="H635" t="str" cm="1">
        <f t="array" ref="H635">_xlfn.IFS(G635="","NO_WIP",G635&lt;150,"SMALL",G635&lt;500,"MED",G635&lt;2500,"LARGE",G635&gt;2500.1,"XL")</f>
        <v>LARGE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7.0000000000000007E-2</v>
      </c>
      <c r="P635">
        <v>0.52284482799999998</v>
      </c>
      <c r="Q635" t="b">
        <f t="shared" si="9"/>
        <v>1</v>
      </c>
    </row>
    <row r="636" spans="1:17" x14ac:dyDescent="0.25">
      <c r="A636" s="1">
        <v>42040</v>
      </c>
      <c r="B636" t="s">
        <v>16</v>
      </c>
      <c r="C636" t="s">
        <v>17</v>
      </c>
      <c r="D636" t="s">
        <v>18</v>
      </c>
      <c r="E636">
        <v>4</v>
      </c>
      <c r="F636">
        <v>30.1</v>
      </c>
      <c r="G636">
        <v>417</v>
      </c>
      <c r="H636" t="str" cm="1">
        <f t="array" ref="H636">_xlfn.IFS(G636="","NO_WIP",G636&lt;150,"SMALL",G636&lt;500,"MED",G636&lt;2500,"LARGE",G636&gt;2500.1,"XL")</f>
        <v>MED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</v>
      </c>
      <c r="P636">
        <v>0.50072012600000004</v>
      </c>
      <c r="Q636" t="b">
        <f t="shared" si="9"/>
        <v>1</v>
      </c>
    </row>
    <row r="637" spans="1:17" x14ac:dyDescent="0.25">
      <c r="A637" s="1">
        <v>42040</v>
      </c>
      <c r="B637" t="s">
        <v>16</v>
      </c>
      <c r="C637" t="s">
        <v>17</v>
      </c>
      <c r="D637" t="s">
        <v>18</v>
      </c>
      <c r="E637">
        <v>8</v>
      </c>
      <c r="F637">
        <v>24.26</v>
      </c>
      <c r="G637">
        <v>1167</v>
      </c>
      <c r="H637" t="str" cm="1">
        <f t="array" ref="H637">_xlfn.IFS(G637="","NO_WIP",G637&lt;150,"SMALL",G637&lt;500,"MED",G637&lt;2500,"LARGE",G637&gt;2500.1,"XL")</f>
        <v>LARGE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0.7</v>
      </c>
      <c r="P637">
        <v>0.49654970799999998</v>
      </c>
      <c r="Q637" t="b">
        <f t="shared" si="9"/>
        <v>0</v>
      </c>
    </row>
    <row r="638" spans="1:17" x14ac:dyDescent="0.25">
      <c r="A638" s="1">
        <v>42042</v>
      </c>
      <c r="B638" t="s">
        <v>16</v>
      </c>
      <c r="C638" t="s">
        <v>20</v>
      </c>
      <c r="D638" t="s">
        <v>21</v>
      </c>
      <c r="E638">
        <v>2</v>
      </c>
      <c r="F638">
        <v>3.94</v>
      </c>
      <c r="H638" t="str" cm="1">
        <f t="array" ref="H638">_xlfn.IFS(G638="","NO_WIP",G638&lt;150,"SMALL",G638&lt;500,"MED",G638&lt;2500,"LARGE",G638&gt;2500.1,"XL")</f>
        <v>NO_WIP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0.8</v>
      </c>
      <c r="P638">
        <v>1.050666667</v>
      </c>
      <c r="Q638" t="b">
        <f t="shared" si="9"/>
        <v>1</v>
      </c>
    </row>
    <row r="639" spans="1:17" x14ac:dyDescent="0.25">
      <c r="A639" s="1">
        <v>42042</v>
      </c>
      <c r="B639" t="s">
        <v>16</v>
      </c>
      <c r="C639" t="s">
        <v>17</v>
      </c>
      <c r="D639" t="s">
        <v>21</v>
      </c>
      <c r="E639">
        <v>2</v>
      </c>
      <c r="F639">
        <v>22.52</v>
      </c>
      <c r="G639">
        <v>1186</v>
      </c>
      <c r="H639" t="str" cm="1">
        <f t="array" ref="H639">_xlfn.IFS(G639="","NO_WIP",G639&lt;150,"SMALL",G639&lt;500,"MED",G639&lt;2500,"LARGE",G639&gt;2500.1,"XL")</f>
        <v>LARGE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0.8</v>
      </c>
      <c r="P639">
        <v>1.0000185509999999</v>
      </c>
      <c r="Q639" t="b">
        <f t="shared" si="9"/>
        <v>1</v>
      </c>
    </row>
    <row r="640" spans="1:17" x14ac:dyDescent="0.25">
      <c r="A640" s="1">
        <v>42042</v>
      </c>
      <c r="B640" t="s">
        <v>16</v>
      </c>
      <c r="C640" t="s">
        <v>17</v>
      </c>
      <c r="D640" t="s">
        <v>21</v>
      </c>
      <c r="E640">
        <v>3</v>
      </c>
      <c r="F640">
        <v>22.52</v>
      </c>
      <c r="G640">
        <v>1060</v>
      </c>
      <c r="H640" t="str" cm="1">
        <f t="array" ref="H640">_xlfn.IFS(G640="","NO_WIP",G640&lt;150,"SMALL",G640&lt;500,"MED",G640&lt;2500,"LARGE",G640&gt;2500.1,"XL")</f>
        <v>LARGE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0.8</v>
      </c>
      <c r="P640">
        <v>0.95018596499999997</v>
      </c>
      <c r="Q640" t="b">
        <f t="shared" si="9"/>
        <v>1</v>
      </c>
    </row>
    <row r="641" spans="1:17" x14ac:dyDescent="0.25">
      <c r="A641" s="1">
        <v>42042</v>
      </c>
      <c r="B641" t="s">
        <v>16</v>
      </c>
      <c r="C641" t="s">
        <v>17</v>
      </c>
      <c r="D641" t="s">
        <v>21</v>
      </c>
      <c r="E641">
        <v>1</v>
      </c>
      <c r="F641">
        <v>22.52</v>
      </c>
      <c r="G641">
        <v>1534</v>
      </c>
      <c r="H641" t="str" cm="1">
        <f t="array" ref="H641">_xlfn.IFS(G641="","NO_WIP",G641&lt;150,"SMALL",G641&lt;500,"MED",G641&lt;2500,"LARGE",G641&gt;2500.1,"XL")</f>
        <v>LARGE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0.8</v>
      </c>
      <c r="P641">
        <v>0.90013569299999996</v>
      </c>
      <c r="Q641" t="b">
        <f t="shared" si="9"/>
        <v>1</v>
      </c>
    </row>
    <row r="642" spans="1:17" x14ac:dyDescent="0.25">
      <c r="A642" s="1">
        <v>42042</v>
      </c>
      <c r="B642" t="s">
        <v>16</v>
      </c>
      <c r="C642" t="s">
        <v>17</v>
      </c>
      <c r="D642" t="s">
        <v>21</v>
      </c>
      <c r="E642">
        <v>10</v>
      </c>
      <c r="F642">
        <v>22.52</v>
      </c>
      <c r="G642">
        <v>1142</v>
      </c>
      <c r="H642" t="str" cm="1">
        <f t="array" ref="H642">_xlfn.IFS(G642="","NO_WIP",G642&lt;150,"SMALL",G642&lt;500,"MED",G642&lt;2500,"LARGE",G642&gt;2500.1,"XL")</f>
        <v>LARGE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0.8</v>
      </c>
      <c r="P642">
        <v>0.90012976200000006</v>
      </c>
      <c r="Q642" t="b">
        <f t="shared" ref="Q642:Q705" si="10">P642&gt;O642</f>
        <v>1</v>
      </c>
    </row>
    <row r="643" spans="1:17" x14ac:dyDescent="0.25">
      <c r="A643" s="1">
        <v>42042</v>
      </c>
      <c r="B643" t="s">
        <v>16</v>
      </c>
      <c r="C643" t="s">
        <v>20</v>
      </c>
      <c r="D643" t="s">
        <v>21</v>
      </c>
      <c r="E643">
        <v>12</v>
      </c>
      <c r="F643">
        <v>4.08</v>
      </c>
      <c r="H643" t="str" cm="1">
        <f t="array" ref="H643">_xlfn.IFS(G643="","NO_WIP",G643&lt;150,"SMALL",G643&lt;500,"MED",G643&lt;2500,"LARGE",G643&gt;2500.1,"XL")</f>
        <v>NO_WIP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</v>
      </c>
      <c r="P643">
        <v>0.89911111099999996</v>
      </c>
      <c r="Q643" t="b">
        <f t="shared" si="10"/>
        <v>1</v>
      </c>
    </row>
    <row r="644" spans="1:17" x14ac:dyDescent="0.25">
      <c r="A644" s="1">
        <v>42042</v>
      </c>
      <c r="B644" t="s">
        <v>16</v>
      </c>
      <c r="C644" t="s">
        <v>20</v>
      </c>
      <c r="D644" t="s">
        <v>21</v>
      </c>
      <c r="E644">
        <v>1</v>
      </c>
      <c r="F644">
        <v>3.94</v>
      </c>
      <c r="H644" t="str" cm="1">
        <f t="array" ref="H644">_xlfn.IFS(G644="","NO_WIP",G644&lt;150,"SMALL",G644&lt;500,"MED",G644&lt;2500,"LARGE",G644&gt;2500.1,"XL")</f>
        <v>NO_WIP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</v>
      </c>
      <c r="P644">
        <v>0.87008333299999996</v>
      </c>
      <c r="Q644" t="b">
        <f t="shared" si="10"/>
        <v>1</v>
      </c>
    </row>
    <row r="645" spans="1:17" x14ac:dyDescent="0.25">
      <c r="A645" s="1">
        <v>42042</v>
      </c>
      <c r="B645" t="s">
        <v>16</v>
      </c>
      <c r="C645" t="s">
        <v>20</v>
      </c>
      <c r="D645" t="s">
        <v>21</v>
      </c>
      <c r="E645">
        <v>6</v>
      </c>
      <c r="F645">
        <v>2.9</v>
      </c>
      <c r="H645" t="str" cm="1">
        <f t="array" ref="H645">_xlfn.IFS(G645="","NO_WIP",G645&lt;150,"SMALL",G645&lt;500,"MED",G645&lt;2500,"LARGE",G645&gt;2500.1,"XL")</f>
        <v>NO_WIP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0.75</v>
      </c>
      <c r="P645">
        <v>0.84583333299999997</v>
      </c>
      <c r="Q645" t="b">
        <f t="shared" si="10"/>
        <v>1</v>
      </c>
    </row>
    <row r="646" spans="1:17" x14ac:dyDescent="0.25">
      <c r="A646" s="1">
        <v>42042</v>
      </c>
      <c r="B646" t="s">
        <v>16</v>
      </c>
      <c r="C646" t="s">
        <v>17</v>
      </c>
      <c r="D646" t="s">
        <v>21</v>
      </c>
      <c r="E646">
        <v>12</v>
      </c>
      <c r="F646">
        <v>15.26</v>
      </c>
      <c r="G646">
        <v>1021</v>
      </c>
      <c r="H646" t="str" cm="1">
        <f t="array" ref="H646">_xlfn.IFS(G646="","NO_WIP",G646&lt;150,"SMALL",G646&lt;500,"MED",G646&lt;2500,"LARGE",G646&gt;2500.1,"XL")</f>
        <v>LARGE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</v>
      </c>
      <c r="P646">
        <v>0.80040196100000005</v>
      </c>
      <c r="Q646" t="b">
        <f t="shared" si="10"/>
        <v>1</v>
      </c>
    </row>
    <row r="647" spans="1:17" x14ac:dyDescent="0.25">
      <c r="A647" s="1">
        <v>42042</v>
      </c>
      <c r="B647" t="s">
        <v>16</v>
      </c>
      <c r="C647" t="s">
        <v>17</v>
      </c>
      <c r="D647" t="s">
        <v>21</v>
      </c>
      <c r="E647">
        <v>9</v>
      </c>
      <c r="F647">
        <v>29.12</v>
      </c>
      <c r="G647">
        <v>829</v>
      </c>
      <c r="H647" t="str" cm="1">
        <f t="array" ref="H647">_xlfn.IFS(G647="","NO_WIP",G647&lt;150,"SMALL",G647&lt;500,"MED",G647&lt;2500,"LARGE",G647&gt;2500.1,"XL")</f>
        <v>LARGE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0.8</v>
      </c>
      <c r="P647">
        <v>0.79996321800000003</v>
      </c>
      <c r="Q647" t="b">
        <f t="shared" si="10"/>
        <v>0</v>
      </c>
    </row>
    <row r="648" spans="1:17" x14ac:dyDescent="0.25">
      <c r="A648" s="1">
        <v>42042</v>
      </c>
      <c r="B648" t="s">
        <v>16</v>
      </c>
      <c r="C648" t="s">
        <v>20</v>
      </c>
      <c r="D648" t="s">
        <v>21</v>
      </c>
      <c r="E648">
        <v>9</v>
      </c>
      <c r="F648">
        <v>3.94</v>
      </c>
      <c r="H648" t="str" cm="1">
        <f t="array" ref="H648">_xlfn.IFS(G648="","NO_WIP",G648&lt;150,"SMALL",G648&lt;500,"MED",G648&lt;2500,"LARGE",G648&gt;2500.1,"XL")</f>
        <v>NO_WIP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0.8</v>
      </c>
      <c r="P648">
        <v>0.77158333300000004</v>
      </c>
      <c r="Q648" t="b">
        <f t="shared" si="10"/>
        <v>0</v>
      </c>
    </row>
    <row r="649" spans="1:17" x14ac:dyDescent="0.25">
      <c r="A649" s="1">
        <v>42042</v>
      </c>
      <c r="B649" t="s">
        <v>16</v>
      </c>
      <c r="C649" t="s">
        <v>17</v>
      </c>
      <c r="D649" t="s">
        <v>21</v>
      </c>
      <c r="E649">
        <v>6</v>
      </c>
      <c r="F649">
        <v>18.79</v>
      </c>
      <c r="G649">
        <v>813</v>
      </c>
      <c r="H649" t="str" cm="1">
        <f t="array" ref="H649">_xlfn.IFS(G649="","NO_WIP",G649&lt;150,"SMALL",G649&lt;500,"MED",G649&lt;2500,"LARGE",G649&gt;2500.1,"XL")</f>
        <v>LARGE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</v>
      </c>
      <c r="P649">
        <v>0.75052011500000004</v>
      </c>
      <c r="Q649" t="b">
        <f t="shared" si="10"/>
        <v>1</v>
      </c>
    </row>
    <row r="650" spans="1:17" x14ac:dyDescent="0.25">
      <c r="A650" s="1">
        <v>42042</v>
      </c>
      <c r="B650" t="s">
        <v>16</v>
      </c>
      <c r="C650" t="s">
        <v>17</v>
      </c>
      <c r="D650" t="s">
        <v>21</v>
      </c>
      <c r="E650">
        <v>11</v>
      </c>
      <c r="F650">
        <v>10.050000000000001</v>
      </c>
      <c r="G650">
        <v>677</v>
      </c>
      <c r="H650" t="str" cm="1">
        <f t="array" ref="H650">_xlfn.IFS(G650="","NO_WIP",G650&lt;150,"SMALL",G650&lt;500,"MED",G650&lt;2500,"LARGE",G650&gt;2500.1,"XL")</f>
        <v>LARGE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</v>
      </c>
      <c r="P650">
        <v>0.75002777799999998</v>
      </c>
      <c r="Q650" t="b">
        <f t="shared" si="10"/>
        <v>1</v>
      </c>
    </row>
    <row r="651" spans="1:17" x14ac:dyDescent="0.25">
      <c r="A651" s="1">
        <v>42042</v>
      </c>
      <c r="B651" t="s">
        <v>16</v>
      </c>
      <c r="C651" t="s">
        <v>20</v>
      </c>
      <c r="D651" t="s">
        <v>21</v>
      </c>
      <c r="E651">
        <v>7</v>
      </c>
      <c r="F651">
        <v>3.94</v>
      </c>
      <c r="H651" t="str" cm="1">
        <f t="array" ref="H651">_xlfn.IFS(G651="","NO_WIP",G651&lt;150,"SMALL",G651&lt;500,"MED",G651&lt;2500,"LARGE",G651&gt;2500.1,"XL")</f>
        <v>NO_WIP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</v>
      </c>
      <c r="P651">
        <v>0.71576666700000002</v>
      </c>
      <c r="Q651" t="b">
        <f t="shared" si="10"/>
        <v>1</v>
      </c>
    </row>
    <row r="652" spans="1:17" x14ac:dyDescent="0.25">
      <c r="A652" s="1">
        <v>42042</v>
      </c>
      <c r="B652" t="s">
        <v>16</v>
      </c>
      <c r="C652" t="s">
        <v>17</v>
      </c>
      <c r="D652" t="s">
        <v>21</v>
      </c>
      <c r="E652">
        <v>7</v>
      </c>
      <c r="F652">
        <v>24.26</v>
      </c>
      <c r="G652">
        <v>658</v>
      </c>
      <c r="H652" t="str" cm="1">
        <f t="array" ref="H652">_xlfn.IFS(G652="","NO_WIP",G652&lt;150,"SMALL",G652&lt;500,"MED",G652&lt;2500,"LARGE",G652&gt;2500.1,"XL")</f>
        <v>LARGE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0.7</v>
      </c>
      <c r="P652">
        <v>0.66227011499999999</v>
      </c>
      <c r="Q652" t="b">
        <f t="shared" si="10"/>
        <v>0</v>
      </c>
    </row>
    <row r="653" spans="1:17" x14ac:dyDescent="0.25">
      <c r="A653" s="1">
        <v>42042</v>
      </c>
      <c r="B653" t="s">
        <v>16</v>
      </c>
      <c r="C653" t="s">
        <v>17</v>
      </c>
      <c r="D653" t="s">
        <v>21</v>
      </c>
      <c r="E653">
        <v>4</v>
      </c>
      <c r="F653">
        <v>30.1</v>
      </c>
      <c r="G653">
        <v>486</v>
      </c>
      <c r="H653" t="str" cm="1">
        <f t="array" ref="H653">_xlfn.IFS(G653="","NO_WIP",G653&lt;150,"SMALL",G653&lt;500,"MED",G653&lt;2500,"LARGE",G653&gt;2500.1,"XL")</f>
        <v>MED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</v>
      </c>
      <c r="P653">
        <v>0.60022418899999996</v>
      </c>
      <c r="Q653" t="b">
        <f t="shared" si="10"/>
        <v>1</v>
      </c>
    </row>
    <row r="654" spans="1:17" x14ac:dyDescent="0.25">
      <c r="A654" s="1">
        <v>42042</v>
      </c>
      <c r="B654" t="s">
        <v>16</v>
      </c>
      <c r="C654" t="s">
        <v>17</v>
      </c>
      <c r="D654" t="s">
        <v>21</v>
      </c>
      <c r="E654">
        <v>5</v>
      </c>
      <c r="F654">
        <v>30.1</v>
      </c>
      <c r="G654">
        <v>687</v>
      </c>
      <c r="H654" t="str" cm="1">
        <f t="array" ref="H654">_xlfn.IFS(G654="","NO_WIP",G654&lt;150,"SMALL",G654&lt;500,"MED",G654&lt;2500,"LARGE",G654&gt;2500.1,"XL")</f>
        <v>LARGE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0.7</v>
      </c>
      <c r="P654">
        <v>0.54565767300000001</v>
      </c>
      <c r="Q654" t="b">
        <f t="shared" si="10"/>
        <v>0</v>
      </c>
    </row>
    <row r="655" spans="1:17" x14ac:dyDescent="0.25">
      <c r="A655" s="1">
        <v>42042</v>
      </c>
      <c r="B655" t="s">
        <v>16</v>
      </c>
      <c r="C655" t="s">
        <v>20</v>
      </c>
      <c r="D655" t="s">
        <v>21</v>
      </c>
      <c r="E655">
        <v>4</v>
      </c>
      <c r="F655">
        <v>4.3</v>
      </c>
      <c r="H655" t="str" cm="1">
        <f t="array" ref="H655">_xlfn.IFS(G655="","NO_WIP",G655&lt;150,"SMALL",G655&lt;500,"MED",G655&lt;2500,"LARGE",G655&gt;2500.1,"XL")</f>
        <v>NO_WIP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0.8</v>
      </c>
      <c r="P655">
        <v>0.44791666699999999</v>
      </c>
      <c r="Q655" t="b">
        <f t="shared" si="10"/>
        <v>0</v>
      </c>
    </row>
    <row r="656" spans="1:17" x14ac:dyDescent="0.25">
      <c r="A656" s="1">
        <v>42042</v>
      </c>
      <c r="B656" t="s">
        <v>16</v>
      </c>
      <c r="C656" t="s">
        <v>17</v>
      </c>
      <c r="D656" t="s">
        <v>21</v>
      </c>
      <c r="E656">
        <v>8</v>
      </c>
      <c r="F656">
        <v>24.26</v>
      </c>
      <c r="G656">
        <v>652</v>
      </c>
      <c r="H656" t="str" cm="1">
        <f t="array" ref="H656">_xlfn.IFS(G656="","NO_WIP",G656&lt;150,"SMALL",G656&lt;500,"MED",G656&lt;2500,"LARGE",G656&gt;2500.1,"XL")</f>
        <v>LARGE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0.7</v>
      </c>
      <c r="P656">
        <v>0.36531871300000002</v>
      </c>
      <c r="Q656" t="b">
        <f t="shared" si="10"/>
        <v>0</v>
      </c>
    </row>
    <row r="657" spans="1:17" x14ac:dyDescent="0.25">
      <c r="A657" s="1">
        <v>42043</v>
      </c>
      <c r="B657" t="s">
        <v>26</v>
      </c>
      <c r="C657" t="s">
        <v>17</v>
      </c>
      <c r="D657" t="s">
        <v>22</v>
      </c>
      <c r="E657">
        <v>2</v>
      </c>
      <c r="F657">
        <v>22.52</v>
      </c>
      <c r="G657">
        <v>1233</v>
      </c>
      <c r="H657" t="str" cm="1">
        <f t="array" ref="H657">_xlfn.IFS(G657="","NO_WIP",G657&lt;150,"SMALL",G657&lt;500,"MED",G657&lt;2500,"LARGE",G657&gt;2500.1,"XL")</f>
        <v>LARGE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0.8</v>
      </c>
      <c r="P657">
        <v>1.0000185509999999</v>
      </c>
      <c r="Q657" t="b">
        <f t="shared" si="10"/>
        <v>1</v>
      </c>
    </row>
    <row r="658" spans="1:17" x14ac:dyDescent="0.25">
      <c r="A658" s="1">
        <v>42043</v>
      </c>
      <c r="B658" t="s">
        <v>26</v>
      </c>
      <c r="C658" t="s">
        <v>20</v>
      </c>
      <c r="D658" t="s">
        <v>22</v>
      </c>
      <c r="E658">
        <v>7</v>
      </c>
      <c r="F658">
        <v>4.1500000000000004</v>
      </c>
      <c r="H658" t="str" cm="1">
        <f t="array" ref="H658">_xlfn.IFS(G658="","NO_WIP",G658&lt;150,"SMALL",G658&lt;500,"MED",G658&lt;2500,"LARGE",G658&gt;2500.1,"XL")</f>
        <v>NO_WIP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0.7</v>
      </c>
      <c r="P658">
        <v>0.92868055599999999</v>
      </c>
      <c r="Q658" t="b">
        <f t="shared" si="10"/>
        <v>1</v>
      </c>
    </row>
    <row r="659" spans="1:17" x14ac:dyDescent="0.25">
      <c r="A659" s="1">
        <v>42043</v>
      </c>
      <c r="B659" t="s">
        <v>26</v>
      </c>
      <c r="C659" t="s">
        <v>17</v>
      </c>
      <c r="D659" t="s">
        <v>22</v>
      </c>
      <c r="E659">
        <v>10</v>
      </c>
      <c r="F659">
        <v>22.52</v>
      </c>
      <c r="G659">
        <v>1388</v>
      </c>
      <c r="H659" t="str" cm="1">
        <f t="array" ref="H659">_xlfn.IFS(G659="","NO_WIP",G659&lt;150,"SMALL",G659&lt;500,"MED",G659&lt;2500,"LARGE",G659&gt;2500.1,"XL")</f>
        <v>LARGE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0.8</v>
      </c>
      <c r="P659">
        <v>0.90080000000000005</v>
      </c>
      <c r="Q659" t="b">
        <f t="shared" si="10"/>
        <v>1</v>
      </c>
    </row>
    <row r="660" spans="1:17" x14ac:dyDescent="0.25">
      <c r="A660" s="1">
        <v>42043</v>
      </c>
      <c r="B660" t="s">
        <v>26</v>
      </c>
      <c r="C660" t="s">
        <v>17</v>
      </c>
      <c r="D660" t="s">
        <v>22</v>
      </c>
      <c r="E660">
        <v>1</v>
      </c>
      <c r="F660">
        <v>22.52</v>
      </c>
      <c r="G660">
        <v>1615</v>
      </c>
      <c r="H660" t="str" cm="1">
        <f t="array" ref="H660">_xlfn.IFS(G660="","NO_WIP",G660&lt;150,"SMALL",G660&lt;500,"MED",G660&lt;2500,"LARGE",G660&gt;2500.1,"XL")</f>
        <v>LARGE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0.8</v>
      </c>
      <c r="P660">
        <v>0.90013569299999996</v>
      </c>
      <c r="Q660" t="b">
        <f t="shared" si="10"/>
        <v>1</v>
      </c>
    </row>
    <row r="661" spans="1:17" x14ac:dyDescent="0.25">
      <c r="A661" s="1">
        <v>42043</v>
      </c>
      <c r="B661" t="s">
        <v>26</v>
      </c>
      <c r="C661" t="s">
        <v>17</v>
      </c>
      <c r="D661" t="s">
        <v>22</v>
      </c>
      <c r="E661">
        <v>3</v>
      </c>
      <c r="F661">
        <v>22.52</v>
      </c>
      <c r="G661">
        <v>1283</v>
      </c>
      <c r="H661" t="str" cm="1">
        <f t="array" ref="H661">_xlfn.IFS(G661="","NO_WIP",G661&lt;150,"SMALL",G661&lt;500,"MED",G661&lt;2500,"LARGE",G661&gt;2500.1,"XL")</f>
        <v>LARGE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0.8</v>
      </c>
      <c r="P661">
        <v>0.90012976200000006</v>
      </c>
      <c r="Q661" t="b">
        <f t="shared" si="10"/>
        <v>1</v>
      </c>
    </row>
    <row r="662" spans="1:17" x14ac:dyDescent="0.25">
      <c r="A662" s="1">
        <v>42043</v>
      </c>
      <c r="B662" t="s">
        <v>26</v>
      </c>
      <c r="C662" t="s">
        <v>20</v>
      </c>
      <c r="D662" t="s">
        <v>22</v>
      </c>
      <c r="E662">
        <v>1</v>
      </c>
      <c r="F662">
        <v>3.94</v>
      </c>
      <c r="H662" t="str" cm="1">
        <f t="array" ref="H662">_xlfn.IFS(G662="","NO_WIP",G662&lt;150,"SMALL",G662&lt;500,"MED",G662&lt;2500,"LARGE",G662&gt;2500.1,"XL")</f>
        <v>NO_WIP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</v>
      </c>
      <c r="P662">
        <v>0.89306666700000004</v>
      </c>
      <c r="Q662" t="b">
        <f t="shared" si="10"/>
        <v>1</v>
      </c>
    </row>
    <row r="663" spans="1:17" x14ac:dyDescent="0.25">
      <c r="A663" s="1">
        <v>42043</v>
      </c>
      <c r="B663" t="s">
        <v>26</v>
      </c>
      <c r="C663" t="s">
        <v>20</v>
      </c>
      <c r="D663" t="s">
        <v>22</v>
      </c>
      <c r="E663">
        <v>12</v>
      </c>
      <c r="F663">
        <v>4.08</v>
      </c>
      <c r="H663" t="str" cm="1">
        <f t="array" ref="H663">_xlfn.IFS(G663="","NO_WIP",G663&lt;150,"SMALL",G663&lt;500,"MED",G663&lt;2500,"LARGE",G663&gt;2500.1,"XL")</f>
        <v>NO_WIP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</v>
      </c>
      <c r="P663">
        <v>0.89155555600000003</v>
      </c>
      <c r="Q663" t="b">
        <f t="shared" si="10"/>
        <v>1</v>
      </c>
    </row>
    <row r="664" spans="1:17" x14ac:dyDescent="0.25">
      <c r="A664" s="1">
        <v>42043</v>
      </c>
      <c r="B664" t="s">
        <v>26</v>
      </c>
      <c r="C664" t="s">
        <v>20</v>
      </c>
      <c r="D664" t="s">
        <v>22</v>
      </c>
      <c r="E664">
        <v>2</v>
      </c>
      <c r="F664">
        <v>3.94</v>
      </c>
      <c r="H664" t="str" cm="1">
        <f t="array" ref="H664">_xlfn.IFS(G664="","NO_WIP",G664&lt;150,"SMALL",G664&lt;500,"MED",G664&lt;2500,"LARGE",G664&gt;2500.1,"XL")</f>
        <v>NO_WIP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</v>
      </c>
      <c r="P664">
        <v>0.87555555600000001</v>
      </c>
      <c r="Q664" t="b">
        <f t="shared" si="10"/>
        <v>1</v>
      </c>
    </row>
    <row r="665" spans="1:17" x14ac:dyDescent="0.25">
      <c r="A665" s="1">
        <v>42043</v>
      </c>
      <c r="B665" t="s">
        <v>26</v>
      </c>
      <c r="C665" t="s">
        <v>20</v>
      </c>
      <c r="D665" t="s">
        <v>22</v>
      </c>
      <c r="E665">
        <v>8</v>
      </c>
      <c r="F665">
        <v>4.1500000000000004</v>
      </c>
      <c r="H665" t="str" cm="1">
        <f t="array" ref="H665">_xlfn.IFS(G665="","NO_WIP",G665&lt;150,"SMALL",G665&lt;500,"MED",G665&lt;2500,"LARGE",G665&gt;2500.1,"XL")</f>
        <v>NO_WIP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0.7</v>
      </c>
      <c r="P665">
        <v>0.84088888900000003</v>
      </c>
      <c r="Q665" t="b">
        <f t="shared" si="10"/>
        <v>1</v>
      </c>
    </row>
    <row r="666" spans="1:17" x14ac:dyDescent="0.25">
      <c r="A666" s="1">
        <v>42043</v>
      </c>
      <c r="B666" t="s">
        <v>26</v>
      </c>
      <c r="C666" t="s">
        <v>17</v>
      </c>
      <c r="D666" t="s">
        <v>22</v>
      </c>
      <c r="E666">
        <v>12</v>
      </c>
      <c r="F666">
        <v>15.26</v>
      </c>
      <c r="G666">
        <v>1026</v>
      </c>
      <c r="H666" t="str" cm="1">
        <f t="array" ref="H666">_xlfn.IFS(G666="","NO_WIP",G666&lt;150,"SMALL",G666&lt;500,"MED",G666&lt;2500,"LARGE",G666&gt;2500.1,"XL")</f>
        <v>LARGE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</v>
      </c>
      <c r="P666">
        <v>0.80035520800000004</v>
      </c>
      <c r="Q666" t="b">
        <f t="shared" si="10"/>
        <v>1</v>
      </c>
    </row>
    <row r="667" spans="1:17" x14ac:dyDescent="0.25">
      <c r="A667" s="1">
        <v>42043</v>
      </c>
      <c r="B667" t="s">
        <v>26</v>
      </c>
      <c r="C667" t="s">
        <v>17</v>
      </c>
      <c r="D667" t="s">
        <v>22</v>
      </c>
      <c r="E667">
        <v>9</v>
      </c>
      <c r="F667">
        <v>29.12</v>
      </c>
      <c r="G667">
        <v>909</v>
      </c>
      <c r="H667" t="str" cm="1">
        <f t="array" ref="H667">_xlfn.IFS(G667="","NO_WIP",G667&lt;150,"SMALL",G667&lt;500,"MED",G667&lt;2500,"LARGE",G667&gt;2500.1,"XL")</f>
        <v>LARGE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0.8</v>
      </c>
      <c r="P667">
        <v>0.79996321800000003</v>
      </c>
      <c r="Q667" t="b">
        <f t="shared" si="10"/>
        <v>0</v>
      </c>
    </row>
    <row r="668" spans="1:17" x14ac:dyDescent="0.25">
      <c r="A668" s="1">
        <v>42043</v>
      </c>
      <c r="B668" t="s">
        <v>26</v>
      </c>
      <c r="C668" t="s">
        <v>17</v>
      </c>
      <c r="D668" t="s">
        <v>22</v>
      </c>
      <c r="E668">
        <v>6</v>
      </c>
      <c r="F668">
        <v>18.79</v>
      </c>
      <c r="G668">
        <v>670</v>
      </c>
      <c r="H668" t="str" cm="1">
        <f t="array" ref="H668">_xlfn.IFS(G668="","NO_WIP",G668&lt;150,"SMALL",G668&lt;500,"MED",G668&lt;2500,"LARGE",G668&gt;2500.1,"XL")</f>
        <v>LARGE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</v>
      </c>
      <c r="P668">
        <v>0.75065101000000001</v>
      </c>
      <c r="Q668" t="b">
        <f t="shared" si="10"/>
        <v>1</v>
      </c>
    </row>
    <row r="669" spans="1:17" x14ac:dyDescent="0.25">
      <c r="A669" s="1">
        <v>42043</v>
      </c>
      <c r="B669" t="s">
        <v>26</v>
      </c>
      <c r="C669" t="s">
        <v>17</v>
      </c>
      <c r="D669" t="s">
        <v>22</v>
      </c>
      <c r="E669">
        <v>11</v>
      </c>
      <c r="F669">
        <v>10.050000000000001</v>
      </c>
      <c r="G669">
        <v>629</v>
      </c>
      <c r="H669" t="str" cm="1">
        <f t="array" ref="H669">_xlfn.IFS(G669="","NO_WIP",G669&lt;150,"SMALL",G669&lt;500,"MED",G669&lt;2500,"LARGE",G669&gt;2500.1,"XL")</f>
        <v>LARGE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</v>
      </c>
      <c r="P669">
        <v>0.75002777799999998</v>
      </c>
      <c r="Q669" t="b">
        <f t="shared" si="10"/>
        <v>1</v>
      </c>
    </row>
    <row r="670" spans="1:17" x14ac:dyDescent="0.25">
      <c r="A670" s="1">
        <v>42043</v>
      </c>
      <c r="B670" t="s">
        <v>26</v>
      </c>
      <c r="C670" t="s">
        <v>17</v>
      </c>
      <c r="D670" t="s">
        <v>22</v>
      </c>
      <c r="E670">
        <v>5</v>
      </c>
      <c r="F670">
        <v>30.1</v>
      </c>
      <c r="G670">
        <v>754</v>
      </c>
      <c r="H670" t="str" cm="1">
        <f t="array" ref="H670">_xlfn.IFS(G670="","NO_WIP",G670&lt;150,"SMALL",G670&lt;500,"MED",G670&lt;2500,"LARGE",G670&gt;2500.1,"XL")</f>
        <v>LARGE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</v>
      </c>
      <c r="P670">
        <v>0.70061823400000001</v>
      </c>
      <c r="Q670" t="b">
        <f t="shared" si="10"/>
        <v>1</v>
      </c>
    </row>
    <row r="671" spans="1:17" x14ac:dyDescent="0.25">
      <c r="A671" s="1">
        <v>42043</v>
      </c>
      <c r="B671" t="s">
        <v>26</v>
      </c>
      <c r="C671" t="s">
        <v>20</v>
      </c>
      <c r="D671" t="s">
        <v>22</v>
      </c>
      <c r="E671">
        <v>6</v>
      </c>
      <c r="F671">
        <v>2.9</v>
      </c>
      <c r="H671" t="str" cm="1">
        <f t="array" ref="H671">_xlfn.IFS(G671="","NO_WIP",G671&lt;150,"SMALL",G671&lt;500,"MED",G671&lt;2500,"LARGE",G671&gt;2500.1,"XL")</f>
        <v>NO_WIP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0.75</v>
      </c>
      <c r="P671">
        <v>0.61020833299999999</v>
      </c>
      <c r="Q671" t="b">
        <f t="shared" si="10"/>
        <v>0</v>
      </c>
    </row>
    <row r="672" spans="1:17" x14ac:dyDescent="0.25">
      <c r="A672" s="1">
        <v>42043</v>
      </c>
      <c r="B672" t="s">
        <v>26</v>
      </c>
      <c r="C672" t="s">
        <v>20</v>
      </c>
      <c r="D672" t="s">
        <v>22</v>
      </c>
      <c r="E672">
        <v>9</v>
      </c>
      <c r="F672">
        <v>3.94</v>
      </c>
      <c r="H672" t="str" cm="1">
        <f t="array" ref="H672">_xlfn.IFS(G672="","NO_WIP",G672&lt;150,"SMALL",G672&lt;500,"MED",G672&lt;2500,"LARGE",G672&gt;2500.1,"XL")</f>
        <v>NO_WIP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0.8</v>
      </c>
      <c r="P672">
        <v>0.60741666699999997</v>
      </c>
      <c r="Q672" t="b">
        <f t="shared" si="10"/>
        <v>0</v>
      </c>
    </row>
    <row r="673" spans="1:17" x14ac:dyDescent="0.25">
      <c r="A673" s="1">
        <v>42043</v>
      </c>
      <c r="B673" t="s">
        <v>26</v>
      </c>
      <c r="C673" t="s">
        <v>17</v>
      </c>
      <c r="D673" t="s">
        <v>22</v>
      </c>
      <c r="E673">
        <v>4</v>
      </c>
      <c r="F673">
        <v>30.1</v>
      </c>
      <c r="G673">
        <v>712</v>
      </c>
      <c r="H673" t="str" cm="1">
        <f t="array" ref="H673">_xlfn.IFS(G673="","NO_WIP",G673&lt;150,"SMALL",G673&lt;500,"MED",G673&lt;2500,"LARGE",G673&gt;2500.1,"XL")</f>
        <v>LARGE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0.65</v>
      </c>
      <c r="P673">
        <v>0.56825958700000001</v>
      </c>
      <c r="Q673" t="b">
        <f t="shared" si="10"/>
        <v>0</v>
      </c>
    </row>
    <row r="674" spans="1:17" x14ac:dyDescent="0.25">
      <c r="A674" s="1">
        <v>42043</v>
      </c>
      <c r="B674" t="s">
        <v>26</v>
      </c>
      <c r="C674" t="s">
        <v>17</v>
      </c>
      <c r="D674" t="s">
        <v>22</v>
      </c>
      <c r="E674">
        <v>7</v>
      </c>
      <c r="F674">
        <v>24.26</v>
      </c>
      <c r="G674">
        <v>148</v>
      </c>
      <c r="H674" t="str" cm="1">
        <f t="array" ref="H674">_xlfn.IFS(G674="","NO_WIP",G674&lt;150,"SMALL",G674&lt;500,"MED",G674&lt;2500,"LARGE",G674&gt;2500.1,"XL")</f>
        <v>SMALL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0.7</v>
      </c>
      <c r="P674">
        <v>0.35553448300000001</v>
      </c>
      <c r="Q674" t="b">
        <f t="shared" si="10"/>
        <v>0</v>
      </c>
    </row>
    <row r="675" spans="1:17" x14ac:dyDescent="0.25">
      <c r="A675" s="1">
        <v>42043</v>
      </c>
      <c r="B675" t="s">
        <v>26</v>
      </c>
      <c r="C675" t="s">
        <v>17</v>
      </c>
      <c r="D675" t="s">
        <v>22</v>
      </c>
      <c r="E675">
        <v>8</v>
      </c>
      <c r="F675">
        <v>24.26</v>
      </c>
      <c r="G675">
        <v>154</v>
      </c>
      <c r="H675" t="str" cm="1">
        <f t="array" ref="H675">_xlfn.IFS(G675="","NO_WIP",G675&lt;150,"SMALL",G675&lt;500,"MED",G675&lt;2500,"LARGE",G675&gt;2500.1,"XL")</f>
        <v>MED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0.7</v>
      </c>
      <c r="P675">
        <v>0.35325964900000001</v>
      </c>
      <c r="Q675" t="b">
        <f t="shared" si="10"/>
        <v>0</v>
      </c>
    </row>
    <row r="676" spans="1:17" x14ac:dyDescent="0.25">
      <c r="A676" s="1">
        <v>42044</v>
      </c>
      <c r="B676" t="s">
        <v>26</v>
      </c>
      <c r="C676" t="s">
        <v>20</v>
      </c>
      <c r="D676" t="s">
        <v>23</v>
      </c>
      <c r="E676">
        <v>2</v>
      </c>
      <c r="F676">
        <v>3.94</v>
      </c>
      <c r="H676" t="str" cm="1">
        <f t="array" ref="H676">_xlfn.IFS(G676="","NO_WIP",G676&lt;150,"SMALL",G676&lt;500,"MED",G676&lt;2500,"LARGE",G676&gt;2500.1,"XL")</f>
        <v>NO_WIP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0.8</v>
      </c>
      <c r="P676">
        <v>1.057962963</v>
      </c>
      <c r="Q676" t="b">
        <f t="shared" si="10"/>
        <v>1</v>
      </c>
    </row>
    <row r="677" spans="1:17" x14ac:dyDescent="0.25">
      <c r="A677" s="1">
        <v>42044</v>
      </c>
      <c r="B677" t="s">
        <v>26</v>
      </c>
      <c r="C677" t="s">
        <v>20</v>
      </c>
      <c r="D677" t="s">
        <v>23</v>
      </c>
      <c r="E677">
        <v>1</v>
      </c>
      <c r="F677">
        <v>3.94</v>
      </c>
      <c r="H677" t="str" cm="1">
        <f t="array" ref="H677">_xlfn.IFS(G677="","NO_WIP",G677&lt;150,"SMALL",G677&lt;500,"MED",G677&lt;2500,"LARGE",G677&gt;2500.1,"XL")</f>
        <v>NO_WIP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0.8</v>
      </c>
      <c r="P677">
        <v>0.96201666699999999</v>
      </c>
      <c r="Q677" t="b">
        <f t="shared" si="10"/>
        <v>1</v>
      </c>
    </row>
    <row r="678" spans="1:17" x14ac:dyDescent="0.25">
      <c r="A678" s="1">
        <v>42044</v>
      </c>
      <c r="B678" t="s">
        <v>26</v>
      </c>
      <c r="C678" t="s">
        <v>17</v>
      </c>
      <c r="D678" t="s">
        <v>23</v>
      </c>
      <c r="E678">
        <v>10</v>
      </c>
      <c r="F678">
        <v>22.52</v>
      </c>
      <c r="G678">
        <v>1127</v>
      </c>
      <c r="H678" t="str" cm="1">
        <f t="array" ref="H678">_xlfn.IFS(G678="","NO_WIP",G678&lt;150,"SMALL",G678&lt;500,"MED",G678&lt;2500,"LARGE",G678&gt;2500.1,"XL")</f>
        <v>LARGE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0.8</v>
      </c>
      <c r="P678">
        <v>0.90080000000000005</v>
      </c>
      <c r="Q678" t="b">
        <f t="shared" si="10"/>
        <v>1</v>
      </c>
    </row>
    <row r="679" spans="1:17" x14ac:dyDescent="0.25">
      <c r="A679" s="1">
        <v>42044</v>
      </c>
      <c r="B679" t="s">
        <v>26</v>
      </c>
      <c r="C679" t="s">
        <v>17</v>
      </c>
      <c r="D679" t="s">
        <v>23</v>
      </c>
      <c r="E679">
        <v>1</v>
      </c>
      <c r="F679">
        <v>22.52</v>
      </c>
      <c r="G679">
        <v>1506</v>
      </c>
      <c r="H679" t="str" cm="1">
        <f t="array" ref="H679">_xlfn.IFS(G679="","NO_WIP",G679&lt;150,"SMALL",G679&lt;500,"MED",G679&lt;2500,"LARGE",G679&gt;2500.1,"XL")</f>
        <v>LARGE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0.8</v>
      </c>
      <c r="P679">
        <v>0.90050904399999998</v>
      </c>
      <c r="Q679" t="b">
        <f t="shared" si="10"/>
        <v>1</v>
      </c>
    </row>
    <row r="680" spans="1:17" x14ac:dyDescent="0.25">
      <c r="A680" s="1">
        <v>42044</v>
      </c>
      <c r="B680" t="s">
        <v>26</v>
      </c>
      <c r="C680" t="s">
        <v>17</v>
      </c>
      <c r="D680" t="s">
        <v>23</v>
      </c>
      <c r="E680">
        <v>2</v>
      </c>
      <c r="F680">
        <v>22.52</v>
      </c>
      <c r="G680">
        <v>1413</v>
      </c>
      <c r="H680" t="str" cm="1">
        <f t="array" ref="H680">_xlfn.IFS(G680="","NO_WIP",G680&lt;150,"SMALL",G680&lt;500,"MED",G680&lt;2500,"LARGE",G680&gt;2500.1,"XL")</f>
        <v>LARGE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0.8</v>
      </c>
      <c r="P680">
        <v>0.90047782499999995</v>
      </c>
      <c r="Q680" t="b">
        <f t="shared" si="10"/>
        <v>1</v>
      </c>
    </row>
    <row r="681" spans="1:17" x14ac:dyDescent="0.25">
      <c r="A681" s="1">
        <v>42044</v>
      </c>
      <c r="B681" t="s">
        <v>26</v>
      </c>
      <c r="C681" t="s">
        <v>20</v>
      </c>
      <c r="D681" t="s">
        <v>23</v>
      </c>
      <c r="E681">
        <v>6</v>
      </c>
      <c r="F681">
        <v>2.9</v>
      </c>
      <c r="H681" t="str" cm="1">
        <f t="array" ref="H681">_xlfn.IFS(G681="","NO_WIP",G681&lt;150,"SMALL",G681&lt;500,"MED",G681&lt;2500,"LARGE",G681&gt;2500.1,"XL")</f>
        <v>NO_WIP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0.75</v>
      </c>
      <c r="P681">
        <v>0.88812500000000005</v>
      </c>
      <c r="Q681" t="b">
        <f t="shared" si="10"/>
        <v>1</v>
      </c>
    </row>
    <row r="682" spans="1:17" x14ac:dyDescent="0.25">
      <c r="A682" s="1">
        <v>42044</v>
      </c>
      <c r="B682" t="s">
        <v>26</v>
      </c>
      <c r="C682" t="s">
        <v>17</v>
      </c>
      <c r="D682" t="s">
        <v>23</v>
      </c>
      <c r="E682">
        <v>12</v>
      </c>
      <c r="F682">
        <v>15.26</v>
      </c>
      <c r="G682">
        <v>970</v>
      </c>
      <c r="H682" t="str" cm="1">
        <f t="array" ref="H682">_xlfn.IFS(G682="","NO_WIP",G682&lt;150,"SMALL",G682&lt;500,"MED",G682&lt;2500,"LARGE",G682&gt;2500.1,"XL")</f>
        <v>LARGE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</v>
      </c>
      <c r="P682">
        <v>0.80040196100000005</v>
      </c>
      <c r="Q682" t="b">
        <f t="shared" si="10"/>
        <v>1</v>
      </c>
    </row>
    <row r="683" spans="1:17" x14ac:dyDescent="0.25">
      <c r="A683" s="1">
        <v>42044</v>
      </c>
      <c r="B683" t="s">
        <v>26</v>
      </c>
      <c r="C683" t="s">
        <v>17</v>
      </c>
      <c r="D683" t="s">
        <v>23</v>
      </c>
      <c r="E683">
        <v>3</v>
      </c>
      <c r="F683">
        <v>22.52</v>
      </c>
      <c r="G683">
        <v>1271</v>
      </c>
      <c r="H683" t="str" cm="1">
        <f t="array" ref="H683">_xlfn.IFS(G683="","NO_WIP",G683&lt;150,"SMALL",G683&lt;500,"MED",G683&lt;2500,"LARGE",G683&gt;2500.1,"XL")</f>
        <v>LARGE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</v>
      </c>
      <c r="P683">
        <v>0.80016117200000003</v>
      </c>
      <c r="Q683" t="b">
        <f t="shared" si="10"/>
        <v>1</v>
      </c>
    </row>
    <row r="684" spans="1:17" x14ac:dyDescent="0.25">
      <c r="A684" s="1">
        <v>42044</v>
      </c>
      <c r="B684" t="s">
        <v>26</v>
      </c>
      <c r="C684" t="s">
        <v>17</v>
      </c>
      <c r="D684" t="s">
        <v>23</v>
      </c>
      <c r="E684">
        <v>9</v>
      </c>
      <c r="F684">
        <v>29.12</v>
      </c>
      <c r="G684">
        <v>1073</v>
      </c>
      <c r="H684" t="str" cm="1">
        <f t="array" ref="H684">_xlfn.IFS(G684="","NO_WIP",G684&lt;150,"SMALL",G684&lt;500,"MED",G684&lt;2500,"LARGE",G684&gt;2500.1,"XL")</f>
        <v>LARGE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0.8</v>
      </c>
      <c r="P684">
        <v>0.79996321800000003</v>
      </c>
      <c r="Q684" t="b">
        <f t="shared" si="10"/>
        <v>0</v>
      </c>
    </row>
    <row r="685" spans="1:17" x14ac:dyDescent="0.25">
      <c r="A685" s="1">
        <v>42044</v>
      </c>
      <c r="B685" t="s">
        <v>26</v>
      </c>
      <c r="C685" t="s">
        <v>17</v>
      </c>
      <c r="D685" t="s">
        <v>23</v>
      </c>
      <c r="E685">
        <v>4</v>
      </c>
      <c r="F685">
        <v>30.1</v>
      </c>
      <c r="G685">
        <v>767</v>
      </c>
      <c r="H685" t="str" cm="1">
        <f t="array" ref="H685">_xlfn.IFS(G685="","NO_WIP",G685&lt;150,"SMALL",G685&lt;500,"MED",G685&lt;2500,"LARGE",G685&gt;2500.1,"XL")</f>
        <v>LARGE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</v>
      </c>
      <c r="P685">
        <v>0.790003236</v>
      </c>
      <c r="Q685" t="b">
        <f t="shared" si="10"/>
        <v>1</v>
      </c>
    </row>
    <row r="686" spans="1:17" x14ac:dyDescent="0.25">
      <c r="A686" s="1">
        <v>42044</v>
      </c>
      <c r="B686" t="s">
        <v>26</v>
      </c>
      <c r="C686" t="s">
        <v>17</v>
      </c>
      <c r="D686" t="s">
        <v>23</v>
      </c>
      <c r="E686">
        <v>11</v>
      </c>
      <c r="F686">
        <v>10.050000000000001</v>
      </c>
      <c r="G686">
        <v>103</v>
      </c>
      <c r="H686" t="str" cm="1">
        <f t="array" ref="H686">_xlfn.IFS(G686="","NO_WIP",G686&lt;150,"SMALL",G686&lt;500,"MED",G686&lt;2500,"LARGE",G686&gt;2500.1,"XL")</f>
        <v>SMALL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</v>
      </c>
      <c r="P686">
        <v>0.75064814800000002</v>
      </c>
      <c r="Q686" t="b">
        <f t="shared" si="10"/>
        <v>1</v>
      </c>
    </row>
    <row r="687" spans="1:17" x14ac:dyDescent="0.25">
      <c r="A687" s="1">
        <v>42044</v>
      </c>
      <c r="B687" t="s">
        <v>26</v>
      </c>
      <c r="C687" t="s">
        <v>20</v>
      </c>
      <c r="D687" t="s">
        <v>23</v>
      </c>
      <c r="E687">
        <v>8</v>
      </c>
      <c r="F687">
        <v>4.1500000000000004</v>
      </c>
      <c r="H687" t="str" cm="1">
        <f t="array" ref="H687">_xlfn.IFS(G687="","NO_WIP",G687&lt;150,"SMALL",G687&lt;500,"MED",G687&lt;2500,"LARGE",G687&gt;2500.1,"XL")</f>
        <v>NO_WIP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0.35</v>
      </c>
      <c r="P687">
        <v>0.70711111100000001</v>
      </c>
      <c r="Q687" t="b">
        <f t="shared" si="10"/>
        <v>1</v>
      </c>
    </row>
    <row r="688" spans="1:17" x14ac:dyDescent="0.25">
      <c r="A688" s="1">
        <v>42044</v>
      </c>
      <c r="B688" t="s">
        <v>26</v>
      </c>
      <c r="C688" t="s">
        <v>17</v>
      </c>
      <c r="D688" t="s">
        <v>23</v>
      </c>
      <c r="E688">
        <v>5</v>
      </c>
      <c r="F688">
        <v>30.1</v>
      </c>
      <c r="G688">
        <v>773</v>
      </c>
      <c r="H688" t="str" cm="1">
        <f t="array" ref="H688">_xlfn.IFS(G688="","NO_WIP",G688&lt;150,"SMALL",G688&lt;500,"MED",G688&lt;2500,"LARGE",G688&gt;2500.1,"XL")</f>
        <v>LARGE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</v>
      </c>
      <c r="P688">
        <v>0.70061823400000001</v>
      </c>
      <c r="Q688" t="b">
        <f t="shared" si="10"/>
        <v>1</v>
      </c>
    </row>
    <row r="689" spans="1:17" x14ac:dyDescent="0.25">
      <c r="A689" s="1">
        <v>42044</v>
      </c>
      <c r="B689" t="s">
        <v>26</v>
      </c>
      <c r="C689" t="s">
        <v>20</v>
      </c>
      <c r="D689" t="s">
        <v>23</v>
      </c>
      <c r="E689">
        <v>9</v>
      </c>
      <c r="F689">
        <v>3.94</v>
      </c>
      <c r="H689" t="str" cm="1">
        <f t="array" ref="H689">_xlfn.IFS(G689="","NO_WIP",G689&lt;150,"SMALL",G689&lt;500,"MED",G689&lt;2500,"LARGE",G689&gt;2500.1,"XL")</f>
        <v>NO_WIP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0.8</v>
      </c>
      <c r="P689">
        <v>0.69770833300000001</v>
      </c>
      <c r="Q689" t="b">
        <f t="shared" si="10"/>
        <v>0</v>
      </c>
    </row>
    <row r="690" spans="1:17" x14ac:dyDescent="0.25">
      <c r="A690" s="1">
        <v>42044</v>
      </c>
      <c r="B690" t="s">
        <v>26</v>
      </c>
      <c r="C690" t="s">
        <v>17</v>
      </c>
      <c r="D690" t="s">
        <v>23</v>
      </c>
      <c r="E690">
        <v>6</v>
      </c>
      <c r="F690">
        <v>18.79</v>
      </c>
      <c r="G690">
        <v>708</v>
      </c>
      <c r="H690" t="str" cm="1">
        <f t="array" ref="H690">_xlfn.IFS(G690="","NO_WIP",G690&lt;150,"SMALL",G690&lt;500,"MED",G690&lt;2500,"LARGE",G690&gt;2500.1,"XL")</f>
        <v>LARGE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0.75</v>
      </c>
      <c r="P690">
        <v>0.61251715699999998</v>
      </c>
      <c r="Q690" t="b">
        <f t="shared" si="10"/>
        <v>0</v>
      </c>
    </row>
    <row r="691" spans="1:17" x14ac:dyDescent="0.25">
      <c r="A691" s="1">
        <v>42044</v>
      </c>
      <c r="B691" t="s">
        <v>26</v>
      </c>
      <c r="C691" t="s">
        <v>17</v>
      </c>
      <c r="D691" t="s">
        <v>23</v>
      </c>
      <c r="E691">
        <v>7</v>
      </c>
      <c r="F691">
        <v>30.1</v>
      </c>
      <c r="G691">
        <v>842</v>
      </c>
      <c r="H691" t="str" cm="1">
        <f t="array" ref="H691">_xlfn.IFS(G691="","NO_WIP",G691&lt;150,"SMALL",G691&lt;500,"MED",G691&lt;2500,"LARGE",G691&gt;2500.1,"XL")</f>
        <v>LARGE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</v>
      </c>
      <c r="P691">
        <v>0.35030172399999998</v>
      </c>
      <c r="Q691" t="b">
        <f t="shared" si="10"/>
        <v>1</v>
      </c>
    </row>
    <row r="692" spans="1:17" x14ac:dyDescent="0.25">
      <c r="A692" s="1">
        <v>42044</v>
      </c>
      <c r="B692" t="s">
        <v>26</v>
      </c>
      <c r="C692" t="s">
        <v>17</v>
      </c>
      <c r="D692" t="s">
        <v>23</v>
      </c>
      <c r="E692">
        <v>8</v>
      </c>
      <c r="F692">
        <v>30.1</v>
      </c>
      <c r="G692">
        <v>901</v>
      </c>
      <c r="H692" t="str" cm="1">
        <f t="array" ref="H692">_xlfn.IFS(G692="","NO_WIP",G692&lt;150,"SMALL",G692&lt;500,"MED",G692&lt;2500,"LARGE",G692&gt;2500.1,"XL")</f>
        <v>LARGE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</v>
      </c>
      <c r="P692">
        <v>0.35030172399999998</v>
      </c>
      <c r="Q692" t="b">
        <f t="shared" si="10"/>
        <v>1</v>
      </c>
    </row>
    <row r="693" spans="1:17" x14ac:dyDescent="0.25">
      <c r="A693" s="1">
        <v>42044</v>
      </c>
      <c r="B693" t="s">
        <v>26</v>
      </c>
      <c r="C693" t="s">
        <v>20</v>
      </c>
      <c r="D693" t="s">
        <v>23</v>
      </c>
      <c r="E693">
        <v>12</v>
      </c>
      <c r="F693">
        <v>4.08</v>
      </c>
      <c r="H693" t="str" cm="1">
        <f t="array" ref="H693">_xlfn.IFS(G693="","NO_WIP",G693&lt;150,"SMALL",G693&lt;500,"MED",G693&lt;2500,"LARGE",G693&gt;2500.1,"XL")</f>
        <v>NO_WIP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0.8</v>
      </c>
      <c r="P693">
        <v>0.27200000000000002</v>
      </c>
      <c r="Q693" t="b">
        <f t="shared" si="10"/>
        <v>0</v>
      </c>
    </row>
    <row r="694" spans="1:17" x14ac:dyDescent="0.25">
      <c r="A694" s="1">
        <v>42045</v>
      </c>
      <c r="B694" t="s">
        <v>26</v>
      </c>
      <c r="C694" t="s">
        <v>20</v>
      </c>
      <c r="D694" t="s">
        <v>24</v>
      </c>
      <c r="E694">
        <v>12</v>
      </c>
      <c r="F694">
        <v>4.08</v>
      </c>
      <c r="H694" t="str" cm="1">
        <f t="array" ref="H694">_xlfn.IFS(G694="","NO_WIP",G694&lt;150,"SMALL",G694&lt;500,"MED",G694&lt;2500,"LARGE",G694&gt;2500.1,"XL")</f>
        <v>NO_WIP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0.8</v>
      </c>
      <c r="P694">
        <v>1.0048888890000001</v>
      </c>
      <c r="Q694" t="b">
        <f t="shared" si="10"/>
        <v>1</v>
      </c>
    </row>
    <row r="695" spans="1:17" x14ac:dyDescent="0.25">
      <c r="A695" s="1">
        <v>42045</v>
      </c>
      <c r="B695" t="s">
        <v>26</v>
      </c>
      <c r="C695" t="s">
        <v>20</v>
      </c>
      <c r="D695" t="s">
        <v>24</v>
      </c>
      <c r="E695">
        <v>2</v>
      </c>
      <c r="F695">
        <v>3.94</v>
      </c>
      <c r="H695" t="str" cm="1">
        <f t="array" ref="H695">_xlfn.IFS(G695="","NO_WIP",G695&lt;150,"SMALL",G695&lt;500,"MED",G695&lt;2500,"LARGE",G695&gt;2500.1,"XL")</f>
        <v>NO_WIP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0.8</v>
      </c>
      <c r="P695">
        <v>0.96675925900000004</v>
      </c>
      <c r="Q695" t="b">
        <f t="shared" si="10"/>
        <v>1</v>
      </c>
    </row>
    <row r="696" spans="1:17" x14ac:dyDescent="0.25">
      <c r="A696" s="1">
        <v>42045</v>
      </c>
      <c r="B696" t="s">
        <v>26</v>
      </c>
      <c r="C696" t="s">
        <v>17</v>
      </c>
      <c r="D696" t="s">
        <v>24</v>
      </c>
      <c r="E696">
        <v>10</v>
      </c>
      <c r="F696">
        <v>22.52</v>
      </c>
      <c r="G696">
        <v>1268</v>
      </c>
      <c r="H696" t="str" cm="1">
        <f t="array" ref="H696">_xlfn.IFS(G696="","NO_WIP",G696&lt;150,"SMALL",G696&lt;500,"MED",G696&lt;2500,"LARGE",G696&gt;2500.1,"XL")</f>
        <v>LARGE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0.8</v>
      </c>
      <c r="P696">
        <v>0.90063243999999998</v>
      </c>
      <c r="Q696" t="b">
        <f t="shared" si="10"/>
        <v>1</v>
      </c>
    </row>
    <row r="697" spans="1:17" x14ac:dyDescent="0.25">
      <c r="A697" s="1">
        <v>42045</v>
      </c>
      <c r="B697" t="s">
        <v>26</v>
      </c>
      <c r="C697" t="s">
        <v>17</v>
      </c>
      <c r="D697" t="s">
        <v>24</v>
      </c>
      <c r="E697">
        <v>1</v>
      </c>
      <c r="F697">
        <v>22.52</v>
      </c>
      <c r="G697">
        <v>1546</v>
      </c>
      <c r="H697" t="str" cm="1">
        <f t="array" ref="H697">_xlfn.IFS(G697="","NO_WIP",G697&lt;150,"SMALL",G697&lt;500,"MED",G697&lt;2500,"LARGE",G697&gt;2500.1,"XL")</f>
        <v>LARGE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0.8</v>
      </c>
      <c r="P697">
        <v>0.90047076000000004</v>
      </c>
      <c r="Q697" t="b">
        <f t="shared" si="10"/>
        <v>1</v>
      </c>
    </row>
    <row r="698" spans="1:17" x14ac:dyDescent="0.25">
      <c r="A698" s="1">
        <v>42045</v>
      </c>
      <c r="B698" t="s">
        <v>26</v>
      </c>
      <c r="C698" t="s">
        <v>17</v>
      </c>
      <c r="D698" t="s">
        <v>24</v>
      </c>
      <c r="E698">
        <v>3</v>
      </c>
      <c r="F698">
        <v>22.52</v>
      </c>
      <c r="G698">
        <v>813</v>
      </c>
      <c r="H698" t="str" cm="1">
        <f t="array" ref="H698">_xlfn.IFS(G698="","NO_WIP",G698&lt;150,"SMALL",G698&lt;500,"MED",G698&lt;2500,"LARGE",G698&gt;2500.1,"XL")</f>
        <v>LARGE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0.8</v>
      </c>
      <c r="P698">
        <v>0.90047076000000004</v>
      </c>
      <c r="Q698" t="b">
        <f t="shared" si="10"/>
        <v>1</v>
      </c>
    </row>
    <row r="699" spans="1:17" x14ac:dyDescent="0.25">
      <c r="A699" s="1">
        <v>42045</v>
      </c>
      <c r="B699" t="s">
        <v>26</v>
      </c>
      <c r="C699" t="s">
        <v>17</v>
      </c>
      <c r="D699" t="s">
        <v>24</v>
      </c>
      <c r="E699">
        <v>2</v>
      </c>
      <c r="F699">
        <v>22.52</v>
      </c>
      <c r="G699">
        <v>1512</v>
      </c>
      <c r="H699" t="str" cm="1">
        <f t="array" ref="H699">_xlfn.IFS(G699="","NO_WIP",G699&lt;150,"SMALL",G699&lt;500,"MED",G699&lt;2500,"LARGE",G699&gt;2500.1,"XL")</f>
        <v>LARGE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</v>
      </c>
      <c r="P699">
        <v>0.89998405800000003</v>
      </c>
      <c r="Q699" t="b">
        <f t="shared" si="10"/>
        <v>1</v>
      </c>
    </row>
    <row r="700" spans="1:17" x14ac:dyDescent="0.25">
      <c r="A700" s="1">
        <v>42045</v>
      </c>
      <c r="B700" t="s">
        <v>26</v>
      </c>
      <c r="C700" t="s">
        <v>20</v>
      </c>
      <c r="D700" t="s">
        <v>24</v>
      </c>
      <c r="E700">
        <v>1</v>
      </c>
      <c r="F700">
        <v>3.94</v>
      </c>
      <c r="H700" t="str" cm="1">
        <f t="array" ref="H700">_xlfn.IFS(G700="","NO_WIP",G700&lt;150,"SMALL",G700&lt;500,"MED",G700&lt;2500,"LARGE",G700&gt;2500.1,"XL")</f>
        <v>NO_WIP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</v>
      </c>
      <c r="P700">
        <v>0.85366666700000005</v>
      </c>
      <c r="Q700" t="b">
        <f t="shared" si="10"/>
        <v>1</v>
      </c>
    </row>
    <row r="701" spans="1:17" x14ac:dyDescent="0.25">
      <c r="A701" s="1">
        <v>42045</v>
      </c>
      <c r="B701" t="s">
        <v>26</v>
      </c>
      <c r="C701" t="s">
        <v>17</v>
      </c>
      <c r="D701" t="s">
        <v>24</v>
      </c>
      <c r="E701">
        <v>9</v>
      </c>
      <c r="F701">
        <v>29.12</v>
      </c>
      <c r="G701">
        <v>1263</v>
      </c>
      <c r="H701" t="str" cm="1">
        <f t="array" ref="H701">_xlfn.IFS(G701="","NO_WIP",G701&lt;150,"SMALL",G701&lt;500,"MED",G701&lt;2500,"LARGE",G701&gt;2500.1,"XL")</f>
        <v>LARGE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</v>
      </c>
      <c r="P701">
        <v>0.80079999999999996</v>
      </c>
      <c r="Q701" t="b">
        <f t="shared" si="10"/>
        <v>1</v>
      </c>
    </row>
    <row r="702" spans="1:17" x14ac:dyDescent="0.25">
      <c r="A702" s="1">
        <v>42045</v>
      </c>
      <c r="B702" t="s">
        <v>26</v>
      </c>
      <c r="C702" t="s">
        <v>17</v>
      </c>
      <c r="D702" t="s">
        <v>24</v>
      </c>
      <c r="E702">
        <v>12</v>
      </c>
      <c r="F702">
        <v>15.26</v>
      </c>
      <c r="G702">
        <v>900</v>
      </c>
      <c r="H702" t="str" cm="1">
        <f t="array" ref="H702">_xlfn.IFS(G702="","NO_WIP",G702&lt;150,"SMALL",G702&lt;500,"MED",G702&lt;2500,"LARGE",G702&gt;2500.1,"XL")</f>
        <v>LARGE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</v>
      </c>
      <c r="P702">
        <v>0.80040196100000005</v>
      </c>
      <c r="Q702" t="b">
        <f t="shared" si="10"/>
        <v>1</v>
      </c>
    </row>
    <row r="703" spans="1:17" x14ac:dyDescent="0.25">
      <c r="A703" s="1">
        <v>42045</v>
      </c>
      <c r="B703" t="s">
        <v>26</v>
      </c>
      <c r="C703" t="s">
        <v>20</v>
      </c>
      <c r="D703" t="s">
        <v>24</v>
      </c>
      <c r="E703">
        <v>4</v>
      </c>
      <c r="F703">
        <v>4.1500000000000004</v>
      </c>
      <c r="H703" t="str" cm="1">
        <f t="array" ref="H703">_xlfn.IFS(G703="","NO_WIP",G703&lt;150,"SMALL",G703&lt;500,"MED",G703&lt;2500,"LARGE",G703&gt;2500.1,"XL")</f>
        <v>NO_WIP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</v>
      </c>
      <c r="P703">
        <v>0.79675555600000003</v>
      </c>
      <c r="Q703" t="b">
        <f t="shared" si="10"/>
        <v>1</v>
      </c>
    </row>
    <row r="704" spans="1:17" x14ac:dyDescent="0.25">
      <c r="A704" s="1">
        <v>42045</v>
      </c>
      <c r="B704" t="s">
        <v>26</v>
      </c>
      <c r="C704" t="s">
        <v>17</v>
      </c>
      <c r="D704" t="s">
        <v>24</v>
      </c>
      <c r="E704">
        <v>6</v>
      </c>
      <c r="F704">
        <v>18.79</v>
      </c>
      <c r="G704">
        <v>640</v>
      </c>
      <c r="H704" t="str" cm="1">
        <f t="array" ref="H704">_xlfn.IFS(G704="","NO_WIP",G704&lt;150,"SMALL",G704&lt;500,"MED",G704&lt;2500,"LARGE",G704&gt;2500.1,"XL")</f>
        <v>LARGE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</v>
      </c>
      <c r="P704">
        <v>0.75079700900000002</v>
      </c>
      <c r="Q704" t="b">
        <f t="shared" si="10"/>
        <v>1</v>
      </c>
    </row>
    <row r="705" spans="1:17" x14ac:dyDescent="0.25">
      <c r="A705" s="1">
        <v>42045</v>
      </c>
      <c r="B705" t="s">
        <v>26</v>
      </c>
      <c r="C705" t="s">
        <v>17</v>
      </c>
      <c r="D705" t="s">
        <v>24</v>
      </c>
      <c r="E705">
        <v>11</v>
      </c>
      <c r="F705">
        <v>10.050000000000001</v>
      </c>
      <c r="G705">
        <v>13</v>
      </c>
      <c r="H705" t="str" cm="1">
        <f t="array" ref="H705">_xlfn.IFS(G705="","NO_WIP",G705&lt;150,"SMALL",G705&lt;500,"MED",G705&lt;2500,"LARGE",G705&gt;2500.1,"XL")</f>
        <v>SMALL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0.8</v>
      </c>
      <c r="P705">
        <v>0.75064814800000002</v>
      </c>
      <c r="Q705" t="b">
        <f t="shared" si="10"/>
        <v>0</v>
      </c>
    </row>
    <row r="706" spans="1:17" x14ac:dyDescent="0.25">
      <c r="A706" s="1">
        <v>42045</v>
      </c>
      <c r="B706" t="s">
        <v>26</v>
      </c>
      <c r="C706" t="s">
        <v>17</v>
      </c>
      <c r="D706" t="s">
        <v>24</v>
      </c>
      <c r="E706">
        <v>5</v>
      </c>
      <c r="F706">
        <v>30.1</v>
      </c>
      <c r="G706">
        <v>855</v>
      </c>
      <c r="H706" t="str" cm="1">
        <f t="array" ref="H706">_xlfn.IFS(G706="","NO_WIP",G706&lt;150,"SMALL",G706&lt;500,"MED",G706&lt;2500,"LARGE",G706&gt;2500.1,"XL")</f>
        <v>LARGE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</v>
      </c>
      <c r="P706">
        <v>0.75035612500000004</v>
      </c>
      <c r="Q706" t="b">
        <f t="shared" ref="Q706:Q769" si="11">P706&gt;O706</f>
        <v>1</v>
      </c>
    </row>
    <row r="707" spans="1:17" x14ac:dyDescent="0.25">
      <c r="A707" s="1">
        <v>42045</v>
      </c>
      <c r="B707" t="s">
        <v>26</v>
      </c>
      <c r="C707" t="s">
        <v>20</v>
      </c>
      <c r="D707" t="s">
        <v>24</v>
      </c>
      <c r="E707">
        <v>8</v>
      </c>
      <c r="F707">
        <v>4.1500000000000004</v>
      </c>
      <c r="H707" t="str" cm="1">
        <f t="array" ref="H707">_xlfn.IFS(G707="","NO_WIP",G707&lt;150,"SMALL",G707&lt;500,"MED",G707&lt;2500,"LARGE",G707&gt;2500.1,"XL")</f>
        <v>NO_WIP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0.35</v>
      </c>
      <c r="P707">
        <v>0.70377083299999998</v>
      </c>
      <c r="Q707" t="b">
        <f t="shared" si="11"/>
        <v>1</v>
      </c>
    </row>
    <row r="708" spans="1:17" x14ac:dyDescent="0.25">
      <c r="A708" s="1">
        <v>42045</v>
      </c>
      <c r="B708" t="s">
        <v>26</v>
      </c>
      <c r="C708" t="s">
        <v>17</v>
      </c>
      <c r="D708" t="s">
        <v>24</v>
      </c>
      <c r="E708">
        <v>4</v>
      </c>
      <c r="F708">
        <v>30.1</v>
      </c>
      <c r="G708">
        <v>855</v>
      </c>
      <c r="H708" t="str" cm="1">
        <f t="array" ref="H708">_xlfn.IFS(G708="","NO_WIP",G708&lt;150,"SMALL",G708&lt;500,"MED",G708&lt;2500,"LARGE",G708&gt;2500.1,"XL")</f>
        <v>LARGE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</v>
      </c>
      <c r="P708">
        <v>0.70061823400000001</v>
      </c>
      <c r="Q708" t="b">
        <f t="shared" si="11"/>
        <v>1</v>
      </c>
    </row>
    <row r="709" spans="1:17" x14ac:dyDescent="0.25">
      <c r="A709" s="1">
        <v>42045</v>
      </c>
      <c r="B709" t="s">
        <v>26</v>
      </c>
      <c r="C709" t="s">
        <v>20</v>
      </c>
      <c r="D709" t="s">
        <v>24</v>
      </c>
      <c r="E709">
        <v>9</v>
      </c>
      <c r="F709">
        <v>3.94</v>
      </c>
      <c r="H709" t="str" cm="1">
        <f t="array" ref="H709">_xlfn.IFS(G709="","NO_WIP",G709&lt;150,"SMALL",G709&lt;500,"MED",G709&lt;2500,"LARGE",G709&gt;2500.1,"XL")</f>
        <v>NO_WIP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0.8</v>
      </c>
      <c r="P709">
        <v>0.6895</v>
      </c>
      <c r="Q709" t="b">
        <f t="shared" si="11"/>
        <v>0</v>
      </c>
    </row>
    <row r="710" spans="1:17" x14ac:dyDescent="0.25">
      <c r="A710" s="1">
        <v>42045</v>
      </c>
      <c r="B710" t="s">
        <v>26</v>
      </c>
      <c r="C710" t="s">
        <v>20</v>
      </c>
      <c r="D710" t="s">
        <v>24</v>
      </c>
      <c r="E710">
        <v>6</v>
      </c>
      <c r="F710">
        <v>2.9</v>
      </c>
      <c r="H710" t="str" cm="1">
        <f t="array" ref="H710">_xlfn.IFS(G710="","NO_WIP",G710&lt;150,"SMALL",G710&lt;500,"MED",G710&lt;2500,"LARGE",G710&gt;2500.1,"XL")</f>
        <v>NO_WIP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0.75</v>
      </c>
      <c r="P710">
        <v>0.62833333300000005</v>
      </c>
      <c r="Q710" t="b">
        <f t="shared" si="11"/>
        <v>0</v>
      </c>
    </row>
    <row r="711" spans="1:17" x14ac:dyDescent="0.25">
      <c r="A711" s="1">
        <v>42045</v>
      </c>
      <c r="B711" t="s">
        <v>26</v>
      </c>
      <c r="C711" t="s">
        <v>17</v>
      </c>
      <c r="D711" t="s">
        <v>24</v>
      </c>
      <c r="E711">
        <v>7</v>
      </c>
      <c r="F711">
        <v>30.1</v>
      </c>
      <c r="G711">
        <v>1025</v>
      </c>
      <c r="H711" t="str" cm="1">
        <f t="array" ref="H711">_xlfn.IFS(G711="","NO_WIP",G711&lt;150,"SMALL",G711&lt;500,"MED",G711&lt;2500,"LARGE",G711&gt;2500.1,"XL")</f>
        <v>LARGE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</v>
      </c>
      <c r="P711">
        <v>0.500801724</v>
      </c>
      <c r="Q711" t="b">
        <f t="shared" si="11"/>
        <v>1</v>
      </c>
    </row>
    <row r="712" spans="1:17" x14ac:dyDescent="0.25">
      <c r="A712" s="1">
        <v>42045</v>
      </c>
      <c r="B712" t="s">
        <v>26</v>
      </c>
      <c r="C712" t="s">
        <v>17</v>
      </c>
      <c r="D712" t="s">
        <v>24</v>
      </c>
      <c r="E712">
        <v>8</v>
      </c>
      <c r="F712">
        <v>30.1</v>
      </c>
      <c r="G712">
        <v>1061</v>
      </c>
      <c r="H712" t="str" cm="1">
        <f t="array" ref="H712">_xlfn.IFS(G712="","NO_WIP",G712&lt;150,"SMALL",G712&lt;500,"MED",G712&lt;2500,"LARGE",G712&gt;2500.1,"XL")</f>
        <v>LARGE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0.5</v>
      </c>
      <c r="P712">
        <v>0.39354885099999998</v>
      </c>
      <c r="Q712" t="b">
        <f t="shared" si="11"/>
        <v>0</v>
      </c>
    </row>
    <row r="713" spans="1:17" x14ac:dyDescent="0.25">
      <c r="A713" s="1">
        <v>42046</v>
      </c>
      <c r="B713" t="s">
        <v>26</v>
      </c>
      <c r="C713" t="s">
        <v>20</v>
      </c>
      <c r="D713" t="s">
        <v>25</v>
      </c>
      <c r="E713">
        <v>4</v>
      </c>
      <c r="F713">
        <v>4.1500000000000004</v>
      </c>
      <c r="H713" t="str" cm="1">
        <f t="array" ref="H713">_xlfn.IFS(G713="","NO_WIP",G713&lt;150,"SMALL",G713&lt;500,"MED",G713&lt;2500,"LARGE",G713&gt;2500.1,"XL")</f>
        <v>NO_WIP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0.7</v>
      </c>
      <c r="P713">
        <v>1.0331555560000001</v>
      </c>
      <c r="Q713" t="b">
        <f t="shared" si="11"/>
        <v>1</v>
      </c>
    </row>
    <row r="714" spans="1:17" x14ac:dyDescent="0.25">
      <c r="A714" s="1">
        <v>42046</v>
      </c>
      <c r="B714" t="s">
        <v>26</v>
      </c>
      <c r="C714" t="s">
        <v>20</v>
      </c>
      <c r="D714" t="s">
        <v>25</v>
      </c>
      <c r="E714">
        <v>12</v>
      </c>
      <c r="F714">
        <v>4.08</v>
      </c>
      <c r="H714" t="str" cm="1">
        <f t="array" ref="H714">_xlfn.IFS(G714="","NO_WIP",G714&lt;150,"SMALL",G714&lt;500,"MED",G714&lt;2500,"LARGE",G714&gt;2500.1,"XL")</f>
        <v>NO_WIP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0.8</v>
      </c>
      <c r="P714">
        <v>1.02</v>
      </c>
      <c r="Q714" t="b">
        <f t="shared" si="11"/>
        <v>1</v>
      </c>
    </row>
    <row r="715" spans="1:17" x14ac:dyDescent="0.25">
      <c r="A715" s="1">
        <v>42046</v>
      </c>
      <c r="B715" t="s">
        <v>26</v>
      </c>
      <c r="C715" t="s">
        <v>17</v>
      </c>
      <c r="D715" t="s">
        <v>25</v>
      </c>
      <c r="E715">
        <v>2</v>
      </c>
      <c r="F715">
        <v>22.52</v>
      </c>
      <c r="G715">
        <v>1557</v>
      </c>
      <c r="H715" t="str" cm="1">
        <f t="array" ref="H715">_xlfn.IFS(G715="","NO_WIP",G715&lt;150,"SMALL",G715&lt;500,"MED",G715&lt;2500,"LARGE",G715&gt;2500.1,"XL")</f>
        <v>LARGE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0.8</v>
      </c>
      <c r="P715">
        <v>1.0003449280000001</v>
      </c>
      <c r="Q715" t="b">
        <f t="shared" si="11"/>
        <v>1</v>
      </c>
    </row>
    <row r="716" spans="1:17" x14ac:dyDescent="0.25">
      <c r="A716" s="1">
        <v>42046</v>
      </c>
      <c r="B716" t="s">
        <v>26</v>
      </c>
      <c r="C716" t="s">
        <v>17</v>
      </c>
      <c r="D716" t="s">
        <v>25</v>
      </c>
      <c r="E716">
        <v>1</v>
      </c>
      <c r="F716">
        <v>22.52</v>
      </c>
      <c r="G716">
        <v>1498</v>
      </c>
      <c r="H716" t="str" cm="1">
        <f t="array" ref="H716">_xlfn.IFS(G716="","NO_WIP",G716&lt;150,"SMALL",G716&lt;500,"MED",G716&lt;2500,"LARGE",G716&gt;2500.1,"XL")</f>
        <v>LARGE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0.8</v>
      </c>
      <c r="P716">
        <v>1.000065789</v>
      </c>
      <c r="Q716" t="b">
        <f t="shared" si="11"/>
        <v>1</v>
      </c>
    </row>
    <row r="717" spans="1:17" x14ac:dyDescent="0.25">
      <c r="A717" s="1">
        <v>42046</v>
      </c>
      <c r="B717" t="s">
        <v>26</v>
      </c>
      <c r="C717" t="s">
        <v>20</v>
      </c>
      <c r="D717" t="s">
        <v>25</v>
      </c>
      <c r="E717">
        <v>8</v>
      </c>
      <c r="F717">
        <v>4.1500000000000004</v>
      </c>
      <c r="H717" t="str" cm="1">
        <f t="array" ref="H717">_xlfn.IFS(G717="","NO_WIP",G717&lt;150,"SMALL",G717&lt;500,"MED",G717&lt;2500,"LARGE",G717&gt;2500.1,"XL")</f>
        <v>NO_WIP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0.35</v>
      </c>
      <c r="P717">
        <v>0.99437500000000001</v>
      </c>
      <c r="Q717" t="b">
        <f t="shared" si="11"/>
        <v>1</v>
      </c>
    </row>
    <row r="718" spans="1:17" x14ac:dyDescent="0.25">
      <c r="A718" s="1">
        <v>42046</v>
      </c>
      <c r="B718" t="s">
        <v>26</v>
      </c>
      <c r="C718" t="s">
        <v>20</v>
      </c>
      <c r="D718" t="s">
        <v>25</v>
      </c>
      <c r="E718">
        <v>2</v>
      </c>
      <c r="F718">
        <v>3.94</v>
      </c>
      <c r="H718" t="str" cm="1">
        <f t="array" ref="H718">_xlfn.IFS(G718="","NO_WIP",G718&lt;150,"SMALL",G718&lt;500,"MED",G718&lt;2500,"LARGE",G718&gt;2500.1,"XL")</f>
        <v>NO_WIP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0.8</v>
      </c>
      <c r="P718">
        <v>0.91203703700000005</v>
      </c>
      <c r="Q718" t="b">
        <f t="shared" si="11"/>
        <v>1</v>
      </c>
    </row>
    <row r="719" spans="1:17" x14ac:dyDescent="0.25">
      <c r="A719" s="1">
        <v>42046</v>
      </c>
      <c r="B719" t="s">
        <v>26</v>
      </c>
      <c r="C719" t="s">
        <v>20</v>
      </c>
      <c r="D719" t="s">
        <v>25</v>
      </c>
      <c r="E719">
        <v>5</v>
      </c>
      <c r="F719">
        <v>4.1500000000000004</v>
      </c>
      <c r="H719" t="str" cm="1">
        <f t="array" ref="H719">_xlfn.IFS(G719="","NO_WIP",G719&lt;150,"SMALL",G719&lt;500,"MED",G719&lt;2500,"LARGE",G719&gt;2500.1,"XL")</f>
        <v>NO_WIP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0.7</v>
      </c>
      <c r="P719">
        <v>0.87</v>
      </c>
      <c r="Q719" t="b">
        <f t="shared" si="11"/>
        <v>1</v>
      </c>
    </row>
    <row r="720" spans="1:17" x14ac:dyDescent="0.25">
      <c r="A720" s="1">
        <v>42046</v>
      </c>
      <c r="B720" t="s">
        <v>26</v>
      </c>
      <c r="C720" t="s">
        <v>17</v>
      </c>
      <c r="D720" t="s">
        <v>25</v>
      </c>
      <c r="E720">
        <v>10</v>
      </c>
      <c r="F720">
        <v>22.52</v>
      </c>
      <c r="G720">
        <v>598</v>
      </c>
      <c r="H720" t="str" cm="1">
        <f t="array" ref="H720">_xlfn.IFS(G720="","NO_WIP",G720&lt;150,"SMALL",G720&lt;500,"MED",G720&lt;2500,"LARGE",G720&gt;2500.1,"XL")</f>
        <v>LARGE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</v>
      </c>
      <c r="P720">
        <v>0.85036458299999995</v>
      </c>
      <c r="Q720" t="b">
        <f t="shared" si="11"/>
        <v>1</v>
      </c>
    </row>
    <row r="721" spans="1:17" x14ac:dyDescent="0.25">
      <c r="A721" s="1">
        <v>42046</v>
      </c>
      <c r="B721" t="s">
        <v>26</v>
      </c>
      <c r="C721" t="s">
        <v>17</v>
      </c>
      <c r="D721" t="s">
        <v>25</v>
      </c>
      <c r="E721">
        <v>6</v>
      </c>
      <c r="F721">
        <v>18.79</v>
      </c>
      <c r="G721">
        <v>656</v>
      </c>
      <c r="H721" t="str" cm="1">
        <f t="array" ref="H721">_xlfn.IFS(G721="","NO_WIP",G721&lt;150,"SMALL",G721&lt;500,"MED",G721&lt;2500,"LARGE",G721&gt;2500.1,"XL")</f>
        <v>LARGE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</v>
      </c>
      <c r="P721">
        <v>0.80094747499999996</v>
      </c>
      <c r="Q721" t="b">
        <f t="shared" si="11"/>
        <v>1</v>
      </c>
    </row>
    <row r="722" spans="1:17" x14ac:dyDescent="0.25">
      <c r="A722" s="1">
        <v>42046</v>
      </c>
      <c r="B722" t="s">
        <v>26</v>
      </c>
      <c r="C722" t="s">
        <v>17</v>
      </c>
      <c r="D722" t="s">
        <v>25</v>
      </c>
      <c r="E722">
        <v>12</v>
      </c>
      <c r="F722">
        <v>15.26</v>
      </c>
      <c r="G722">
        <v>854</v>
      </c>
      <c r="H722" t="str" cm="1">
        <f t="array" ref="H722">_xlfn.IFS(G722="","NO_WIP",G722&lt;150,"SMALL",G722&lt;500,"MED",G722&lt;2500,"LARGE",G722&gt;2500.1,"XL")</f>
        <v>LARGE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</v>
      </c>
      <c r="P722">
        <v>0.80040196100000005</v>
      </c>
      <c r="Q722" t="b">
        <f t="shared" si="11"/>
        <v>1</v>
      </c>
    </row>
    <row r="723" spans="1:17" x14ac:dyDescent="0.25">
      <c r="A723" s="1">
        <v>42046</v>
      </c>
      <c r="B723" t="s">
        <v>26</v>
      </c>
      <c r="C723" t="s">
        <v>17</v>
      </c>
      <c r="D723" t="s">
        <v>25</v>
      </c>
      <c r="E723">
        <v>9</v>
      </c>
      <c r="F723">
        <v>29.12</v>
      </c>
      <c r="G723">
        <v>609</v>
      </c>
      <c r="H723" t="str" cm="1">
        <f t="array" ref="H723">_xlfn.IFS(G723="","NO_WIP",G723&lt;150,"SMALL",G723&lt;500,"MED",G723&lt;2500,"LARGE",G723&gt;2500.1,"XL")</f>
        <v>LARGE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</v>
      </c>
      <c r="P723">
        <v>0.800144144</v>
      </c>
      <c r="Q723" t="b">
        <f t="shared" si="11"/>
        <v>1</v>
      </c>
    </row>
    <row r="724" spans="1:17" x14ac:dyDescent="0.25">
      <c r="A724" s="1">
        <v>42046</v>
      </c>
      <c r="B724" t="s">
        <v>26</v>
      </c>
      <c r="C724" t="s">
        <v>17</v>
      </c>
      <c r="D724" t="s">
        <v>25</v>
      </c>
      <c r="E724">
        <v>5</v>
      </c>
      <c r="F724">
        <v>30.1</v>
      </c>
      <c r="G724">
        <v>788</v>
      </c>
      <c r="H724" t="str" cm="1">
        <f t="array" ref="H724">_xlfn.IFS(G724="","NO_WIP",G724&lt;150,"SMALL",G724&lt;500,"MED",G724&lt;2500,"LARGE",G724&gt;2500.1,"XL")</f>
        <v>LARGE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</v>
      </c>
      <c r="P724">
        <v>0.75040623299999998</v>
      </c>
      <c r="Q724" t="b">
        <f t="shared" si="11"/>
        <v>1</v>
      </c>
    </row>
    <row r="725" spans="1:17" x14ac:dyDescent="0.25">
      <c r="A725" s="1">
        <v>42046</v>
      </c>
      <c r="B725" t="s">
        <v>26</v>
      </c>
      <c r="C725" t="s">
        <v>17</v>
      </c>
      <c r="D725" t="s">
        <v>25</v>
      </c>
      <c r="E725">
        <v>8</v>
      </c>
      <c r="F725">
        <v>30.1</v>
      </c>
      <c r="G725">
        <v>1069</v>
      </c>
      <c r="H725" t="str" cm="1">
        <f t="array" ref="H725">_xlfn.IFS(G725="","NO_WIP",G725&lt;150,"SMALL",G725&lt;500,"MED",G725&lt;2500,"LARGE",G725&gt;2500.1,"XL")</f>
        <v>LARGE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0.6</v>
      </c>
      <c r="P725">
        <v>0.71441049400000001</v>
      </c>
      <c r="Q725" t="b">
        <f t="shared" si="11"/>
        <v>1</v>
      </c>
    </row>
    <row r="726" spans="1:17" x14ac:dyDescent="0.25">
      <c r="A726" s="1">
        <v>42046</v>
      </c>
      <c r="B726" t="s">
        <v>26</v>
      </c>
      <c r="C726" t="s">
        <v>17</v>
      </c>
      <c r="D726" t="s">
        <v>25</v>
      </c>
      <c r="E726">
        <v>4</v>
      </c>
      <c r="F726">
        <v>30.1</v>
      </c>
      <c r="G726">
        <v>667</v>
      </c>
      <c r="H726" t="str" cm="1">
        <f t="array" ref="H726">_xlfn.IFS(G726="","NO_WIP",G726&lt;150,"SMALL",G726&lt;500,"MED",G726&lt;2500,"LARGE",G726&gt;2500.1,"XL")</f>
        <v>LARGE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</v>
      </c>
      <c r="P726">
        <v>0.70058840600000005</v>
      </c>
      <c r="Q726" t="b">
        <f t="shared" si="11"/>
        <v>1</v>
      </c>
    </row>
    <row r="727" spans="1:17" x14ac:dyDescent="0.25">
      <c r="A727" s="1">
        <v>42046</v>
      </c>
      <c r="B727" t="s">
        <v>26</v>
      </c>
      <c r="C727" t="s">
        <v>20</v>
      </c>
      <c r="D727" t="s">
        <v>25</v>
      </c>
      <c r="E727">
        <v>1</v>
      </c>
      <c r="F727">
        <v>3.94</v>
      </c>
      <c r="H727" t="str" cm="1">
        <f t="array" ref="H727">_xlfn.IFS(G727="","NO_WIP",G727&lt;150,"SMALL",G727&lt;500,"MED",G727&lt;2500,"LARGE",G727&gt;2500.1,"XL")</f>
        <v>NO_WIP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0.8</v>
      </c>
      <c r="P727">
        <v>0.61836111100000002</v>
      </c>
      <c r="Q727" t="b">
        <f t="shared" si="11"/>
        <v>0</v>
      </c>
    </row>
    <row r="728" spans="1:17" x14ac:dyDescent="0.25">
      <c r="A728" s="1">
        <v>42046</v>
      </c>
      <c r="B728" t="s">
        <v>26</v>
      </c>
      <c r="C728" t="s">
        <v>17</v>
      </c>
      <c r="D728" t="s">
        <v>25</v>
      </c>
      <c r="E728">
        <v>7</v>
      </c>
      <c r="F728">
        <v>30.1</v>
      </c>
      <c r="G728">
        <v>829</v>
      </c>
      <c r="H728" t="str" cm="1">
        <f t="array" ref="H728">_xlfn.IFS(G728="","NO_WIP",G728&lt;150,"SMALL",G728&lt;500,"MED",G728&lt;2500,"LARGE",G728&gt;2500.1,"XL")</f>
        <v>LARGE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</v>
      </c>
      <c r="P728">
        <v>0.60007051300000003</v>
      </c>
      <c r="Q728" t="b">
        <f t="shared" si="11"/>
        <v>1</v>
      </c>
    </row>
    <row r="729" spans="1:17" x14ac:dyDescent="0.25">
      <c r="A729" s="1">
        <v>42046</v>
      </c>
      <c r="B729" t="s">
        <v>26</v>
      </c>
      <c r="C729" t="s">
        <v>20</v>
      </c>
      <c r="D729" t="s">
        <v>25</v>
      </c>
      <c r="E729">
        <v>9</v>
      </c>
      <c r="F729">
        <v>3.94</v>
      </c>
      <c r="H729" t="str" cm="1">
        <f t="array" ref="H729">_xlfn.IFS(G729="","NO_WIP",G729&lt;150,"SMALL",G729&lt;500,"MED",G729&lt;2500,"LARGE",G729&gt;2500.1,"XL")</f>
        <v>NO_WIP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0.8</v>
      </c>
      <c r="P729">
        <v>0.54174999999999995</v>
      </c>
      <c r="Q729" t="b">
        <f t="shared" si="11"/>
        <v>0</v>
      </c>
    </row>
    <row r="730" spans="1:17" x14ac:dyDescent="0.25">
      <c r="A730" s="1">
        <v>42046</v>
      </c>
      <c r="B730" t="s">
        <v>26</v>
      </c>
      <c r="C730" t="s">
        <v>17</v>
      </c>
      <c r="D730" t="s">
        <v>25</v>
      </c>
      <c r="E730">
        <v>3</v>
      </c>
      <c r="F730">
        <v>22.52</v>
      </c>
      <c r="G730">
        <v>11</v>
      </c>
      <c r="H730" t="str" cm="1">
        <f t="array" ref="H730">_xlfn.IFS(G730="","NO_WIP",G730&lt;150,"SMALL",G730&lt;500,"MED",G730&lt;2500,"LARGE",G730&gt;2500.1,"XL")</f>
        <v>SMALL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0.8</v>
      </c>
      <c r="P730">
        <v>0.53690175399999995</v>
      </c>
      <c r="Q730" t="b">
        <f t="shared" si="11"/>
        <v>0</v>
      </c>
    </row>
    <row r="731" spans="1:17" x14ac:dyDescent="0.25">
      <c r="A731" s="1">
        <v>42046</v>
      </c>
      <c r="B731" t="s">
        <v>26</v>
      </c>
      <c r="C731" t="s">
        <v>17</v>
      </c>
      <c r="D731" t="s">
        <v>25</v>
      </c>
      <c r="E731">
        <v>11</v>
      </c>
      <c r="F731">
        <v>11.41</v>
      </c>
      <c r="G731">
        <v>434</v>
      </c>
      <c r="H731" t="str" cm="1">
        <f t="array" ref="H731">_xlfn.IFS(G731="","NO_WIP",G731&lt;150,"SMALL",G731&lt;500,"MED",G731&lt;2500,"LARGE",G731&gt;2500.1,"XL")</f>
        <v>MED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0.35</v>
      </c>
      <c r="P731">
        <v>0.50790322600000004</v>
      </c>
      <c r="Q731" t="b">
        <f t="shared" si="11"/>
        <v>1</v>
      </c>
    </row>
    <row r="732" spans="1:17" x14ac:dyDescent="0.25">
      <c r="A732" s="1">
        <v>42047</v>
      </c>
      <c r="B732" t="s">
        <v>26</v>
      </c>
      <c r="C732" t="s">
        <v>17</v>
      </c>
      <c r="D732" t="s">
        <v>18</v>
      </c>
      <c r="E732">
        <v>1</v>
      </c>
      <c r="F732">
        <v>22.52</v>
      </c>
      <c r="G732">
        <v>1397</v>
      </c>
      <c r="H732" t="str" cm="1">
        <f t="array" ref="H732">_xlfn.IFS(G732="","NO_WIP",G732&lt;150,"SMALL",G732&lt;500,"MED",G732&lt;2500,"LARGE",G732&gt;2500.1,"XL")</f>
        <v>LARGE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0.8</v>
      </c>
      <c r="P732">
        <v>1.1004839179999999</v>
      </c>
      <c r="Q732" t="b">
        <f t="shared" si="11"/>
        <v>1</v>
      </c>
    </row>
    <row r="733" spans="1:17" x14ac:dyDescent="0.25">
      <c r="A733" s="1">
        <v>42047</v>
      </c>
      <c r="B733" t="s">
        <v>26</v>
      </c>
      <c r="C733" t="s">
        <v>20</v>
      </c>
      <c r="D733" t="s">
        <v>18</v>
      </c>
      <c r="E733">
        <v>4</v>
      </c>
      <c r="F733">
        <v>4.1500000000000004</v>
      </c>
      <c r="H733" t="str" cm="1">
        <f t="array" ref="H733">_xlfn.IFS(G733="","NO_WIP",G733&lt;150,"SMALL",G733&lt;500,"MED",G733&lt;2500,"LARGE",G733&gt;2500.1,"XL")</f>
        <v>NO_WIP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0.7</v>
      </c>
      <c r="P733">
        <v>1.096633333</v>
      </c>
      <c r="Q733" t="b">
        <f t="shared" si="11"/>
        <v>1</v>
      </c>
    </row>
    <row r="734" spans="1:17" x14ac:dyDescent="0.25">
      <c r="A734" s="1">
        <v>42047</v>
      </c>
      <c r="B734" t="s">
        <v>26</v>
      </c>
      <c r="C734" t="s">
        <v>17</v>
      </c>
      <c r="D734" t="s">
        <v>18</v>
      </c>
      <c r="E734">
        <v>2</v>
      </c>
      <c r="F734">
        <v>22.52</v>
      </c>
      <c r="G734">
        <v>1327</v>
      </c>
      <c r="H734" t="str" cm="1">
        <f t="array" ref="H734">_xlfn.IFS(G734="","NO_WIP",G734&lt;150,"SMALL",G734&lt;500,"MED",G734&lt;2500,"LARGE",G734&gt;2500.1,"XL")</f>
        <v>LARGE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0.8</v>
      </c>
      <c r="P734">
        <v>1.0003449280000001</v>
      </c>
      <c r="Q734" t="b">
        <f t="shared" si="11"/>
        <v>1</v>
      </c>
    </row>
    <row r="735" spans="1:17" x14ac:dyDescent="0.25">
      <c r="A735" s="1">
        <v>42047</v>
      </c>
      <c r="B735" t="s">
        <v>26</v>
      </c>
      <c r="C735" t="s">
        <v>20</v>
      </c>
      <c r="D735" t="s">
        <v>18</v>
      </c>
      <c r="E735">
        <v>12</v>
      </c>
      <c r="F735">
        <v>4.08</v>
      </c>
      <c r="H735" t="str" cm="1">
        <f t="array" ref="H735">_xlfn.IFS(G735="","NO_WIP",G735&lt;150,"SMALL",G735&lt;500,"MED",G735&lt;2500,"LARGE",G735&gt;2500.1,"XL")</f>
        <v>NO_WIP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</v>
      </c>
      <c r="P735">
        <v>0.83866666700000003</v>
      </c>
      <c r="Q735" t="b">
        <f t="shared" si="11"/>
        <v>1</v>
      </c>
    </row>
    <row r="736" spans="1:17" x14ac:dyDescent="0.25">
      <c r="A736" s="1">
        <v>42047</v>
      </c>
      <c r="B736" t="s">
        <v>26</v>
      </c>
      <c r="C736" t="s">
        <v>17</v>
      </c>
      <c r="D736" t="s">
        <v>18</v>
      </c>
      <c r="E736">
        <v>12</v>
      </c>
      <c r="F736">
        <v>15.26</v>
      </c>
      <c r="G736">
        <v>894</v>
      </c>
      <c r="H736" t="str" cm="1">
        <f t="array" ref="H736">_xlfn.IFS(G736="","NO_WIP",G736&lt;150,"SMALL",G736&lt;500,"MED",G736&lt;2500,"LARGE",G736&gt;2500.1,"XL")</f>
        <v>LARGE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</v>
      </c>
      <c r="P736">
        <v>0.80040196100000005</v>
      </c>
      <c r="Q736" t="b">
        <f t="shared" si="11"/>
        <v>1</v>
      </c>
    </row>
    <row r="737" spans="1:17" x14ac:dyDescent="0.25">
      <c r="A737" s="1">
        <v>42047</v>
      </c>
      <c r="B737" t="s">
        <v>26</v>
      </c>
      <c r="C737" t="s">
        <v>20</v>
      </c>
      <c r="D737" t="s">
        <v>18</v>
      </c>
      <c r="E737">
        <v>8</v>
      </c>
      <c r="F737">
        <v>4.1500000000000004</v>
      </c>
      <c r="H737" t="str" cm="1">
        <f t="array" ref="H737">_xlfn.IFS(G737="","NO_WIP",G737&lt;150,"SMALL",G737&lt;500,"MED",G737&lt;2500,"LARGE",G737&gt;2500.1,"XL")</f>
        <v>NO_WIP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0.35</v>
      </c>
      <c r="P737">
        <v>0.75548611099999996</v>
      </c>
      <c r="Q737" t="b">
        <f t="shared" si="11"/>
        <v>1</v>
      </c>
    </row>
    <row r="738" spans="1:17" x14ac:dyDescent="0.25">
      <c r="A738" s="1">
        <v>42047</v>
      </c>
      <c r="B738" t="s">
        <v>26</v>
      </c>
      <c r="C738" t="s">
        <v>17</v>
      </c>
      <c r="D738" t="s">
        <v>18</v>
      </c>
      <c r="E738">
        <v>5</v>
      </c>
      <c r="F738">
        <v>30.1</v>
      </c>
      <c r="G738">
        <v>610</v>
      </c>
      <c r="H738" t="str" cm="1">
        <f t="array" ref="H738">_xlfn.IFS(G738="","NO_WIP",G738&lt;150,"SMALL",G738&lt;500,"MED",G738&lt;2500,"LARGE",G738&gt;2500.1,"XL")</f>
        <v>LARGE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</v>
      </c>
      <c r="P738">
        <v>0.75079943500000001</v>
      </c>
      <c r="Q738" t="b">
        <f t="shared" si="11"/>
        <v>1</v>
      </c>
    </row>
    <row r="739" spans="1:17" x14ac:dyDescent="0.25">
      <c r="A739" s="1">
        <v>42047</v>
      </c>
      <c r="B739" t="s">
        <v>26</v>
      </c>
      <c r="C739" t="s">
        <v>17</v>
      </c>
      <c r="D739" t="s">
        <v>18</v>
      </c>
      <c r="E739">
        <v>6</v>
      </c>
      <c r="F739">
        <v>18.79</v>
      </c>
      <c r="G739">
        <v>779</v>
      </c>
      <c r="H739" t="str" cm="1">
        <f t="array" ref="H739">_xlfn.IFS(G739="","NO_WIP",G739&lt;150,"SMALL",G739&lt;500,"MED",G739&lt;2500,"LARGE",G739&gt;2500.1,"XL")</f>
        <v>LARGE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0.8</v>
      </c>
      <c r="P739">
        <v>0.68801767700000005</v>
      </c>
      <c r="Q739" t="b">
        <f t="shared" si="11"/>
        <v>0</v>
      </c>
    </row>
    <row r="740" spans="1:17" x14ac:dyDescent="0.25">
      <c r="A740" s="1">
        <v>42047</v>
      </c>
      <c r="B740" t="s">
        <v>26</v>
      </c>
      <c r="C740" t="s">
        <v>20</v>
      </c>
      <c r="D740" t="s">
        <v>18</v>
      </c>
      <c r="E740">
        <v>1</v>
      </c>
      <c r="F740">
        <v>3.94</v>
      </c>
      <c r="H740" t="str" cm="1">
        <f t="array" ref="H740">_xlfn.IFS(G740="","NO_WIP",G740&lt;150,"SMALL",G740&lt;500,"MED",G740&lt;2500,"LARGE",G740&gt;2500.1,"XL")</f>
        <v>NO_WIP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0.8</v>
      </c>
      <c r="P740">
        <v>0.66487499999999999</v>
      </c>
      <c r="Q740" t="b">
        <f t="shared" si="11"/>
        <v>0</v>
      </c>
    </row>
    <row r="741" spans="1:17" x14ac:dyDescent="0.25">
      <c r="A741" s="1">
        <v>42047</v>
      </c>
      <c r="B741" t="s">
        <v>26</v>
      </c>
      <c r="C741" t="s">
        <v>20</v>
      </c>
      <c r="D741" t="s">
        <v>18</v>
      </c>
      <c r="E741">
        <v>9</v>
      </c>
      <c r="F741">
        <v>3.94</v>
      </c>
      <c r="H741" t="str" cm="1">
        <f t="array" ref="H741">_xlfn.IFS(G741="","NO_WIP",G741&lt;150,"SMALL",G741&lt;500,"MED",G741&lt;2500,"LARGE",G741&gt;2500.1,"XL")</f>
        <v>NO_WIP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0.8</v>
      </c>
      <c r="P741">
        <v>0.65666666699999998</v>
      </c>
      <c r="Q741" t="b">
        <f t="shared" si="11"/>
        <v>0</v>
      </c>
    </row>
    <row r="742" spans="1:17" x14ac:dyDescent="0.25">
      <c r="A742" s="1">
        <v>42047</v>
      </c>
      <c r="B742" t="s">
        <v>26</v>
      </c>
      <c r="C742" t="s">
        <v>17</v>
      </c>
      <c r="D742" t="s">
        <v>18</v>
      </c>
      <c r="E742">
        <v>4</v>
      </c>
      <c r="F742">
        <v>30.1</v>
      </c>
      <c r="G742">
        <v>419</v>
      </c>
      <c r="H742" t="str" cm="1">
        <f t="array" ref="H742">_xlfn.IFS(G742="","NO_WIP",G742&lt;150,"SMALL",G742&lt;500,"MED",G742&lt;2500,"LARGE",G742&gt;2500.1,"XL")</f>
        <v>MED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0.7</v>
      </c>
      <c r="P742">
        <v>0.63771186400000002</v>
      </c>
      <c r="Q742" t="b">
        <f t="shared" si="11"/>
        <v>0</v>
      </c>
    </row>
    <row r="743" spans="1:17" x14ac:dyDescent="0.25">
      <c r="A743" s="1">
        <v>42047</v>
      </c>
      <c r="B743" t="s">
        <v>26</v>
      </c>
      <c r="C743" t="s">
        <v>20</v>
      </c>
      <c r="D743" t="s">
        <v>18</v>
      </c>
      <c r="E743">
        <v>2</v>
      </c>
      <c r="F743">
        <v>3.94</v>
      </c>
      <c r="H743" t="str" cm="1">
        <f t="array" ref="H743">_xlfn.IFS(G743="","NO_WIP",G743&lt;150,"SMALL",G743&lt;500,"MED",G743&lt;2500,"LARGE",G743&gt;2500.1,"XL")</f>
        <v>NO_WIP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0.8</v>
      </c>
      <c r="P743">
        <v>0.60194444400000002</v>
      </c>
      <c r="Q743" t="b">
        <f t="shared" si="11"/>
        <v>0</v>
      </c>
    </row>
    <row r="744" spans="1:17" x14ac:dyDescent="0.25">
      <c r="A744" s="1">
        <v>42047</v>
      </c>
      <c r="B744" t="s">
        <v>26</v>
      </c>
      <c r="C744" t="s">
        <v>20</v>
      </c>
      <c r="D744" t="s">
        <v>18</v>
      </c>
      <c r="E744">
        <v>5</v>
      </c>
      <c r="F744">
        <v>4.1500000000000004</v>
      </c>
      <c r="H744" t="str" cm="1">
        <f t="array" ref="H744">_xlfn.IFS(G744="","NO_WIP",G744&lt;150,"SMALL",G744&lt;500,"MED",G744&lt;2500,"LARGE",G744&gt;2500.1,"XL")</f>
        <v>NO_WIP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0.7</v>
      </c>
      <c r="P744">
        <v>0.57999999999999996</v>
      </c>
      <c r="Q744" t="b">
        <f t="shared" si="11"/>
        <v>0</v>
      </c>
    </row>
    <row r="745" spans="1:17" x14ac:dyDescent="0.25">
      <c r="A745" s="1">
        <v>42047</v>
      </c>
      <c r="B745" t="s">
        <v>26</v>
      </c>
      <c r="C745" t="s">
        <v>17</v>
      </c>
      <c r="D745" t="s">
        <v>18</v>
      </c>
      <c r="E745">
        <v>7</v>
      </c>
      <c r="F745">
        <v>30.1</v>
      </c>
      <c r="G745">
        <v>909</v>
      </c>
      <c r="H745" t="str" cm="1">
        <f t="array" ref="H745">_xlfn.IFS(G745="","NO_WIP",G745&lt;150,"SMALL",G745&lt;500,"MED",G745&lt;2500,"LARGE",G745&gt;2500.1,"XL")</f>
        <v>LARGE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0.65</v>
      </c>
      <c r="P745">
        <v>0.53567796599999995</v>
      </c>
      <c r="Q745" t="b">
        <f t="shared" si="11"/>
        <v>0</v>
      </c>
    </row>
    <row r="746" spans="1:17" x14ac:dyDescent="0.25">
      <c r="A746" s="1">
        <v>42047</v>
      </c>
      <c r="B746" t="s">
        <v>26</v>
      </c>
      <c r="C746" t="s">
        <v>17</v>
      </c>
      <c r="D746" t="s">
        <v>18</v>
      </c>
      <c r="E746">
        <v>11</v>
      </c>
      <c r="F746">
        <v>11.41</v>
      </c>
      <c r="G746">
        <v>1039</v>
      </c>
      <c r="H746" t="str" cm="1">
        <f t="array" ref="H746">_xlfn.IFS(G746="","NO_WIP",G746&lt;150,"SMALL",G746&lt;500,"MED",G746&lt;2500,"LARGE",G746&gt;2500.1,"XL")</f>
        <v>LARGE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</v>
      </c>
      <c r="P746">
        <v>0.50012336000000002</v>
      </c>
      <c r="Q746" t="b">
        <f t="shared" si="11"/>
        <v>1</v>
      </c>
    </row>
    <row r="747" spans="1:17" x14ac:dyDescent="0.25">
      <c r="A747" s="1">
        <v>42047</v>
      </c>
      <c r="B747" t="s">
        <v>26</v>
      </c>
      <c r="C747" t="s">
        <v>17</v>
      </c>
      <c r="D747" t="s">
        <v>18</v>
      </c>
      <c r="E747">
        <v>9</v>
      </c>
      <c r="F747">
        <v>29.12</v>
      </c>
      <c r="G747">
        <v>14</v>
      </c>
      <c r="H747" t="str" cm="1">
        <f t="array" ref="H747">_xlfn.IFS(G747="","NO_WIP",G747&lt;150,"SMALL",G747&lt;500,"MED",G747&lt;2500,"LARGE",G747&gt;2500.1,"XL")</f>
        <v>SMALL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0.8</v>
      </c>
      <c r="P747">
        <v>0.49788505700000002</v>
      </c>
      <c r="Q747" t="b">
        <f t="shared" si="11"/>
        <v>0</v>
      </c>
    </row>
    <row r="748" spans="1:17" x14ac:dyDescent="0.25">
      <c r="A748" s="1">
        <v>42047</v>
      </c>
      <c r="B748" t="s">
        <v>26</v>
      </c>
      <c r="C748" t="s">
        <v>17</v>
      </c>
      <c r="D748" t="s">
        <v>18</v>
      </c>
      <c r="E748">
        <v>8</v>
      </c>
      <c r="F748">
        <v>30.1</v>
      </c>
      <c r="G748">
        <v>1193</v>
      </c>
      <c r="H748" t="str" cm="1">
        <f t="array" ref="H748">_xlfn.IFS(G748="","NO_WIP",G748&lt;150,"SMALL",G748&lt;500,"MED",G748&lt;2500,"LARGE",G748&gt;2500.1,"XL")</f>
        <v>LARGE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0.65</v>
      </c>
      <c r="P748">
        <v>0.46340395499999998</v>
      </c>
      <c r="Q748" t="b">
        <f t="shared" si="11"/>
        <v>0</v>
      </c>
    </row>
    <row r="749" spans="1:17" x14ac:dyDescent="0.25">
      <c r="A749" s="1">
        <v>42047</v>
      </c>
      <c r="B749" t="s">
        <v>26</v>
      </c>
      <c r="C749" t="s">
        <v>17</v>
      </c>
      <c r="D749" t="s">
        <v>18</v>
      </c>
      <c r="E749">
        <v>10</v>
      </c>
      <c r="F749">
        <v>22.52</v>
      </c>
      <c r="G749">
        <v>10</v>
      </c>
      <c r="H749" t="str" cm="1">
        <f t="array" ref="H749">_xlfn.IFS(G749="","NO_WIP",G749&lt;150,"SMALL",G749&lt;500,"MED",G749&lt;2500,"LARGE",G749&gt;2500.1,"XL")</f>
        <v>SMALL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0.8</v>
      </c>
      <c r="P749">
        <v>0.44139200000000001</v>
      </c>
      <c r="Q749" t="b">
        <f t="shared" si="11"/>
        <v>0</v>
      </c>
    </row>
    <row r="750" spans="1:17" x14ac:dyDescent="0.25">
      <c r="A750" s="1">
        <v>42047</v>
      </c>
      <c r="B750" t="s">
        <v>26</v>
      </c>
      <c r="C750" t="s">
        <v>17</v>
      </c>
      <c r="D750" t="s">
        <v>18</v>
      </c>
      <c r="E750">
        <v>3</v>
      </c>
      <c r="F750">
        <v>30.1</v>
      </c>
      <c r="G750">
        <v>770</v>
      </c>
      <c r="H750" t="str" cm="1">
        <f t="array" ref="H750">_xlfn.IFS(G750="","NO_WIP",G750&lt;150,"SMALL",G750&lt;500,"MED",G750&lt;2500,"LARGE",G750&gt;2500.1,"XL")</f>
        <v>LARGE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</v>
      </c>
      <c r="P750">
        <v>0.35030172399999998</v>
      </c>
      <c r="Q750" t="b">
        <f t="shared" si="11"/>
        <v>1</v>
      </c>
    </row>
    <row r="751" spans="1:17" x14ac:dyDescent="0.25">
      <c r="A751" s="1">
        <v>42049</v>
      </c>
      <c r="B751" t="s">
        <v>26</v>
      </c>
      <c r="C751" t="s">
        <v>17</v>
      </c>
      <c r="D751" t="s">
        <v>21</v>
      </c>
      <c r="E751">
        <v>1</v>
      </c>
      <c r="F751">
        <v>22.52</v>
      </c>
      <c r="G751">
        <v>1416</v>
      </c>
      <c r="H751" t="str" cm="1">
        <f t="array" ref="H751">_xlfn.IFS(G751="","NO_WIP",G751&lt;150,"SMALL",G751&lt;500,"MED",G751&lt;2500,"LARGE",G751&gt;2500.1,"XL")</f>
        <v>LARGE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0.8</v>
      </c>
      <c r="P751">
        <v>1.000230409</v>
      </c>
      <c r="Q751" t="b">
        <f t="shared" si="11"/>
        <v>1</v>
      </c>
    </row>
    <row r="752" spans="1:17" x14ac:dyDescent="0.25">
      <c r="A752" s="1">
        <v>42049</v>
      </c>
      <c r="B752" t="s">
        <v>26</v>
      </c>
      <c r="C752" t="s">
        <v>20</v>
      </c>
      <c r="D752" t="s">
        <v>21</v>
      </c>
      <c r="E752">
        <v>7</v>
      </c>
      <c r="F752">
        <v>4.1500000000000004</v>
      </c>
      <c r="H752" t="str" cm="1">
        <f t="array" ref="H752">_xlfn.IFS(G752="","NO_WIP",G752&lt;150,"SMALL",G752&lt;500,"MED",G752&lt;2500,"LARGE",G752&gt;2500.1,"XL")</f>
        <v>NO_WIP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0.7</v>
      </c>
      <c r="P752">
        <v>0.929277778</v>
      </c>
      <c r="Q752" t="b">
        <f t="shared" si="11"/>
        <v>1</v>
      </c>
    </row>
    <row r="753" spans="1:17" x14ac:dyDescent="0.25">
      <c r="A753" s="1">
        <v>42049</v>
      </c>
      <c r="B753" t="s">
        <v>26</v>
      </c>
      <c r="C753" t="s">
        <v>20</v>
      </c>
      <c r="D753" t="s">
        <v>21</v>
      </c>
      <c r="E753">
        <v>4</v>
      </c>
      <c r="F753">
        <v>4.1500000000000004</v>
      </c>
      <c r="H753" t="str" cm="1">
        <f t="array" ref="H753">_xlfn.IFS(G753="","NO_WIP",G753&lt;150,"SMALL",G753&lt;500,"MED",G753&lt;2500,"LARGE",G753&gt;2500.1,"XL")</f>
        <v>NO_WIP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0.75</v>
      </c>
      <c r="P753">
        <v>0.90291666699999995</v>
      </c>
      <c r="Q753" t="b">
        <f t="shared" si="11"/>
        <v>1</v>
      </c>
    </row>
    <row r="754" spans="1:17" x14ac:dyDescent="0.25">
      <c r="A754" s="1">
        <v>42049</v>
      </c>
      <c r="B754" t="s">
        <v>26</v>
      </c>
      <c r="C754" t="s">
        <v>20</v>
      </c>
      <c r="D754" t="s">
        <v>21</v>
      </c>
      <c r="E754">
        <v>12</v>
      </c>
      <c r="F754">
        <v>4.08</v>
      </c>
      <c r="H754" t="str" cm="1">
        <f t="array" ref="H754">_xlfn.IFS(G754="","NO_WIP",G754&lt;150,"SMALL",G754&lt;500,"MED",G754&lt;2500,"LARGE",G754&gt;2500.1,"XL")</f>
        <v>NO_WIP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</v>
      </c>
      <c r="P754">
        <v>0.80088888899999999</v>
      </c>
      <c r="Q754" t="b">
        <f t="shared" si="11"/>
        <v>1</v>
      </c>
    </row>
    <row r="755" spans="1:17" x14ac:dyDescent="0.25">
      <c r="A755" s="1">
        <v>42049</v>
      </c>
      <c r="B755" t="s">
        <v>26</v>
      </c>
      <c r="C755" t="s">
        <v>17</v>
      </c>
      <c r="D755" t="s">
        <v>21</v>
      </c>
      <c r="E755">
        <v>12</v>
      </c>
      <c r="F755">
        <v>15.26</v>
      </c>
      <c r="G755">
        <v>942</v>
      </c>
      <c r="H755" t="str" cm="1">
        <f t="array" ref="H755">_xlfn.IFS(G755="","NO_WIP",G755&lt;150,"SMALL",G755&lt;500,"MED",G755&lt;2500,"LARGE",G755&gt;2500.1,"XL")</f>
        <v>LARGE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</v>
      </c>
      <c r="P755">
        <v>0.80040196100000005</v>
      </c>
      <c r="Q755" t="b">
        <f t="shared" si="11"/>
        <v>1</v>
      </c>
    </row>
    <row r="756" spans="1:17" x14ac:dyDescent="0.25">
      <c r="A756" s="1">
        <v>42049</v>
      </c>
      <c r="B756" t="s">
        <v>26</v>
      </c>
      <c r="C756" t="s">
        <v>17</v>
      </c>
      <c r="D756" t="s">
        <v>21</v>
      </c>
      <c r="E756">
        <v>2</v>
      </c>
      <c r="F756">
        <v>22.52</v>
      </c>
      <c r="G756">
        <v>674</v>
      </c>
      <c r="H756" t="str" cm="1">
        <f t="array" ref="H756">_xlfn.IFS(G756="","NO_WIP",G756&lt;150,"SMALL",G756&lt;500,"MED",G756&lt;2500,"LARGE",G756&gt;2500.1,"XL")</f>
        <v>LARGE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</v>
      </c>
      <c r="P756">
        <v>0.80037491999999999</v>
      </c>
      <c r="Q756" t="b">
        <f t="shared" si="11"/>
        <v>1</v>
      </c>
    </row>
    <row r="757" spans="1:17" x14ac:dyDescent="0.25">
      <c r="A757" s="1">
        <v>42049</v>
      </c>
      <c r="B757" t="s">
        <v>26</v>
      </c>
      <c r="C757" t="s">
        <v>20</v>
      </c>
      <c r="D757" t="s">
        <v>21</v>
      </c>
      <c r="E757">
        <v>1</v>
      </c>
      <c r="F757">
        <v>3.94</v>
      </c>
      <c r="H757" t="str" cm="1">
        <f t="array" ref="H757">_xlfn.IFS(G757="","NO_WIP",G757&lt;150,"SMALL",G757&lt;500,"MED",G757&lt;2500,"LARGE",G757&gt;2500.1,"XL")</f>
        <v>NO_WIP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0.8</v>
      </c>
      <c r="P757">
        <v>0.79620833300000005</v>
      </c>
      <c r="Q757" t="b">
        <f t="shared" si="11"/>
        <v>0</v>
      </c>
    </row>
    <row r="758" spans="1:17" x14ac:dyDescent="0.25">
      <c r="A758" s="1">
        <v>42049</v>
      </c>
      <c r="B758" t="s">
        <v>26</v>
      </c>
      <c r="C758" t="s">
        <v>17</v>
      </c>
      <c r="D758" t="s">
        <v>21</v>
      </c>
      <c r="E758">
        <v>4</v>
      </c>
      <c r="F758">
        <v>30.1</v>
      </c>
      <c r="G758">
        <v>481</v>
      </c>
      <c r="H758" t="str" cm="1">
        <f t="array" ref="H758">_xlfn.IFS(G758="","NO_WIP",G758&lt;150,"SMALL",G758&lt;500,"MED",G758&lt;2500,"LARGE",G758&gt;2500.1,"XL")</f>
        <v>MED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</v>
      </c>
      <c r="P758">
        <v>0.75039215699999995</v>
      </c>
      <c r="Q758" t="b">
        <f t="shared" si="11"/>
        <v>1</v>
      </c>
    </row>
    <row r="759" spans="1:17" x14ac:dyDescent="0.25">
      <c r="A759" s="1">
        <v>42049</v>
      </c>
      <c r="B759" t="s">
        <v>26</v>
      </c>
      <c r="C759" t="s">
        <v>17</v>
      </c>
      <c r="D759" t="s">
        <v>21</v>
      </c>
      <c r="E759">
        <v>5</v>
      </c>
      <c r="F759">
        <v>30.1</v>
      </c>
      <c r="G759">
        <v>664</v>
      </c>
      <c r="H759" t="str" cm="1">
        <f t="array" ref="H759">_xlfn.IFS(G759="","NO_WIP",G759&lt;150,"SMALL",G759&lt;500,"MED",G759&lt;2500,"LARGE",G759&gt;2500.1,"XL")</f>
        <v>LARGE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</v>
      </c>
      <c r="P759">
        <v>0.75039215699999995</v>
      </c>
      <c r="Q759" t="b">
        <f t="shared" si="11"/>
        <v>1</v>
      </c>
    </row>
    <row r="760" spans="1:17" x14ac:dyDescent="0.25">
      <c r="A760" s="1">
        <v>42049</v>
      </c>
      <c r="B760" t="s">
        <v>26</v>
      </c>
      <c r="C760" t="s">
        <v>20</v>
      </c>
      <c r="D760" t="s">
        <v>21</v>
      </c>
      <c r="E760">
        <v>8</v>
      </c>
      <c r="F760">
        <v>4.1500000000000004</v>
      </c>
      <c r="H760" t="str" cm="1">
        <f t="array" ref="H760">_xlfn.IFS(G760="","NO_WIP",G760&lt;150,"SMALL",G760&lt;500,"MED",G760&lt;2500,"LARGE",G760&gt;2500.1,"XL")</f>
        <v>NO_WIP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</v>
      </c>
      <c r="P760">
        <v>0.72562499999999996</v>
      </c>
      <c r="Q760" t="b">
        <f t="shared" si="11"/>
        <v>1</v>
      </c>
    </row>
    <row r="761" spans="1:17" x14ac:dyDescent="0.25">
      <c r="A761" s="1">
        <v>42049</v>
      </c>
      <c r="B761" t="s">
        <v>26</v>
      </c>
      <c r="C761" t="s">
        <v>17</v>
      </c>
      <c r="D761" t="s">
        <v>21</v>
      </c>
      <c r="E761">
        <v>8</v>
      </c>
      <c r="F761">
        <v>30.1</v>
      </c>
      <c r="G761">
        <v>824</v>
      </c>
      <c r="H761" t="str" cm="1">
        <f t="array" ref="H761">_xlfn.IFS(G761="","NO_WIP",G761&lt;150,"SMALL",G761&lt;500,"MED",G761&lt;2500,"LARGE",G761&gt;2500.1,"XL")</f>
        <v>LARGE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</v>
      </c>
      <c r="P761">
        <v>0.70020612500000001</v>
      </c>
      <c r="Q761" t="b">
        <f t="shared" si="11"/>
        <v>1</v>
      </c>
    </row>
    <row r="762" spans="1:17" x14ac:dyDescent="0.25">
      <c r="A762" s="1">
        <v>42049</v>
      </c>
      <c r="B762" t="s">
        <v>26</v>
      </c>
      <c r="C762" t="s">
        <v>17</v>
      </c>
      <c r="D762" t="s">
        <v>21</v>
      </c>
      <c r="E762">
        <v>7</v>
      </c>
      <c r="F762">
        <v>30.1</v>
      </c>
      <c r="G762">
        <v>957</v>
      </c>
      <c r="H762" t="str" cm="1">
        <f t="array" ref="H762">_xlfn.IFS(G762="","NO_WIP",G762&lt;150,"SMALL",G762&lt;500,"MED",G762&lt;2500,"LARGE",G762&gt;2500.1,"XL")</f>
        <v>LARGE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0.7</v>
      </c>
      <c r="P762">
        <v>0.60199999999999998</v>
      </c>
      <c r="Q762" t="b">
        <f t="shared" si="11"/>
        <v>0</v>
      </c>
    </row>
    <row r="763" spans="1:17" x14ac:dyDescent="0.25">
      <c r="A763" s="1">
        <v>42049</v>
      </c>
      <c r="B763" t="s">
        <v>26</v>
      </c>
      <c r="C763" t="s">
        <v>17</v>
      </c>
      <c r="D763" t="s">
        <v>21</v>
      </c>
      <c r="E763">
        <v>11</v>
      </c>
      <c r="F763">
        <v>11.41</v>
      </c>
      <c r="G763">
        <v>1039</v>
      </c>
      <c r="H763" t="str" cm="1">
        <f t="array" ref="H763">_xlfn.IFS(G763="","NO_WIP",G763&lt;150,"SMALL",G763&lt;500,"MED",G763&lt;2500,"LARGE",G763&gt;2500.1,"XL")</f>
        <v>LARGE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</v>
      </c>
      <c r="P763">
        <v>0.60044750700000005</v>
      </c>
      <c r="Q763" t="b">
        <f t="shared" si="11"/>
        <v>1</v>
      </c>
    </row>
    <row r="764" spans="1:17" x14ac:dyDescent="0.25">
      <c r="A764" s="1">
        <v>42049</v>
      </c>
      <c r="B764" t="s">
        <v>26</v>
      </c>
      <c r="C764" t="s">
        <v>17</v>
      </c>
      <c r="D764" t="s">
        <v>21</v>
      </c>
      <c r="E764">
        <v>6</v>
      </c>
      <c r="F764">
        <v>18.79</v>
      </c>
      <c r="G764">
        <v>822</v>
      </c>
      <c r="H764" t="str" cm="1">
        <f t="array" ref="H764">_xlfn.IFS(G764="","NO_WIP",G764&lt;150,"SMALL",G764&lt;500,"MED",G764&lt;2500,"LARGE",G764&gt;2500.1,"XL")</f>
        <v>LARGE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0.8</v>
      </c>
      <c r="P764">
        <v>0.55725245099999998</v>
      </c>
      <c r="Q764" t="b">
        <f t="shared" si="11"/>
        <v>0</v>
      </c>
    </row>
    <row r="765" spans="1:17" x14ac:dyDescent="0.25">
      <c r="A765" s="1">
        <v>42049</v>
      </c>
      <c r="B765" t="s">
        <v>26</v>
      </c>
      <c r="C765" t="s">
        <v>17</v>
      </c>
      <c r="D765" t="s">
        <v>21</v>
      </c>
      <c r="E765">
        <v>3</v>
      </c>
      <c r="F765">
        <v>30.1</v>
      </c>
      <c r="G765">
        <v>1261</v>
      </c>
      <c r="H765" t="str" cm="1">
        <f t="array" ref="H765">_xlfn.IFS(G765="","NO_WIP",G765&lt;150,"SMALL",G765&lt;500,"MED",G765&lt;2500,"LARGE",G765&gt;2500.1,"XL")</f>
        <v>LARGE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</v>
      </c>
      <c r="P765">
        <v>0.500801724</v>
      </c>
      <c r="Q765" t="b">
        <f t="shared" si="11"/>
        <v>1</v>
      </c>
    </row>
    <row r="766" spans="1:17" x14ac:dyDescent="0.25">
      <c r="A766" s="1">
        <v>42049</v>
      </c>
      <c r="B766" t="s">
        <v>26</v>
      </c>
      <c r="C766" t="s">
        <v>20</v>
      </c>
      <c r="D766" t="s">
        <v>21</v>
      </c>
      <c r="E766">
        <v>6</v>
      </c>
      <c r="F766">
        <v>2.9</v>
      </c>
      <c r="H766" t="str" cm="1">
        <f t="array" ref="H766">_xlfn.IFS(G766="","NO_WIP",G766&lt;150,"SMALL",G766&lt;500,"MED",G766&lt;2500,"LARGE",G766&gt;2500.1,"XL")</f>
        <v>NO_WIP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0.8</v>
      </c>
      <c r="P766">
        <v>0.48333333299999998</v>
      </c>
      <c r="Q766" t="b">
        <f t="shared" si="11"/>
        <v>0</v>
      </c>
    </row>
    <row r="767" spans="1:17" x14ac:dyDescent="0.25">
      <c r="A767" s="1">
        <v>42049</v>
      </c>
      <c r="B767" t="s">
        <v>26</v>
      </c>
      <c r="C767" t="s">
        <v>20</v>
      </c>
      <c r="D767" t="s">
        <v>21</v>
      </c>
      <c r="E767">
        <v>9</v>
      </c>
      <c r="F767">
        <v>3.94</v>
      </c>
      <c r="H767" t="str" cm="1">
        <f t="array" ref="H767">_xlfn.IFS(G767="","NO_WIP",G767&lt;150,"SMALL",G767&lt;500,"MED",G767&lt;2500,"LARGE",G767&gt;2500.1,"XL")</f>
        <v>NO_WIP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0.8</v>
      </c>
      <c r="P767">
        <v>0.23804166700000001</v>
      </c>
      <c r="Q767" t="b">
        <f t="shared" si="11"/>
        <v>0</v>
      </c>
    </row>
    <row r="768" spans="1:17" x14ac:dyDescent="0.25">
      <c r="A768" s="1">
        <v>42050</v>
      </c>
      <c r="B768" t="s">
        <v>27</v>
      </c>
      <c r="C768" t="s">
        <v>20</v>
      </c>
      <c r="D768" t="s">
        <v>22</v>
      </c>
      <c r="E768">
        <v>1</v>
      </c>
      <c r="F768">
        <v>3.94</v>
      </c>
      <c r="H768" t="str" cm="1">
        <f t="array" ref="H768">_xlfn.IFS(G768="","NO_WIP",G768&lt;150,"SMALL",G768&lt;500,"MED",G768&lt;2500,"LARGE",G768&gt;2500.1,"XL")</f>
        <v>NO_WIP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0.8</v>
      </c>
      <c r="P768">
        <v>1.1204375</v>
      </c>
      <c r="Q768" t="b">
        <f t="shared" si="11"/>
        <v>1</v>
      </c>
    </row>
    <row r="769" spans="1:17" x14ac:dyDescent="0.25">
      <c r="A769" s="1">
        <v>42050</v>
      </c>
      <c r="B769" t="s">
        <v>27</v>
      </c>
      <c r="C769" t="s">
        <v>20</v>
      </c>
      <c r="D769" t="s">
        <v>22</v>
      </c>
      <c r="E769">
        <v>2</v>
      </c>
      <c r="F769">
        <v>3.94</v>
      </c>
      <c r="H769" t="str" cm="1">
        <f t="array" ref="H769">_xlfn.IFS(G769="","NO_WIP",G769&lt;150,"SMALL",G769&lt;500,"MED",G769&lt;2500,"LARGE",G769&gt;2500.1,"XL")</f>
        <v>NO_WIP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0.8</v>
      </c>
      <c r="P769">
        <v>1.108125</v>
      </c>
      <c r="Q769" t="b">
        <f t="shared" si="11"/>
        <v>1</v>
      </c>
    </row>
    <row r="770" spans="1:17" x14ac:dyDescent="0.25">
      <c r="A770" s="1">
        <v>42050</v>
      </c>
      <c r="B770" t="s">
        <v>27</v>
      </c>
      <c r="C770" t="s">
        <v>17</v>
      </c>
      <c r="D770" t="s">
        <v>22</v>
      </c>
      <c r="E770">
        <v>1</v>
      </c>
      <c r="F770">
        <v>22.52</v>
      </c>
      <c r="G770">
        <v>1420</v>
      </c>
      <c r="H770" t="str" cm="1">
        <f t="array" ref="H770">_xlfn.IFS(G770="","NO_WIP",G770&lt;150,"SMALL",G770&lt;500,"MED",G770&lt;2500,"LARGE",G770&gt;2500.1,"XL")</f>
        <v>LARGE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0.8</v>
      </c>
      <c r="P770">
        <v>1.000230409</v>
      </c>
      <c r="Q770" t="b">
        <f t="shared" ref="Q770:Q833" si="12">P770&gt;O770</f>
        <v>1</v>
      </c>
    </row>
    <row r="771" spans="1:17" x14ac:dyDescent="0.25">
      <c r="A771" s="1">
        <v>42050</v>
      </c>
      <c r="B771" t="s">
        <v>27</v>
      </c>
      <c r="C771" t="s">
        <v>20</v>
      </c>
      <c r="D771" t="s">
        <v>22</v>
      </c>
      <c r="E771">
        <v>12</v>
      </c>
      <c r="F771">
        <v>4.08</v>
      </c>
      <c r="H771" t="str" cm="1">
        <f t="array" ref="H771">_xlfn.IFS(G771="","NO_WIP",G771&lt;150,"SMALL",G771&lt;500,"MED",G771&lt;2500,"LARGE",G771&gt;2500.1,"XL")</f>
        <v>NO_WIP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</v>
      </c>
      <c r="P771">
        <v>0.87644444399999999</v>
      </c>
      <c r="Q771" t="b">
        <f t="shared" si="12"/>
        <v>1</v>
      </c>
    </row>
    <row r="772" spans="1:17" x14ac:dyDescent="0.25">
      <c r="A772" s="1">
        <v>42050</v>
      </c>
      <c r="B772" t="s">
        <v>27</v>
      </c>
      <c r="C772" t="s">
        <v>17</v>
      </c>
      <c r="D772" t="s">
        <v>22</v>
      </c>
      <c r="E772">
        <v>12</v>
      </c>
      <c r="F772">
        <v>15.26</v>
      </c>
      <c r="G772">
        <v>1120</v>
      </c>
      <c r="H772" t="str" cm="1">
        <f t="array" ref="H772">_xlfn.IFS(G772="","NO_WIP",G772&lt;150,"SMALL",G772&lt;500,"MED",G772&lt;2500,"LARGE",G772&gt;2500.1,"XL")</f>
        <v>LARGE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</v>
      </c>
      <c r="P772">
        <v>0.80080630600000002</v>
      </c>
      <c r="Q772" t="b">
        <f t="shared" si="12"/>
        <v>1</v>
      </c>
    </row>
    <row r="773" spans="1:17" x14ac:dyDescent="0.25">
      <c r="A773" s="1">
        <v>42050</v>
      </c>
      <c r="B773" t="s">
        <v>27</v>
      </c>
      <c r="C773" t="s">
        <v>20</v>
      </c>
      <c r="D773" t="s">
        <v>22</v>
      </c>
      <c r="E773">
        <v>5</v>
      </c>
      <c r="F773">
        <v>4.1500000000000004</v>
      </c>
      <c r="H773" t="str" cm="1">
        <f t="array" ref="H773">_xlfn.IFS(G773="","NO_WIP",G773&lt;150,"SMALL",G773&lt;500,"MED",G773&lt;2500,"LARGE",G773&gt;2500.1,"XL")</f>
        <v>NO_WIP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0.75</v>
      </c>
      <c r="P773">
        <v>0.760833333</v>
      </c>
      <c r="Q773" t="b">
        <f t="shared" si="12"/>
        <v>1</v>
      </c>
    </row>
    <row r="774" spans="1:17" x14ac:dyDescent="0.25">
      <c r="A774" s="1">
        <v>42050</v>
      </c>
      <c r="B774" t="s">
        <v>27</v>
      </c>
      <c r="C774" t="s">
        <v>17</v>
      </c>
      <c r="D774" t="s">
        <v>22</v>
      </c>
      <c r="E774">
        <v>5</v>
      </c>
      <c r="F774">
        <v>30.1</v>
      </c>
      <c r="G774">
        <v>679</v>
      </c>
      <c r="H774" t="str" cm="1">
        <f t="array" ref="H774">_xlfn.IFS(G774="","NO_WIP",G774&lt;150,"SMALL",G774&lt;500,"MED",G774&lt;2500,"LARGE",G774&gt;2500.1,"XL")</f>
        <v>LARGE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0.8</v>
      </c>
      <c r="P774">
        <v>0.72256862700000002</v>
      </c>
      <c r="Q774" t="b">
        <f t="shared" si="12"/>
        <v>0</v>
      </c>
    </row>
    <row r="775" spans="1:17" x14ac:dyDescent="0.25">
      <c r="A775" s="1">
        <v>42050</v>
      </c>
      <c r="B775" t="s">
        <v>27</v>
      </c>
      <c r="C775" t="s">
        <v>20</v>
      </c>
      <c r="D775" t="s">
        <v>22</v>
      </c>
      <c r="E775">
        <v>11</v>
      </c>
      <c r="F775">
        <v>2.9</v>
      </c>
      <c r="H775" t="str" cm="1">
        <f t="array" ref="H775">_xlfn.IFS(G775="","NO_WIP",G775&lt;150,"SMALL",G775&lt;500,"MED",G775&lt;2500,"LARGE",G775&gt;2500.1,"XL")</f>
        <v>NO_WIP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0.6</v>
      </c>
      <c r="P775">
        <v>0.71533333300000002</v>
      </c>
      <c r="Q775" t="b">
        <f t="shared" si="12"/>
        <v>1</v>
      </c>
    </row>
    <row r="776" spans="1:17" x14ac:dyDescent="0.25">
      <c r="A776" s="1">
        <v>42050</v>
      </c>
      <c r="B776" t="s">
        <v>27</v>
      </c>
      <c r="C776" t="s">
        <v>17</v>
      </c>
      <c r="D776" t="s">
        <v>22</v>
      </c>
      <c r="E776">
        <v>7</v>
      </c>
      <c r="F776">
        <v>30.1</v>
      </c>
      <c r="G776">
        <v>881</v>
      </c>
      <c r="H776" t="str" cm="1">
        <f t="array" ref="H776">_xlfn.IFS(G776="","NO_WIP",G776&lt;150,"SMALL",G776&lt;500,"MED",G776&lt;2500,"LARGE",G776&gt;2500.1,"XL")</f>
        <v>LARGE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</v>
      </c>
      <c r="P776">
        <v>0.70063276799999996</v>
      </c>
      <c r="Q776" t="b">
        <f t="shared" si="12"/>
        <v>1</v>
      </c>
    </row>
    <row r="777" spans="1:17" x14ac:dyDescent="0.25">
      <c r="A777" s="1">
        <v>42050</v>
      </c>
      <c r="B777" t="s">
        <v>27</v>
      </c>
      <c r="C777" t="s">
        <v>17</v>
      </c>
      <c r="D777" t="s">
        <v>22</v>
      </c>
      <c r="E777">
        <v>8</v>
      </c>
      <c r="F777">
        <v>30.1</v>
      </c>
      <c r="G777">
        <v>507</v>
      </c>
      <c r="H777" t="str" cm="1">
        <f t="array" ref="H777">_xlfn.IFS(G777="","NO_WIP",G777&lt;150,"SMALL",G777&lt;500,"MED",G777&lt;2500,"LARGE",G777&gt;2500.1,"XL")</f>
        <v>LARGE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</v>
      </c>
      <c r="P777">
        <v>0.70057309899999998</v>
      </c>
      <c r="Q777" t="b">
        <f t="shared" si="12"/>
        <v>1</v>
      </c>
    </row>
    <row r="778" spans="1:17" x14ac:dyDescent="0.25">
      <c r="A778" s="1">
        <v>42050</v>
      </c>
      <c r="B778" t="s">
        <v>27</v>
      </c>
      <c r="C778" t="s">
        <v>17</v>
      </c>
      <c r="D778" t="s">
        <v>22</v>
      </c>
      <c r="E778">
        <v>6</v>
      </c>
      <c r="F778">
        <v>18.79</v>
      </c>
      <c r="G778">
        <v>814</v>
      </c>
      <c r="H778" t="str" cm="1">
        <f t="array" ref="H778">_xlfn.IFS(G778="","NO_WIP",G778&lt;150,"SMALL",G778&lt;500,"MED",G778&lt;2500,"LARGE",G778&gt;2500.1,"XL")</f>
        <v>LARGE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0.75</v>
      </c>
      <c r="P778">
        <v>0.68159803900000004</v>
      </c>
      <c r="Q778" t="b">
        <f t="shared" si="12"/>
        <v>0</v>
      </c>
    </row>
    <row r="779" spans="1:17" x14ac:dyDescent="0.25">
      <c r="A779" s="1">
        <v>42050</v>
      </c>
      <c r="B779" t="s">
        <v>27</v>
      </c>
      <c r="C779" t="s">
        <v>17</v>
      </c>
      <c r="D779" t="s">
        <v>22</v>
      </c>
      <c r="E779">
        <v>11</v>
      </c>
      <c r="F779">
        <v>11.41</v>
      </c>
      <c r="G779">
        <v>700</v>
      </c>
      <c r="H779" t="str" cm="1">
        <f t="array" ref="H779">_xlfn.IFS(G779="","NO_WIP",G779&lt;150,"SMALL",G779&lt;500,"MED",G779&lt;2500,"LARGE",G779&gt;2500.1,"XL")</f>
        <v>LARGE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</v>
      </c>
      <c r="P779">
        <v>0.65022371800000001</v>
      </c>
      <c r="Q779" t="b">
        <f t="shared" si="12"/>
        <v>1</v>
      </c>
    </row>
    <row r="780" spans="1:17" x14ac:dyDescent="0.25">
      <c r="A780" s="1">
        <v>42050</v>
      </c>
      <c r="B780" t="s">
        <v>27</v>
      </c>
      <c r="C780" t="s">
        <v>20</v>
      </c>
      <c r="D780" t="s">
        <v>22</v>
      </c>
      <c r="E780">
        <v>8</v>
      </c>
      <c r="F780">
        <v>4.1500000000000004</v>
      </c>
      <c r="H780" t="str" cm="1">
        <f t="array" ref="H780">_xlfn.IFS(G780="","NO_WIP",G780&lt;150,"SMALL",G780&lt;500,"MED",G780&lt;2500,"LARGE",G780&gt;2500.1,"XL")</f>
        <v>NO_WIP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0.7</v>
      </c>
      <c r="P780">
        <v>0.60520833299999999</v>
      </c>
      <c r="Q780" t="b">
        <f t="shared" si="12"/>
        <v>0</v>
      </c>
    </row>
    <row r="781" spans="1:17" x14ac:dyDescent="0.25">
      <c r="A781" s="1">
        <v>42050</v>
      </c>
      <c r="B781" t="s">
        <v>27</v>
      </c>
      <c r="C781" t="s">
        <v>20</v>
      </c>
      <c r="D781" t="s">
        <v>22</v>
      </c>
      <c r="E781">
        <v>6</v>
      </c>
      <c r="F781">
        <v>2.9</v>
      </c>
      <c r="H781" t="str" cm="1">
        <f t="array" ref="H781">_xlfn.IFS(G781="","NO_WIP",G781&lt;150,"SMALL",G781&lt;500,"MED",G781&lt;2500,"LARGE",G781&gt;2500.1,"XL")</f>
        <v>NO_WIP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0.8</v>
      </c>
      <c r="P781">
        <v>0.60416666699999999</v>
      </c>
      <c r="Q781" t="b">
        <f t="shared" si="12"/>
        <v>0</v>
      </c>
    </row>
    <row r="782" spans="1:17" x14ac:dyDescent="0.25">
      <c r="A782" s="1">
        <v>42050</v>
      </c>
      <c r="B782" t="s">
        <v>27</v>
      </c>
      <c r="C782" t="s">
        <v>17</v>
      </c>
      <c r="D782" t="s">
        <v>22</v>
      </c>
      <c r="E782">
        <v>4</v>
      </c>
      <c r="F782">
        <v>30.1</v>
      </c>
      <c r="G782">
        <v>919</v>
      </c>
      <c r="H782" t="str" cm="1">
        <f t="array" ref="H782">_xlfn.IFS(G782="","NO_WIP",G782&lt;150,"SMALL",G782&lt;500,"MED",G782&lt;2500,"LARGE",G782&gt;2500.1,"XL")</f>
        <v>LARGE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0.75</v>
      </c>
      <c r="P782">
        <v>0.59862745100000003</v>
      </c>
      <c r="Q782" t="b">
        <f t="shared" si="12"/>
        <v>0</v>
      </c>
    </row>
    <row r="783" spans="1:17" x14ac:dyDescent="0.25">
      <c r="A783" s="1">
        <v>42050</v>
      </c>
      <c r="B783" t="s">
        <v>27</v>
      </c>
      <c r="C783" t="s">
        <v>17</v>
      </c>
      <c r="D783" t="s">
        <v>22</v>
      </c>
      <c r="E783">
        <v>3</v>
      </c>
      <c r="F783">
        <v>30.1</v>
      </c>
      <c r="G783">
        <v>1361</v>
      </c>
      <c r="H783" t="str" cm="1">
        <f t="array" ref="H783">_xlfn.IFS(G783="","NO_WIP",G783&lt;150,"SMALL",G783&lt;500,"MED",G783&lt;2500,"LARGE",G783&gt;2500.1,"XL")</f>
        <v>LARGE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0.6</v>
      </c>
      <c r="P783">
        <v>0.47571839100000002</v>
      </c>
      <c r="Q783" t="b">
        <f t="shared" si="12"/>
        <v>0</v>
      </c>
    </row>
    <row r="784" spans="1:17" x14ac:dyDescent="0.25">
      <c r="A784" s="1">
        <v>42050</v>
      </c>
      <c r="B784" t="s">
        <v>27</v>
      </c>
      <c r="C784" t="s">
        <v>17</v>
      </c>
      <c r="D784" t="s">
        <v>22</v>
      </c>
      <c r="E784">
        <v>2</v>
      </c>
      <c r="F784">
        <v>22.52</v>
      </c>
      <c r="G784">
        <v>12</v>
      </c>
      <c r="H784" t="str" cm="1">
        <f t="array" ref="H784">_xlfn.IFS(G784="","NO_WIP",G784&lt;150,"SMALL",G784&lt;500,"MED",G784&lt;2500,"LARGE",G784&gt;2500.1,"XL")</f>
        <v>SMALL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0.8</v>
      </c>
      <c r="P784">
        <v>0.432122899</v>
      </c>
      <c r="Q784" t="b">
        <f t="shared" si="12"/>
        <v>0</v>
      </c>
    </row>
    <row r="785" spans="1:17" x14ac:dyDescent="0.25">
      <c r="A785" s="1">
        <v>42050</v>
      </c>
      <c r="B785" t="s">
        <v>27</v>
      </c>
      <c r="C785" t="s">
        <v>20</v>
      </c>
      <c r="D785" t="s">
        <v>22</v>
      </c>
      <c r="E785">
        <v>4</v>
      </c>
      <c r="F785">
        <v>4.1500000000000004</v>
      </c>
      <c r="H785" t="str" cm="1">
        <f t="array" ref="H785">_xlfn.IFS(G785="","NO_WIP",G785&lt;150,"SMALL",G785&lt;500,"MED",G785&lt;2500,"LARGE",G785&gt;2500.1,"XL")</f>
        <v>NO_WIP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0.75</v>
      </c>
      <c r="P785">
        <v>0.287041667</v>
      </c>
      <c r="Q785" t="b">
        <f t="shared" si="12"/>
        <v>0</v>
      </c>
    </row>
    <row r="786" spans="1:17" x14ac:dyDescent="0.25">
      <c r="A786" s="1">
        <v>42050</v>
      </c>
      <c r="B786" t="s">
        <v>27</v>
      </c>
      <c r="C786" t="s">
        <v>17</v>
      </c>
      <c r="D786" t="s">
        <v>22</v>
      </c>
      <c r="E786">
        <v>9</v>
      </c>
      <c r="F786">
        <v>18.79</v>
      </c>
      <c r="G786">
        <v>1688</v>
      </c>
      <c r="H786" t="str" cm="1">
        <f t="array" ref="H786">_xlfn.IFS(G786="","NO_WIP",G786&lt;150,"SMALL",G786&lt;500,"MED",G786&lt;2500,"LARGE",G786&gt;2500.1,"XL")</f>
        <v>LARGE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0.5</v>
      </c>
      <c r="P786">
        <v>0.28305448700000002</v>
      </c>
      <c r="Q786" t="b">
        <f t="shared" si="12"/>
        <v>0</v>
      </c>
    </row>
    <row r="787" spans="1:17" x14ac:dyDescent="0.25">
      <c r="A787" s="1">
        <v>42051</v>
      </c>
      <c r="B787" t="s">
        <v>27</v>
      </c>
      <c r="C787" t="s">
        <v>17</v>
      </c>
      <c r="D787" t="s">
        <v>23</v>
      </c>
      <c r="E787">
        <v>1</v>
      </c>
      <c r="F787">
        <v>22.52</v>
      </c>
      <c r="G787">
        <v>1422</v>
      </c>
      <c r="H787" t="str" cm="1">
        <f t="array" ref="H787">_xlfn.IFS(G787="","NO_WIP",G787&lt;150,"SMALL",G787&lt;500,"MED",G787&lt;2500,"LARGE",G787&gt;2500.1,"XL")</f>
        <v>LARGE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0.8</v>
      </c>
      <c r="P787">
        <v>1.000230409</v>
      </c>
      <c r="Q787" t="b">
        <f t="shared" si="12"/>
        <v>1</v>
      </c>
    </row>
    <row r="788" spans="1:17" x14ac:dyDescent="0.25">
      <c r="A788" s="1">
        <v>42051</v>
      </c>
      <c r="B788" t="s">
        <v>27</v>
      </c>
      <c r="C788" t="s">
        <v>20</v>
      </c>
      <c r="D788" t="s">
        <v>23</v>
      </c>
      <c r="E788">
        <v>9</v>
      </c>
      <c r="F788">
        <v>3.94</v>
      </c>
      <c r="H788" t="str" cm="1">
        <f t="array" ref="H788">_xlfn.IFS(G788="","NO_WIP",G788&lt;150,"SMALL",G788&lt;500,"MED",G788&lt;2500,"LARGE",G788&gt;2500.1,"XL")</f>
        <v>NO_WIP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0.8</v>
      </c>
      <c r="P788">
        <v>0.960433333</v>
      </c>
      <c r="Q788" t="b">
        <f t="shared" si="12"/>
        <v>1</v>
      </c>
    </row>
    <row r="789" spans="1:17" x14ac:dyDescent="0.25">
      <c r="A789" s="1">
        <v>42051</v>
      </c>
      <c r="B789" t="s">
        <v>27</v>
      </c>
      <c r="C789" t="s">
        <v>20</v>
      </c>
      <c r="D789" t="s">
        <v>23</v>
      </c>
      <c r="E789">
        <v>12</v>
      </c>
      <c r="F789">
        <v>4.08</v>
      </c>
      <c r="H789" t="str" cm="1">
        <f t="array" ref="H789">_xlfn.IFS(G789="","NO_WIP",G789&lt;150,"SMALL",G789&lt;500,"MED",G789&lt;2500,"LARGE",G789&gt;2500.1,"XL")</f>
        <v>NO_WIP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</v>
      </c>
      <c r="P789">
        <v>0.89155555600000003</v>
      </c>
      <c r="Q789" t="b">
        <f t="shared" si="12"/>
        <v>1</v>
      </c>
    </row>
    <row r="790" spans="1:17" x14ac:dyDescent="0.25">
      <c r="A790" s="1">
        <v>42051</v>
      </c>
      <c r="B790" t="s">
        <v>27</v>
      </c>
      <c r="C790" t="s">
        <v>20</v>
      </c>
      <c r="D790" t="s">
        <v>23</v>
      </c>
      <c r="E790">
        <v>3</v>
      </c>
      <c r="F790">
        <v>4.1500000000000004</v>
      </c>
      <c r="H790" t="str" cm="1">
        <f t="array" ref="H790">_xlfn.IFS(G790="","NO_WIP",G790&lt;150,"SMALL",G790&lt;500,"MED",G790&lt;2500,"LARGE",G790&gt;2500.1,"XL")</f>
        <v>NO_WIP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0.5</v>
      </c>
      <c r="P790">
        <v>0.86458333300000001</v>
      </c>
      <c r="Q790" t="b">
        <f t="shared" si="12"/>
        <v>1</v>
      </c>
    </row>
    <row r="791" spans="1:17" x14ac:dyDescent="0.25">
      <c r="A791" s="1">
        <v>42051</v>
      </c>
      <c r="B791" t="s">
        <v>27</v>
      </c>
      <c r="C791" t="s">
        <v>17</v>
      </c>
      <c r="D791" t="s">
        <v>23</v>
      </c>
      <c r="E791">
        <v>3</v>
      </c>
      <c r="F791">
        <v>30.1</v>
      </c>
      <c r="G791">
        <v>1263</v>
      </c>
      <c r="H791" t="str" cm="1">
        <f t="array" ref="H791">_xlfn.IFS(G791="","NO_WIP",G791&lt;150,"SMALL",G791&lt;500,"MED",G791&lt;2500,"LARGE",G791&gt;2500.1,"XL")</f>
        <v>LARGE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0.65</v>
      </c>
      <c r="P791">
        <v>0.80224331900000001</v>
      </c>
      <c r="Q791" t="b">
        <f t="shared" si="12"/>
        <v>1</v>
      </c>
    </row>
    <row r="792" spans="1:17" x14ac:dyDescent="0.25">
      <c r="A792" s="1">
        <v>42051</v>
      </c>
      <c r="B792" t="s">
        <v>27</v>
      </c>
      <c r="C792" t="s">
        <v>17</v>
      </c>
      <c r="D792" t="s">
        <v>23</v>
      </c>
      <c r="E792">
        <v>5</v>
      </c>
      <c r="F792">
        <v>30.1</v>
      </c>
      <c r="G792">
        <v>461</v>
      </c>
      <c r="H792" t="str" cm="1">
        <f t="array" ref="H792">_xlfn.IFS(G792="","NO_WIP",G792&lt;150,"SMALL",G792&lt;500,"MED",G792&lt;2500,"LARGE",G792&gt;2500.1,"XL")</f>
        <v>MED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</v>
      </c>
      <c r="P792">
        <v>0.80098039200000004</v>
      </c>
      <c r="Q792" t="b">
        <f t="shared" si="12"/>
        <v>1</v>
      </c>
    </row>
    <row r="793" spans="1:17" x14ac:dyDescent="0.25">
      <c r="A793" s="1">
        <v>42051</v>
      </c>
      <c r="B793" t="s">
        <v>27</v>
      </c>
      <c r="C793" t="s">
        <v>17</v>
      </c>
      <c r="D793" t="s">
        <v>23</v>
      </c>
      <c r="E793">
        <v>12</v>
      </c>
      <c r="F793">
        <v>15.26</v>
      </c>
      <c r="G793">
        <v>1079</v>
      </c>
      <c r="H793" t="str" cm="1">
        <f t="array" ref="H793">_xlfn.IFS(G793="","NO_WIP",G793&lt;150,"SMALL",G793&lt;500,"MED",G793&lt;2500,"LARGE",G793&gt;2500.1,"XL")</f>
        <v>LARGE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</v>
      </c>
      <c r="P793">
        <v>0.80031237499999996</v>
      </c>
      <c r="Q793" t="b">
        <f t="shared" si="12"/>
        <v>1</v>
      </c>
    </row>
    <row r="794" spans="1:17" x14ac:dyDescent="0.25">
      <c r="A794" s="1">
        <v>42051</v>
      </c>
      <c r="B794" t="s">
        <v>27</v>
      </c>
      <c r="C794" t="s">
        <v>20</v>
      </c>
      <c r="D794" t="s">
        <v>23</v>
      </c>
      <c r="E794">
        <v>6</v>
      </c>
      <c r="F794">
        <v>2.9</v>
      </c>
      <c r="H794" t="str" cm="1">
        <f t="array" ref="H794">_xlfn.IFS(G794="","NO_WIP",G794&lt;150,"SMALL",G794&lt;500,"MED",G794&lt;2500,"LARGE",G794&gt;2500.1,"XL")</f>
        <v>NO_WIP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0.8</v>
      </c>
      <c r="P794">
        <v>0.77333333299999996</v>
      </c>
      <c r="Q794" t="b">
        <f t="shared" si="12"/>
        <v>0</v>
      </c>
    </row>
    <row r="795" spans="1:17" x14ac:dyDescent="0.25">
      <c r="A795" s="1">
        <v>42051</v>
      </c>
      <c r="B795" t="s">
        <v>27</v>
      </c>
      <c r="C795" t="s">
        <v>17</v>
      </c>
      <c r="D795" t="s">
        <v>23</v>
      </c>
      <c r="E795">
        <v>6</v>
      </c>
      <c r="F795">
        <v>18.79</v>
      </c>
      <c r="G795">
        <v>895</v>
      </c>
      <c r="H795" t="str" cm="1">
        <f t="array" ref="H795">_xlfn.IFS(G795="","NO_WIP",G795&lt;150,"SMALL",G795&lt;500,"MED",G795&lt;2500,"LARGE",G795&gt;2500.1,"XL")</f>
        <v>LARGE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</v>
      </c>
      <c r="P795">
        <v>0.75065101000000001</v>
      </c>
      <c r="Q795" t="b">
        <f t="shared" si="12"/>
        <v>1</v>
      </c>
    </row>
    <row r="796" spans="1:17" x14ac:dyDescent="0.25">
      <c r="A796" s="1">
        <v>42051</v>
      </c>
      <c r="B796" t="s">
        <v>27</v>
      </c>
      <c r="C796" t="s">
        <v>17</v>
      </c>
      <c r="D796" t="s">
        <v>23</v>
      </c>
      <c r="E796">
        <v>4</v>
      </c>
      <c r="F796">
        <v>30.1</v>
      </c>
      <c r="G796">
        <v>912</v>
      </c>
      <c r="H796" t="str" cm="1">
        <f t="array" ref="H796">_xlfn.IFS(G796="","NO_WIP",G796&lt;150,"SMALL",G796&lt;500,"MED",G796&lt;2500,"LARGE",G796&gt;2500.1,"XL")</f>
        <v>LARGE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</v>
      </c>
      <c r="P796">
        <v>0.75035612500000004</v>
      </c>
      <c r="Q796" t="b">
        <f t="shared" si="12"/>
        <v>1</v>
      </c>
    </row>
    <row r="797" spans="1:17" x14ac:dyDescent="0.25">
      <c r="A797" s="1">
        <v>42051</v>
      </c>
      <c r="B797" t="s">
        <v>27</v>
      </c>
      <c r="C797" t="s">
        <v>20</v>
      </c>
      <c r="D797" t="s">
        <v>23</v>
      </c>
      <c r="E797">
        <v>4</v>
      </c>
      <c r="F797">
        <v>4.1500000000000004</v>
      </c>
      <c r="H797" t="str" cm="1">
        <f t="array" ref="H797">_xlfn.IFS(G797="","NO_WIP",G797&lt;150,"SMALL",G797&lt;500,"MED",G797&lt;2500,"LARGE",G797&gt;2500.1,"XL")</f>
        <v>NO_WIP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0.75</v>
      </c>
      <c r="P797">
        <v>0.72233333300000002</v>
      </c>
      <c r="Q797" t="b">
        <f t="shared" si="12"/>
        <v>0</v>
      </c>
    </row>
    <row r="798" spans="1:17" x14ac:dyDescent="0.25">
      <c r="A798" s="1">
        <v>42051</v>
      </c>
      <c r="B798" t="s">
        <v>27</v>
      </c>
      <c r="C798" t="s">
        <v>17</v>
      </c>
      <c r="D798" t="s">
        <v>23</v>
      </c>
      <c r="E798">
        <v>7</v>
      </c>
      <c r="F798">
        <v>30.1</v>
      </c>
      <c r="G798">
        <v>784</v>
      </c>
      <c r="H798" t="str" cm="1">
        <f t="array" ref="H798">_xlfn.IFS(G798="","NO_WIP",G798&lt;150,"SMALL",G798&lt;500,"MED",G798&lt;2500,"LARGE",G798&gt;2500.1,"XL")</f>
        <v>LARGE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</v>
      </c>
      <c r="P798">
        <v>0.700459889</v>
      </c>
      <c r="Q798" t="b">
        <f t="shared" si="12"/>
        <v>1</v>
      </c>
    </row>
    <row r="799" spans="1:17" x14ac:dyDescent="0.25">
      <c r="A799" s="1">
        <v>42051</v>
      </c>
      <c r="B799" t="s">
        <v>27</v>
      </c>
      <c r="C799" t="s">
        <v>20</v>
      </c>
      <c r="D799" t="s">
        <v>23</v>
      </c>
      <c r="E799">
        <v>5</v>
      </c>
      <c r="F799">
        <v>4.1500000000000004</v>
      </c>
      <c r="H799" t="str" cm="1">
        <f t="array" ref="H799">_xlfn.IFS(G799="","NO_WIP",G799&lt;150,"SMALL",G799&lt;500,"MED",G799&lt;2500,"LARGE",G799&gt;2500.1,"XL")</f>
        <v>NO_WIP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0.75</v>
      </c>
      <c r="P799">
        <v>0.62941666699999999</v>
      </c>
      <c r="Q799" t="b">
        <f t="shared" si="12"/>
        <v>0</v>
      </c>
    </row>
    <row r="800" spans="1:17" x14ac:dyDescent="0.25">
      <c r="A800" s="1">
        <v>42051</v>
      </c>
      <c r="B800" t="s">
        <v>27</v>
      </c>
      <c r="C800" t="s">
        <v>17</v>
      </c>
      <c r="D800" t="s">
        <v>23</v>
      </c>
      <c r="E800">
        <v>8</v>
      </c>
      <c r="F800">
        <v>30.1</v>
      </c>
      <c r="G800">
        <v>7</v>
      </c>
      <c r="H800" t="str" cm="1">
        <f t="array" ref="H800">_xlfn.IFS(G800="","NO_WIP",G800&lt;150,"SMALL",G800&lt;500,"MED",G800&lt;2500,"LARGE",G800&gt;2500.1,"XL")</f>
        <v>SMALL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0.7</v>
      </c>
      <c r="P800">
        <v>0.62197175100000002</v>
      </c>
      <c r="Q800" t="b">
        <f t="shared" si="12"/>
        <v>0</v>
      </c>
    </row>
    <row r="801" spans="1:17" x14ac:dyDescent="0.25">
      <c r="A801" s="1">
        <v>42051</v>
      </c>
      <c r="B801" t="s">
        <v>27</v>
      </c>
      <c r="C801" t="s">
        <v>17</v>
      </c>
      <c r="D801" t="s">
        <v>23</v>
      </c>
      <c r="E801">
        <v>11</v>
      </c>
      <c r="F801">
        <v>11.41</v>
      </c>
      <c r="G801">
        <v>680</v>
      </c>
      <c r="H801" t="str" cm="1">
        <f t="array" ref="H801">_xlfn.IFS(G801="","NO_WIP",G801&lt;150,"SMALL",G801&lt;500,"MED",G801&lt;2500,"LARGE",G801&gt;2500.1,"XL")</f>
        <v>LARGE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0.7</v>
      </c>
      <c r="P801">
        <v>0.56597222199999997</v>
      </c>
      <c r="Q801" t="b">
        <f t="shared" si="12"/>
        <v>0</v>
      </c>
    </row>
    <row r="802" spans="1:17" x14ac:dyDescent="0.25">
      <c r="A802" s="1">
        <v>42051</v>
      </c>
      <c r="B802" t="s">
        <v>27</v>
      </c>
      <c r="C802" t="s">
        <v>17</v>
      </c>
      <c r="D802" t="s">
        <v>23</v>
      </c>
      <c r="E802">
        <v>10</v>
      </c>
      <c r="F802">
        <v>18.22</v>
      </c>
      <c r="G802">
        <v>1131</v>
      </c>
      <c r="H802" t="str" cm="1">
        <f t="array" ref="H802">_xlfn.IFS(G802="","NO_WIP",G802&lt;150,"SMALL",G802&lt;500,"MED",G802&lt;2500,"LARGE",G802&gt;2500.1,"XL")</f>
        <v>LARGE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0.6</v>
      </c>
      <c r="P802">
        <v>0.35542803000000001</v>
      </c>
      <c r="Q802" t="b">
        <f t="shared" si="12"/>
        <v>0</v>
      </c>
    </row>
    <row r="803" spans="1:17" x14ac:dyDescent="0.25">
      <c r="A803" s="1">
        <v>42051</v>
      </c>
      <c r="B803" t="s">
        <v>27</v>
      </c>
      <c r="C803" t="s">
        <v>17</v>
      </c>
      <c r="D803" t="s">
        <v>23</v>
      </c>
      <c r="E803">
        <v>9</v>
      </c>
      <c r="F803">
        <v>18.79</v>
      </c>
      <c r="G803">
        <v>2103</v>
      </c>
      <c r="H803" t="str" cm="1">
        <f t="array" ref="H803">_xlfn.IFS(G803="","NO_WIP",G803&lt;150,"SMALL",G803&lt;500,"MED",G803&lt;2500,"LARGE",G803&gt;2500.1,"XL")</f>
        <v>LARGE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0.6</v>
      </c>
      <c r="P803">
        <v>0.32996487899999999</v>
      </c>
      <c r="Q803" t="b">
        <f t="shared" si="12"/>
        <v>0</v>
      </c>
    </row>
    <row r="804" spans="1:17" x14ac:dyDescent="0.25">
      <c r="A804" s="1">
        <v>42051</v>
      </c>
      <c r="B804" t="s">
        <v>27</v>
      </c>
      <c r="C804" t="s">
        <v>20</v>
      </c>
      <c r="D804" t="s">
        <v>23</v>
      </c>
      <c r="E804">
        <v>7</v>
      </c>
      <c r="F804">
        <v>4.1500000000000004</v>
      </c>
      <c r="H804" t="str" cm="1">
        <f t="array" ref="H804">_xlfn.IFS(G804="","NO_WIP",G804&lt;150,"SMALL",G804&lt;500,"MED",G804&lt;2500,"LARGE",G804&gt;2500.1,"XL")</f>
        <v>NO_WIP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0.7</v>
      </c>
      <c r="P804">
        <v>0.25800000000000001</v>
      </c>
      <c r="Q804" t="b">
        <f t="shared" si="12"/>
        <v>0</v>
      </c>
    </row>
    <row r="805" spans="1:17" x14ac:dyDescent="0.25">
      <c r="A805" s="1">
        <v>42052</v>
      </c>
      <c r="B805" t="s">
        <v>27</v>
      </c>
      <c r="C805" t="s">
        <v>17</v>
      </c>
      <c r="D805" t="s">
        <v>24</v>
      </c>
      <c r="E805">
        <v>1</v>
      </c>
      <c r="F805">
        <v>22.52</v>
      </c>
      <c r="G805">
        <v>1445</v>
      </c>
      <c r="H805" t="str" cm="1">
        <f t="array" ref="H805">_xlfn.IFS(G805="","NO_WIP",G805&lt;150,"SMALL",G805&lt;500,"MED",G805&lt;2500,"LARGE",G805&gt;2500.1,"XL")</f>
        <v>LARGE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0.8</v>
      </c>
      <c r="P805">
        <v>1.000230409</v>
      </c>
      <c r="Q805" t="b">
        <f t="shared" si="12"/>
        <v>1</v>
      </c>
    </row>
    <row r="806" spans="1:17" x14ac:dyDescent="0.25">
      <c r="A806" s="1">
        <v>42052</v>
      </c>
      <c r="B806" t="s">
        <v>27</v>
      </c>
      <c r="C806" t="s">
        <v>20</v>
      </c>
      <c r="D806" t="s">
        <v>24</v>
      </c>
      <c r="E806">
        <v>10</v>
      </c>
      <c r="F806">
        <v>3.94</v>
      </c>
      <c r="H806" t="str" cm="1">
        <f t="array" ref="H806">_xlfn.IFS(G806="","NO_WIP",G806&lt;150,"SMALL",G806&lt;500,"MED",G806&lt;2500,"LARGE",G806&gt;2500.1,"XL")</f>
        <v>NO_WIP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0.8</v>
      </c>
      <c r="P806">
        <v>0.92754166699999996</v>
      </c>
      <c r="Q806" t="b">
        <f t="shared" si="12"/>
        <v>1</v>
      </c>
    </row>
    <row r="807" spans="1:17" x14ac:dyDescent="0.25">
      <c r="A807" s="1">
        <v>42052</v>
      </c>
      <c r="B807" t="s">
        <v>27</v>
      </c>
      <c r="C807" t="s">
        <v>20</v>
      </c>
      <c r="D807" t="s">
        <v>24</v>
      </c>
      <c r="E807">
        <v>7</v>
      </c>
      <c r="F807">
        <v>5.13</v>
      </c>
      <c r="H807" t="str" cm="1">
        <f t="array" ref="H807">_xlfn.IFS(G807="","NO_WIP",G807&lt;150,"SMALL",G807&lt;500,"MED",G807&lt;2500,"LARGE",G807&gt;2500.1,"XL")</f>
        <v>NO_WIP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0.7</v>
      </c>
      <c r="P807">
        <v>0.91374999999999995</v>
      </c>
      <c r="Q807" t="b">
        <f t="shared" si="12"/>
        <v>1</v>
      </c>
    </row>
    <row r="808" spans="1:17" x14ac:dyDescent="0.25">
      <c r="A808" s="1">
        <v>42052</v>
      </c>
      <c r="B808" t="s">
        <v>27</v>
      </c>
      <c r="C808" t="s">
        <v>20</v>
      </c>
      <c r="D808" t="s">
        <v>24</v>
      </c>
      <c r="E808">
        <v>12</v>
      </c>
      <c r="F808">
        <v>5.13</v>
      </c>
      <c r="H808" t="str" cm="1">
        <f t="array" ref="H808">_xlfn.IFS(G808="","NO_WIP",G808&lt;150,"SMALL",G808&lt;500,"MED",G808&lt;2500,"LARGE",G808&gt;2500.1,"XL")</f>
        <v>NO_WIP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0.8</v>
      </c>
      <c r="P808">
        <v>0.90249999999999997</v>
      </c>
      <c r="Q808" t="b">
        <f t="shared" si="12"/>
        <v>1</v>
      </c>
    </row>
    <row r="809" spans="1:17" x14ac:dyDescent="0.25">
      <c r="A809" s="1">
        <v>42052</v>
      </c>
      <c r="B809" t="s">
        <v>27</v>
      </c>
      <c r="C809" t="s">
        <v>17</v>
      </c>
      <c r="D809" t="s">
        <v>24</v>
      </c>
      <c r="E809">
        <v>12</v>
      </c>
      <c r="F809">
        <v>15.26</v>
      </c>
      <c r="G809">
        <v>1133</v>
      </c>
      <c r="H809" t="str" cm="1">
        <f t="array" ref="H809">_xlfn.IFS(G809="","NO_WIP",G809&lt;150,"SMALL",G809&lt;500,"MED",G809&lt;2500,"LARGE",G809&gt;2500.1,"XL")</f>
        <v>LARGE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</v>
      </c>
      <c r="P809">
        <v>0.80040196100000005</v>
      </c>
      <c r="Q809" t="b">
        <f t="shared" si="12"/>
        <v>1</v>
      </c>
    </row>
    <row r="810" spans="1:17" x14ac:dyDescent="0.25">
      <c r="A810" s="1">
        <v>42052</v>
      </c>
      <c r="B810" t="s">
        <v>27</v>
      </c>
      <c r="C810" t="s">
        <v>20</v>
      </c>
      <c r="D810" t="s">
        <v>24</v>
      </c>
      <c r="E810">
        <v>3</v>
      </c>
      <c r="F810">
        <v>5.13</v>
      </c>
      <c r="H810" t="str" cm="1">
        <f t="array" ref="H810">_xlfn.IFS(G810="","NO_WIP",G810&lt;150,"SMALL",G810&lt;500,"MED",G810&lt;2500,"LARGE",G810&gt;2500.1,"XL")</f>
        <v>NO_WIP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0.5</v>
      </c>
      <c r="P810">
        <v>0.78659999999999997</v>
      </c>
      <c r="Q810" t="b">
        <f t="shared" si="12"/>
        <v>1</v>
      </c>
    </row>
    <row r="811" spans="1:17" x14ac:dyDescent="0.25">
      <c r="A811" s="1">
        <v>42052</v>
      </c>
      <c r="B811" t="s">
        <v>27</v>
      </c>
      <c r="C811" t="s">
        <v>17</v>
      </c>
      <c r="D811" t="s">
        <v>24</v>
      </c>
      <c r="E811">
        <v>6</v>
      </c>
      <c r="F811">
        <v>18.79</v>
      </c>
      <c r="G811">
        <v>726</v>
      </c>
      <c r="H811" t="str" cm="1">
        <f t="array" ref="H811">_xlfn.IFS(G811="","NO_WIP",G811&lt;150,"SMALL",G811&lt;500,"MED",G811&lt;2500,"LARGE",G811&gt;2500.1,"XL")</f>
        <v>LARGE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</v>
      </c>
      <c r="P811">
        <v>0.75062135399999996</v>
      </c>
      <c r="Q811" t="b">
        <f t="shared" si="12"/>
        <v>1</v>
      </c>
    </row>
    <row r="812" spans="1:17" x14ac:dyDescent="0.25">
      <c r="A812" s="1">
        <v>42052</v>
      </c>
      <c r="B812" t="s">
        <v>27</v>
      </c>
      <c r="C812" t="s">
        <v>17</v>
      </c>
      <c r="D812" t="s">
        <v>24</v>
      </c>
      <c r="E812">
        <v>4</v>
      </c>
      <c r="F812">
        <v>30.1</v>
      </c>
      <c r="G812">
        <v>849</v>
      </c>
      <c r="H812" t="str" cm="1">
        <f t="array" ref="H812">_xlfn.IFS(G812="","NO_WIP",G812&lt;150,"SMALL",G812&lt;500,"MED",G812&lt;2500,"LARGE",G812&gt;2500.1,"XL")</f>
        <v>LARGE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</v>
      </c>
      <c r="P812">
        <v>0.75035612500000004</v>
      </c>
      <c r="Q812" t="b">
        <f t="shared" si="12"/>
        <v>1</v>
      </c>
    </row>
    <row r="813" spans="1:17" x14ac:dyDescent="0.25">
      <c r="A813" s="1">
        <v>42052</v>
      </c>
      <c r="B813" t="s">
        <v>27</v>
      </c>
      <c r="C813" t="s">
        <v>20</v>
      </c>
      <c r="D813" t="s">
        <v>24</v>
      </c>
      <c r="E813">
        <v>6</v>
      </c>
      <c r="F813">
        <v>2.9</v>
      </c>
      <c r="H813" t="str" cm="1">
        <f t="array" ref="H813">_xlfn.IFS(G813="","NO_WIP",G813&lt;150,"SMALL",G813&lt;500,"MED",G813&lt;2500,"LARGE",G813&gt;2500.1,"XL")</f>
        <v>NO_WIP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0.8</v>
      </c>
      <c r="P813">
        <v>0.74916666700000001</v>
      </c>
      <c r="Q813" t="b">
        <f t="shared" si="12"/>
        <v>0</v>
      </c>
    </row>
    <row r="814" spans="1:17" x14ac:dyDescent="0.25">
      <c r="A814" s="1">
        <v>42052</v>
      </c>
      <c r="B814" t="s">
        <v>27</v>
      </c>
      <c r="C814" t="s">
        <v>17</v>
      </c>
      <c r="D814" t="s">
        <v>24</v>
      </c>
      <c r="E814">
        <v>7</v>
      </c>
      <c r="F814">
        <v>30.1</v>
      </c>
      <c r="G814">
        <v>562</v>
      </c>
      <c r="H814" t="str" cm="1">
        <f t="array" ref="H814">_xlfn.IFS(G814="","NO_WIP",G814&lt;150,"SMALL",G814&lt;500,"MED",G814&lt;2500,"LARGE",G814&gt;2500.1,"XL")</f>
        <v>LARGE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</v>
      </c>
      <c r="P814">
        <v>0.70088820299999999</v>
      </c>
      <c r="Q814" t="b">
        <f t="shared" si="12"/>
        <v>1</v>
      </c>
    </row>
    <row r="815" spans="1:17" x14ac:dyDescent="0.25">
      <c r="A815" s="1">
        <v>42052</v>
      </c>
      <c r="B815" t="s">
        <v>27</v>
      </c>
      <c r="C815" t="s">
        <v>17</v>
      </c>
      <c r="D815" t="s">
        <v>24</v>
      </c>
      <c r="E815">
        <v>11</v>
      </c>
      <c r="F815">
        <v>11.41</v>
      </c>
      <c r="G815">
        <v>1054</v>
      </c>
      <c r="H815" t="str" cm="1">
        <f t="array" ref="H815">_xlfn.IFS(G815="","NO_WIP",G815&lt;150,"SMALL",G815&lt;500,"MED",G815&lt;2500,"LARGE",G815&gt;2500.1,"XL")</f>
        <v>LARGE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</v>
      </c>
      <c r="P815">
        <v>0.70061403499999997</v>
      </c>
      <c r="Q815" t="b">
        <f t="shared" si="12"/>
        <v>1</v>
      </c>
    </row>
    <row r="816" spans="1:17" x14ac:dyDescent="0.25">
      <c r="A816" s="1">
        <v>42052</v>
      </c>
      <c r="B816" t="s">
        <v>27</v>
      </c>
      <c r="C816" t="s">
        <v>17</v>
      </c>
      <c r="D816" t="s">
        <v>24</v>
      </c>
      <c r="E816">
        <v>3</v>
      </c>
      <c r="F816">
        <v>30.1</v>
      </c>
      <c r="G816">
        <v>1422</v>
      </c>
      <c r="H816" t="str" cm="1">
        <f t="array" ref="H816">_xlfn.IFS(G816="","NO_WIP",G816&lt;150,"SMALL",G816&lt;500,"MED",G816&lt;2500,"LARGE",G816&gt;2500.1,"XL")</f>
        <v>LARGE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</v>
      </c>
      <c r="P816">
        <v>0.70060344799999996</v>
      </c>
      <c r="Q816" t="b">
        <f t="shared" si="12"/>
        <v>1</v>
      </c>
    </row>
    <row r="817" spans="1:17" x14ac:dyDescent="0.25">
      <c r="A817" s="1">
        <v>42052</v>
      </c>
      <c r="B817" t="s">
        <v>27</v>
      </c>
      <c r="C817" t="s">
        <v>20</v>
      </c>
      <c r="D817" t="s">
        <v>24</v>
      </c>
      <c r="E817">
        <v>4</v>
      </c>
      <c r="F817">
        <v>5.13</v>
      </c>
      <c r="H817" t="str" cm="1">
        <f t="array" ref="H817">_xlfn.IFS(G817="","NO_WIP",G817&lt;150,"SMALL",G817&lt;500,"MED",G817&lt;2500,"LARGE",G817&gt;2500.1,"XL")</f>
        <v>NO_WIP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0.75</v>
      </c>
      <c r="P817">
        <v>0.65666666699999998</v>
      </c>
      <c r="Q817" t="b">
        <f t="shared" si="12"/>
        <v>0</v>
      </c>
    </row>
    <row r="818" spans="1:17" x14ac:dyDescent="0.25">
      <c r="A818" s="1">
        <v>42052</v>
      </c>
      <c r="B818" t="s">
        <v>27</v>
      </c>
      <c r="C818" t="s">
        <v>17</v>
      </c>
      <c r="D818" t="s">
        <v>24</v>
      </c>
      <c r="E818">
        <v>5</v>
      </c>
      <c r="F818">
        <v>30.1</v>
      </c>
      <c r="G818">
        <v>680</v>
      </c>
      <c r="H818" t="str" cm="1">
        <f t="array" ref="H818">_xlfn.IFS(G818="","NO_WIP",G818&lt;150,"SMALL",G818&lt;500,"MED",G818&lt;2500,"LARGE",G818&gt;2500.1,"XL")</f>
        <v>LARGE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0.8</v>
      </c>
      <c r="P818">
        <v>0.65343137299999998</v>
      </c>
      <c r="Q818" t="b">
        <f t="shared" si="12"/>
        <v>0</v>
      </c>
    </row>
    <row r="819" spans="1:17" x14ac:dyDescent="0.25">
      <c r="A819" s="1">
        <v>42052</v>
      </c>
      <c r="B819" t="s">
        <v>27</v>
      </c>
      <c r="C819" t="s">
        <v>17</v>
      </c>
      <c r="D819" t="s">
        <v>24</v>
      </c>
      <c r="E819">
        <v>9</v>
      </c>
      <c r="F819">
        <v>18.79</v>
      </c>
      <c r="G819">
        <v>2120</v>
      </c>
      <c r="H819" t="str" cm="1">
        <f t="array" ref="H819">_xlfn.IFS(G819="","NO_WIP",G819&lt;150,"SMALL",G819&lt;500,"MED",G819&lt;2500,"LARGE",G819&gt;2500.1,"XL")</f>
        <v>LARGE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</v>
      </c>
      <c r="P819">
        <v>0.65013399999999999</v>
      </c>
      <c r="Q819" t="b">
        <f t="shared" si="12"/>
        <v>1</v>
      </c>
    </row>
    <row r="820" spans="1:17" x14ac:dyDescent="0.25">
      <c r="A820" s="1">
        <v>42052</v>
      </c>
      <c r="B820" t="s">
        <v>27</v>
      </c>
      <c r="C820" t="s">
        <v>17</v>
      </c>
      <c r="D820" t="s">
        <v>24</v>
      </c>
      <c r="E820">
        <v>8</v>
      </c>
      <c r="F820">
        <v>29.4</v>
      </c>
      <c r="G820">
        <v>179</v>
      </c>
      <c r="H820" t="str" cm="1">
        <f t="array" ref="H820">_xlfn.IFS(G820="","NO_WIP",G820&lt;150,"SMALL",G820&lt;500,"MED",G820&lt;2500,"LARGE",G820&gt;2500.1,"XL")</f>
        <v>MED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</v>
      </c>
      <c r="P820">
        <v>0.60098290600000004</v>
      </c>
      <c r="Q820" t="b">
        <f t="shared" si="12"/>
        <v>1</v>
      </c>
    </row>
    <row r="821" spans="1:17" x14ac:dyDescent="0.25">
      <c r="A821" s="1">
        <v>42052</v>
      </c>
      <c r="B821" t="s">
        <v>27</v>
      </c>
      <c r="C821" t="s">
        <v>20</v>
      </c>
      <c r="D821" t="s">
        <v>24</v>
      </c>
      <c r="E821">
        <v>9</v>
      </c>
      <c r="F821">
        <v>3.94</v>
      </c>
      <c r="H821" t="str" cm="1">
        <f t="array" ref="H821">_xlfn.IFS(G821="","NO_WIP",G821&lt;150,"SMALL",G821&lt;500,"MED",G821&lt;2500,"LARGE",G821&gt;2500.1,"XL")</f>
        <v>NO_WIP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0.8</v>
      </c>
      <c r="P821">
        <v>0.58604166700000004</v>
      </c>
      <c r="Q821" t="b">
        <f t="shared" si="12"/>
        <v>0</v>
      </c>
    </row>
    <row r="822" spans="1:17" x14ac:dyDescent="0.25">
      <c r="A822" s="1">
        <v>42052</v>
      </c>
      <c r="B822" t="s">
        <v>27</v>
      </c>
      <c r="C822" t="s">
        <v>20</v>
      </c>
      <c r="D822" t="s">
        <v>24</v>
      </c>
      <c r="E822">
        <v>2</v>
      </c>
      <c r="F822">
        <v>5.13</v>
      </c>
      <c r="H822" t="str" cm="1">
        <f t="array" ref="H822">_xlfn.IFS(G822="","NO_WIP",G822&lt;150,"SMALL",G822&lt;500,"MED",G822&lt;2500,"LARGE",G822&gt;2500.1,"XL")</f>
        <v>NO_WIP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0.8</v>
      </c>
      <c r="P822">
        <v>0.58140000000000003</v>
      </c>
      <c r="Q822" t="b">
        <f t="shared" si="12"/>
        <v>0</v>
      </c>
    </row>
    <row r="823" spans="1:17" x14ac:dyDescent="0.25">
      <c r="A823" s="1">
        <v>42052</v>
      </c>
      <c r="B823" t="s">
        <v>27</v>
      </c>
      <c r="C823" t="s">
        <v>17</v>
      </c>
      <c r="D823" t="s">
        <v>24</v>
      </c>
      <c r="E823">
        <v>2</v>
      </c>
      <c r="F823">
        <v>30.33</v>
      </c>
      <c r="G823">
        <v>838</v>
      </c>
      <c r="H823" t="str" cm="1">
        <f t="array" ref="H823">_xlfn.IFS(G823="","NO_WIP",G823&lt;150,"SMALL",G823&lt;500,"MED",G823&lt;2500,"LARGE",G823&gt;2500.1,"XL")</f>
        <v>LARGE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0.5</v>
      </c>
      <c r="P823">
        <v>0.361071429</v>
      </c>
      <c r="Q823" t="b">
        <f t="shared" si="12"/>
        <v>0</v>
      </c>
    </row>
    <row r="824" spans="1:17" x14ac:dyDescent="0.25">
      <c r="A824" s="1">
        <v>42052</v>
      </c>
      <c r="B824" t="s">
        <v>27</v>
      </c>
      <c r="C824" t="s">
        <v>17</v>
      </c>
      <c r="D824" t="s">
        <v>24</v>
      </c>
      <c r="E824">
        <v>10</v>
      </c>
      <c r="F824">
        <v>18.22</v>
      </c>
      <c r="G824">
        <v>741</v>
      </c>
      <c r="H824" t="str" cm="1">
        <f t="array" ref="H824">_xlfn.IFS(G824="","NO_WIP",G824&lt;150,"SMALL",G824&lt;500,"MED",G824&lt;2500,"LARGE",G824&gt;2500.1,"XL")</f>
        <v>LARGE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0.65</v>
      </c>
      <c r="P824">
        <v>0.30211734699999998</v>
      </c>
      <c r="Q824" t="b">
        <f t="shared" si="12"/>
        <v>0</v>
      </c>
    </row>
    <row r="825" spans="1:17" x14ac:dyDescent="0.25">
      <c r="A825" s="1">
        <v>42053</v>
      </c>
      <c r="B825" t="s">
        <v>27</v>
      </c>
      <c r="C825" t="s">
        <v>20</v>
      </c>
      <c r="D825" t="s">
        <v>25</v>
      </c>
      <c r="E825">
        <v>12</v>
      </c>
      <c r="F825">
        <v>5.13</v>
      </c>
      <c r="H825" t="str" cm="1">
        <f t="array" ref="H825">_xlfn.IFS(G825="","NO_WIP",G825&lt;150,"SMALL",G825&lt;500,"MED",G825&lt;2500,"LARGE",G825&gt;2500.1,"XL")</f>
        <v>NO_WIP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0.8</v>
      </c>
      <c r="P825">
        <v>0.99180000000000001</v>
      </c>
      <c r="Q825" t="b">
        <f t="shared" si="12"/>
        <v>1</v>
      </c>
    </row>
    <row r="826" spans="1:17" x14ac:dyDescent="0.25">
      <c r="A826" s="1">
        <v>42053</v>
      </c>
      <c r="B826" t="s">
        <v>27</v>
      </c>
      <c r="C826" t="s">
        <v>20</v>
      </c>
      <c r="D826" t="s">
        <v>25</v>
      </c>
      <c r="E826">
        <v>6</v>
      </c>
      <c r="F826">
        <v>2.9</v>
      </c>
      <c r="H826" t="str" cm="1">
        <f t="array" ref="H826">_xlfn.IFS(G826="","NO_WIP",G826&lt;150,"SMALL",G826&lt;500,"MED",G826&lt;2500,"LARGE",G826&gt;2500.1,"XL")</f>
        <v>NO_WIP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0.8</v>
      </c>
      <c r="P826">
        <v>0.93686111100000002</v>
      </c>
      <c r="Q826" t="b">
        <f t="shared" si="12"/>
        <v>1</v>
      </c>
    </row>
    <row r="827" spans="1:17" x14ac:dyDescent="0.25">
      <c r="A827" s="1">
        <v>42053</v>
      </c>
      <c r="B827" t="s">
        <v>27</v>
      </c>
      <c r="C827" t="s">
        <v>20</v>
      </c>
      <c r="D827" t="s">
        <v>25</v>
      </c>
      <c r="E827">
        <v>2</v>
      </c>
      <c r="F827">
        <v>5.13</v>
      </c>
      <c r="H827" t="str" cm="1">
        <f t="array" ref="H827">_xlfn.IFS(G827="","NO_WIP",G827&lt;150,"SMALL",G827&lt;500,"MED",G827&lt;2500,"LARGE",G827&gt;2500.1,"XL")</f>
        <v>NO_WIP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0.8</v>
      </c>
      <c r="P827">
        <v>0.91912499999999997</v>
      </c>
      <c r="Q827" t="b">
        <f t="shared" si="12"/>
        <v>1</v>
      </c>
    </row>
    <row r="828" spans="1:17" x14ac:dyDescent="0.25">
      <c r="A828" s="1">
        <v>42053</v>
      </c>
      <c r="B828" t="s">
        <v>27</v>
      </c>
      <c r="C828" t="s">
        <v>17</v>
      </c>
      <c r="D828" t="s">
        <v>25</v>
      </c>
      <c r="E828">
        <v>11</v>
      </c>
      <c r="F828">
        <v>11.41</v>
      </c>
      <c r="G828">
        <v>685</v>
      </c>
      <c r="H828" t="str" cm="1">
        <f t="array" ref="H828">_xlfn.IFS(G828="","NO_WIP",G828&lt;150,"SMALL",G828&lt;500,"MED",G828&lt;2500,"LARGE",G828&gt;2500.1,"XL")</f>
        <v>LARGE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0.7</v>
      </c>
      <c r="P828">
        <v>0.82111250000000002</v>
      </c>
      <c r="Q828" t="b">
        <f t="shared" si="12"/>
        <v>1</v>
      </c>
    </row>
    <row r="829" spans="1:17" x14ac:dyDescent="0.25">
      <c r="A829" s="1">
        <v>42053</v>
      </c>
      <c r="B829" t="s">
        <v>27</v>
      </c>
      <c r="C829" t="s">
        <v>17</v>
      </c>
      <c r="D829" t="s">
        <v>25</v>
      </c>
      <c r="E829">
        <v>4</v>
      </c>
      <c r="F829">
        <v>30.1</v>
      </c>
      <c r="G829">
        <v>864</v>
      </c>
      <c r="H829" t="str" cm="1">
        <f t="array" ref="H829">_xlfn.IFS(G829="","NO_WIP",G829&lt;150,"SMALL",G829&lt;500,"MED",G829&lt;2500,"LARGE",G829&gt;2500.1,"XL")</f>
        <v>LARGE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</v>
      </c>
      <c r="P829">
        <v>0.80098039200000004</v>
      </c>
      <c r="Q829" t="b">
        <f t="shared" si="12"/>
        <v>1</v>
      </c>
    </row>
    <row r="830" spans="1:17" x14ac:dyDescent="0.25">
      <c r="A830" s="1">
        <v>42053</v>
      </c>
      <c r="B830" t="s">
        <v>27</v>
      </c>
      <c r="C830" t="s">
        <v>17</v>
      </c>
      <c r="D830" t="s">
        <v>25</v>
      </c>
      <c r="E830">
        <v>5</v>
      </c>
      <c r="F830">
        <v>30.1</v>
      </c>
      <c r="G830">
        <v>511</v>
      </c>
      <c r="H830" t="str" cm="1">
        <f t="array" ref="H830">_xlfn.IFS(G830="","NO_WIP",G830&lt;150,"SMALL",G830&lt;500,"MED",G830&lt;2500,"LARGE",G830&gt;2500.1,"XL")</f>
        <v>LARGE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</v>
      </c>
      <c r="P830">
        <v>0.80098039200000004</v>
      </c>
      <c r="Q830" t="b">
        <f t="shared" si="12"/>
        <v>1</v>
      </c>
    </row>
    <row r="831" spans="1:17" x14ac:dyDescent="0.25">
      <c r="A831" s="1">
        <v>42053</v>
      </c>
      <c r="B831" t="s">
        <v>27</v>
      </c>
      <c r="C831" t="s">
        <v>17</v>
      </c>
      <c r="D831" t="s">
        <v>25</v>
      </c>
      <c r="E831">
        <v>12</v>
      </c>
      <c r="F831">
        <v>15.26</v>
      </c>
      <c r="G831">
        <v>1095</v>
      </c>
      <c r="H831" t="str" cm="1">
        <f t="array" ref="H831">_xlfn.IFS(G831="","NO_WIP",G831&lt;150,"SMALL",G831&lt;500,"MED",G831&lt;2500,"LARGE",G831&gt;2500.1,"XL")</f>
        <v>LARGE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</v>
      </c>
      <c r="P831">
        <v>0.80040196100000005</v>
      </c>
      <c r="Q831" t="b">
        <f t="shared" si="12"/>
        <v>1</v>
      </c>
    </row>
    <row r="832" spans="1:17" x14ac:dyDescent="0.25">
      <c r="A832" s="1">
        <v>42053</v>
      </c>
      <c r="B832" t="s">
        <v>27</v>
      </c>
      <c r="C832" t="s">
        <v>17</v>
      </c>
      <c r="D832" t="s">
        <v>25</v>
      </c>
      <c r="E832">
        <v>1</v>
      </c>
      <c r="F832">
        <v>22.52</v>
      </c>
      <c r="G832">
        <v>1374</v>
      </c>
      <c r="H832" t="str" cm="1">
        <f t="array" ref="H832">_xlfn.IFS(G832="","NO_WIP",G832&lt;150,"SMALL",G832&lt;500,"MED",G832&lt;2500,"LARGE",G832&gt;2500.1,"XL")</f>
        <v>LARGE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</v>
      </c>
      <c r="P832">
        <v>0.80027969300000001</v>
      </c>
      <c r="Q832" t="b">
        <f t="shared" si="12"/>
        <v>1</v>
      </c>
    </row>
    <row r="833" spans="1:17" x14ac:dyDescent="0.25">
      <c r="A833" s="1">
        <v>42053</v>
      </c>
      <c r="B833" t="s">
        <v>27</v>
      </c>
      <c r="C833" t="s">
        <v>17</v>
      </c>
      <c r="D833" t="s">
        <v>25</v>
      </c>
      <c r="E833">
        <v>6</v>
      </c>
      <c r="F833">
        <v>18.79</v>
      </c>
      <c r="G833">
        <v>759</v>
      </c>
      <c r="H833" t="str" cm="1">
        <f t="array" ref="H833">_xlfn.IFS(G833="","NO_WIP",G833&lt;150,"SMALL",G833&lt;500,"MED",G833&lt;2500,"LARGE",G833&gt;2500.1,"XL")</f>
        <v>LARGE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</v>
      </c>
      <c r="P833">
        <v>0.75065101000000001</v>
      </c>
      <c r="Q833" t="b">
        <f t="shared" si="12"/>
        <v>1</v>
      </c>
    </row>
    <row r="834" spans="1:17" x14ac:dyDescent="0.25">
      <c r="A834" s="1">
        <v>42053</v>
      </c>
      <c r="B834" t="s">
        <v>27</v>
      </c>
      <c r="C834" t="s">
        <v>17</v>
      </c>
      <c r="D834" t="s">
        <v>25</v>
      </c>
      <c r="E834">
        <v>7</v>
      </c>
      <c r="F834">
        <v>30.1</v>
      </c>
      <c r="G834">
        <v>553</v>
      </c>
      <c r="H834" t="str" cm="1">
        <f t="array" ref="H834">_xlfn.IFS(G834="","NO_WIP",G834&lt;150,"SMALL",G834&lt;500,"MED",G834&lt;2500,"LARGE",G834&gt;2500.1,"XL")</f>
        <v>LARGE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</v>
      </c>
      <c r="P834">
        <v>0.75053267999999995</v>
      </c>
      <c r="Q834" t="b">
        <f t="shared" ref="Q834:Q897" si="13">P834&gt;O834</f>
        <v>1</v>
      </c>
    </row>
    <row r="835" spans="1:17" x14ac:dyDescent="0.25">
      <c r="A835" s="1">
        <v>42053</v>
      </c>
      <c r="B835" t="s">
        <v>27</v>
      </c>
      <c r="C835" t="s">
        <v>20</v>
      </c>
      <c r="D835" t="s">
        <v>25</v>
      </c>
      <c r="E835">
        <v>4</v>
      </c>
      <c r="F835">
        <v>5.13</v>
      </c>
      <c r="H835" t="str" cm="1">
        <f t="array" ref="H835">_xlfn.IFS(G835="","NO_WIP",G835&lt;150,"SMALL",G835&lt;500,"MED",G835&lt;2500,"LARGE",G835&gt;2500.1,"XL")</f>
        <v>NO_WIP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0.75</v>
      </c>
      <c r="P835">
        <v>0.73464583299999997</v>
      </c>
      <c r="Q835" t="b">
        <f t="shared" si="13"/>
        <v>0</v>
      </c>
    </row>
    <row r="836" spans="1:17" x14ac:dyDescent="0.25">
      <c r="A836" s="1">
        <v>42053</v>
      </c>
      <c r="B836" t="s">
        <v>27</v>
      </c>
      <c r="C836" t="s">
        <v>17</v>
      </c>
      <c r="D836" t="s">
        <v>25</v>
      </c>
      <c r="E836">
        <v>3</v>
      </c>
      <c r="F836">
        <v>30.1</v>
      </c>
      <c r="G836">
        <v>1057</v>
      </c>
      <c r="H836" t="str" cm="1">
        <f t="array" ref="H836">_xlfn.IFS(G836="","NO_WIP",G836&lt;150,"SMALL",G836&lt;500,"MED",G836&lt;2500,"LARGE",G836&gt;2500.1,"XL")</f>
        <v>LARGE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</v>
      </c>
      <c r="P836">
        <v>0.70060344799999996</v>
      </c>
      <c r="Q836" t="b">
        <f t="shared" si="13"/>
        <v>1</v>
      </c>
    </row>
    <row r="837" spans="1:17" x14ac:dyDescent="0.25">
      <c r="A837" s="1">
        <v>42053</v>
      </c>
      <c r="B837" t="s">
        <v>27</v>
      </c>
      <c r="C837" t="s">
        <v>17</v>
      </c>
      <c r="D837" t="s">
        <v>25</v>
      </c>
      <c r="E837">
        <v>9</v>
      </c>
      <c r="F837">
        <v>18.79</v>
      </c>
      <c r="G837">
        <v>1587</v>
      </c>
      <c r="H837" t="str" cm="1">
        <f t="array" ref="H837">_xlfn.IFS(G837="","NO_WIP",G837&lt;150,"SMALL",G837&lt;500,"MED",G837&lt;2500,"LARGE",G837&gt;2500.1,"XL")</f>
        <v>LARGE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</v>
      </c>
      <c r="P837">
        <v>0.70009573000000003</v>
      </c>
      <c r="Q837" t="b">
        <f t="shared" si="13"/>
        <v>1</v>
      </c>
    </row>
    <row r="838" spans="1:17" x14ac:dyDescent="0.25">
      <c r="A838" s="1">
        <v>42053</v>
      </c>
      <c r="B838" t="s">
        <v>27</v>
      </c>
      <c r="C838" t="s">
        <v>20</v>
      </c>
      <c r="D838" t="s">
        <v>25</v>
      </c>
      <c r="E838">
        <v>7</v>
      </c>
      <c r="F838">
        <v>5.13</v>
      </c>
      <c r="H838" t="str" cm="1">
        <f t="array" ref="H838">_xlfn.IFS(G838="","NO_WIP",G838&lt;150,"SMALL",G838&lt;500,"MED",G838&lt;2500,"LARGE",G838&gt;2500.1,"XL")</f>
        <v>NO_WIP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0.7</v>
      </c>
      <c r="P838">
        <v>0.671875</v>
      </c>
      <c r="Q838" t="b">
        <f t="shared" si="13"/>
        <v>0</v>
      </c>
    </row>
    <row r="839" spans="1:17" x14ac:dyDescent="0.25">
      <c r="A839" s="1">
        <v>42053</v>
      </c>
      <c r="B839" t="s">
        <v>27</v>
      </c>
      <c r="C839" t="s">
        <v>20</v>
      </c>
      <c r="D839" t="s">
        <v>25</v>
      </c>
      <c r="E839">
        <v>10</v>
      </c>
      <c r="F839">
        <v>3.94</v>
      </c>
      <c r="H839" t="str" cm="1">
        <f t="array" ref="H839">_xlfn.IFS(G839="","NO_WIP",G839&lt;150,"SMALL",G839&lt;500,"MED",G839&lt;2500,"LARGE",G839&gt;2500.1,"XL")</f>
        <v>NO_WIP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0.8</v>
      </c>
      <c r="P839">
        <v>0.64024999999999999</v>
      </c>
      <c r="Q839" t="b">
        <f t="shared" si="13"/>
        <v>0</v>
      </c>
    </row>
    <row r="840" spans="1:17" x14ac:dyDescent="0.25">
      <c r="A840" s="1">
        <v>42053</v>
      </c>
      <c r="B840" t="s">
        <v>27</v>
      </c>
      <c r="C840" t="s">
        <v>20</v>
      </c>
      <c r="D840" t="s">
        <v>25</v>
      </c>
      <c r="E840">
        <v>8</v>
      </c>
      <c r="F840">
        <v>5.13</v>
      </c>
      <c r="H840" t="str" cm="1">
        <f t="array" ref="H840">_xlfn.IFS(G840="","NO_WIP",G840&lt;150,"SMALL",G840&lt;500,"MED",G840&lt;2500,"LARGE",G840&gt;2500.1,"XL")</f>
        <v>NO_WIP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0.7</v>
      </c>
      <c r="P840">
        <v>0.57999999999999996</v>
      </c>
      <c r="Q840" t="b">
        <f t="shared" si="13"/>
        <v>0</v>
      </c>
    </row>
    <row r="841" spans="1:17" x14ac:dyDescent="0.25">
      <c r="A841" s="1">
        <v>42053</v>
      </c>
      <c r="B841" t="s">
        <v>27</v>
      </c>
      <c r="C841" t="s">
        <v>20</v>
      </c>
      <c r="D841" t="s">
        <v>25</v>
      </c>
      <c r="E841">
        <v>9</v>
      </c>
      <c r="F841">
        <v>3.94</v>
      </c>
      <c r="H841" t="str" cm="1">
        <f t="array" ref="H841">_xlfn.IFS(G841="","NO_WIP",G841&lt;150,"SMALL",G841&lt;500,"MED",G841&lt;2500,"LARGE",G841&gt;2500.1,"XL")</f>
        <v>NO_WIP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0.8</v>
      </c>
      <c r="P841">
        <v>0.54979166700000004</v>
      </c>
      <c r="Q841" t="b">
        <f t="shared" si="13"/>
        <v>0</v>
      </c>
    </row>
    <row r="842" spans="1:17" x14ac:dyDescent="0.25">
      <c r="A842" s="1">
        <v>42053</v>
      </c>
      <c r="B842" t="s">
        <v>27</v>
      </c>
      <c r="C842" t="s">
        <v>17</v>
      </c>
      <c r="D842" t="s">
        <v>25</v>
      </c>
      <c r="E842">
        <v>2</v>
      </c>
      <c r="F842">
        <v>30.33</v>
      </c>
      <c r="G842">
        <v>868</v>
      </c>
      <c r="H842" t="str" cm="1">
        <f t="array" ref="H842">_xlfn.IFS(G842="","NO_WIP",G842&lt;150,"SMALL",G842&lt;500,"MED",G842&lt;2500,"LARGE",G842&gt;2500.1,"XL")</f>
        <v>LARGE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0.6</v>
      </c>
      <c r="P842">
        <v>0.32813157900000001</v>
      </c>
      <c r="Q842" t="b">
        <f t="shared" si="13"/>
        <v>0</v>
      </c>
    </row>
    <row r="843" spans="1:17" x14ac:dyDescent="0.25">
      <c r="A843" s="1">
        <v>42053</v>
      </c>
      <c r="B843" t="s">
        <v>27</v>
      </c>
      <c r="C843" t="s">
        <v>17</v>
      </c>
      <c r="D843" t="s">
        <v>25</v>
      </c>
      <c r="E843">
        <v>10</v>
      </c>
      <c r="F843">
        <v>19.68</v>
      </c>
      <c r="G843">
        <v>1119</v>
      </c>
      <c r="H843" t="str" cm="1">
        <f t="array" ref="H843">_xlfn.IFS(G843="","NO_WIP",G843&lt;150,"SMALL",G843&lt;500,"MED",G843&lt;2500,"LARGE",G843&gt;2500.1,"XL")</f>
        <v>LARGE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0.7</v>
      </c>
      <c r="P843">
        <v>0.30357446799999999</v>
      </c>
      <c r="Q843" t="b">
        <f t="shared" si="13"/>
        <v>0</v>
      </c>
    </row>
    <row r="844" spans="1:17" x14ac:dyDescent="0.25">
      <c r="A844" s="1">
        <v>42053</v>
      </c>
      <c r="B844" t="s">
        <v>27</v>
      </c>
      <c r="C844" t="s">
        <v>20</v>
      </c>
      <c r="D844" t="s">
        <v>25</v>
      </c>
      <c r="E844">
        <v>3</v>
      </c>
      <c r="F844">
        <v>5.13</v>
      </c>
      <c r="H844" t="str" cm="1">
        <f t="array" ref="H844">_xlfn.IFS(G844="","NO_WIP",G844&lt;150,"SMALL",G844&lt;500,"MED",G844&lt;2500,"LARGE",G844&gt;2500.1,"XL")</f>
        <v>NO_WIP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0.5</v>
      </c>
      <c r="P844">
        <v>0.25650000000000001</v>
      </c>
      <c r="Q844" t="b">
        <f t="shared" si="13"/>
        <v>0</v>
      </c>
    </row>
    <row r="845" spans="1:17" x14ac:dyDescent="0.25">
      <c r="A845" s="1">
        <v>42053</v>
      </c>
      <c r="B845" t="s">
        <v>27</v>
      </c>
      <c r="C845" t="s">
        <v>17</v>
      </c>
      <c r="D845" t="s">
        <v>25</v>
      </c>
      <c r="E845">
        <v>8</v>
      </c>
      <c r="F845">
        <v>29.4</v>
      </c>
      <c r="G845">
        <v>962</v>
      </c>
      <c r="H845" t="str" cm="1">
        <f t="array" ref="H845">_xlfn.IFS(G845="","NO_WIP",G845&lt;150,"SMALL",G845&lt;500,"MED",G845&lt;2500,"LARGE",G845&gt;2500.1,"XL")</f>
        <v>LARGE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0.65</v>
      </c>
      <c r="P845">
        <v>0.25139925400000002</v>
      </c>
      <c r="Q845" t="b">
        <f t="shared" si="13"/>
        <v>0</v>
      </c>
    </row>
    <row r="846" spans="1:17" x14ac:dyDescent="0.25">
      <c r="A846" s="1">
        <v>42054</v>
      </c>
      <c r="B846" t="s">
        <v>27</v>
      </c>
      <c r="C846" t="s">
        <v>20</v>
      </c>
      <c r="D846" t="s">
        <v>18</v>
      </c>
      <c r="E846">
        <v>3</v>
      </c>
      <c r="F846">
        <v>5.13</v>
      </c>
      <c r="H846" t="str" cm="1">
        <f t="array" ref="H846">_xlfn.IFS(G846="","NO_WIP",G846&lt;150,"SMALL",G846&lt;500,"MED",G846&lt;2500,"LARGE",G846&gt;2500.1,"XL")</f>
        <v>NO_WIP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0.5</v>
      </c>
      <c r="P846">
        <v>0.81640625</v>
      </c>
      <c r="Q846" t="b">
        <f t="shared" si="13"/>
        <v>1</v>
      </c>
    </row>
    <row r="847" spans="1:17" x14ac:dyDescent="0.25">
      <c r="A847" s="1">
        <v>42054</v>
      </c>
      <c r="B847" t="s">
        <v>27</v>
      </c>
      <c r="C847" t="s">
        <v>17</v>
      </c>
      <c r="D847" t="s">
        <v>18</v>
      </c>
      <c r="E847">
        <v>12</v>
      </c>
      <c r="F847">
        <v>15.26</v>
      </c>
      <c r="G847">
        <v>1126</v>
      </c>
      <c r="H847" t="str" cm="1">
        <f t="array" ref="H847">_xlfn.IFS(G847="","NO_WIP",G847&lt;150,"SMALL",G847&lt;500,"MED",G847&lt;2500,"LARGE",G847&gt;2500.1,"XL")</f>
        <v>LARGE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</v>
      </c>
      <c r="P847">
        <v>0.80071149399999997</v>
      </c>
      <c r="Q847" t="b">
        <f t="shared" si="13"/>
        <v>1</v>
      </c>
    </row>
    <row r="848" spans="1:17" x14ac:dyDescent="0.25">
      <c r="A848" s="1">
        <v>42054</v>
      </c>
      <c r="B848" t="s">
        <v>27</v>
      </c>
      <c r="C848" t="s">
        <v>17</v>
      </c>
      <c r="D848" t="s">
        <v>18</v>
      </c>
      <c r="E848">
        <v>1</v>
      </c>
      <c r="F848">
        <v>22.52</v>
      </c>
      <c r="G848">
        <v>265</v>
      </c>
      <c r="H848" t="str" cm="1">
        <f t="array" ref="H848">_xlfn.IFS(G848="","NO_WIP",G848&lt;150,"SMALL",G848&lt;500,"MED",G848&lt;2500,"LARGE",G848&gt;2500.1,"XL")</f>
        <v>MED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</v>
      </c>
      <c r="P848">
        <v>0.80047051300000005</v>
      </c>
      <c r="Q848" t="b">
        <f t="shared" si="13"/>
        <v>1</v>
      </c>
    </row>
    <row r="849" spans="1:17" x14ac:dyDescent="0.25">
      <c r="A849" s="1">
        <v>42054</v>
      </c>
      <c r="B849" t="s">
        <v>27</v>
      </c>
      <c r="C849" t="s">
        <v>17</v>
      </c>
      <c r="D849" t="s">
        <v>18</v>
      </c>
      <c r="E849">
        <v>4</v>
      </c>
      <c r="F849">
        <v>30.1</v>
      </c>
      <c r="G849">
        <v>859</v>
      </c>
      <c r="H849" t="str" cm="1">
        <f t="array" ref="H849">_xlfn.IFS(G849="","NO_WIP",G849&lt;150,"SMALL",G849&lt;500,"MED",G849&lt;2500,"LARGE",G849&gt;2500.1,"XL")</f>
        <v>LARGE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</v>
      </c>
      <c r="P849">
        <v>0.80009401700000005</v>
      </c>
      <c r="Q849" t="b">
        <f t="shared" si="13"/>
        <v>1</v>
      </c>
    </row>
    <row r="850" spans="1:17" x14ac:dyDescent="0.25">
      <c r="A850" s="1">
        <v>42054</v>
      </c>
      <c r="B850" t="s">
        <v>27</v>
      </c>
      <c r="C850" t="s">
        <v>17</v>
      </c>
      <c r="D850" t="s">
        <v>18</v>
      </c>
      <c r="E850">
        <v>5</v>
      </c>
      <c r="F850">
        <v>30.1</v>
      </c>
      <c r="G850">
        <v>276</v>
      </c>
      <c r="H850" t="str" cm="1">
        <f t="array" ref="H850">_xlfn.IFS(G850="","NO_WIP",G850&lt;150,"SMALL",G850&lt;500,"MED",G850&lt;2500,"LARGE",G850&gt;2500.1,"XL")</f>
        <v>MED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0.8</v>
      </c>
      <c r="P850">
        <v>0.79998285300000005</v>
      </c>
      <c r="Q850" t="b">
        <f t="shared" si="13"/>
        <v>0</v>
      </c>
    </row>
    <row r="851" spans="1:17" x14ac:dyDescent="0.25">
      <c r="A851" s="1">
        <v>42054</v>
      </c>
      <c r="B851" t="s">
        <v>27</v>
      </c>
      <c r="C851" t="s">
        <v>20</v>
      </c>
      <c r="D851" t="s">
        <v>18</v>
      </c>
      <c r="E851">
        <v>6</v>
      </c>
      <c r="F851">
        <v>2.9</v>
      </c>
      <c r="H851" t="str" cm="1">
        <f t="array" ref="H851">_xlfn.IFS(G851="","NO_WIP",G851&lt;150,"SMALL",G851&lt;500,"MED",G851&lt;2500,"LARGE",G851&gt;2500.1,"XL")</f>
        <v>NO_WIP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0.8</v>
      </c>
      <c r="P851">
        <v>0.78586419799999996</v>
      </c>
      <c r="Q851" t="b">
        <f t="shared" si="13"/>
        <v>0</v>
      </c>
    </row>
    <row r="852" spans="1:17" x14ac:dyDescent="0.25">
      <c r="A852" s="1">
        <v>42054</v>
      </c>
      <c r="B852" t="s">
        <v>27</v>
      </c>
      <c r="C852" t="s">
        <v>17</v>
      </c>
      <c r="D852" t="s">
        <v>18</v>
      </c>
      <c r="E852">
        <v>6</v>
      </c>
      <c r="F852">
        <v>18.79</v>
      </c>
      <c r="G852">
        <v>899</v>
      </c>
      <c r="H852" t="str" cm="1">
        <f t="array" ref="H852">_xlfn.IFS(G852="","NO_WIP",G852&lt;150,"SMALL",G852&lt;500,"MED",G852&lt;2500,"LARGE",G852&gt;2500.1,"XL")</f>
        <v>LARGE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</v>
      </c>
      <c r="P852">
        <v>0.75065101000000001</v>
      </c>
      <c r="Q852" t="b">
        <f t="shared" si="13"/>
        <v>1</v>
      </c>
    </row>
    <row r="853" spans="1:17" x14ac:dyDescent="0.25">
      <c r="A853" s="1">
        <v>42054</v>
      </c>
      <c r="B853" t="s">
        <v>27</v>
      </c>
      <c r="C853" t="s">
        <v>20</v>
      </c>
      <c r="D853" t="s">
        <v>18</v>
      </c>
      <c r="E853">
        <v>10</v>
      </c>
      <c r="F853">
        <v>3.94</v>
      </c>
      <c r="H853" t="str" cm="1">
        <f t="array" ref="H853">_xlfn.IFS(G853="","NO_WIP",G853&lt;150,"SMALL",G853&lt;500,"MED",G853&lt;2500,"LARGE",G853&gt;2500.1,"XL")</f>
        <v>NO_WIP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0.8</v>
      </c>
      <c r="P853">
        <v>0.73327777800000005</v>
      </c>
      <c r="Q853" t="b">
        <f t="shared" si="13"/>
        <v>0</v>
      </c>
    </row>
    <row r="854" spans="1:17" x14ac:dyDescent="0.25">
      <c r="A854" s="1">
        <v>42054</v>
      </c>
      <c r="B854" t="s">
        <v>27</v>
      </c>
      <c r="C854" t="s">
        <v>20</v>
      </c>
      <c r="D854" t="s">
        <v>18</v>
      </c>
      <c r="E854">
        <v>2</v>
      </c>
      <c r="F854">
        <v>5.13</v>
      </c>
      <c r="H854" t="str" cm="1">
        <f t="array" ref="H854">_xlfn.IFS(G854="","NO_WIP",G854&lt;150,"SMALL",G854&lt;500,"MED",G854&lt;2500,"LARGE",G854&gt;2500.1,"XL")</f>
        <v>NO_WIP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0.8</v>
      </c>
      <c r="P854">
        <v>0.71012500000000001</v>
      </c>
      <c r="Q854" t="b">
        <f t="shared" si="13"/>
        <v>0</v>
      </c>
    </row>
    <row r="855" spans="1:17" x14ac:dyDescent="0.25">
      <c r="A855" s="1">
        <v>42054</v>
      </c>
      <c r="B855" t="s">
        <v>27</v>
      </c>
      <c r="C855" t="s">
        <v>17</v>
      </c>
      <c r="D855" t="s">
        <v>18</v>
      </c>
      <c r="E855">
        <v>3</v>
      </c>
      <c r="F855">
        <v>30.1</v>
      </c>
      <c r="G855">
        <v>247</v>
      </c>
      <c r="H855" t="str" cm="1">
        <f t="array" ref="H855">_xlfn.IFS(G855="","NO_WIP",G855&lt;150,"SMALL",G855&lt;500,"MED",G855&lt;2500,"LARGE",G855&gt;2500.1,"XL")</f>
        <v>MED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</v>
      </c>
      <c r="P855">
        <v>0.70060344799999996</v>
      </c>
      <c r="Q855" t="b">
        <f t="shared" si="13"/>
        <v>1</v>
      </c>
    </row>
    <row r="856" spans="1:17" x14ac:dyDescent="0.25">
      <c r="A856" s="1">
        <v>42054</v>
      </c>
      <c r="B856" t="s">
        <v>27</v>
      </c>
      <c r="C856" t="s">
        <v>17</v>
      </c>
      <c r="D856" t="s">
        <v>18</v>
      </c>
      <c r="E856">
        <v>11</v>
      </c>
      <c r="F856">
        <v>11.41</v>
      </c>
      <c r="G856">
        <v>653</v>
      </c>
      <c r="H856" t="str" cm="1">
        <f t="array" ref="H856">_xlfn.IFS(G856="","NO_WIP",G856&lt;150,"SMALL",G856&lt;500,"MED",G856&lt;2500,"LARGE",G856&gt;2500.1,"XL")</f>
        <v>LARGE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</v>
      </c>
      <c r="P856">
        <v>0.70054044100000001</v>
      </c>
      <c r="Q856" t="b">
        <f t="shared" si="13"/>
        <v>1</v>
      </c>
    </row>
    <row r="857" spans="1:17" x14ac:dyDescent="0.25">
      <c r="A857" s="1">
        <v>42054</v>
      </c>
      <c r="B857" t="s">
        <v>27</v>
      </c>
      <c r="C857" t="s">
        <v>17</v>
      </c>
      <c r="D857" t="s">
        <v>18</v>
      </c>
      <c r="E857">
        <v>8</v>
      </c>
      <c r="F857">
        <v>29.4</v>
      </c>
      <c r="G857">
        <v>1116</v>
      </c>
      <c r="H857" t="str" cm="1">
        <f t="array" ref="H857">_xlfn.IFS(G857="","NO_WIP",G857&lt;150,"SMALL",G857&lt;500,"MED",G857&lt;2500,"LARGE",G857&gt;2500.1,"XL")</f>
        <v>LARGE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  <c r="P857">
        <v>0.7</v>
      </c>
      <c r="Q857" t="b">
        <f t="shared" si="13"/>
        <v>0</v>
      </c>
    </row>
    <row r="858" spans="1:17" x14ac:dyDescent="0.25">
      <c r="A858" s="1">
        <v>42054</v>
      </c>
      <c r="B858" t="s">
        <v>27</v>
      </c>
      <c r="C858" t="s">
        <v>20</v>
      </c>
      <c r="D858" t="s">
        <v>18</v>
      </c>
      <c r="E858">
        <v>4</v>
      </c>
      <c r="F858">
        <v>5.13</v>
      </c>
      <c r="H858" t="str" cm="1">
        <f t="array" ref="H858">_xlfn.IFS(G858="","NO_WIP",G858&lt;150,"SMALL",G858&lt;500,"MED",G858&lt;2500,"LARGE",G858&gt;2500.1,"XL")</f>
        <v>NO_WIP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0.75</v>
      </c>
      <c r="P858">
        <v>0.68402777800000003</v>
      </c>
      <c r="Q858" t="b">
        <f t="shared" si="13"/>
        <v>0</v>
      </c>
    </row>
    <row r="859" spans="1:17" x14ac:dyDescent="0.25">
      <c r="A859" s="1">
        <v>42054</v>
      </c>
      <c r="B859" t="s">
        <v>27</v>
      </c>
      <c r="C859" t="s">
        <v>20</v>
      </c>
      <c r="D859" t="s">
        <v>18</v>
      </c>
      <c r="E859">
        <v>8</v>
      </c>
      <c r="F859">
        <v>5.13</v>
      </c>
      <c r="H859" t="str" cm="1">
        <f t="array" ref="H859">_xlfn.IFS(G859="","NO_WIP",G859&lt;150,"SMALL",G859&lt;500,"MED",G859&lt;2500,"LARGE",G859&gt;2500.1,"XL")</f>
        <v>NO_WIP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0.7</v>
      </c>
      <c r="P859">
        <v>0.67213541700000001</v>
      </c>
      <c r="Q859" t="b">
        <f t="shared" si="13"/>
        <v>0</v>
      </c>
    </row>
    <row r="860" spans="1:17" x14ac:dyDescent="0.25">
      <c r="A860" s="1">
        <v>42054</v>
      </c>
      <c r="B860" t="s">
        <v>27</v>
      </c>
      <c r="C860" t="s">
        <v>17</v>
      </c>
      <c r="D860" t="s">
        <v>18</v>
      </c>
      <c r="E860">
        <v>9</v>
      </c>
      <c r="F860">
        <v>18.79</v>
      </c>
      <c r="G860">
        <v>1603</v>
      </c>
      <c r="H860" t="str" cm="1">
        <f t="array" ref="H860">_xlfn.IFS(G860="","NO_WIP",G860&lt;150,"SMALL",G860&lt;500,"MED",G860&lt;2500,"LARGE",G860&gt;2500.1,"XL")</f>
        <v>LARGE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0.7</v>
      </c>
      <c r="P860">
        <v>0.63861437899999995</v>
      </c>
      <c r="Q860" t="b">
        <f t="shared" si="13"/>
        <v>0</v>
      </c>
    </row>
    <row r="861" spans="1:17" x14ac:dyDescent="0.25">
      <c r="A861" s="1">
        <v>42054</v>
      </c>
      <c r="B861" t="s">
        <v>27</v>
      </c>
      <c r="C861" t="s">
        <v>20</v>
      </c>
      <c r="D861" t="s">
        <v>18</v>
      </c>
      <c r="E861">
        <v>5</v>
      </c>
      <c r="F861">
        <v>5.13</v>
      </c>
      <c r="H861" t="str" cm="1">
        <f t="array" ref="H861">_xlfn.IFS(G861="","NO_WIP",G861&lt;150,"SMALL",G861&lt;500,"MED",G861&lt;2500,"LARGE",G861&gt;2500.1,"XL")</f>
        <v>NO_WIP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0.75</v>
      </c>
      <c r="P861">
        <v>0.63135416700000002</v>
      </c>
      <c r="Q861" t="b">
        <f t="shared" si="13"/>
        <v>0</v>
      </c>
    </row>
    <row r="862" spans="1:17" x14ac:dyDescent="0.25">
      <c r="A862" s="1">
        <v>42054</v>
      </c>
      <c r="B862" t="s">
        <v>27</v>
      </c>
      <c r="C862" t="s">
        <v>17</v>
      </c>
      <c r="D862" t="s">
        <v>18</v>
      </c>
      <c r="E862">
        <v>7</v>
      </c>
      <c r="F862">
        <v>30.1</v>
      </c>
      <c r="G862">
        <v>444</v>
      </c>
      <c r="H862" t="str" cm="1">
        <f t="array" ref="H862">_xlfn.IFS(G862="","NO_WIP",G862&lt;150,"SMALL",G862&lt;500,"MED",G862&lt;2500,"LARGE",G862&gt;2500.1,"XL")</f>
        <v>MED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0.75</v>
      </c>
      <c r="P862">
        <v>0.61114053700000004</v>
      </c>
      <c r="Q862" t="b">
        <f t="shared" si="13"/>
        <v>0</v>
      </c>
    </row>
    <row r="863" spans="1:17" x14ac:dyDescent="0.25">
      <c r="A863" s="1">
        <v>42054</v>
      </c>
      <c r="B863" t="s">
        <v>27</v>
      </c>
      <c r="C863" t="s">
        <v>20</v>
      </c>
      <c r="D863" t="s">
        <v>18</v>
      </c>
      <c r="E863">
        <v>12</v>
      </c>
      <c r="F863">
        <v>5.13</v>
      </c>
      <c r="H863" t="str" cm="1">
        <f t="array" ref="H863">_xlfn.IFS(G863="","NO_WIP",G863&lt;150,"SMALL",G863&lt;500,"MED",G863&lt;2500,"LARGE",G863&gt;2500.1,"XL")</f>
        <v>NO_WIP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0.8</v>
      </c>
      <c r="P863">
        <v>0.609583333</v>
      </c>
      <c r="Q863" t="b">
        <f t="shared" si="13"/>
        <v>0</v>
      </c>
    </row>
    <row r="864" spans="1:17" x14ac:dyDescent="0.25">
      <c r="A864" s="1">
        <v>42054</v>
      </c>
      <c r="B864" t="s">
        <v>27</v>
      </c>
      <c r="C864" t="s">
        <v>17</v>
      </c>
      <c r="D864" t="s">
        <v>18</v>
      </c>
      <c r="E864">
        <v>2</v>
      </c>
      <c r="F864">
        <v>30.33</v>
      </c>
      <c r="G864">
        <v>841</v>
      </c>
      <c r="H864" t="str" cm="1">
        <f t="array" ref="H864">_xlfn.IFS(G864="","NO_WIP",G864&lt;150,"SMALL",G864&lt;500,"MED",G864&lt;2500,"LARGE",G864&gt;2500.1,"XL")</f>
        <v>LARGE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0.65</v>
      </c>
      <c r="P864">
        <v>0.58531578900000003</v>
      </c>
      <c r="Q864" t="b">
        <f t="shared" si="13"/>
        <v>0</v>
      </c>
    </row>
    <row r="865" spans="1:17" x14ac:dyDescent="0.25">
      <c r="A865" s="1">
        <v>42054</v>
      </c>
      <c r="B865" t="s">
        <v>27</v>
      </c>
      <c r="C865" t="s">
        <v>17</v>
      </c>
      <c r="D865" t="s">
        <v>18</v>
      </c>
      <c r="E865">
        <v>10</v>
      </c>
      <c r="F865">
        <v>19.68</v>
      </c>
      <c r="G865">
        <v>1410</v>
      </c>
      <c r="H865" t="str" cm="1">
        <f t="array" ref="H865">_xlfn.IFS(G865="","NO_WIP",G865&lt;150,"SMALL",G865&lt;500,"MED",G865&lt;2500,"LARGE",G865&gt;2500.1,"XL")</f>
        <v>LARGE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0.7</v>
      </c>
      <c r="P865">
        <v>0.24941666700000001</v>
      </c>
      <c r="Q865" t="b">
        <f t="shared" si="13"/>
        <v>0</v>
      </c>
    </row>
    <row r="866" spans="1:17" x14ac:dyDescent="0.25">
      <c r="A866" s="1">
        <v>42057</v>
      </c>
      <c r="B866" t="s">
        <v>28</v>
      </c>
      <c r="C866" t="s">
        <v>20</v>
      </c>
      <c r="D866" t="s">
        <v>22</v>
      </c>
      <c r="E866">
        <v>3</v>
      </c>
      <c r="F866">
        <v>5.13</v>
      </c>
      <c r="H866" t="str" cm="1">
        <f t="array" ref="H866">_xlfn.IFS(G866="","NO_WIP",G866&lt;150,"SMALL",G866&lt;500,"MED",G866&lt;2500,"LARGE",G866&gt;2500.1,"XL")</f>
        <v>NO_WIP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0.5</v>
      </c>
      <c r="P866">
        <v>0.87209999999999999</v>
      </c>
      <c r="Q866" t="b">
        <f t="shared" si="13"/>
        <v>1</v>
      </c>
    </row>
    <row r="867" spans="1:17" x14ac:dyDescent="0.25">
      <c r="A867" s="1">
        <v>42057</v>
      </c>
      <c r="B867" t="s">
        <v>28</v>
      </c>
      <c r="C867" t="s">
        <v>20</v>
      </c>
      <c r="D867" t="s">
        <v>22</v>
      </c>
      <c r="E867">
        <v>6</v>
      </c>
      <c r="F867">
        <v>2.9</v>
      </c>
      <c r="H867" t="str" cm="1">
        <f t="array" ref="H867">_xlfn.IFS(G867="","NO_WIP",G867&lt;150,"SMALL",G867&lt;500,"MED",G867&lt;2500,"LARGE",G867&gt;2500.1,"XL")</f>
        <v>NO_WIP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</v>
      </c>
      <c r="P867">
        <v>0.8319375</v>
      </c>
      <c r="Q867" t="b">
        <f t="shared" si="13"/>
        <v>1</v>
      </c>
    </row>
    <row r="868" spans="1:17" x14ac:dyDescent="0.25">
      <c r="A868" s="1">
        <v>42057</v>
      </c>
      <c r="B868" t="s">
        <v>28</v>
      </c>
      <c r="C868" t="s">
        <v>20</v>
      </c>
      <c r="D868" t="s">
        <v>22</v>
      </c>
      <c r="E868">
        <v>2</v>
      </c>
      <c r="F868">
        <v>5.13</v>
      </c>
      <c r="H868" t="str" cm="1">
        <f t="array" ref="H868">_xlfn.IFS(G868="","NO_WIP",G868&lt;150,"SMALL",G868&lt;500,"MED",G868&lt;2500,"LARGE",G868&gt;2500.1,"XL")</f>
        <v>NO_WIP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</v>
      </c>
      <c r="P868">
        <v>0.83006250000000004</v>
      </c>
      <c r="Q868" t="b">
        <f t="shared" si="13"/>
        <v>1</v>
      </c>
    </row>
    <row r="869" spans="1:17" x14ac:dyDescent="0.25">
      <c r="A869" s="1">
        <v>42057</v>
      </c>
      <c r="B869" t="s">
        <v>28</v>
      </c>
      <c r="C869" t="s">
        <v>20</v>
      </c>
      <c r="D869" t="s">
        <v>22</v>
      </c>
      <c r="E869">
        <v>11</v>
      </c>
      <c r="F869">
        <v>2.9</v>
      </c>
      <c r="H869" t="str" cm="1">
        <f t="array" ref="H869">_xlfn.IFS(G869="","NO_WIP",G869&lt;150,"SMALL",G869&lt;500,"MED",G869&lt;2500,"LARGE",G869&gt;2500.1,"XL")</f>
        <v>NO_WIP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0.6</v>
      </c>
      <c r="P869">
        <v>0.80555555599999995</v>
      </c>
      <c r="Q869" t="b">
        <f t="shared" si="13"/>
        <v>1</v>
      </c>
    </row>
    <row r="870" spans="1:17" x14ac:dyDescent="0.25">
      <c r="A870" s="1">
        <v>42057</v>
      </c>
      <c r="B870" t="s">
        <v>28</v>
      </c>
      <c r="C870" t="s">
        <v>17</v>
      </c>
      <c r="D870" t="s">
        <v>22</v>
      </c>
      <c r="E870">
        <v>12</v>
      </c>
      <c r="F870">
        <v>15.26</v>
      </c>
      <c r="G870">
        <v>1103</v>
      </c>
      <c r="H870" t="str" cm="1">
        <f t="array" ref="H870">_xlfn.IFS(G870="","NO_WIP",G870&lt;150,"SMALL",G870&lt;500,"MED",G870&lt;2500,"LARGE",G870&gt;2500.1,"XL")</f>
        <v>LARGE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</v>
      </c>
      <c r="P870">
        <v>0.80040196100000005</v>
      </c>
      <c r="Q870" t="b">
        <f t="shared" si="13"/>
        <v>1</v>
      </c>
    </row>
    <row r="871" spans="1:17" x14ac:dyDescent="0.25">
      <c r="A871" s="1">
        <v>42057</v>
      </c>
      <c r="B871" t="s">
        <v>28</v>
      </c>
      <c r="C871" t="s">
        <v>17</v>
      </c>
      <c r="D871" t="s">
        <v>22</v>
      </c>
      <c r="E871">
        <v>4</v>
      </c>
      <c r="F871">
        <v>30.1</v>
      </c>
      <c r="G871">
        <v>922</v>
      </c>
      <c r="H871" t="str" cm="1">
        <f t="array" ref="H871">_xlfn.IFS(G871="","NO_WIP",G871&lt;150,"SMALL",G871&lt;500,"MED",G871&lt;2500,"LARGE",G871&gt;2500.1,"XL")</f>
        <v>LARGE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</v>
      </c>
      <c r="P871">
        <v>0.80000294999999999</v>
      </c>
      <c r="Q871" t="b">
        <f t="shared" si="13"/>
        <v>1</v>
      </c>
    </row>
    <row r="872" spans="1:17" x14ac:dyDescent="0.25">
      <c r="A872" s="1">
        <v>42057</v>
      </c>
      <c r="B872" t="s">
        <v>28</v>
      </c>
      <c r="C872" t="s">
        <v>20</v>
      </c>
      <c r="D872" t="s">
        <v>22</v>
      </c>
      <c r="E872">
        <v>12</v>
      </c>
      <c r="F872">
        <v>5.13</v>
      </c>
      <c r="H872" t="str" cm="1">
        <f t="array" ref="H872">_xlfn.IFS(G872="","NO_WIP",G872&lt;150,"SMALL",G872&lt;500,"MED",G872&lt;2500,"LARGE",G872&gt;2500.1,"XL")</f>
        <v>NO_WIP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0.8</v>
      </c>
      <c r="P872">
        <v>0.78374999999999995</v>
      </c>
      <c r="Q872" t="b">
        <f t="shared" si="13"/>
        <v>0</v>
      </c>
    </row>
    <row r="873" spans="1:17" x14ac:dyDescent="0.25">
      <c r="A873" s="1">
        <v>42057</v>
      </c>
      <c r="B873" t="s">
        <v>28</v>
      </c>
      <c r="C873" t="s">
        <v>20</v>
      </c>
      <c r="D873" t="s">
        <v>22</v>
      </c>
      <c r="E873">
        <v>9</v>
      </c>
      <c r="F873">
        <v>3.94</v>
      </c>
      <c r="H873" t="str" cm="1">
        <f t="array" ref="H873">_xlfn.IFS(G873="","NO_WIP",G873&lt;150,"SMALL",G873&lt;500,"MED",G873&lt;2500,"LARGE",G873&gt;2500.1,"XL")</f>
        <v>NO_WIP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0.8</v>
      </c>
      <c r="P873">
        <v>0.753525</v>
      </c>
      <c r="Q873" t="b">
        <f t="shared" si="13"/>
        <v>0</v>
      </c>
    </row>
    <row r="874" spans="1:17" x14ac:dyDescent="0.25">
      <c r="A874" s="1">
        <v>42057</v>
      </c>
      <c r="B874" t="s">
        <v>28</v>
      </c>
      <c r="C874" t="s">
        <v>17</v>
      </c>
      <c r="D874" t="s">
        <v>22</v>
      </c>
      <c r="E874">
        <v>6</v>
      </c>
      <c r="F874">
        <v>18.79</v>
      </c>
      <c r="G874">
        <v>1055</v>
      </c>
      <c r="H874" t="str" cm="1">
        <f t="array" ref="H874">_xlfn.IFS(G874="","NO_WIP",G874&lt;150,"SMALL",G874&lt;500,"MED",G874&lt;2500,"LARGE",G874&gt;2500.1,"XL")</f>
        <v>LARGE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</v>
      </c>
      <c r="P874">
        <v>0.75065101000000001</v>
      </c>
      <c r="Q874" t="b">
        <f t="shared" si="13"/>
        <v>1</v>
      </c>
    </row>
    <row r="875" spans="1:17" x14ac:dyDescent="0.25">
      <c r="A875" s="1">
        <v>42057</v>
      </c>
      <c r="B875" t="s">
        <v>28</v>
      </c>
      <c r="C875" t="s">
        <v>20</v>
      </c>
      <c r="D875" t="s">
        <v>22</v>
      </c>
      <c r="E875">
        <v>1</v>
      </c>
      <c r="F875">
        <v>3.94</v>
      </c>
      <c r="H875" t="str" cm="1">
        <f t="array" ref="H875">_xlfn.IFS(G875="","NO_WIP",G875&lt;150,"SMALL",G875&lt;500,"MED",G875&lt;2500,"LARGE",G875&gt;2500.1,"XL")</f>
        <v>NO_WIP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0.8</v>
      </c>
      <c r="P875">
        <v>0.72734953700000005</v>
      </c>
      <c r="Q875" t="b">
        <f t="shared" si="13"/>
        <v>0</v>
      </c>
    </row>
    <row r="876" spans="1:17" x14ac:dyDescent="0.25">
      <c r="A876" s="1">
        <v>42057</v>
      </c>
      <c r="B876" t="s">
        <v>28</v>
      </c>
      <c r="C876" t="s">
        <v>17</v>
      </c>
      <c r="D876" t="s">
        <v>22</v>
      </c>
      <c r="E876">
        <v>8</v>
      </c>
      <c r="F876">
        <v>29.4</v>
      </c>
      <c r="G876">
        <v>1146</v>
      </c>
      <c r="H876" t="str" cm="1">
        <f t="array" ref="H876">_xlfn.IFS(G876="","NO_WIP",G876&lt;150,"SMALL",G876&lt;500,"MED",G876&lt;2500,"LARGE",G876&gt;2500.1,"XL")</f>
        <v>LARGE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</v>
      </c>
      <c r="P876">
        <v>0.70061403499999997</v>
      </c>
      <c r="Q876" t="b">
        <f t="shared" si="13"/>
        <v>1</v>
      </c>
    </row>
    <row r="877" spans="1:17" x14ac:dyDescent="0.25">
      <c r="A877" s="1">
        <v>42057</v>
      </c>
      <c r="B877" t="s">
        <v>28</v>
      </c>
      <c r="C877" t="s">
        <v>17</v>
      </c>
      <c r="D877" t="s">
        <v>22</v>
      </c>
      <c r="E877">
        <v>2</v>
      </c>
      <c r="F877">
        <v>30.33</v>
      </c>
      <c r="G877">
        <v>746</v>
      </c>
      <c r="H877" t="str" cm="1">
        <f t="array" ref="H877">_xlfn.IFS(G877="","NO_WIP",G877&lt;150,"SMALL",G877&lt;500,"MED",G877&lt;2500,"LARGE",G877&gt;2500.1,"XL")</f>
        <v>LARGE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</v>
      </c>
      <c r="P877">
        <v>0.70060526300000003</v>
      </c>
      <c r="Q877" t="b">
        <f t="shared" si="13"/>
        <v>1</v>
      </c>
    </row>
    <row r="878" spans="1:17" x14ac:dyDescent="0.25">
      <c r="A878" s="1">
        <v>42057</v>
      </c>
      <c r="B878" t="s">
        <v>28</v>
      </c>
      <c r="C878" t="s">
        <v>17</v>
      </c>
      <c r="D878" t="s">
        <v>22</v>
      </c>
      <c r="E878">
        <v>11</v>
      </c>
      <c r="F878">
        <v>11.41</v>
      </c>
      <c r="G878">
        <v>834</v>
      </c>
      <c r="H878" t="str" cm="1">
        <f t="array" ref="H878">_xlfn.IFS(G878="","NO_WIP",G878&lt;150,"SMALL",G878&lt;500,"MED",G878&lt;2500,"LARGE",G878&gt;2500.1,"XL")</f>
        <v>LARGE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0.75</v>
      </c>
      <c r="P878">
        <v>0.67214080499999995</v>
      </c>
      <c r="Q878" t="b">
        <f t="shared" si="13"/>
        <v>0</v>
      </c>
    </row>
    <row r="879" spans="1:17" x14ac:dyDescent="0.25">
      <c r="A879" s="1">
        <v>42057</v>
      </c>
      <c r="B879" t="s">
        <v>28</v>
      </c>
      <c r="C879" t="s">
        <v>17</v>
      </c>
      <c r="D879" t="s">
        <v>22</v>
      </c>
      <c r="E879">
        <v>9</v>
      </c>
      <c r="F879">
        <v>18.79</v>
      </c>
      <c r="G879">
        <v>1717</v>
      </c>
      <c r="H879" t="str" cm="1">
        <f t="array" ref="H879">_xlfn.IFS(G879="","NO_WIP",G879&lt;150,"SMALL",G879&lt;500,"MED",G879&lt;2500,"LARGE",G879&gt;2500.1,"XL")</f>
        <v>LARGE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0.7</v>
      </c>
      <c r="P879">
        <v>0.62701118300000003</v>
      </c>
      <c r="Q879" t="b">
        <f t="shared" si="13"/>
        <v>0</v>
      </c>
    </row>
    <row r="880" spans="1:17" x14ac:dyDescent="0.25">
      <c r="A880" s="1">
        <v>42057</v>
      </c>
      <c r="B880" t="s">
        <v>28</v>
      </c>
      <c r="C880" t="s">
        <v>17</v>
      </c>
      <c r="D880" t="s">
        <v>22</v>
      </c>
      <c r="E880">
        <v>3</v>
      </c>
      <c r="F880">
        <v>30.1</v>
      </c>
      <c r="G880">
        <v>1041</v>
      </c>
      <c r="H880" t="str" cm="1">
        <f t="array" ref="H880">_xlfn.IFS(G880="","NO_WIP",G880&lt;150,"SMALL",G880&lt;500,"MED",G880&lt;2500,"LARGE",G880&gt;2500.1,"XL")</f>
        <v>LARGE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0.7</v>
      </c>
      <c r="P880">
        <v>0.62657777800000003</v>
      </c>
      <c r="Q880" t="b">
        <f t="shared" si="13"/>
        <v>0</v>
      </c>
    </row>
    <row r="881" spans="1:17" x14ac:dyDescent="0.25">
      <c r="A881" s="1">
        <v>42057</v>
      </c>
      <c r="B881" t="s">
        <v>28</v>
      </c>
      <c r="C881" t="s">
        <v>17</v>
      </c>
      <c r="D881" t="s">
        <v>22</v>
      </c>
      <c r="E881">
        <v>10</v>
      </c>
      <c r="F881">
        <v>21.25</v>
      </c>
      <c r="G881">
        <v>1531</v>
      </c>
      <c r="H881" t="str" cm="1">
        <f t="array" ref="H881">_xlfn.IFS(G881="","NO_WIP",G881&lt;150,"SMALL",G881&lt;500,"MED",G881&lt;2500,"LARGE",G881&gt;2500.1,"XL")</f>
        <v>LARGE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0.7</v>
      </c>
      <c r="P881">
        <v>0.45687499999999998</v>
      </c>
      <c r="Q881" t="b">
        <f t="shared" si="13"/>
        <v>0</v>
      </c>
    </row>
    <row r="882" spans="1:17" x14ac:dyDescent="0.25">
      <c r="A882" s="1">
        <v>42057</v>
      </c>
      <c r="B882" t="s">
        <v>28</v>
      </c>
      <c r="C882" t="s">
        <v>17</v>
      </c>
      <c r="D882" t="s">
        <v>22</v>
      </c>
      <c r="E882">
        <v>7</v>
      </c>
      <c r="F882">
        <v>30.1</v>
      </c>
      <c r="G882">
        <v>627</v>
      </c>
      <c r="H882" t="str" cm="1">
        <f t="array" ref="H882">_xlfn.IFS(G882="","NO_WIP",G882&lt;150,"SMALL",G882&lt;500,"MED",G882&lt;2500,"LARGE",G882&gt;2500.1,"XL")</f>
        <v>LARGE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0.75</v>
      </c>
      <c r="P882">
        <v>0.39354885099999998</v>
      </c>
      <c r="Q882" t="b">
        <f t="shared" si="13"/>
        <v>0</v>
      </c>
    </row>
    <row r="883" spans="1:17" x14ac:dyDescent="0.25">
      <c r="A883" s="1">
        <v>42057</v>
      </c>
      <c r="B883" t="s">
        <v>28</v>
      </c>
      <c r="C883" t="s">
        <v>20</v>
      </c>
      <c r="D883" t="s">
        <v>22</v>
      </c>
      <c r="E883">
        <v>10</v>
      </c>
      <c r="F883">
        <v>3.94</v>
      </c>
      <c r="H883" t="str" cm="1">
        <f t="array" ref="H883">_xlfn.IFS(G883="","NO_WIP",G883&lt;150,"SMALL",G883&lt;500,"MED",G883&lt;2500,"LARGE",G883&gt;2500.1,"XL")</f>
        <v>NO_WIP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0.8</v>
      </c>
      <c r="P883">
        <v>0.385791667</v>
      </c>
      <c r="Q883" t="b">
        <f t="shared" si="13"/>
        <v>0</v>
      </c>
    </row>
    <row r="884" spans="1:17" x14ac:dyDescent="0.25">
      <c r="A884" s="1">
        <v>42057</v>
      </c>
      <c r="B884" t="s">
        <v>28</v>
      </c>
      <c r="C884" t="s">
        <v>17</v>
      </c>
      <c r="D884" t="s">
        <v>22</v>
      </c>
      <c r="E884">
        <v>5</v>
      </c>
      <c r="F884">
        <v>30.1</v>
      </c>
      <c r="G884">
        <v>450</v>
      </c>
      <c r="H884" t="str" cm="1">
        <f t="array" ref="H884">_xlfn.IFS(G884="","NO_WIP",G884&lt;150,"SMALL",G884&lt;500,"MED",G884&lt;2500,"LARGE",G884&gt;2500.1,"XL")</f>
        <v>MED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0.8</v>
      </c>
      <c r="P884">
        <v>0.30750145899999998</v>
      </c>
      <c r="Q884" t="b">
        <f t="shared" si="13"/>
        <v>0</v>
      </c>
    </row>
    <row r="885" spans="1:17" x14ac:dyDescent="0.25">
      <c r="A885" s="1">
        <v>42057</v>
      </c>
      <c r="B885" t="s">
        <v>28</v>
      </c>
      <c r="C885" t="s">
        <v>20</v>
      </c>
      <c r="D885" t="s">
        <v>22</v>
      </c>
      <c r="E885">
        <v>7</v>
      </c>
      <c r="F885">
        <v>5.13</v>
      </c>
      <c r="H885" t="str" cm="1">
        <f t="array" ref="H885">_xlfn.IFS(G885="","NO_WIP",G885&lt;150,"SMALL",G885&lt;500,"MED",G885&lt;2500,"LARGE",G885&gt;2500.1,"XL")</f>
        <v>NO_WIP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0.7</v>
      </c>
      <c r="P885">
        <v>0.28395833300000001</v>
      </c>
      <c r="Q885" t="b">
        <f t="shared" si="13"/>
        <v>0</v>
      </c>
    </row>
    <row r="886" spans="1:17" x14ac:dyDescent="0.25">
      <c r="A886" s="1">
        <v>42058</v>
      </c>
      <c r="B886" t="s">
        <v>28</v>
      </c>
      <c r="C886" t="s">
        <v>20</v>
      </c>
      <c r="D886" t="s">
        <v>23</v>
      </c>
      <c r="E886">
        <v>10</v>
      </c>
      <c r="F886">
        <v>3.94</v>
      </c>
      <c r="H886" t="str" cm="1">
        <f t="array" ref="H886">_xlfn.IFS(G886="","NO_WIP",G886&lt;150,"SMALL",G886&lt;500,"MED",G886&lt;2500,"LARGE",G886&gt;2500.1,"XL")</f>
        <v>NO_WIP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0.8</v>
      </c>
      <c r="P886">
        <v>0.95579166699999996</v>
      </c>
      <c r="Q886" t="b">
        <f t="shared" si="13"/>
        <v>1</v>
      </c>
    </row>
    <row r="887" spans="1:17" x14ac:dyDescent="0.25">
      <c r="A887" s="1">
        <v>42058</v>
      </c>
      <c r="B887" t="s">
        <v>28</v>
      </c>
      <c r="C887" t="s">
        <v>20</v>
      </c>
      <c r="D887" t="s">
        <v>23</v>
      </c>
      <c r="E887">
        <v>8</v>
      </c>
      <c r="F887">
        <v>5.13</v>
      </c>
      <c r="H887" t="str" cm="1">
        <f t="array" ref="H887">_xlfn.IFS(G887="","NO_WIP",G887&lt;150,"SMALL",G887&lt;500,"MED",G887&lt;2500,"LARGE",G887&gt;2500.1,"XL")</f>
        <v>NO_WIP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0.7</v>
      </c>
      <c r="P887">
        <v>0.93041666700000003</v>
      </c>
      <c r="Q887" t="b">
        <f t="shared" si="13"/>
        <v>1</v>
      </c>
    </row>
    <row r="888" spans="1:17" x14ac:dyDescent="0.25">
      <c r="A888" s="1">
        <v>42058</v>
      </c>
      <c r="B888" t="s">
        <v>28</v>
      </c>
      <c r="C888" t="s">
        <v>20</v>
      </c>
      <c r="D888" t="s">
        <v>23</v>
      </c>
      <c r="E888">
        <v>12</v>
      </c>
      <c r="F888">
        <v>5.13</v>
      </c>
      <c r="H888" t="str" cm="1">
        <f t="array" ref="H888">_xlfn.IFS(G888="","NO_WIP",G888&lt;150,"SMALL",G888&lt;500,"MED",G888&lt;2500,"LARGE",G888&gt;2500.1,"XL")</f>
        <v>NO_WIP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0.8</v>
      </c>
      <c r="P888">
        <v>0.90249999999999997</v>
      </c>
      <c r="Q888" t="b">
        <f t="shared" si="13"/>
        <v>1</v>
      </c>
    </row>
    <row r="889" spans="1:17" x14ac:dyDescent="0.25">
      <c r="A889" s="1">
        <v>42058</v>
      </c>
      <c r="B889" t="s">
        <v>28</v>
      </c>
      <c r="C889" t="s">
        <v>20</v>
      </c>
      <c r="D889" t="s">
        <v>23</v>
      </c>
      <c r="E889">
        <v>3</v>
      </c>
      <c r="F889">
        <v>5.13</v>
      </c>
      <c r="H889" t="str" cm="1">
        <f t="array" ref="H889">_xlfn.IFS(G889="","NO_WIP",G889&lt;150,"SMALL",G889&lt;500,"MED",G889&lt;2500,"LARGE",G889&gt;2500.1,"XL")</f>
        <v>NO_WIP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</v>
      </c>
      <c r="P889">
        <v>0.87114999999999998</v>
      </c>
      <c r="Q889" t="b">
        <f t="shared" si="13"/>
        <v>1</v>
      </c>
    </row>
    <row r="890" spans="1:17" x14ac:dyDescent="0.25">
      <c r="A890" s="1">
        <v>42058</v>
      </c>
      <c r="B890" t="s">
        <v>28</v>
      </c>
      <c r="C890" t="s">
        <v>17</v>
      </c>
      <c r="D890" t="s">
        <v>23</v>
      </c>
      <c r="E890">
        <v>12</v>
      </c>
      <c r="F890">
        <v>15.26</v>
      </c>
      <c r="G890">
        <v>1060</v>
      </c>
      <c r="H890" t="str" cm="1">
        <f t="array" ref="H890">_xlfn.IFS(G890="","NO_WIP",G890&lt;150,"SMALL",G890&lt;500,"MED",G890&lt;2500,"LARGE",G890&gt;2500.1,"XL")</f>
        <v>LARGE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</v>
      </c>
      <c r="P890">
        <v>0.80040196100000005</v>
      </c>
      <c r="Q890" t="b">
        <f t="shared" si="13"/>
        <v>1</v>
      </c>
    </row>
    <row r="891" spans="1:17" x14ac:dyDescent="0.25">
      <c r="A891" s="1">
        <v>42058</v>
      </c>
      <c r="B891" t="s">
        <v>28</v>
      </c>
      <c r="C891" t="s">
        <v>17</v>
      </c>
      <c r="D891" t="s">
        <v>23</v>
      </c>
      <c r="E891">
        <v>4</v>
      </c>
      <c r="F891">
        <v>30.1</v>
      </c>
      <c r="G891">
        <v>891</v>
      </c>
      <c r="H891" t="str" cm="1">
        <f t="array" ref="H891">_xlfn.IFS(G891="","NO_WIP",G891&lt;150,"SMALL",G891&lt;500,"MED",G891&lt;2500,"LARGE",G891&gt;2500.1,"XL")</f>
        <v>LARGE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</v>
      </c>
      <c r="P891">
        <v>0.80013725499999999</v>
      </c>
      <c r="Q891" t="b">
        <f t="shared" si="13"/>
        <v>1</v>
      </c>
    </row>
    <row r="892" spans="1:17" x14ac:dyDescent="0.25">
      <c r="A892" s="1">
        <v>42058</v>
      </c>
      <c r="B892" t="s">
        <v>28</v>
      </c>
      <c r="C892" t="s">
        <v>17</v>
      </c>
      <c r="D892" t="s">
        <v>23</v>
      </c>
      <c r="E892">
        <v>5</v>
      </c>
      <c r="F892">
        <v>30.1</v>
      </c>
      <c r="G892">
        <v>541</v>
      </c>
      <c r="H892" t="str" cm="1">
        <f t="array" ref="H892">_xlfn.IFS(G892="","NO_WIP",G892&lt;150,"SMALL",G892&lt;500,"MED",G892&lt;2500,"LARGE",G892&gt;2500.1,"XL")</f>
        <v>LARGE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</v>
      </c>
      <c r="P892">
        <v>0.80013725499999999</v>
      </c>
      <c r="Q892" t="b">
        <f t="shared" si="13"/>
        <v>1</v>
      </c>
    </row>
    <row r="893" spans="1:17" x14ac:dyDescent="0.25">
      <c r="A893" s="1">
        <v>42058</v>
      </c>
      <c r="B893" t="s">
        <v>28</v>
      </c>
      <c r="C893" t="s">
        <v>17</v>
      </c>
      <c r="D893" t="s">
        <v>23</v>
      </c>
      <c r="E893">
        <v>7</v>
      </c>
      <c r="F893">
        <v>30.1</v>
      </c>
      <c r="G893">
        <v>709</v>
      </c>
      <c r="H893" t="str" cm="1">
        <f t="array" ref="H893">_xlfn.IFS(G893="","NO_WIP",G893&lt;150,"SMALL",G893&lt;500,"MED",G893&lt;2500,"LARGE",G893&gt;2500.1,"XL")</f>
        <v>LARGE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</v>
      </c>
      <c r="P893">
        <v>0.75077011500000002</v>
      </c>
      <c r="Q893" t="b">
        <f t="shared" si="13"/>
        <v>1</v>
      </c>
    </row>
    <row r="894" spans="1:17" x14ac:dyDescent="0.25">
      <c r="A894" s="1">
        <v>42058</v>
      </c>
      <c r="B894" t="s">
        <v>28</v>
      </c>
      <c r="C894" t="s">
        <v>17</v>
      </c>
      <c r="D894" t="s">
        <v>23</v>
      </c>
      <c r="E894">
        <v>6</v>
      </c>
      <c r="F894">
        <v>18.79</v>
      </c>
      <c r="G894">
        <v>1100</v>
      </c>
      <c r="H894" t="str" cm="1">
        <f t="array" ref="H894">_xlfn.IFS(G894="","NO_WIP",G894&lt;150,"SMALL",G894&lt;500,"MED",G894&lt;2500,"LARGE",G894&gt;2500.1,"XL")</f>
        <v>LARGE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</v>
      </c>
      <c r="P894">
        <v>0.75065101000000001</v>
      </c>
      <c r="Q894" t="b">
        <f t="shared" si="13"/>
        <v>1</v>
      </c>
    </row>
    <row r="895" spans="1:17" x14ac:dyDescent="0.25">
      <c r="A895" s="1">
        <v>42058</v>
      </c>
      <c r="B895" t="s">
        <v>28</v>
      </c>
      <c r="C895" t="s">
        <v>17</v>
      </c>
      <c r="D895" t="s">
        <v>23</v>
      </c>
      <c r="E895">
        <v>11</v>
      </c>
      <c r="F895">
        <v>11.41</v>
      </c>
      <c r="G895">
        <v>826</v>
      </c>
      <c r="H895" t="str" cm="1">
        <f t="array" ref="H895">_xlfn.IFS(G895="","NO_WIP",G895&lt;150,"SMALL",G895&lt;500,"MED",G895&lt;2500,"LARGE",G895&gt;2500.1,"XL")</f>
        <v>LARGE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</v>
      </c>
      <c r="P895">
        <v>0.75029393899999997</v>
      </c>
      <c r="Q895" t="b">
        <f t="shared" si="13"/>
        <v>1</v>
      </c>
    </row>
    <row r="896" spans="1:17" x14ac:dyDescent="0.25">
      <c r="A896" s="1">
        <v>42058</v>
      </c>
      <c r="B896" t="s">
        <v>28</v>
      </c>
      <c r="C896" t="s">
        <v>17</v>
      </c>
      <c r="D896" t="s">
        <v>23</v>
      </c>
      <c r="E896">
        <v>2</v>
      </c>
      <c r="F896">
        <v>30.33</v>
      </c>
      <c r="G896">
        <v>577</v>
      </c>
      <c r="H896" t="str" cm="1">
        <f t="array" ref="H896">_xlfn.IFS(G896="","NO_WIP",G896&lt;150,"SMALL",G896&lt;500,"MED",G896&lt;2500,"LARGE",G896&gt;2500.1,"XL")</f>
        <v>LARGE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</v>
      </c>
      <c r="P896">
        <v>0.700623</v>
      </c>
      <c r="Q896" t="b">
        <f t="shared" si="13"/>
        <v>1</v>
      </c>
    </row>
    <row r="897" spans="1:17" x14ac:dyDescent="0.25">
      <c r="A897" s="1">
        <v>42058</v>
      </c>
      <c r="B897" t="s">
        <v>28</v>
      </c>
      <c r="C897" t="s">
        <v>17</v>
      </c>
      <c r="D897" t="s">
        <v>23</v>
      </c>
      <c r="E897">
        <v>8</v>
      </c>
      <c r="F897">
        <v>29.4</v>
      </c>
      <c r="G897">
        <v>1094</v>
      </c>
      <c r="H897" t="str" cm="1">
        <f t="array" ref="H897">_xlfn.IFS(G897="","NO_WIP",G897&lt;150,"SMALL",G897&lt;500,"MED",G897&lt;2500,"LARGE",G897&gt;2500.1,"XL")</f>
        <v>LARGE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</v>
      </c>
      <c r="P897">
        <v>0.70061403499999997</v>
      </c>
      <c r="Q897" t="b">
        <f t="shared" si="13"/>
        <v>1</v>
      </c>
    </row>
    <row r="898" spans="1:17" x14ac:dyDescent="0.25">
      <c r="A898" s="1">
        <v>42058</v>
      </c>
      <c r="B898" t="s">
        <v>28</v>
      </c>
      <c r="C898" t="s">
        <v>17</v>
      </c>
      <c r="D898" t="s">
        <v>23</v>
      </c>
      <c r="E898">
        <v>3</v>
      </c>
      <c r="F898">
        <v>29.4</v>
      </c>
      <c r="G898">
        <v>1228</v>
      </c>
      <c r="H898" t="str" cm="1">
        <f t="array" ref="H898">_xlfn.IFS(G898="","NO_WIP",G898&lt;150,"SMALL",G898&lt;500,"MED",G898&lt;2500,"LARGE",G898&gt;2500.1,"XL")</f>
        <v>LARGE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</v>
      </c>
      <c r="P898">
        <v>0.70036206899999998</v>
      </c>
      <c r="Q898" t="b">
        <f t="shared" ref="Q898:Q961" si="14">P898&gt;O898</f>
        <v>1</v>
      </c>
    </row>
    <row r="899" spans="1:17" x14ac:dyDescent="0.25">
      <c r="A899" s="1">
        <v>42058</v>
      </c>
      <c r="B899" t="s">
        <v>28</v>
      </c>
      <c r="C899" t="s">
        <v>17</v>
      </c>
      <c r="D899" t="s">
        <v>23</v>
      </c>
      <c r="E899">
        <v>9</v>
      </c>
      <c r="F899">
        <v>18.79</v>
      </c>
      <c r="G899">
        <v>1641</v>
      </c>
      <c r="H899" t="str" cm="1">
        <f t="array" ref="H899">_xlfn.IFS(G899="","NO_WIP",G899&lt;150,"SMALL",G899&lt;500,"MED",G899&lt;2500,"LARGE",G899&gt;2500.1,"XL")</f>
        <v>LARGE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0.7</v>
      </c>
      <c r="P899">
        <v>0.60128000000000004</v>
      </c>
      <c r="Q899" t="b">
        <f t="shared" si="14"/>
        <v>0</v>
      </c>
    </row>
    <row r="900" spans="1:17" x14ac:dyDescent="0.25">
      <c r="A900" s="1">
        <v>42058</v>
      </c>
      <c r="B900" t="s">
        <v>28</v>
      </c>
      <c r="C900" t="s">
        <v>17</v>
      </c>
      <c r="D900" t="s">
        <v>23</v>
      </c>
      <c r="E900">
        <v>10</v>
      </c>
      <c r="F900">
        <v>21.25</v>
      </c>
      <c r="G900">
        <v>1583</v>
      </c>
      <c r="H900" t="str" cm="1">
        <f t="array" ref="H900">_xlfn.IFS(G900="","NO_WIP",G900&lt;150,"SMALL",G900&lt;500,"MED",G900&lt;2500,"LARGE",G900&gt;2500.1,"XL")</f>
        <v>LARGE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0.7</v>
      </c>
      <c r="P900">
        <v>0.41791666700000002</v>
      </c>
      <c r="Q900" t="b">
        <f t="shared" si="14"/>
        <v>0</v>
      </c>
    </row>
    <row r="901" spans="1:17" x14ac:dyDescent="0.25">
      <c r="A901" s="1">
        <v>42058</v>
      </c>
      <c r="B901" t="s">
        <v>28</v>
      </c>
      <c r="C901" t="s">
        <v>20</v>
      </c>
      <c r="D901" t="s">
        <v>23</v>
      </c>
      <c r="E901">
        <v>6</v>
      </c>
      <c r="F901">
        <v>2.9</v>
      </c>
      <c r="H901" t="str" cm="1">
        <f t="array" ref="H901">_xlfn.IFS(G901="","NO_WIP",G901&lt;150,"SMALL",G901&lt;500,"MED",G901&lt;2500,"LARGE",G901&gt;2500.1,"XL")</f>
        <v>NO_WIP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0.8</v>
      </c>
      <c r="P901">
        <v>0.37156250000000002</v>
      </c>
      <c r="Q901" t="b">
        <f t="shared" si="14"/>
        <v>0</v>
      </c>
    </row>
    <row r="902" spans="1:17" x14ac:dyDescent="0.25">
      <c r="A902" s="1">
        <v>42058</v>
      </c>
      <c r="B902" t="s">
        <v>28</v>
      </c>
      <c r="C902" t="s">
        <v>20</v>
      </c>
      <c r="D902" t="s">
        <v>23</v>
      </c>
      <c r="E902">
        <v>9</v>
      </c>
      <c r="F902">
        <v>2.9</v>
      </c>
      <c r="H902" t="str" cm="1">
        <f t="array" ref="H902">_xlfn.IFS(G902="","NO_WIP",G902&lt;150,"SMALL",G902&lt;500,"MED",G902&lt;2500,"LARGE",G902&gt;2500.1,"XL")</f>
        <v>NO_WIP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0.8</v>
      </c>
      <c r="P902">
        <v>0.37156250000000002</v>
      </c>
      <c r="Q902" t="b">
        <f t="shared" si="14"/>
        <v>0</v>
      </c>
    </row>
    <row r="903" spans="1:17" x14ac:dyDescent="0.25">
      <c r="A903" s="1">
        <v>42058</v>
      </c>
      <c r="B903" t="s">
        <v>28</v>
      </c>
      <c r="C903" t="s">
        <v>20</v>
      </c>
      <c r="D903" t="s">
        <v>23</v>
      </c>
      <c r="E903">
        <v>2</v>
      </c>
      <c r="F903">
        <v>5.13</v>
      </c>
      <c r="H903" t="str" cm="1">
        <f t="array" ref="H903">_xlfn.IFS(G903="","NO_WIP",G903&lt;150,"SMALL",G903&lt;500,"MED",G903&lt;2500,"LARGE",G903&gt;2500.1,"XL")</f>
        <v>NO_WIP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0.8</v>
      </c>
      <c r="P903">
        <v>0.36871874999999998</v>
      </c>
      <c r="Q903" t="b">
        <f t="shared" si="14"/>
        <v>0</v>
      </c>
    </row>
    <row r="904" spans="1:17" x14ac:dyDescent="0.25">
      <c r="A904" s="1">
        <v>42058</v>
      </c>
      <c r="B904" t="s">
        <v>28</v>
      </c>
      <c r="C904" t="s">
        <v>20</v>
      </c>
      <c r="D904" t="s">
        <v>23</v>
      </c>
      <c r="E904">
        <v>7</v>
      </c>
      <c r="F904">
        <v>5.13</v>
      </c>
      <c r="H904" t="str" cm="1">
        <f t="array" ref="H904">_xlfn.IFS(G904="","NO_WIP",G904&lt;150,"SMALL",G904&lt;500,"MED",G904&lt;2500,"LARGE",G904&gt;2500.1,"XL")</f>
        <v>NO_WIP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0.7</v>
      </c>
      <c r="P904">
        <v>0.35645833300000002</v>
      </c>
      <c r="Q904" t="b">
        <f t="shared" si="14"/>
        <v>0</v>
      </c>
    </row>
    <row r="905" spans="1:17" x14ac:dyDescent="0.25">
      <c r="A905" s="1">
        <v>42059</v>
      </c>
      <c r="B905" t="s">
        <v>28</v>
      </c>
      <c r="C905" t="s">
        <v>20</v>
      </c>
      <c r="D905" t="s">
        <v>24</v>
      </c>
      <c r="E905">
        <v>10</v>
      </c>
      <c r="F905">
        <v>2.9</v>
      </c>
      <c r="H905" t="str" cm="1">
        <f t="array" ref="H905">_xlfn.IFS(G905="","NO_WIP",G905&lt;150,"SMALL",G905&lt;500,"MED",G905&lt;2500,"LARGE",G905&gt;2500.1,"XL")</f>
        <v>NO_WIP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0.7</v>
      </c>
      <c r="P905">
        <v>0.90222222200000002</v>
      </c>
      <c r="Q905" t="b">
        <f t="shared" si="14"/>
        <v>1</v>
      </c>
    </row>
    <row r="906" spans="1:17" x14ac:dyDescent="0.25">
      <c r="A906" s="1">
        <v>42059</v>
      </c>
      <c r="B906" t="s">
        <v>28</v>
      </c>
      <c r="C906" t="s">
        <v>20</v>
      </c>
      <c r="D906" t="s">
        <v>24</v>
      </c>
      <c r="E906">
        <v>3</v>
      </c>
      <c r="F906">
        <v>4.5999999999999996</v>
      </c>
      <c r="H906" t="str" cm="1">
        <f t="array" ref="H906">_xlfn.IFS(G906="","NO_WIP",G906&lt;150,"SMALL",G906&lt;500,"MED",G906&lt;2500,"LARGE",G906&gt;2500.1,"XL")</f>
        <v>NO_WIP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</v>
      </c>
      <c r="P906">
        <v>0.81138888899999995</v>
      </c>
      <c r="Q906" t="b">
        <f t="shared" si="14"/>
        <v>1</v>
      </c>
    </row>
    <row r="907" spans="1:17" x14ac:dyDescent="0.25">
      <c r="A907" s="1">
        <v>42059</v>
      </c>
      <c r="B907" t="s">
        <v>28</v>
      </c>
      <c r="C907" t="s">
        <v>17</v>
      </c>
      <c r="D907" t="s">
        <v>24</v>
      </c>
      <c r="E907">
        <v>12</v>
      </c>
      <c r="F907">
        <v>15.26</v>
      </c>
      <c r="G907">
        <v>1062</v>
      </c>
      <c r="H907" t="str" cm="1">
        <f t="array" ref="H907">_xlfn.IFS(G907="","NO_WIP",G907&lt;150,"SMALL",G907&lt;500,"MED",G907&lt;2500,"LARGE",G907&gt;2500.1,"XL")</f>
        <v>LARGE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</v>
      </c>
      <c r="P907">
        <v>0.80040196100000005</v>
      </c>
      <c r="Q907" t="b">
        <f t="shared" si="14"/>
        <v>1</v>
      </c>
    </row>
    <row r="908" spans="1:17" x14ac:dyDescent="0.25">
      <c r="A908" s="1">
        <v>42059</v>
      </c>
      <c r="B908" t="s">
        <v>28</v>
      </c>
      <c r="C908" t="s">
        <v>17</v>
      </c>
      <c r="D908" t="s">
        <v>24</v>
      </c>
      <c r="E908">
        <v>5</v>
      </c>
      <c r="F908">
        <v>30.1</v>
      </c>
      <c r="G908">
        <v>450</v>
      </c>
      <c r="H908" t="str" cm="1">
        <f t="array" ref="H908">_xlfn.IFS(G908="","NO_WIP",G908&lt;150,"SMALL",G908&lt;500,"MED",G908&lt;2500,"LARGE",G908&gt;2500.1,"XL")</f>
        <v>MED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</v>
      </c>
      <c r="P908">
        <v>0.80013725499999999</v>
      </c>
      <c r="Q908" t="b">
        <f t="shared" si="14"/>
        <v>1</v>
      </c>
    </row>
    <row r="909" spans="1:17" x14ac:dyDescent="0.25">
      <c r="A909" s="1">
        <v>42059</v>
      </c>
      <c r="B909" t="s">
        <v>28</v>
      </c>
      <c r="C909" t="s">
        <v>17</v>
      </c>
      <c r="D909" t="s">
        <v>24</v>
      </c>
      <c r="E909">
        <v>4</v>
      </c>
      <c r="F909">
        <v>30.1</v>
      </c>
      <c r="G909">
        <v>901</v>
      </c>
      <c r="H909" t="str" cm="1">
        <f t="array" ref="H909">_xlfn.IFS(G909="","NO_WIP",G909&lt;150,"SMALL",G909&lt;500,"MED",G909&lt;2500,"LARGE",G909&gt;2500.1,"XL")</f>
        <v>LARGE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</v>
      </c>
      <c r="P909">
        <v>0.80007183900000001</v>
      </c>
      <c r="Q909" t="b">
        <f t="shared" si="14"/>
        <v>1</v>
      </c>
    </row>
    <row r="910" spans="1:17" x14ac:dyDescent="0.25">
      <c r="A910" s="1">
        <v>42059</v>
      </c>
      <c r="B910" t="s">
        <v>28</v>
      </c>
      <c r="C910" t="s">
        <v>20</v>
      </c>
      <c r="D910" t="s">
        <v>24</v>
      </c>
      <c r="E910">
        <v>8</v>
      </c>
      <c r="F910">
        <v>4.5999999999999996</v>
      </c>
      <c r="H910" t="str" cm="1">
        <f t="array" ref="H910">_xlfn.IFS(G910="","NO_WIP",G910&lt;150,"SMALL",G910&lt;500,"MED",G910&lt;2500,"LARGE",G910&gt;2500.1,"XL")</f>
        <v>NO_WIP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</v>
      </c>
      <c r="P910">
        <v>0.79145833300000001</v>
      </c>
      <c r="Q910" t="b">
        <f t="shared" si="14"/>
        <v>1</v>
      </c>
    </row>
    <row r="911" spans="1:17" x14ac:dyDescent="0.25">
      <c r="A911" s="1">
        <v>42059</v>
      </c>
      <c r="B911" t="s">
        <v>28</v>
      </c>
      <c r="C911" t="s">
        <v>17</v>
      </c>
      <c r="D911" t="s">
        <v>24</v>
      </c>
      <c r="E911">
        <v>7</v>
      </c>
      <c r="F911">
        <v>30.1</v>
      </c>
      <c r="G911">
        <v>739</v>
      </c>
      <c r="H911" t="str" cm="1">
        <f t="array" ref="H911">_xlfn.IFS(G911="","NO_WIP",G911&lt;150,"SMALL",G911&lt;500,"MED",G911&lt;2500,"LARGE",G911&gt;2500.1,"XL")</f>
        <v>LARGE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</v>
      </c>
      <c r="P911">
        <v>0.75072732600000003</v>
      </c>
      <c r="Q911" t="b">
        <f t="shared" si="14"/>
        <v>1</v>
      </c>
    </row>
    <row r="912" spans="1:17" x14ac:dyDescent="0.25">
      <c r="A912" s="1">
        <v>42059</v>
      </c>
      <c r="B912" t="s">
        <v>28</v>
      </c>
      <c r="C912" t="s">
        <v>17</v>
      </c>
      <c r="D912" t="s">
        <v>24</v>
      </c>
      <c r="E912">
        <v>6</v>
      </c>
      <c r="F912">
        <v>18.79</v>
      </c>
      <c r="G912">
        <v>913</v>
      </c>
      <c r="H912" t="str" cm="1">
        <f t="array" ref="H912">_xlfn.IFS(G912="","NO_WIP",G912&lt;150,"SMALL",G912&lt;500,"MED",G912&lt;2500,"LARGE",G912&gt;2500.1,"XL")</f>
        <v>LARGE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</v>
      </c>
      <c r="P912">
        <v>0.75065101000000001</v>
      </c>
      <c r="Q912" t="b">
        <f t="shared" si="14"/>
        <v>1</v>
      </c>
    </row>
    <row r="913" spans="1:17" x14ac:dyDescent="0.25">
      <c r="A913" s="1">
        <v>42059</v>
      </c>
      <c r="B913" t="s">
        <v>28</v>
      </c>
      <c r="C913" t="s">
        <v>17</v>
      </c>
      <c r="D913" t="s">
        <v>24</v>
      </c>
      <c r="E913">
        <v>11</v>
      </c>
      <c r="F913">
        <v>11.61</v>
      </c>
      <c r="G913">
        <v>698</v>
      </c>
      <c r="H913" t="str" cm="1">
        <f t="array" ref="H913">_xlfn.IFS(G913="","NO_WIP",G913&lt;150,"SMALL",G913&lt;500,"MED",G913&lt;2500,"LARGE",G913&gt;2500.1,"XL")</f>
        <v>LARGE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</v>
      </c>
      <c r="P913">
        <v>0.75043726899999996</v>
      </c>
      <c r="Q913" t="b">
        <f t="shared" si="14"/>
        <v>1</v>
      </c>
    </row>
    <row r="914" spans="1:17" x14ac:dyDescent="0.25">
      <c r="A914" s="1">
        <v>42059</v>
      </c>
      <c r="B914" t="s">
        <v>28</v>
      </c>
      <c r="C914" t="s">
        <v>17</v>
      </c>
      <c r="D914" t="s">
        <v>24</v>
      </c>
      <c r="E914">
        <v>3</v>
      </c>
      <c r="F914">
        <v>29.4</v>
      </c>
      <c r="G914">
        <v>1172</v>
      </c>
      <c r="H914" t="str" cm="1">
        <f t="array" ref="H914">_xlfn.IFS(G914="","NO_WIP",G914&lt;150,"SMALL",G914&lt;500,"MED",G914&lt;2500,"LARGE",G914&gt;2500.1,"XL")</f>
        <v>LARGE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</v>
      </c>
      <c r="P914">
        <v>0.75017699100000002</v>
      </c>
      <c r="Q914" t="b">
        <f t="shared" si="14"/>
        <v>1</v>
      </c>
    </row>
    <row r="915" spans="1:17" x14ac:dyDescent="0.25">
      <c r="A915" s="1">
        <v>42059</v>
      </c>
      <c r="B915" t="s">
        <v>28</v>
      </c>
      <c r="C915" t="s">
        <v>20</v>
      </c>
      <c r="D915" t="s">
        <v>24</v>
      </c>
      <c r="E915">
        <v>6</v>
      </c>
      <c r="F915">
        <v>2.9</v>
      </c>
      <c r="H915" t="str" cm="1">
        <f t="array" ref="H915">_xlfn.IFS(G915="","NO_WIP",G915&lt;150,"SMALL",G915&lt;500,"MED",G915&lt;2500,"LARGE",G915&gt;2500.1,"XL")</f>
        <v>NO_WIP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0.75</v>
      </c>
      <c r="P915">
        <v>0.72693333299999996</v>
      </c>
      <c r="Q915" t="b">
        <f t="shared" si="14"/>
        <v>0</v>
      </c>
    </row>
    <row r="916" spans="1:17" x14ac:dyDescent="0.25">
      <c r="A916" s="1">
        <v>42059</v>
      </c>
      <c r="B916" t="s">
        <v>28</v>
      </c>
      <c r="C916" t="s">
        <v>20</v>
      </c>
      <c r="D916" t="s">
        <v>24</v>
      </c>
      <c r="E916">
        <v>9</v>
      </c>
      <c r="F916">
        <v>2.9</v>
      </c>
      <c r="H916" t="str" cm="1">
        <f t="array" ref="H916">_xlfn.IFS(G916="","NO_WIP",G916&lt;150,"SMALL",G916&lt;500,"MED",G916&lt;2500,"LARGE",G916&gt;2500.1,"XL")</f>
        <v>NO_WIP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</v>
      </c>
      <c r="P916">
        <v>0.72693333299999996</v>
      </c>
      <c r="Q916" t="b">
        <f t="shared" si="14"/>
        <v>1</v>
      </c>
    </row>
    <row r="917" spans="1:17" x14ac:dyDescent="0.25">
      <c r="A917" s="1">
        <v>42059</v>
      </c>
      <c r="B917" t="s">
        <v>28</v>
      </c>
      <c r="C917" t="s">
        <v>17</v>
      </c>
      <c r="D917" t="s">
        <v>24</v>
      </c>
      <c r="E917">
        <v>2</v>
      </c>
      <c r="F917">
        <v>30.33</v>
      </c>
      <c r="G917">
        <v>408</v>
      </c>
      <c r="H917" t="str" cm="1">
        <f t="array" ref="H917">_xlfn.IFS(G917="","NO_WIP",G917&lt;150,"SMALL",G917&lt;500,"MED",G917&lt;2500,"LARGE",G917&gt;2500.1,"XL")</f>
        <v>MED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</v>
      </c>
      <c r="P917">
        <v>0.700623</v>
      </c>
      <c r="Q917" t="b">
        <f t="shared" si="14"/>
        <v>1</v>
      </c>
    </row>
    <row r="918" spans="1:17" x14ac:dyDescent="0.25">
      <c r="A918" s="1">
        <v>42059</v>
      </c>
      <c r="B918" t="s">
        <v>28</v>
      </c>
      <c r="C918" t="s">
        <v>17</v>
      </c>
      <c r="D918" t="s">
        <v>24</v>
      </c>
      <c r="E918">
        <v>8</v>
      </c>
      <c r="F918">
        <v>29.4</v>
      </c>
      <c r="G918">
        <v>1079</v>
      </c>
      <c r="H918" t="str" cm="1">
        <f t="array" ref="H918">_xlfn.IFS(G918="","NO_WIP",G918&lt;150,"SMALL",G918&lt;500,"MED",G918&lt;2500,"LARGE",G918&gt;2500.1,"XL")</f>
        <v>LARGE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</v>
      </c>
      <c r="P918">
        <v>0.70051851899999995</v>
      </c>
      <c r="Q918" t="b">
        <f t="shared" si="14"/>
        <v>1</v>
      </c>
    </row>
    <row r="919" spans="1:17" x14ac:dyDescent="0.25">
      <c r="A919" s="1">
        <v>42059</v>
      </c>
      <c r="B919" t="s">
        <v>28</v>
      </c>
      <c r="C919" t="s">
        <v>17</v>
      </c>
      <c r="D919" t="s">
        <v>24</v>
      </c>
      <c r="E919">
        <v>9</v>
      </c>
      <c r="F919">
        <v>18.79</v>
      </c>
      <c r="G919">
        <v>1068</v>
      </c>
      <c r="H919" t="str" cm="1">
        <f t="array" ref="H919">_xlfn.IFS(G919="","NO_WIP",G919&lt;150,"SMALL",G919&lt;500,"MED",G919&lt;2500,"LARGE",G919&gt;2500.1,"XL")</f>
        <v>LARGE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</v>
      </c>
      <c r="P919">
        <v>0.70025679500000004</v>
      </c>
      <c r="Q919" t="b">
        <f t="shared" si="14"/>
        <v>1</v>
      </c>
    </row>
    <row r="920" spans="1:17" x14ac:dyDescent="0.25">
      <c r="A920" s="1">
        <v>42059</v>
      </c>
      <c r="B920" t="s">
        <v>28</v>
      </c>
      <c r="C920" t="s">
        <v>20</v>
      </c>
      <c r="D920" t="s">
        <v>24</v>
      </c>
      <c r="E920">
        <v>11</v>
      </c>
      <c r="F920">
        <v>2.9</v>
      </c>
      <c r="H920" t="str" cm="1">
        <f t="array" ref="H920">_xlfn.IFS(G920="","NO_WIP",G920&lt;150,"SMALL",G920&lt;500,"MED",G920&lt;2500,"LARGE",G920&gt;2500.1,"XL")</f>
        <v>NO_WIP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0.7</v>
      </c>
      <c r="P920">
        <v>0.50468749999999996</v>
      </c>
      <c r="Q920" t="b">
        <f t="shared" si="14"/>
        <v>0</v>
      </c>
    </row>
    <row r="921" spans="1:17" x14ac:dyDescent="0.25">
      <c r="A921" s="1">
        <v>42059</v>
      </c>
      <c r="B921" t="s">
        <v>28</v>
      </c>
      <c r="C921" t="s">
        <v>17</v>
      </c>
      <c r="D921" t="s">
        <v>24</v>
      </c>
      <c r="E921">
        <v>10</v>
      </c>
      <c r="F921">
        <v>21.25</v>
      </c>
      <c r="G921">
        <v>1834</v>
      </c>
      <c r="H921" t="str" cm="1">
        <f t="array" ref="H921">_xlfn.IFS(G921="","NO_WIP",G921&lt;150,"SMALL",G921&lt;500,"MED",G921&lt;2500,"LARGE",G921&gt;2500.1,"XL")</f>
        <v>LARGE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0.7</v>
      </c>
      <c r="P921">
        <v>0.47110849100000002</v>
      </c>
      <c r="Q921" t="b">
        <f t="shared" si="14"/>
        <v>0</v>
      </c>
    </row>
    <row r="922" spans="1:17" x14ac:dyDescent="0.25">
      <c r="A922" s="1">
        <v>42059</v>
      </c>
      <c r="B922" t="s">
        <v>28</v>
      </c>
      <c r="C922" t="s">
        <v>20</v>
      </c>
      <c r="D922" t="s">
        <v>24</v>
      </c>
      <c r="E922">
        <v>2</v>
      </c>
      <c r="F922">
        <v>3.9</v>
      </c>
      <c r="H922" t="str" cm="1">
        <f t="array" ref="H922">_xlfn.IFS(G922="","NO_WIP",G922&lt;150,"SMALL",G922&lt;500,"MED",G922&lt;2500,"LARGE",G922&gt;2500.1,"XL")</f>
        <v>NO_WIP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0.7</v>
      </c>
      <c r="P922">
        <v>0.32500000000000001</v>
      </c>
      <c r="Q922" t="b">
        <f t="shared" si="14"/>
        <v>0</v>
      </c>
    </row>
    <row r="923" spans="1:17" x14ac:dyDescent="0.25">
      <c r="A923" s="1">
        <v>42059</v>
      </c>
      <c r="B923" t="s">
        <v>28</v>
      </c>
      <c r="C923" t="s">
        <v>17</v>
      </c>
      <c r="D923" t="s">
        <v>24</v>
      </c>
      <c r="E923">
        <v>1</v>
      </c>
      <c r="F923">
        <v>22.53</v>
      </c>
      <c r="G923">
        <v>708</v>
      </c>
      <c r="H923" t="str" cm="1">
        <f t="array" ref="H923">_xlfn.IFS(G923="","NO_WIP",G923&lt;150,"SMALL",G923&lt;500,"MED",G923&lt;2500,"LARGE",G923&gt;2500.1,"XL")</f>
        <v>LARGE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0.6</v>
      </c>
      <c r="P923">
        <v>0.26821428600000002</v>
      </c>
      <c r="Q923" t="b">
        <f t="shared" si="14"/>
        <v>0</v>
      </c>
    </row>
    <row r="924" spans="1:17" x14ac:dyDescent="0.25">
      <c r="A924" s="1">
        <v>42060</v>
      </c>
      <c r="B924" t="s">
        <v>28</v>
      </c>
      <c r="C924" t="s">
        <v>17</v>
      </c>
      <c r="D924" t="s">
        <v>25</v>
      </c>
      <c r="E924">
        <v>9</v>
      </c>
      <c r="F924">
        <v>18.79</v>
      </c>
      <c r="G924">
        <v>1085</v>
      </c>
      <c r="H924" t="str" cm="1">
        <f t="array" ref="H924">_xlfn.IFS(G924="","NO_WIP",G924&lt;150,"SMALL",G924&lt;500,"MED",G924&lt;2500,"LARGE",G924&gt;2500.1,"XL")</f>
        <v>LARGE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0.75</v>
      </c>
      <c r="P924">
        <v>0.97081666700000002</v>
      </c>
      <c r="Q924" t="b">
        <f t="shared" si="14"/>
        <v>1</v>
      </c>
    </row>
    <row r="925" spans="1:17" x14ac:dyDescent="0.25">
      <c r="A925" s="1">
        <v>42060</v>
      </c>
      <c r="B925" t="s">
        <v>28</v>
      </c>
      <c r="C925" t="s">
        <v>20</v>
      </c>
      <c r="D925" t="s">
        <v>25</v>
      </c>
      <c r="E925">
        <v>5</v>
      </c>
      <c r="F925">
        <v>4.5999999999999996</v>
      </c>
      <c r="H925" t="str" cm="1">
        <f t="array" ref="H925">_xlfn.IFS(G925="","NO_WIP",G925&lt;150,"SMALL",G925&lt;500,"MED",G925&lt;2500,"LARGE",G925&gt;2500.1,"XL")</f>
        <v>NO_WIP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0.8</v>
      </c>
      <c r="P925">
        <v>0.90296296300000001</v>
      </c>
      <c r="Q925" t="b">
        <f t="shared" si="14"/>
        <v>1</v>
      </c>
    </row>
    <row r="926" spans="1:17" x14ac:dyDescent="0.25">
      <c r="A926" s="1">
        <v>42060</v>
      </c>
      <c r="B926" t="s">
        <v>28</v>
      </c>
      <c r="C926" t="s">
        <v>20</v>
      </c>
      <c r="D926" t="s">
        <v>25</v>
      </c>
      <c r="E926">
        <v>3</v>
      </c>
      <c r="F926">
        <v>4.5999999999999996</v>
      </c>
      <c r="H926" t="str" cm="1">
        <f t="array" ref="H926">_xlfn.IFS(G926="","NO_WIP",G926&lt;150,"SMALL",G926&lt;500,"MED",G926&lt;2500,"LARGE",G926&gt;2500.1,"XL")</f>
        <v>NO_WIP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0.8</v>
      </c>
      <c r="P926">
        <v>0.90083333300000001</v>
      </c>
      <c r="Q926" t="b">
        <f t="shared" si="14"/>
        <v>1</v>
      </c>
    </row>
    <row r="927" spans="1:17" x14ac:dyDescent="0.25">
      <c r="A927" s="1">
        <v>42060</v>
      </c>
      <c r="B927" t="s">
        <v>28</v>
      </c>
      <c r="C927" t="s">
        <v>20</v>
      </c>
      <c r="D927" t="s">
        <v>25</v>
      </c>
      <c r="E927">
        <v>12</v>
      </c>
      <c r="F927">
        <v>4.5999999999999996</v>
      </c>
      <c r="H927" t="str" cm="1">
        <f t="array" ref="H927">_xlfn.IFS(G927="","NO_WIP",G927&lt;150,"SMALL",G927&lt;500,"MED",G927&lt;2500,"LARGE",G927&gt;2500.1,"XL")</f>
        <v>NO_WIP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</v>
      </c>
      <c r="P927">
        <v>0.89955555600000003</v>
      </c>
      <c r="Q927" t="b">
        <f t="shared" si="14"/>
        <v>1</v>
      </c>
    </row>
    <row r="928" spans="1:17" x14ac:dyDescent="0.25">
      <c r="A928" s="1">
        <v>42060</v>
      </c>
      <c r="B928" t="s">
        <v>28</v>
      </c>
      <c r="C928" t="s">
        <v>20</v>
      </c>
      <c r="D928" t="s">
        <v>25</v>
      </c>
      <c r="E928">
        <v>10</v>
      </c>
      <c r="F928">
        <v>2.9</v>
      </c>
      <c r="H928" t="str" cm="1">
        <f t="array" ref="H928">_xlfn.IFS(G928="","NO_WIP",G928&lt;150,"SMALL",G928&lt;500,"MED",G928&lt;2500,"LARGE",G928&gt;2500.1,"XL")</f>
        <v>NO_WIP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0.7</v>
      </c>
      <c r="P928">
        <v>0.84583333299999997</v>
      </c>
      <c r="Q928" t="b">
        <f t="shared" si="14"/>
        <v>1</v>
      </c>
    </row>
    <row r="929" spans="1:17" x14ac:dyDescent="0.25">
      <c r="A929" s="1">
        <v>42060</v>
      </c>
      <c r="B929" t="s">
        <v>28</v>
      </c>
      <c r="C929" t="s">
        <v>17</v>
      </c>
      <c r="D929" t="s">
        <v>25</v>
      </c>
      <c r="E929">
        <v>4</v>
      </c>
      <c r="F929">
        <v>30.1</v>
      </c>
      <c r="G929">
        <v>323</v>
      </c>
      <c r="H929" t="str" cm="1">
        <f t="array" ref="H929">_xlfn.IFS(G929="","NO_WIP",G929&lt;150,"SMALL",G929&lt;500,"MED",G929&lt;2500,"LARGE",G929&gt;2500.1,"XL")</f>
        <v>MED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</v>
      </c>
      <c r="P929">
        <v>0.80080864200000001</v>
      </c>
      <c r="Q929" t="b">
        <f t="shared" si="14"/>
        <v>1</v>
      </c>
    </row>
    <row r="930" spans="1:17" x14ac:dyDescent="0.25">
      <c r="A930" s="1">
        <v>42060</v>
      </c>
      <c r="B930" t="s">
        <v>28</v>
      </c>
      <c r="C930" t="s">
        <v>17</v>
      </c>
      <c r="D930" t="s">
        <v>25</v>
      </c>
      <c r="E930">
        <v>12</v>
      </c>
      <c r="F930">
        <v>15.26</v>
      </c>
      <c r="G930">
        <v>1053</v>
      </c>
      <c r="H930" t="str" cm="1">
        <f t="array" ref="H930">_xlfn.IFS(G930="","NO_WIP",G930&lt;150,"SMALL",G930&lt;500,"MED",G930&lt;2500,"LARGE",G930&gt;2500.1,"XL")</f>
        <v>LARGE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</v>
      </c>
      <c r="P930">
        <v>0.80040196100000005</v>
      </c>
      <c r="Q930" t="b">
        <f t="shared" si="14"/>
        <v>1</v>
      </c>
    </row>
    <row r="931" spans="1:17" x14ac:dyDescent="0.25">
      <c r="A931" s="1">
        <v>42060</v>
      </c>
      <c r="B931" t="s">
        <v>28</v>
      </c>
      <c r="C931" t="s">
        <v>17</v>
      </c>
      <c r="D931" t="s">
        <v>25</v>
      </c>
      <c r="E931">
        <v>7</v>
      </c>
      <c r="F931">
        <v>30.1</v>
      </c>
      <c r="G931">
        <v>786</v>
      </c>
      <c r="H931" t="str" cm="1">
        <f t="array" ref="H931">_xlfn.IFS(G931="","NO_WIP",G931&lt;150,"SMALL",G931&lt;500,"MED",G931&lt;2500,"LARGE",G931&gt;2500.1,"XL")</f>
        <v>LARGE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</v>
      </c>
      <c r="P931">
        <v>0.80011581899999995</v>
      </c>
      <c r="Q931" t="b">
        <f t="shared" si="14"/>
        <v>1</v>
      </c>
    </row>
    <row r="932" spans="1:17" x14ac:dyDescent="0.25">
      <c r="A932" s="1">
        <v>42060</v>
      </c>
      <c r="B932" t="s">
        <v>28</v>
      </c>
      <c r="C932" t="s">
        <v>17</v>
      </c>
      <c r="D932" t="s">
        <v>25</v>
      </c>
      <c r="E932">
        <v>6</v>
      </c>
      <c r="F932">
        <v>18.79</v>
      </c>
      <c r="G932">
        <v>1003</v>
      </c>
      <c r="H932" t="str" cm="1">
        <f t="array" ref="H932">_xlfn.IFS(G932="","NO_WIP",G932&lt;150,"SMALL",G932&lt;500,"MED",G932&lt;2500,"LARGE",G932&gt;2500.1,"XL")</f>
        <v>LARGE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</v>
      </c>
      <c r="P932">
        <v>0.75065101000000001</v>
      </c>
      <c r="Q932" t="b">
        <f t="shared" si="14"/>
        <v>1</v>
      </c>
    </row>
    <row r="933" spans="1:17" x14ac:dyDescent="0.25">
      <c r="A933" s="1">
        <v>42060</v>
      </c>
      <c r="B933" t="s">
        <v>28</v>
      </c>
      <c r="C933" t="s">
        <v>17</v>
      </c>
      <c r="D933" t="s">
        <v>25</v>
      </c>
      <c r="E933">
        <v>11</v>
      </c>
      <c r="F933">
        <v>11.61</v>
      </c>
      <c r="G933">
        <v>635</v>
      </c>
      <c r="H933" t="str" cm="1">
        <f t="array" ref="H933">_xlfn.IFS(G933="","NO_WIP",G933&lt;150,"SMALL",G933&lt;500,"MED",G933&lt;2500,"LARGE",G933&gt;2500.1,"XL")</f>
        <v>LARGE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</v>
      </c>
      <c r="P933">
        <v>0.75050357099999998</v>
      </c>
      <c r="Q933" t="b">
        <f t="shared" si="14"/>
        <v>1</v>
      </c>
    </row>
    <row r="934" spans="1:17" x14ac:dyDescent="0.25">
      <c r="A934" s="1">
        <v>42060</v>
      </c>
      <c r="B934" t="s">
        <v>28</v>
      </c>
      <c r="C934" t="s">
        <v>17</v>
      </c>
      <c r="D934" t="s">
        <v>25</v>
      </c>
      <c r="E934">
        <v>3</v>
      </c>
      <c r="F934">
        <v>29.4</v>
      </c>
      <c r="G934">
        <v>1283</v>
      </c>
      <c r="H934" t="str" cm="1">
        <f t="array" ref="H934">_xlfn.IFS(G934="","NO_WIP",G934&lt;150,"SMALL",G934&lt;500,"MED",G934&lt;2500,"LARGE",G934&gt;2500.1,"XL")</f>
        <v>LARGE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</v>
      </c>
      <c r="P934">
        <v>0.75020689699999998</v>
      </c>
      <c r="Q934" t="b">
        <f t="shared" si="14"/>
        <v>1</v>
      </c>
    </row>
    <row r="935" spans="1:17" x14ac:dyDescent="0.25">
      <c r="A935" s="1">
        <v>42060</v>
      </c>
      <c r="B935" t="s">
        <v>28</v>
      </c>
      <c r="C935" t="s">
        <v>17</v>
      </c>
      <c r="D935" t="s">
        <v>25</v>
      </c>
      <c r="E935">
        <v>8</v>
      </c>
      <c r="F935">
        <v>29.4</v>
      </c>
      <c r="G935">
        <v>847</v>
      </c>
      <c r="H935" t="str" cm="1">
        <f t="array" ref="H935">_xlfn.IFS(G935="","NO_WIP",G935&lt;150,"SMALL",G935&lt;500,"MED",G935&lt;2500,"LARGE",G935&gt;2500.1,"XL")</f>
        <v>LARGE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</v>
      </c>
      <c r="P935">
        <v>0.70036206899999998</v>
      </c>
      <c r="Q935" t="b">
        <f t="shared" si="14"/>
        <v>1</v>
      </c>
    </row>
    <row r="936" spans="1:17" x14ac:dyDescent="0.25">
      <c r="A936" s="1">
        <v>42060</v>
      </c>
      <c r="B936" t="s">
        <v>28</v>
      </c>
      <c r="C936" t="s">
        <v>17</v>
      </c>
      <c r="D936" t="s">
        <v>25</v>
      </c>
      <c r="E936">
        <v>2</v>
      </c>
      <c r="F936">
        <v>30.33</v>
      </c>
      <c r="G936">
        <v>361</v>
      </c>
      <c r="H936" t="str" cm="1">
        <f t="array" ref="H936">_xlfn.IFS(G936="","NO_WIP",G936&lt;150,"SMALL",G936&lt;500,"MED",G936&lt;2500,"LARGE",G936&gt;2500.1,"XL")</f>
        <v>MED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</v>
      </c>
      <c r="P936">
        <v>0.70006981099999999</v>
      </c>
      <c r="Q936" t="b">
        <f t="shared" si="14"/>
        <v>1</v>
      </c>
    </row>
    <row r="937" spans="1:17" x14ac:dyDescent="0.25">
      <c r="A937" s="1">
        <v>42060</v>
      </c>
      <c r="B937" t="s">
        <v>28</v>
      </c>
      <c r="C937" t="s">
        <v>17</v>
      </c>
      <c r="D937" t="s">
        <v>25</v>
      </c>
      <c r="E937">
        <v>10</v>
      </c>
      <c r="F937">
        <v>21.82</v>
      </c>
      <c r="G937">
        <v>1653</v>
      </c>
      <c r="H937" t="str" cm="1">
        <f t="array" ref="H937">_xlfn.IFS(G937="","NO_WIP",G937&lt;150,"SMALL",G937&lt;500,"MED",G937&lt;2500,"LARGE",G937&gt;2500.1,"XL")</f>
        <v>LARGE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</v>
      </c>
      <c r="P937">
        <v>0.70005833299999998</v>
      </c>
      <c r="Q937" t="b">
        <f t="shared" si="14"/>
        <v>1</v>
      </c>
    </row>
    <row r="938" spans="1:17" x14ac:dyDescent="0.25">
      <c r="A938" s="1">
        <v>42060</v>
      </c>
      <c r="B938" t="s">
        <v>28</v>
      </c>
      <c r="C938" t="s">
        <v>20</v>
      </c>
      <c r="D938" t="s">
        <v>25</v>
      </c>
      <c r="E938">
        <v>7</v>
      </c>
      <c r="F938">
        <v>4.5999999999999996</v>
      </c>
      <c r="H938" t="str" cm="1">
        <f t="array" ref="H938">_xlfn.IFS(G938="","NO_WIP",G938&lt;150,"SMALL",G938&lt;500,"MED",G938&lt;2500,"LARGE",G938&gt;2500.1,"XL")</f>
        <v>NO_WIP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0.75</v>
      </c>
      <c r="P938">
        <v>0.676666667</v>
      </c>
      <c r="Q938" t="b">
        <f t="shared" si="14"/>
        <v>0</v>
      </c>
    </row>
    <row r="939" spans="1:17" x14ac:dyDescent="0.25">
      <c r="A939" s="1">
        <v>42060</v>
      </c>
      <c r="B939" t="s">
        <v>28</v>
      </c>
      <c r="C939" t="s">
        <v>20</v>
      </c>
      <c r="D939" t="s">
        <v>25</v>
      </c>
      <c r="E939">
        <v>8</v>
      </c>
      <c r="F939">
        <v>4.5999999999999996</v>
      </c>
      <c r="H939" t="str" cm="1">
        <f t="array" ref="H939">_xlfn.IFS(G939="","NO_WIP",G939&lt;150,"SMALL",G939&lt;500,"MED",G939&lt;2500,"LARGE",G939&gt;2500.1,"XL")</f>
        <v>NO_WIP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0.7</v>
      </c>
      <c r="P939">
        <v>0.65854166700000005</v>
      </c>
      <c r="Q939" t="b">
        <f t="shared" si="14"/>
        <v>0</v>
      </c>
    </row>
    <row r="940" spans="1:17" x14ac:dyDescent="0.25">
      <c r="A940" s="1">
        <v>42060</v>
      </c>
      <c r="B940" t="s">
        <v>28</v>
      </c>
      <c r="C940" t="s">
        <v>17</v>
      </c>
      <c r="D940" t="s">
        <v>25</v>
      </c>
      <c r="E940">
        <v>5</v>
      </c>
      <c r="F940">
        <v>30.1</v>
      </c>
      <c r="G940">
        <v>15</v>
      </c>
      <c r="H940" t="str" cm="1">
        <f t="array" ref="H940">_xlfn.IFS(G940="","NO_WIP",G940&lt;150,"SMALL",G940&lt;500,"MED",G940&lt;2500,"LARGE",G940&gt;2500.1,"XL")</f>
        <v>SMALL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0.8</v>
      </c>
      <c r="P940">
        <v>0.59879233899999995</v>
      </c>
      <c r="Q940" t="b">
        <f t="shared" si="14"/>
        <v>0</v>
      </c>
    </row>
    <row r="941" spans="1:17" x14ac:dyDescent="0.25">
      <c r="A941" s="1">
        <v>42060</v>
      </c>
      <c r="B941" t="s">
        <v>28</v>
      </c>
      <c r="C941" t="s">
        <v>17</v>
      </c>
      <c r="D941" t="s">
        <v>25</v>
      </c>
      <c r="E941">
        <v>1</v>
      </c>
      <c r="F941">
        <v>22.53</v>
      </c>
      <c r="G941">
        <v>762</v>
      </c>
      <c r="H941" t="str" cm="1">
        <f t="array" ref="H941">_xlfn.IFS(G941="","NO_WIP",G941&lt;150,"SMALL",G941&lt;500,"MED",G941&lt;2500,"LARGE",G941&gt;2500.1,"XL")</f>
        <v>LARGE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0.65</v>
      </c>
      <c r="P941">
        <v>0.58113095199999998</v>
      </c>
      <c r="Q941" t="b">
        <f t="shared" si="14"/>
        <v>0</v>
      </c>
    </row>
    <row r="942" spans="1:17" x14ac:dyDescent="0.25">
      <c r="A942" s="1">
        <v>42060</v>
      </c>
      <c r="B942" t="s">
        <v>28</v>
      </c>
      <c r="C942" t="s">
        <v>20</v>
      </c>
      <c r="D942" t="s">
        <v>25</v>
      </c>
      <c r="E942">
        <v>2</v>
      </c>
      <c r="F942">
        <v>3.9</v>
      </c>
      <c r="H942" t="str" cm="1">
        <f t="array" ref="H942">_xlfn.IFS(G942="","NO_WIP",G942&lt;150,"SMALL",G942&lt;500,"MED",G942&lt;2500,"LARGE",G942&gt;2500.1,"XL")</f>
        <v>NO_WIP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0.7</v>
      </c>
      <c r="P942">
        <v>0.44037500000000002</v>
      </c>
      <c r="Q942" t="b">
        <f t="shared" si="14"/>
        <v>0</v>
      </c>
    </row>
    <row r="943" spans="1:17" x14ac:dyDescent="0.25">
      <c r="A943" s="1">
        <v>42060</v>
      </c>
      <c r="B943" t="s">
        <v>28</v>
      </c>
      <c r="C943" t="s">
        <v>20</v>
      </c>
      <c r="D943" t="s">
        <v>25</v>
      </c>
      <c r="E943">
        <v>6</v>
      </c>
      <c r="F943">
        <v>2.9</v>
      </c>
      <c r="H943" t="str" cm="1">
        <f t="array" ref="H943">_xlfn.IFS(G943="","NO_WIP",G943&lt;150,"SMALL",G943&lt;500,"MED",G943&lt;2500,"LARGE",G943&gt;2500.1,"XL")</f>
        <v>NO_WIP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0.75</v>
      </c>
      <c r="P943">
        <v>0.41083333300000002</v>
      </c>
      <c r="Q943" t="b">
        <f t="shared" si="14"/>
        <v>0</v>
      </c>
    </row>
    <row r="944" spans="1:17" x14ac:dyDescent="0.25">
      <c r="A944" s="1">
        <v>42060</v>
      </c>
      <c r="B944" t="s">
        <v>28</v>
      </c>
      <c r="C944" t="s">
        <v>20</v>
      </c>
      <c r="D944" t="s">
        <v>25</v>
      </c>
      <c r="E944">
        <v>9</v>
      </c>
      <c r="F944">
        <v>2.9</v>
      </c>
      <c r="H944" t="str" cm="1">
        <f t="array" ref="H944">_xlfn.IFS(G944="","NO_WIP",G944&lt;150,"SMALL",G944&lt;500,"MED",G944&lt;2500,"LARGE",G944&gt;2500.1,"XL")</f>
        <v>NO_WIP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0.7</v>
      </c>
      <c r="P944">
        <v>0.41083333300000002</v>
      </c>
      <c r="Q944" t="b">
        <f t="shared" si="14"/>
        <v>0</v>
      </c>
    </row>
    <row r="945" spans="1:17" x14ac:dyDescent="0.25">
      <c r="A945" s="1">
        <v>42061</v>
      </c>
      <c r="B945" t="s">
        <v>28</v>
      </c>
      <c r="C945" t="s">
        <v>20</v>
      </c>
      <c r="D945" t="s">
        <v>18</v>
      </c>
      <c r="E945">
        <v>3</v>
      </c>
      <c r="F945">
        <v>4.5999999999999996</v>
      </c>
      <c r="H945" t="str" cm="1">
        <f t="array" ref="H945">_xlfn.IFS(G945="","NO_WIP",G945&lt;150,"SMALL",G945&lt;500,"MED",G945&lt;2500,"LARGE",G945&gt;2500.1,"XL")</f>
        <v>NO_WIP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0.8</v>
      </c>
      <c r="P945">
        <v>0.92170370400000001</v>
      </c>
      <c r="Q945" t="b">
        <f t="shared" si="14"/>
        <v>1</v>
      </c>
    </row>
    <row r="946" spans="1:17" x14ac:dyDescent="0.25">
      <c r="A946" s="1">
        <v>42061</v>
      </c>
      <c r="B946" t="s">
        <v>28</v>
      </c>
      <c r="C946" t="s">
        <v>20</v>
      </c>
      <c r="D946" t="s">
        <v>18</v>
      </c>
      <c r="E946">
        <v>5</v>
      </c>
      <c r="F946">
        <v>4.5999999999999996</v>
      </c>
      <c r="H946" t="str" cm="1">
        <f t="array" ref="H946">_xlfn.IFS(G946="","NO_WIP",G946&lt;150,"SMALL",G946&lt;500,"MED",G946&lt;2500,"LARGE",G946&gt;2500.1,"XL")</f>
        <v>NO_WIP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0.8</v>
      </c>
      <c r="P946">
        <v>0.92160493799999998</v>
      </c>
      <c r="Q946" t="b">
        <f t="shared" si="14"/>
        <v>1</v>
      </c>
    </row>
    <row r="947" spans="1:17" x14ac:dyDescent="0.25">
      <c r="A947" s="1">
        <v>42061</v>
      </c>
      <c r="B947" t="s">
        <v>28</v>
      </c>
      <c r="C947" t="s">
        <v>17</v>
      </c>
      <c r="D947" t="s">
        <v>18</v>
      </c>
      <c r="E947">
        <v>7</v>
      </c>
      <c r="F947">
        <v>30.1</v>
      </c>
      <c r="G947">
        <v>694</v>
      </c>
      <c r="H947" t="str" cm="1">
        <f t="array" ref="H947">_xlfn.IFS(G947="","NO_WIP",G947&lt;150,"SMALL",G947&lt;500,"MED",G947&lt;2500,"LARGE",G947&gt;2500.1,"XL")</f>
        <v>LARGE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</v>
      </c>
      <c r="P947">
        <v>0.80080864200000001</v>
      </c>
      <c r="Q947" t="b">
        <f t="shared" si="14"/>
        <v>1</v>
      </c>
    </row>
    <row r="948" spans="1:17" x14ac:dyDescent="0.25">
      <c r="A948" s="1">
        <v>42061</v>
      </c>
      <c r="B948" t="s">
        <v>28</v>
      </c>
      <c r="C948" t="s">
        <v>17</v>
      </c>
      <c r="D948" t="s">
        <v>18</v>
      </c>
      <c r="E948">
        <v>11</v>
      </c>
      <c r="F948">
        <v>11.61</v>
      </c>
      <c r="G948">
        <v>816</v>
      </c>
      <c r="H948" t="str" cm="1">
        <f t="array" ref="H948">_xlfn.IFS(G948="","NO_WIP",G948&lt;150,"SMALL",G948&lt;500,"MED",G948&lt;2500,"LARGE",G948&gt;2500.1,"XL")</f>
        <v>LARGE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</v>
      </c>
      <c r="P948">
        <v>0.80051666700000002</v>
      </c>
      <c r="Q948" t="b">
        <f t="shared" si="14"/>
        <v>1</v>
      </c>
    </row>
    <row r="949" spans="1:17" x14ac:dyDescent="0.25">
      <c r="A949" s="1">
        <v>42061</v>
      </c>
      <c r="B949" t="s">
        <v>28</v>
      </c>
      <c r="C949" t="s">
        <v>17</v>
      </c>
      <c r="D949" t="s">
        <v>18</v>
      </c>
      <c r="E949">
        <v>12</v>
      </c>
      <c r="F949">
        <v>15.26</v>
      </c>
      <c r="G949">
        <v>1065</v>
      </c>
      <c r="H949" t="str" cm="1">
        <f t="array" ref="H949">_xlfn.IFS(G949="","NO_WIP",G949&lt;150,"SMALL",G949&lt;500,"MED",G949&lt;2500,"LARGE",G949&gt;2500.1,"XL")</f>
        <v>LARGE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</v>
      </c>
      <c r="P949">
        <v>0.80040196100000005</v>
      </c>
      <c r="Q949" t="b">
        <f t="shared" si="14"/>
        <v>1</v>
      </c>
    </row>
    <row r="950" spans="1:17" x14ac:dyDescent="0.25">
      <c r="A950" s="1">
        <v>42061</v>
      </c>
      <c r="B950" t="s">
        <v>28</v>
      </c>
      <c r="C950" t="s">
        <v>20</v>
      </c>
      <c r="D950" t="s">
        <v>18</v>
      </c>
      <c r="E950">
        <v>1</v>
      </c>
      <c r="F950">
        <v>3.94</v>
      </c>
      <c r="H950" t="str" cm="1">
        <f t="array" ref="H950">_xlfn.IFS(G950="","NO_WIP",G950&lt;150,"SMALL",G950&lt;500,"MED",G950&lt;2500,"LARGE",G950&gt;2500.1,"XL")</f>
        <v>NO_WIP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0.5</v>
      </c>
      <c r="P950">
        <v>0.768847222</v>
      </c>
      <c r="Q950" t="b">
        <f t="shared" si="14"/>
        <v>1</v>
      </c>
    </row>
    <row r="951" spans="1:17" x14ac:dyDescent="0.25">
      <c r="A951" s="1">
        <v>42061</v>
      </c>
      <c r="B951" t="s">
        <v>28</v>
      </c>
      <c r="C951" t="s">
        <v>17</v>
      </c>
      <c r="D951" t="s">
        <v>18</v>
      </c>
      <c r="E951">
        <v>6</v>
      </c>
      <c r="F951">
        <v>18.79</v>
      </c>
      <c r="G951">
        <v>912</v>
      </c>
      <c r="H951" t="str" cm="1">
        <f t="array" ref="H951">_xlfn.IFS(G951="","NO_WIP",G951&lt;150,"SMALL",G951&lt;500,"MED",G951&lt;2500,"LARGE",G951&gt;2500.1,"XL")</f>
        <v>LARGE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</v>
      </c>
      <c r="P951">
        <v>0.75065101000000001</v>
      </c>
      <c r="Q951" t="b">
        <f t="shared" si="14"/>
        <v>1</v>
      </c>
    </row>
    <row r="952" spans="1:17" x14ac:dyDescent="0.25">
      <c r="A952" s="1">
        <v>42061</v>
      </c>
      <c r="B952" t="s">
        <v>28</v>
      </c>
      <c r="C952" t="s">
        <v>17</v>
      </c>
      <c r="D952" t="s">
        <v>18</v>
      </c>
      <c r="E952">
        <v>3</v>
      </c>
      <c r="F952">
        <v>29.4</v>
      </c>
      <c r="G952">
        <v>1244</v>
      </c>
      <c r="H952" t="str" cm="1">
        <f t="array" ref="H952">_xlfn.IFS(G952="","NO_WIP",G952&lt;150,"SMALL",G952&lt;500,"MED",G952&lt;2500,"LARGE",G952&gt;2500.1,"XL")</f>
        <v>LARGE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</v>
      </c>
      <c r="P952">
        <v>0.75047368400000003</v>
      </c>
      <c r="Q952" t="b">
        <f t="shared" si="14"/>
        <v>1</v>
      </c>
    </row>
    <row r="953" spans="1:17" x14ac:dyDescent="0.25">
      <c r="A953" s="1">
        <v>42061</v>
      </c>
      <c r="B953" t="s">
        <v>28</v>
      </c>
      <c r="C953" t="s">
        <v>17</v>
      </c>
      <c r="D953" t="s">
        <v>18</v>
      </c>
      <c r="E953">
        <v>9</v>
      </c>
      <c r="F953">
        <v>18.79</v>
      </c>
      <c r="G953">
        <v>1020</v>
      </c>
      <c r="H953" t="str" cm="1">
        <f t="array" ref="H953">_xlfn.IFS(G953="","NO_WIP",G953&lt;150,"SMALL",G953&lt;500,"MED",G953&lt;2500,"LARGE",G953&gt;2500.1,"XL")</f>
        <v>LARGE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</v>
      </c>
      <c r="P953">
        <v>0.75037189500000001</v>
      </c>
      <c r="Q953" t="b">
        <f t="shared" si="14"/>
        <v>1</v>
      </c>
    </row>
    <row r="954" spans="1:17" x14ac:dyDescent="0.25">
      <c r="A954" s="1">
        <v>42061</v>
      </c>
      <c r="B954" t="s">
        <v>28</v>
      </c>
      <c r="C954" t="s">
        <v>17</v>
      </c>
      <c r="D954" t="s">
        <v>18</v>
      </c>
      <c r="E954">
        <v>8</v>
      </c>
      <c r="F954">
        <v>29.4</v>
      </c>
      <c r="G954">
        <v>916</v>
      </c>
      <c r="H954" t="str" cm="1">
        <f t="array" ref="H954">_xlfn.IFS(G954="","NO_WIP",G954&lt;150,"SMALL",G954&lt;500,"MED",G954&lt;2500,"LARGE",G954&gt;2500.1,"XL")</f>
        <v>LARGE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</v>
      </c>
      <c r="P954">
        <v>0.75020689699999998</v>
      </c>
      <c r="Q954" t="b">
        <f t="shared" si="14"/>
        <v>1</v>
      </c>
    </row>
    <row r="955" spans="1:17" x14ac:dyDescent="0.25">
      <c r="A955" s="1">
        <v>42061</v>
      </c>
      <c r="B955" t="s">
        <v>28</v>
      </c>
      <c r="C955" t="s">
        <v>17</v>
      </c>
      <c r="D955" t="s">
        <v>18</v>
      </c>
      <c r="E955">
        <v>10</v>
      </c>
      <c r="F955">
        <v>21.82</v>
      </c>
      <c r="G955">
        <v>1591</v>
      </c>
      <c r="H955" t="str" cm="1">
        <f t="array" ref="H955">_xlfn.IFS(G955="","NO_WIP",G955&lt;150,"SMALL",G955&lt;500,"MED",G955&lt;2500,"LARGE",G955&gt;2500.1,"XL")</f>
        <v>LARGE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</v>
      </c>
      <c r="P955">
        <v>0.70025177299999997</v>
      </c>
      <c r="Q955" t="b">
        <f t="shared" si="14"/>
        <v>1</v>
      </c>
    </row>
    <row r="956" spans="1:17" x14ac:dyDescent="0.25">
      <c r="A956" s="1">
        <v>42061</v>
      </c>
      <c r="B956" t="s">
        <v>28</v>
      </c>
      <c r="C956" t="s">
        <v>17</v>
      </c>
      <c r="D956" t="s">
        <v>18</v>
      </c>
      <c r="E956">
        <v>2</v>
      </c>
      <c r="F956">
        <v>30.33</v>
      </c>
      <c r="G956">
        <v>398</v>
      </c>
      <c r="H956" t="str" cm="1">
        <f t="array" ref="H956">_xlfn.IFS(G956="","NO_WIP",G956&lt;150,"SMALL",G956&lt;500,"MED",G956&lt;2500,"LARGE",G956&gt;2500.1,"XL")</f>
        <v>MED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0.7</v>
      </c>
      <c r="P956">
        <v>0.66237931000000005</v>
      </c>
      <c r="Q956" t="b">
        <f t="shared" si="14"/>
        <v>0</v>
      </c>
    </row>
    <row r="957" spans="1:17" x14ac:dyDescent="0.25">
      <c r="A957" s="1">
        <v>42061</v>
      </c>
      <c r="B957" t="s">
        <v>28</v>
      </c>
      <c r="C957" t="s">
        <v>20</v>
      </c>
      <c r="D957" t="s">
        <v>18</v>
      </c>
      <c r="E957">
        <v>12</v>
      </c>
      <c r="F957">
        <v>4.5999999999999996</v>
      </c>
      <c r="H957" t="str" cm="1">
        <f t="array" ref="H957">_xlfn.IFS(G957="","NO_WIP",G957&lt;150,"SMALL",G957&lt;500,"MED",G957&lt;2500,"LARGE",G957&gt;2500.1,"XL")</f>
        <v>NO_WIP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0.8</v>
      </c>
      <c r="P957">
        <v>0.59061728400000002</v>
      </c>
      <c r="Q957" t="b">
        <f t="shared" si="14"/>
        <v>0</v>
      </c>
    </row>
    <row r="958" spans="1:17" x14ac:dyDescent="0.25">
      <c r="A958" s="1">
        <v>42061</v>
      </c>
      <c r="B958" t="s">
        <v>28</v>
      </c>
      <c r="C958" t="s">
        <v>20</v>
      </c>
      <c r="D958" t="s">
        <v>18</v>
      </c>
      <c r="E958">
        <v>2</v>
      </c>
      <c r="F958">
        <v>3.9</v>
      </c>
      <c r="H958" t="str" cm="1">
        <f t="array" ref="H958">_xlfn.IFS(G958="","NO_WIP",G958&lt;150,"SMALL",G958&lt;500,"MED",G958&lt;2500,"LARGE",G958&gt;2500.1,"XL")</f>
        <v>NO_WIP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0.7</v>
      </c>
      <c r="P958">
        <v>0.55656249999999996</v>
      </c>
      <c r="Q958" t="b">
        <f t="shared" si="14"/>
        <v>0</v>
      </c>
    </row>
    <row r="959" spans="1:17" x14ac:dyDescent="0.25">
      <c r="A959" s="1">
        <v>42061</v>
      </c>
      <c r="B959" t="s">
        <v>28</v>
      </c>
      <c r="C959" t="s">
        <v>17</v>
      </c>
      <c r="D959" t="s">
        <v>18</v>
      </c>
      <c r="E959">
        <v>4</v>
      </c>
      <c r="F959">
        <v>30.1</v>
      </c>
      <c r="G959">
        <v>437</v>
      </c>
      <c r="H959" t="str" cm="1">
        <f t="array" ref="H959">_xlfn.IFS(G959="","NO_WIP",G959&lt;150,"SMALL",G959&lt;500,"MED",G959&lt;2500,"LARGE",G959&gt;2500.1,"XL")</f>
        <v>MED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0.8</v>
      </c>
      <c r="P959">
        <v>0.49561751399999998</v>
      </c>
      <c r="Q959" t="b">
        <f t="shared" si="14"/>
        <v>0</v>
      </c>
    </row>
    <row r="960" spans="1:17" x14ac:dyDescent="0.25">
      <c r="A960" s="1">
        <v>42061</v>
      </c>
      <c r="B960" t="s">
        <v>28</v>
      </c>
      <c r="C960" t="s">
        <v>17</v>
      </c>
      <c r="D960" t="s">
        <v>18</v>
      </c>
      <c r="E960">
        <v>5</v>
      </c>
      <c r="F960">
        <v>27.48</v>
      </c>
      <c r="G960">
        <v>413</v>
      </c>
      <c r="H960" t="str" cm="1">
        <f t="array" ref="H960">_xlfn.IFS(G960="","NO_WIP",G960&lt;150,"SMALL",G960&lt;500,"MED",G960&lt;2500,"LARGE",G960&gt;2500.1,"XL")</f>
        <v>MED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0.35</v>
      </c>
      <c r="P960">
        <v>0.44996491199999999</v>
      </c>
      <c r="Q960" t="b">
        <f t="shared" si="14"/>
        <v>1</v>
      </c>
    </row>
    <row r="961" spans="1:17" x14ac:dyDescent="0.25">
      <c r="A961" s="1">
        <v>42061</v>
      </c>
      <c r="B961" t="s">
        <v>28</v>
      </c>
      <c r="C961" t="s">
        <v>20</v>
      </c>
      <c r="D961" t="s">
        <v>18</v>
      </c>
      <c r="E961">
        <v>10</v>
      </c>
      <c r="F961">
        <v>2.9</v>
      </c>
      <c r="H961" t="str" cm="1">
        <f t="array" ref="H961">_xlfn.IFS(G961="","NO_WIP",G961&lt;150,"SMALL",G961&lt;500,"MED",G961&lt;2500,"LARGE",G961&gt;2500.1,"XL")</f>
        <v>NO_WIP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0.7</v>
      </c>
      <c r="P961">
        <v>0.41083333300000002</v>
      </c>
      <c r="Q961" t="b">
        <f t="shared" si="14"/>
        <v>0</v>
      </c>
    </row>
    <row r="962" spans="1:17" x14ac:dyDescent="0.25">
      <c r="A962" s="1">
        <v>42061</v>
      </c>
      <c r="B962" t="s">
        <v>28</v>
      </c>
      <c r="C962" t="s">
        <v>20</v>
      </c>
      <c r="D962" t="s">
        <v>18</v>
      </c>
      <c r="E962">
        <v>9</v>
      </c>
      <c r="F962">
        <v>2.9</v>
      </c>
      <c r="H962" t="str" cm="1">
        <f t="array" ref="H962">_xlfn.IFS(G962="","NO_WIP",G962&lt;150,"SMALL",G962&lt;500,"MED",G962&lt;2500,"LARGE",G962&gt;2500.1,"XL")</f>
        <v>NO_WIP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0.75</v>
      </c>
      <c r="P962">
        <v>0.40781250000000002</v>
      </c>
      <c r="Q962" t="b">
        <f t="shared" ref="Q962:Q1025" si="15">P962&gt;O962</f>
        <v>0</v>
      </c>
    </row>
    <row r="963" spans="1:17" x14ac:dyDescent="0.25">
      <c r="A963" s="1">
        <v>42061</v>
      </c>
      <c r="B963" t="s">
        <v>28</v>
      </c>
      <c r="C963" t="s">
        <v>17</v>
      </c>
      <c r="D963" t="s">
        <v>18</v>
      </c>
      <c r="E963">
        <v>1</v>
      </c>
      <c r="F963">
        <v>26.66</v>
      </c>
      <c r="G963">
        <v>1164</v>
      </c>
      <c r="H963" t="str" cm="1">
        <f t="array" ref="H963">_xlfn.IFS(G963="","NO_WIP",G963&lt;150,"SMALL",G963&lt;500,"MED",G963&lt;2500,"LARGE",G963&gt;2500.1,"XL")</f>
        <v>LARGE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0.35</v>
      </c>
      <c r="P963">
        <v>0.37889515200000001</v>
      </c>
      <c r="Q963" t="b">
        <f t="shared" si="15"/>
        <v>1</v>
      </c>
    </row>
    <row r="964" spans="1:17" x14ac:dyDescent="0.25">
      <c r="A964" s="1">
        <v>42061</v>
      </c>
      <c r="B964" t="s">
        <v>28</v>
      </c>
      <c r="C964" t="s">
        <v>20</v>
      </c>
      <c r="D964" t="s">
        <v>18</v>
      </c>
      <c r="E964">
        <v>8</v>
      </c>
      <c r="F964">
        <v>4.5999999999999996</v>
      </c>
      <c r="H964" t="str" cm="1">
        <f t="array" ref="H964">_xlfn.IFS(G964="","NO_WIP",G964&lt;150,"SMALL",G964&lt;500,"MED",G964&lt;2500,"LARGE",G964&gt;2500.1,"XL")</f>
        <v>NO_WIP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0.75</v>
      </c>
      <c r="P964">
        <v>0.37659722200000001</v>
      </c>
      <c r="Q964" t="b">
        <f t="shared" si="15"/>
        <v>0</v>
      </c>
    </row>
    <row r="965" spans="1:17" x14ac:dyDescent="0.25">
      <c r="A965" s="1">
        <v>42061</v>
      </c>
      <c r="B965" t="s">
        <v>28</v>
      </c>
      <c r="C965" t="s">
        <v>20</v>
      </c>
      <c r="D965" t="s">
        <v>18</v>
      </c>
      <c r="E965">
        <v>6</v>
      </c>
      <c r="F965">
        <v>2.9</v>
      </c>
      <c r="H965" t="str" cm="1">
        <f t="array" ref="H965">_xlfn.IFS(G965="","NO_WIP",G965&lt;150,"SMALL",G965&lt;500,"MED",G965&lt;2500,"LARGE",G965&gt;2500.1,"XL")</f>
        <v>NO_WIP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0.75</v>
      </c>
      <c r="P965">
        <v>0.27187499999999998</v>
      </c>
      <c r="Q965" t="b">
        <f t="shared" si="15"/>
        <v>0</v>
      </c>
    </row>
    <row r="966" spans="1:17" x14ac:dyDescent="0.25">
      <c r="A966" s="1">
        <v>42063</v>
      </c>
      <c r="B966" t="s">
        <v>28</v>
      </c>
      <c r="C966" t="s">
        <v>20</v>
      </c>
      <c r="D966" t="s">
        <v>21</v>
      </c>
      <c r="E966">
        <v>3</v>
      </c>
      <c r="F966">
        <v>4.5999999999999996</v>
      </c>
      <c r="H966" t="str" cm="1">
        <f t="array" ref="H966">_xlfn.IFS(G966="","NO_WIP",G966&lt;150,"SMALL",G966&lt;500,"MED",G966&lt;2500,"LARGE",G966&gt;2500.1,"XL")</f>
        <v>NO_WIP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0.8</v>
      </c>
      <c r="P966">
        <v>0.92170370400000001</v>
      </c>
      <c r="Q966" t="b">
        <f t="shared" si="15"/>
        <v>1</v>
      </c>
    </row>
    <row r="967" spans="1:17" x14ac:dyDescent="0.25">
      <c r="A967" s="1">
        <v>42063</v>
      </c>
      <c r="B967" t="s">
        <v>28</v>
      </c>
      <c r="C967" t="s">
        <v>20</v>
      </c>
      <c r="D967" t="s">
        <v>21</v>
      </c>
      <c r="E967">
        <v>5</v>
      </c>
      <c r="F967">
        <v>4.5999999999999996</v>
      </c>
      <c r="H967" t="str" cm="1">
        <f t="array" ref="H967">_xlfn.IFS(G967="","NO_WIP",G967&lt;150,"SMALL",G967&lt;500,"MED",G967&lt;2500,"LARGE",G967&gt;2500.1,"XL")</f>
        <v>NO_WIP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0.8</v>
      </c>
      <c r="P967">
        <v>0.92160493799999998</v>
      </c>
      <c r="Q967" t="b">
        <f t="shared" si="15"/>
        <v>1</v>
      </c>
    </row>
    <row r="968" spans="1:17" x14ac:dyDescent="0.25">
      <c r="A968" s="1">
        <v>42063</v>
      </c>
      <c r="B968" t="s">
        <v>28</v>
      </c>
      <c r="C968" t="s">
        <v>17</v>
      </c>
      <c r="D968" t="s">
        <v>21</v>
      </c>
      <c r="E968">
        <v>11</v>
      </c>
      <c r="F968">
        <v>11.61</v>
      </c>
      <c r="G968">
        <v>954</v>
      </c>
      <c r="H968" t="str" cm="1">
        <f t="array" ref="H968">_xlfn.IFS(G968="","NO_WIP",G968&lt;150,"SMALL",G968&lt;500,"MED",G968&lt;2500,"LARGE",G968&gt;2500.1,"XL")</f>
        <v>LARGE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</v>
      </c>
      <c r="P968">
        <v>0.80077901799999995</v>
      </c>
      <c r="Q968" t="b">
        <f t="shared" si="15"/>
        <v>1</v>
      </c>
    </row>
    <row r="969" spans="1:17" x14ac:dyDescent="0.25">
      <c r="A969" s="1">
        <v>42063</v>
      </c>
      <c r="B969" t="s">
        <v>28</v>
      </c>
      <c r="C969" t="s">
        <v>17</v>
      </c>
      <c r="D969" t="s">
        <v>21</v>
      </c>
      <c r="E969">
        <v>12</v>
      </c>
      <c r="F969">
        <v>15.26</v>
      </c>
      <c r="G969">
        <v>1194</v>
      </c>
      <c r="H969" t="str" cm="1">
        <f t="array" ref="H969">_xlfn.IFS(G969="","NO_WIP",G969&lt;150,"SMALL",G969&lt;500,"MED",G969&lt;2500,"LARGE",G969&gt;2500.1,"XL")</f>
        <v>LARGE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</v>
      </c>
      <c r="P969">
        <v>0.80026082099999996</v>
      </c>
      <c r="Q969" t="b">
        <f t="shared" si="15"/>
        <v>1</v>
      </c>
    </row>
    <row r="970" spans="1:17" x14ac:dyDescent="0.25">
      <c r="A970" s="1">
        <v>42063</v>
      </c>
      <c r="B970" t="s">
        <v>28</v>
      </c>
      <c r="C970" t="s">
        <v>17</v>
      </c>
      <c r="D970" t="s">
        <v>21</v>
      </c>
      <c r="E970">
        <v>7</v>
      </c>
      <c r="F970">
        <v>30.1</v>
      </c>
      <c r="G970">
        <v>644</v>
      </c>
      <c r="H970" t="str" cm="1">
        <f t="array" ref="H970">_xlfn.IFS(G970="","NO_WIP",G970&lt;150,"SMALL",G970&lt;500,"MED",G970&lt;2500,"LARGE",G970&gt;2500.1,"XL")</f>
        <v>LARGE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0.8</v>
      </c>
      <c r="P970">
        <v>0.79998285300000005</v>
      </c>
      <c r="Q970" t="b">
        <f t="shared" si="15"/>
        <v>0</v>
      </c>
    </row>
    <row r="971" spans="1:17" x14ac:dyDescent="0.25">
      <c r="A971" s="1">
        <v>42063</v>
      </c>
      <c r="B971" t="s">
        <v>28</v>
      </c>
      <c r="C971" t="s">
        <v>20</v>
      </c>
      <c r="D971" t="s">
        <v>21</v>
      </c>
      <c r="E971">
        <v>1</v>
      </c>
      <c r="F971">
        <v>3.94</v>
      </c>
      <c r="H971" t="str" cm="1">
        <f t="array" ref="H971">_xlfn.IFS(G971="","NO_WIP",G971&lt;150,"SMALL",G971&lt;500,"MED",G971&lt;2500,"LARGE",G971&gt;2500.1,"XL")</f>
        <v>NO_WIP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0.5</v>
      </c>
      <c r="P971">
        <v>0.768847222</v>
      </c>
      <c r="Q971" t="b">
        <f t="shared" si="15"/>
        <v>1</v>
      </c>
    </row>
    <row r="972" spans="1:17" x14ac:dyDescent="0.25">
      <c r="A972" s="1">
        <v>42063</v>
      </c>
      <c r="B972" t="s">
        <v>28</v>
      </c>
      <c r="C972" t="s">
        <v>17</v>
      </c>
      <c r="D972" t="s">
        <v>21</v>
      </c>
      <c r="E972">
        <v>3</v>
      </c>
      <c r="F972">
        <v>29.4</v>
      </c>
      <c r="G972">
        <v>1144</v>
      </c>
      <c r="H972" t="str" cm="1">
        <f t="array" ref="H972">_xlfn.IFS(G972="","NO_WIP",G972&lt;150,"SMALL",G972&lt;500,"MED",G972&lt;2500,"LARGE",G972&gt;2500.1,"XL")</f>
        <v>LARGE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</v>
      </c>
      <c r="P972">
        <v>0.75071698099999995</v>
      </c>
      <c r="Q972" t="b">
        <f t="shared" si="15"/>
        <v>1</v>
      </c>
    </row>
    <row r="973" spans="1:17" x14ac:dyDescent="0.25">
      <c r="A973" s="1">
        <v>42063</v>
      </c>
      <c r="B973" t="s">
        <v>28</v>
      </c>
      <c r="C973" t="s">
        <v>17</v>
      </c>
      <c r="D973" t="s">
        <v>21</v>
      </c>
      <c r="E973">
        <v>6</v>
      </c>
      <c r="F973">
        <v>18.79</v>
      </c>
      <c r="G973">
        <v>1012</v>
      </c>
      <c r="H973" t="str" cm="1">
        <f t="array" ref="H973">_xlfn.IFS(G973="","NO_WIP",G973&lt;150,"SMALL",G973&lt;500,"MED",G973&lt;2500,"LARGE",G973&gt;2500.1,"XL")</f>
        <v>LARGE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</v>
      </c>
      <c r="P973">
        <v>0.75065101000000001</v>
      </c>
      <c r="Q973" t="b">
        <f t="shared" si="15"/>
        <v>1</v>
      </c>
    </row>
    <row r="974" spans="1:17" x14ac:dyDescent="0.25">
      <c r="A974" s="1">
        <v>42063</v>
      </c>
      <c r="B974" t="s">
        <v>28</v>
      </c>
      <c r="C974" t="s">
        <v>17</v>
      </c>
      <c r="D974" t="s">
        <v>21</v>
      </c>
      <c r="E974">
        <v>8</v>
      </c>
      <c r="F974">
        <v>29.4</v>
      </c>
      <c r="G974">
        <v>792</v>
      </c>
      <c r="H974" t="str" cm="1">
        <f t="array" ref="H974">_xlfn.IFS(G974="","NO_WIP",G974&lt;150,"SMALL",G974&lt;500,"MED",G974&lt;2500,"LARGE",G974&gt;2500.1,"XL")</f>
        <v>LARGE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</v>
      </c>
      <c r="P974">
        <v>0.75042592600000002</v>
      </c>
      <c r="Q974" t="b">
        <f t="shared" si="15"/>
        <v>1</v>
      </c>
    </row>
    <row r="975" spans="1:17" x14ac:dyDescent="0.25">
      <c r="A975" s="1">
        <v>42063</v>
      </c>
      <c r="B975" t="s">
        <v>28</v>
      </c>
      <c r="C975" t="s">
        <v>17</v>
      </c>
      <c r="D975" t="s">
        <v>21</v>
      </c>
      <c r="E975">
        <v>9</v>
      </c>
      <c r="F975">
        <v>18.79</v>
      </c>
      <c r="G975">
        <v>841</v>
      </c>
      <c r="H975" t="str" cm="1">
        <f t="array" ref="H975">_xlfn.IFS(G975="","NO_WIP",G975&lt;150,"SMALL",G975&lt;500,"MED",G975&lt;2500,"LARGE",G975&gt;2500.1,"XL")</f>
        <v>LARGE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</v>
      </c>
      <c r="P975">
        <v>0.75039551299999996</v>
      </c>
      <c r="Q975" t="b">
        <f t="shared" si="15"/>
        <v>1</v>
      </c>
    </row>
    <row r="976" spans="1:17" x14ac:dyDescent="0.25">
      <c r="A976" s="1">
        <v>42063</v>
      </c>
      <c r="B976" t="s">
        <v>28</v>
      </c>
      <c r="C976" t="s">
        <v>17</v>
      </c>
      <c r="D976" t="s">
        <v>21</v>
      </c>
      <c r="E976">
        <v>10</v>
      </c>
      <c r="F976">
        <v>21.82</v>
      </c>
      <c r="G976">
        <v>1448</v>
      </c>
      <c r="H976" t="str" cm="1">
        <f t="array" ref="H976">_xlfn.IFS(G976="","NO_WIP",G976&lt;150,"SMALL",G976&lt;500,"MED",G976&lt;2500,"LARGE",G976&gt;2500.1,"XL")</f>
        <v>LARGE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</v>
      </c>
      <c r="P976">
        <v>0.70023660099999996</v>
      </c>
      <c r="Q976" t="b">
        <f t="shared" si="15"/>
        <v>1</v>
      </c>
    </row>
    <row r="977" spans="1:17" x14ac:dyDescent="0.25">
      <c r="A977" s="1">
        <v>42063</v>
      </c>
      <c r="B977" t="s">
        <v>28</v>
      </c>
      <c r="C977" t="s">
        <v>17</v>
      </c>
      <c r="D977" t="s">
        <v>21</v>
      </c>
      <c r="E977">
        <v>2</v>
      </c>
      <c r="F977">
        <v>30.33</v>
      </c>
      <c r="G977">
        <v>512</v>
      </c>
      <c r="H977" t="str" cm="1">
        <f t="array" ref="H977">_xlfn.IFS(G977="","NO_WIP",G977&lt;150,"SMALL",G977&lt;500,"MED",G977&lt;2500,"LARGE",G977&gt;2500.1,"XL")</f>
        <v>LARGE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</v>
      </c>
      <c r="P977">
        <v>0.700211111</v>
      </c>
      <c r="Q977" t="b">
        <f t="shared" si="15"/>
        <v>1</v>
      </c>
    </row>
    <row r="978" spans="1:17" x14ac:dyDescent="0.25">
      <c r="A978" s="1">
        <v>42063</v>
      </c>
      <c r="B978" t="s">
        <v>28</v>
      </c>
      <c r="C978" t="s">
        <v>20</v>
      </c>
      <c r="D978" t="s">
        <v>21</v>
      </c>
      <c r="E978">
        <v>12</v>
      </c>
      <c r="F978">
        <v>4.5999999999999996</v>
      </c>
      <c r="H978" t="str" cm="1">
        <f t="array" ref="H978">_xlfn.IFS(G978="","NO_WIP",G978&lt;150,"SMALL",G978&lt;500,"MED",G978&lt;2500,"LARGE",G978&gt;2500.1,"XL")</f>
        <v>NO_WIP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0.8</v>
      </c>
      <c r="P978">
        <v>0.59061728400000002</v>
      </c>
      <c r="Q978" t="b">
        <f t="shared" si="15"/>
        <v>0</v>
      </c>
    </row>
    <row r="979" spans="1:17" x14ac:dyDescent="0.25">
      <c r="A979" s="1">
        <v>42063</v>
      </c>
      <c r="B979" t="s">
        <v>28</v>
      </c>
      <c r="C979" t="s">
        <v>20</v>
      </c>
      <c r="D979" t="s">
        <v>21</v>
      </c>
      <c r="E979">
        <v>2</v>
      </c>
      <c r="F979">
        <v>3.9</v>
      </c>
      <c r="H979" t="str" cm="1">
        <f t="array" ref="H979">_xlfn.IFS(G979="","NO_WIP",G979&lt;150,"SMALL",G979&lt;500,"MED",G979&lt;2500,"LARGE",G979&gt;2500.1,"XL")</f>
        <v>NO_WIP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0.7</v>
      </c>
      <c r="P979">
        <v>0.55656249999999996</v>
      </c>
      <c r="Q979" t="b">
        <f t="shared" si="15"/>
        <v>0</v>
      </c>
    </row>
    <row r="980" spans="1:17" x14ac:dyDescent="0.25">
      <c r="A980" s="1">
        <v>42063</v>
      </c>
      <c r="B980" t="s">
        <v>28</v>
      </c>
      <c r="C980" t="s">
        <v>17</v>
      </c>
      <c r="D980" t="s">
        <v>21</v>
      </c>
      <c r="E980">
        <v>5</v>
      </c>
      <c r="F980">
        <v>27.48</v>
      </c>
      <c r="G980">
        <v>609</v>
      </c>
      <c r="H980" t="str" cm="1">
        <f t="array" ref="H980">_xlfn.IFS(G980="","NO_WIP",G980&lt;150,"SMALL",G980&lt;500,"MED",G980&lt;2500,"LARGE",G980&gt;2500.1,"XL")</f>
        <v>LARGE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</v>
      </c>
      <c r="P980">
        <v>0.55040350900000001</v>
      </c>
      <c r="Q980" t="b">
        <f t="shared" si="15"/>
        <v>1</v>
      </c>
    </row>
    <row r="981" spans="1:17" x14ac:dyDescent="0.25">
      <c r="A981" s="1">
        <v>42063</v>
      </c>
      <c r="B981" t="s">
        <v>28</v>
      </c>
      <c r="C981" t="s">
        <v>17</v>
      </c>
      <c r="D981" t="s">
        <v>21</v>
      </c>
      <c r="E981">
        <v>1</v>
      </c>
      <c r="F981">
        <v>26.66</v>
      </c>
      <c r="G981">
        <v>1448</v>
      </c>
      <c r="H981" t="str" cm="1">
        <f t="array" ref="H981">_xlfn.IFS(G981="","NO_WIP",G981&lt;150,"SMALL",G981&lt;500,"MED",G981&lt;2500,"LARGE",G981&gt;2500.1,"XL")</f>
        <v>LARGE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</v>
      </c>
      <c r="P981">
        <v>0.55034970800000005</v>
      </c>
      <c r="Q981" t="b">
        <f t="shared" si="15"/>
        <v>1</v>
      </c>
    </row>
    <row r="982" spans="1:17" x14ac:dyDescent="0.25">
      <c r="A982" s="1">
        <v>42063</v>
      </c>
      <c r="B982" t="s">
        <v>28</v>
      </c>
      <c r="C982" t="s">
        <v>17</v>
      </c>
      <c r="D982" t="s">
        <v>21</v>
      </c>
      <c r="E982">
        <v>4</v>
      </c>
      <c r="F982">
        <v>26.66</v>
      </c>
      <c r="G982">
        <v>556</v>
      </c>
      <c r="H982" t="str" cm="1">
        <f t="array" ref="H982">_xlfn.IFS(G982="","NO_WIP",G982&lt;150,"SMALL",G982&lt;500,"MED",G982&lt;2500,"LARGE",G982&gt;2500.1,"XL")</f>
        <v>LARGE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</v>
      </c>
      <c r="P982">
        <v>0.50025804600000001</v>
      </c>
      <c r="Q982" t="b">
        <f t="shared" si="15"/>
        <v>1</v>
      </c>
    </row>
    <row r="983" spans="1:17" x14ac:dyDescent="0.25">
      <c r="A983" s="1">
        <v>42063</v>
      </c>
      <c r="B983" t="s">
        <v>28</v>
      </c>
      <c r="C983" t="s">
        <v>20</v>
      </c>
      <c r="D983" t="s">
        <v>21</v>
      </c>
      <c r="E983">
        <v>10</v>
      </c>
      <c r="F983">
        <v>2.9</v>
      </c>
      <c r="H983" t="str" cm="1">
        <f t="array" ref="H983">_xlfn.IFS(G983="","NO_WIP",G983&lt;150,"SMALL",G983&lt;500,"MED",G983&lt;2500,"LARGE",G983&gt;2500.1,"XL")</f>
        <v>NO_WIP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0.7</v>
      </c>
      <c r="P983">
        <v>0.41083333300000002</v>
      </c>
      <c r="Q983" t="b">
        <f t="shared" si="15"/>
        <v>0</v>
      </c>
    </row>
    <row r="984" spans="1:17" x14ac:dyDescent="0.25">
      <c r="A984" s="1">
        <v>42063</v>
      </c>
      <c r="B984" t="s">
        <v>28</v>
      </c>
      <c r="C984" t="s">
        <v>20</v>
      </c>
      <c r="D984" t="s">
        <v>21</v>
      </c>
      <c r="E984">
        <v>9</v>
      </c>
      <c r="F984">
        <v>2.9</v>
      </c>
      <c r="H984" t="str" cm="1">
        <f t="array" ref="H984">_xlfn.IFS(G984="","NO_WIP",G984&lt;150,"SMALL",G984&lt;500,"MED",G984&lt;2500,"LARGE",G984&gt;2500.1,"XL")</f>
        <v>NO_WIP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0.75</v>
      </c>
      <c r="P984">
        <v>0.40781250000000002</v>
      </c>
      <c r="Q984" t="b">
        <f t="shared" si="15"/>
        <v>0</v>
      </c>
    </row>
    <row r="985" spans="1:17" x14ac:dyDescent="0.25">
      <c r="A985" s="1">
        <v>42063</v>
      </c>
      <c r="B985" t="s">
        <v>28</v>
      </c>
      <c r="C985" t="s">
        <v>20</v>
      </c>
      <c r="D985" t="s">
        <v>21</v>
      </c>
      <c r="E985">
        <v>8</v>
      </c>
      <c r="F985">
        <v>4.5999999999999996</v>
      </c>
      <c r="H985" t="str" cm="1">
        <f t="array" ref="H985">_xlfn.IFS(G985="","NO_WIP",G985&lt;150,"SMALL",G985&lt;500,"MED",G985&lt;2500,"LARGE",G985&gt;2500.1,"XL")</f>
        <v>NO_WIP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0.75</v>
      </c>
      <c r="P985">
        <v>0.37659722200000001</v>
      </c>
      <c r="Q985" t="b">
        <f t="shared" si="15"/>
        <v>0</v>
      </c>
    </row>
    <row r="986" spans="1:17" x14ac:dyDescent="0.25">
      <c r="A986" s="1">
        <v>42063</v>
      </c>
      <c r="B986" t="s">
        <v>28</v>
      </c>
      <c r="C986" t="s">
        <v>20</v>
      </c>
      <c r="D986" t="s">
        <v>21</v>
      </c>
      <c r="E986">
        <v>6</v>
      </c>
      <c r="F986">
        <v>2.9</v>
      </c>
      <c r="H986" t="str" cm="1">
        <f t="array" ref="H986">_xlfn.IFS(G986="","NO_WIP",G986&lt;150,"SMALL",G986&lt;500,"MED",G986&lt;2500,"LARGE",G986&gt;2500.1,"XL")</f>
        <v>NO_WIP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0.75</v>
      </c>
      <c r="P986">
        <v>0.27187499999999998</v>
      </c>
      <c r="Q986" t="b">
        <f t="shared" si="15"/>
        <v>0</v>
      </c>
    </row>
    <row r="987" spans="1:17" x14ac:dyDescent="0.25">
      <c r="A987" s="1">
        <v>42064</v>
      </c>
      <c r="B987" t="s">
        <v>16</v>
      </c>
      <c r="C987" t="s">
        <v>20</v>
      </c>
      <c r="D987" t="s">
        <v>22</v>
      </c>
      <c r="E987">
        <v>3</v>
      </c>
      <c r="F987">
        <v>4.5999999999999996</v>
      </c>
      <c r="H987" t="str" cm="1">
        <f t="array" ref="H987">_xlfn.IFS(G987="","NO_WIP",G987&lt;150,"SMALL",G987&lt;500,"MED",G987&lt;2500,"LARGE",G987&gt;2500.1,"XL")</f>
        <v>NO_WIP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0.8</v>
      </c>
      <c r="P987">
        <v>0.93635555599999998</v>
      </c>
      <c r="Q987" t="b">
        <f t="shared" si="15"/>
        <v>1</v>
      </c>
    </row>
    <row r="988" spans="1:17" x14ac:dyDescent="0.25">
      <c r="A988" s="1">
        <v>42064</v>
      </c>
      <c r="B988" t="s">
        <v>16</v>
      </c>
      <c r="C988" t="s">
        <v>20</v>
      </c>
      <c r="D988" t="s">
        <v>22</v>
      </c>
      <c r="E988">
        <v>8</v>
      </c>
      <c r="F988">
        <v>4.5999999999999996</v>
      </c>
      <c r="H988" t="str" cm="1">
        <f t="array" ref="H988">_xlfn.IFS(G988="","NO_WIP",G988&lt;150,"SMALL",G988&lt;500,"MED",G988&lt;2500,"LARGE",G988&gt;2500.1,"XL")</f>
        <v>NO_WIP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0.75</v>
      </c>
      <c r="P988">
        <v>0.81361111100000005</v>
      </c>
      <c r="Q988" t="b">
        <f t="shared" si="15"/>
        <v>1</v>
      </c>
    </row>
    <row r="989" spans="1:17" x14ac:dyDescent="0.25">
      <c r="A989" s="1">
        <v>42064</v>
      </c>
      <c r="B989" t="s">
        <v>16</v>
      </c>
      <c r="C989" t="s">
        <v>17</v>
      </c>
      <c r="D989" t="s">
        <v>22</v>
      </c>
      <c r="E989">
        <v>12</v>
      </c>
      <c r="F989">
        <v>15.26</v>
      </c>
      <c r="G989">
        <v>1106</v>
      </c>
      <c r="H989" t="str" cm="1">
        <f t="array" ref="H989">_xlfn.IFS(G989="","NO_WIP",G989&lt;150,"SMALL",G989&lt;500,"MED",G989&lt;2500,"LARGE",G989&gt;2500.1,"XL")</f>
        <v>LARGE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</v>
      </c>
      <c r="P989">
        <v>0.80040196100000005</v>
      </c>
      <c r="Q989" t="b">
        <f t="shared" si="15"/>
        <v>1</v>
      </c>
    </row>
    <row r="990" spans="1:17" x14ac:dyDescent="0.25">
      <c r="A990" s="1">
        <v>42064</v>
      </c>
      <c r="B990" t="s">
        <v>16</v>
      </c>
      <c r="C990" t="s">
        <v>17</v>
      </c>
      <c r="D990" t="s">
        <v>22</v>
      </c>
      <c r="E990">
        <v>8</v>
      </c>
      <c r="F990">
        <v>29.4</v>
      </c>
      <c r="G990">
        <v>622</v>
      </c>
      <c r="H990" t="str" cm="1">
        <f t="array" ref="H990">_xlfn.IFS(G990="","NO_WIP",G990&lt;150,"SMALL",G990&lt;500,"MED",G990&lt;2500,"LARGE",G990&gt;2500.1,"XL")</f>
        <v>LARGE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</v>
      </c>
      <c r="P990">
        <v>0.75075000000000003</v>
      </c>
      <c r="Q990" t="b">
        <f t="shared" si="15"/>
        <v>1</v>
      </c>
    </row>
    <row r="991" spans="1:17" x14ac:dyDescent="0.25">
      <c r="A991" s="1">
        <v>42064</v>
      </c>
      <c r="B991" t="s">
        <v>16</v>
      </c>
      <c r="C991" t="s">
        <v>17</v>
      </c>
      <c r="D991" t="s">
        <v>22</v>
      </c>
      <c r="E991">
        <v>6</v>
      </c>
      <c r="F991">
        <v>18.79</v>
      </c>
      <c r="G991">
        <v>1193</v>
      </c>
      <c r="H991" t="str" cm="1">
        <f t="array" ref="H991">_xlfn.IFS(G991="","NO_WIP",G991&lt;150,"SMALL",G991&lt;500,"MED",G991&lt;2500,"LARGE",G991&gt;2500.1,"XL")</f>
        <v>LARGE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</v>
      </c>
      <c r="P991">
        <v>0.75065101000000001</v>
      </c>
      <c r="Q991" t="b">
        <f t="shared" si="15"/>
        <v>1</v>
      </c>
    </row>
    <row r="992" spans="1:17" x14ac:dyDescent="0.25">
      <c r="A992" s="1">
        <v>42064</v>
      </c>
      <c r="B992" t="s">
        <v>16</v>
      </c>
      <c r="C992" t="s">
        <v>17</v>
      </c>
      <c r="D992" t="s">
        <v>22</v>
      </c>
      <c r="E992">
        <v>3</v>
      </c>
      <c r="F992">
        <v>29.4</v>
      </c>
      <c r="G992">
        <v>1143</v>
      </c>
      <c r="H992" t="str" cm="1">
        <f t="array" ref="H992">_xlfn.IFS(G992="","NO_WIP",G992&lt;150,"SMALL",G992&lt;500,"MED",G992&lt;2500,"LARGE",G992&gt;2500.1,"XL")</f>
        <v>LARGE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</v>
      </c>
      <c r="P992">
        <v>0.75047368400000003</v>
      </c>
      <c r="Q992" t="b">
        <f t="shared" si="15"/>
        <v>1</v>
      </c>
    </row>
    <row r="993" spans="1:17" x14ac:dyDescent="0.25">
      <c r="A993" s="1">
        <v>42064</v>
      </c>
      <c r="B993" t="s">
        <v>16</v>
      </c>
      <c r="C993" t="s">
        <v>17</v>
      </c>
      <c r="D993" t="s">
        <v>22</v>
      </c>
      <c r="E993">
        <v>9</v>
      </c>
      <c r="F993">
        <v>18.79</v>
      </c>
      <c r="G993">
        <v>895</v>
      </c>
      <c r="H993" t="str" cm="1">
        <f t="array" ref="H993">_xlfn.IFS(G993="","NO_WIP",G993&lt;150,"SMALL",G993&lt;500,"MED",G993&lt;2500,"LARGE",G993&gt;2500.1,"XL")</f>
        <v>LARGE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</v>
      </c>
      <c r="P993">
        <v>0.75039551299999996</v>
      </c>
      <c r="Q993" t="b">
        <f t="shared" si="15"/>
        <v>1</v>
      </c>
    </row>
    <row r="994" spans="1:17" x14ac:dyDescent="0.25">
      <c r="A994" s="1">
        <v>42064</v>
      </c>
      <c r="B994" t="s">
        <v>16</v>
      </c>
      <c r="C994" t="s">
        <v>17</v>
      </c>
      <c r="D994" t="s">
        <v>22</v>
      </c>
      <c r="E994">
        <v>5</v>
      </c>
      <c r="F994">
        <v>27.48</v>
      </c>
      <c r="G994">
        <v>549</v>
      </c>
      <c r="H994" t="str" cm="1">
        <f t="array" ref="H994">_xlfn.IFS(G994="","NO_WIP",G994&lt;150,"SMALL",G994&lt;500,"MED",G994&lt;2500,"LARGE",G994&gt;2500.1,"XL")</f>
        <v>LARGE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0.6</v>
      </c>
      <c r="P994">
        <v>0.70744642899999999</v>
      </c>
      <c r="Q994" t="b">
        <f t="shared" si="15"/>
        <v>1</v>
      </c>
    </row>
    <row r="995" spans="1:17" x14ac:dyDescent="0.25">
      <c r="A995" s="1">
        <v>42064</v>
      </c>
      <c r="B995" t="s">
        <v>16</v>
      </c>
      <c r="C995" t="s">
        <v>17</v>
      </c>
      <c r="D995" t="s">
        <v>22</v>
      </c>
      <c r="E995">
        <v>10</v>
      </c>
      <c r="F995">
        <v>21.82</v>
      </c>
      <c r="G995">
        <v>1393</v>
      </c>
      <c r="H995" t="str" cm="1">
        <f t="array" ref="H995">_xlfn.IFS(G995="","NO_WIP",G995&lt;150,"SMALL",G995&lt;500,"MED",G995&lt;2500,"LARGE",G995&gt;2500.1,"XL")</f>
        <v>LARGE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</v>
      </c>
      <c r="P995">
        <v>0.70023660099999996</v>
      </c>
      <c r="Q995" t="b">
        <f t="shared" si="15"/>
        <v>1</v>
      </c>
    </row>
    <row r="996" spans="1:17" x14ac:dyDescent="0.25">
      <c r="A996" s="1">
        <v>42064</v>
      </c>
      <c r="B996" t="s">
        <v>16</v>
      </c>
      <c r="C996" t="s">
        <v>17</v>
      </c>
      <c r="D996" t="s">
        <v>22</v>
      </c>
      <c r="E996">
        <v>1</v>
      </c>
      <c r="F996">
        <v>26.66</v>
      </c>
      <c r="G996">
        <v>1578</v>
      </c>
      <c r="H996" t="str" cm="1">
        <f t="array" ref="H996">_xlfn.IFS(G996="","NO_WIP",G996&lt;150,"SMALL",G996&lt;500,"MED",G996&lt;2500,"LARGE",G996&gt;2500.1,"XL")</f>
        <v>LARGE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0.6</v>
      </c>
      <c r="P996">
        <v>0.70001988299999995</v>
      </c>
      <c r="Q996" t="b">
        <f t="shared" si="15"/>
        <v>1</v>
      </c>
    </row>
    <row r="997" spans="1:17" x14ac:dyDescent="0.25">
      <c r="A997" s="1">
        <v>42064</v>
      </c>
      <c r="B997" t="s">
        <v>16</v>
      </c>
      <c r="C997" t="s">
        <v>17</v>
      </c>
      <c r="D997" t="s">
        <v>22</v>
      </c>
      <c r="E997">
        <v>2</v>
      </c>
      <c r="F997">
        <v>30.33</v>
      </c>
      <c r="G997">
        <v>254</v>
      </c>
      <c r="H997" t="str" cm="1">
        <f t="array" ref="H997">_xlfn.IFS(G997="","NO_WIP",G997&lt;150,"SMALL",G997&lt;500,"MED",G997&lt;2500,"LARGE",G997&gt;2500.1,"XL")</f>
        <v>MED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0.7</v>
      </c>
      <c r="P997">
        <v>0.68355060700000003</v>
      </c>
      <c r="Q997" t="b">
        <f t="shared" si="15"/>
        <v>0</v>
      </c>
    </row>
    <row r="998" spans="1:17" x14ac:dyDescent="0.25">
      <c r="A998" s="1">
        <v>42064</v>
      </c>
      <c r="B998" t="s">
        <v>16</v>
      </c>
      <c r="C998" t="s">
        <v>17</v>
      </c>
      <c r="D998" t="s">
        <v>22</v>
      </c>
      <c r="E998">
        <v>11</v>
      </c>
      <c r="F998">
        <v>11.61</v>
      </c>
      <c r="G998">
        <v>347</v>
      </c>
      <c r="H998" t="str" cm="1">
        <f t="array" ref="H998">_xlfn.IFS(G998="","NO_WIP",G998&lt;150,"SMALL",G998&lt;500,"MED",G998&lt;2500,"LARGE",G998&gt;2500.1,"XL")</f>
        <v>MED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0.8</v>
      </c>
      <c r="P998">
        <v>0.68243303600000005</v>
      </c>
      <c r="Q998" t="b">
        <f t="shared" si="15"/>
        <v>0</v>
      </c>
    </row>
    <row r="999" spans="1:17" x14ac:dyDescent="0.25">
      <c r="A999" s="1">
        <v>42064</v>
      </c>
      <c r="B999" t="s">
        <v>16</v>
      </c>
      <c r="C999" t="s">
        <v>20</v>
      </c>
      <c r="D999" t="s">
        <v>22</v>
      </c>
      <c r="E999">
        <v>4</v>
      </c>
      <c r="F999">
        <v>3.94</v>
      </c>
      <c r="H999" t="str" cm="1">
        <f t="array" ref="H999">_xlfn.IFS(G999="","NO_WIP",G999&lt;150,"SMALL",G999&lt;500,"MED",G999&lt;2500,"LARGE",G999&gt;2500.1,"XL")</f>
        <v>NO_WIP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</v>
      </c>
      <c r="P999">
        <v>0.67308333300000001</v>
      </c>
      <c r="Q999" t="b">
        <f t="shared" si="15"/>
        <v>1</v>
      </c>
    </row>
    <row r="1000" spans="1:17" x14ac:dyDescent="0.25">
      <c r="A1000" s="1">
        <v>42064</v>
      </c>
      <c r="B1000" t="s">
        <v>16</v>
      </c>
      <c r="C1000" t="s">
        <v>20</v>
      </c>
      <c r="D1000" t="s">
        <v>22</v>
      </c>
      <c r="E1000">
        <v>10</v>
      </c>
      <c r="F1000">
        <v>2.9</v>
      </c>
      <c r="H1000" t="str" cm="1">
        <f t="array" ref="H1000">_xlfn.IFS(G1000="","NO_WIP",G1000&lt;150,"SMALL",G1000&lt;500,"MED",G1000&lt;2500,"LARGE",G1000&gt;2500.1,"XL")</f>
        <v>NO_WIP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0.7</v>
      </c>
      <c r="P1000">
        <v>0.66458333300000005</v>
      </c>
      <c r="Q1000" t="b">
        <f t="shared" si="15"/>
        <v>0</v>
      </c>
    </row>
    <row r="1001" spans="1:17" x14ac:dyDescent="0.25">
      <c r="A1001" s="1">
        <v>42064</v>
      </c>
      <c r="B1001" t="s">
        <v>16</v>
      </c>
      <c r="C1001" t="s">
        <v>17</v>
      </c>
      <c r="D1001" t="s">
        <v>22</v>
      </c>
      <c r="E1001">
        <v>4</v>
      </c>
      <c r="F1001">
        <v>26.66</v>
      </c>
      <c r="G1001">
        <v>692</v>
      </c>
      <c r="H1001" t="str" cm="1">
        <f t="array" ref="H1001">_xlfn.IFS(G1001="","NO_WIP",G1001&lt;150,"SMALL",G1001&lt;500,"MED",G1001&lt;2500,"LARGE",G1001&gt;2500.1,"XL")</f>
        <v>LARGE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</v>
      </c>
      <c r="P1001">
        <v>0.60023976599999995</v>
      </c>
      <c r="Q1001" t="b">
        <f t="shared" si="15"/>
        <v>1</v>
      </c>
    </row>
    <row r="1002" spans="1:17" x14ac:dyDescent="0.25">
      <c r="A1002" s="1">
        <v>42064</v>
      </c>
      <c r="B1002" t="s">
        <v>16</v>
      </c>
      <c r="C1002" t="s">
        <v>20</v>
      </c>
      <c r="D1002" t="s">
        <v>22</v>
      </c>
      <c r="E1002">
        <v>2</v>
      </c>
      <c r="F1002">
        <v>3.9</v>
      </c>
      <c r="H1002" t="str" cm="1">
        <f t="array" ref="H1002">_xlfn.IFS(G1002="","NO_WIP",G1002&lt;150,"SMALL",G1002&lt;500,"MED",G1002&lt;2500,"LARGE",G1002&gt;2500.1,"XL")</f>
        <v>NO_WIP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0.7</v>
      </c>
      <c r="P1002">
        <v>0.58499999999999996</v>
      </c>
      <c r="Q1002" t="b">
        <f t="shared" si="15"/>
        <v>0</v>
      </c>
    </row>
    <row r="1003" spans="1:17" x14ac:dyDescent="0.25">
      <c r="A1003" s="1">
        <v>42064</v>
      </c>
      <c r="B1003" t="s">
        <v>16</v>
      </c>
      <c r="C1003" t="s">
        <v>17</v>
      </c>
      <c r="D1003" t="s">
        <v>22</v>
      </c>
      <c r="E1003">
        <v>7</v>
      </c>
      <c r="F1003">
        <v>30.1</v>
      </c>
      <c r="G1003">
        <v>934</v>
      </c>
      <c r="H1003" t="str" cm="1">
        <f t="array" ref="H1003">_xlfn.IFS(G1003="","NO_WIP",G1003&lt;150,"SMALL",G1003&lt;500,"MED",G1003&lt;2500,"LARGE",G1003&gt;2500.1,"XL")</f>
        <v>LARGE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0.8</v>
      </c>
      <c r="P1003">
        <v>0.57951149400000002</v>
      </c>
      <c r="Q1003" t="b">
        <f t="shared" si="15"/>
        <v>0</v>
      </c>
    </row>
    <row r="1004" spans="1:17" x14ac:dyDescent="0.25">
      <c r="A1004" s="1">
        <v>42064</v>
      </c>
      <c r="B1004" t="s">
        <v>16</v>
      </c>
      <c r="C1004" t="s">
        <v>20</v>
      </c>
      <c r="D1004" t="s">
        <v>22</v>
      </c>
      <c r="E1004">
        <v>1</v>
      </c>
      <c r="F1004">
        <v>3.94</v>
      </c>
      <c r="H1004" t="str" cm="1">
        <f t="array" ref="H1004">_xlfn.IFS(G1004="","NO_WIP",G1004&lt;150,"SMALL",G1004&lt;500,"MED",G1004&lt;2500,"LARGE",G1004&gt;2500.1,"XL")</f>
        <v>NO_WIP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0.6</v>
      </c>
      <c r="P1004">
        <v>0.448722222</v>
      </c>
      <c r="Q1004" t="b">
        <f t="shared" si="15"/>
        <v>0</v>
      </c>
    </row>
    <row r="1005" spans="1:17" x14ac:dyDescent="0.25">
      <c r="A1005" s="1">
        <v>42064</v>
      </c>
      <c r="B1005" t="s">
        <v>16</v>
      </c>
      <c r="C1005" t="s">
        <v>20</v>
      </c>
      <c r="D1005" t="s">
        <v>22</v>
      </c>
      <c r="E1005">
        <v>9</v>
      </c>
      <c r="F1005">
        <v>2.9</v>
      </c>
      <c r="H1005" t="str" cm="1">
        <f t="array" ref="H1005">_xlfn.IFS(G1005="","NO_WIP",G1005&lt;150,"SMALL",G1005&lt;500,"MED",G1005&lt;2500,"LARGE",G1005&gt;2500.1,"XL")</f>
        <v>NO_WIP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0.75</v>
      </c>
      <c r="P1005">
        <v>0.44708333300000003</v>
      </c>
      <c r="Q1005" t="b">
        <f t="shared" si="15"/>
        <v>0</v>
      </c>
    </row>
    <row r="1006" spans="1:17" x14ac:dyDescent="0.25">
      <c r="A1006" s="1">
        <v>42064</v>
      </c>
      <c r="B1006" t="s">
        <v>16</v>
      </c>
      <c r="C1006" t="s">
        <v>20</v>
      </c>
      <c r="D1006" t="s">
        <v>22</v>
      </c>
      <c r="E1006">
        <v>7</v>
      </c>
      <c r="F1006">
        <v>4.5999999999999996</v>
      </c>
      <c r="H1006" t="str" cm="1">
        <f t="array" ref="H1006">_xlfn.IFS(G1006="","NO_WIP",G1006&lt;150,"SMALL",G1006&lt;500,"MED",G1006&lt;2500,"LARGE",G1006&gt;2500.1,"XL")</f>
        <v>NO_WIP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0.8</v>
      </c>
      <c r="P1006">
        <v>0.35041666700000001</v>
      </c>
      <c r="Q1006" t="b">
        <f t="shared" si="15"/>
        <v>0</v>
      </c>
    </row>
    <row r="1007" spans="1:17" x14ac:dyDescent="0.25">
      <c r="A1007" s="1">
        <v>42065</v>
      </c>
      <c r="B1007" t="s">
        <v>16</v>
      </c>
      <c r="C1007" t="s">
        <v>20</v>
      </c>
      <c r="D1007" t="s">
        <v>23</v>
      </c>
      <c r="E1007">
        <v>2</v>
      </c>
      <c r="F1007">
        <v>3.9</v>
      </c>
      <c r="H1007" t="str" cm="1">
        <f t="array" ref="H1007">_xlfn.IFS(G1007="","NO_WIP",G1007&lt;150,"SMALL",G1007&lt;500,"MED",G1007&lt;2500,"LARGE",G1007&gt;2500.1,"XL")</f>
        <v>NO_WIP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0.7</v>
      </c>
      <c r="P1007">
        <v>0.92884999999999995</v>
      </c>
      <c r="Q1007" t="b">
        <f t="shared" si="15"/>
        <v>1</v>
      </c>
    </row>
    <row r="1008" spans="1:17" x14ac:dyDescent="0.25">
      <c r="A1008" s="1">
        <v>42065</v>
      </c>
      <c r="B1008" t="s">
        <v>16</v>
      </c>
      <c r="C1008" t="s">
        <v>20</v>
      </c>
      <c r="D1008" t="s">
        <v>23</v>
      </c>
      <c r="E1008">
        <v>3</v>
      </c>
      <c r="F1008">
        <v>4.5999999999999996</v>
      </c>
      <c r="H1008" t="str" cm="1">
        <f t="array" ref="H1008">_xlfn.IFS(G1008="","NO_WIP",G1008&lt;150,"SMALL",G1008&lt;500,"MED",G1008&lt;2500,"LARGE",G1008&gt;2500.1,"XL")</f>
        <v>NO_WIP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</v>
      </c>
      <c r="P1008">
        <v>0.86037037000000005</v>
      </c>
      <c r="Q1008" t="b">
        <f t="shared" si="15"/>
        <v>1</v>
      </c>
    </row>
    <row r="1009" spans="1:17" x14ac:dyDescent="0.25">
      <c r="A1009" s="1">
        <v>42065</v>
      </c>
      <c r="B1009" t="s">
        <v>16</v>
      </c>
      <c r="C1009" t="s">
        <v>20</v>
      </c>
      <c r="D1009" t="s">
        <v>23</v>
      </c>
      <c r="E1009">
        <v>4</v>
      </c>
      <c r="F1009">
        <v>3.94</v>
      </c>
      <c r="H1009" t="str" cm="1">
        <f t="array" ref="H1009">_xlfn.IFS(G1009="","NO_WIP",G1009&lt;150,"SMALL",G1009&lt;500,"MED",G1009&lt;2500,"LARGE",G1009&gt;2500.1,"XL")</f>
        <v>NO_WIP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0.65</v>
      </c>
      <c r="P1009">
        <v>0.80687916699999995</v>
      </c>
      <c r="Q1009" t="b">
        <f t="shared" si="15"/>
        <v>1</v>
      </c>
    </row>
    <row r="1010" spans="1:17" x14ac:dyDescent="0.25">
      <c r="A1010" s="1">
        <v>42065</v>
      </c>
      <c r="B1010" t="s">
        <v>16</v>
      </c>
      <c r="C1010" t="s">
        <v>17</v>
      </c>
      <c r="D1010" t="s">
        <v>23</v>
      </c>
      <c r="E1010">
        <v>1</v>
      </c>
      <c r="F1010">
        <v>26.66</v>
      </c>
      <c r="G1010">
        <v>1527</v>
      </c>
      <c r="H1010" t="str" cm="1">
        <f t="array" ref="H1010">_xlfn.IFS(G1010="","NO_WIP",G1010&lt;150,"SMALL",G1010&lt;500,"MED",G1010&lt;2500,"LARGE",G1010&gt;2500.1,"XL")</f>
        <v>LARGE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0.65</v>
      </c>
      <c r="P1010">
        <v>0.80057953199999998</v>
      </c>
      <c r="Q1010" t="b">
        <f t="shared" si="15"/>
        <v>1</v>
      </c>
    </row>
    <row r="1011" spans="1:17" x14ac:dyDescent="0.25">
      <c r="A1011" s="1">
        <v>42065</v>
      </c>
      <c r="B1011" t="s">
        <v>16</v>
      </c>
      <c r="C1011" t="s">
        <v>17</v>
      </c>
      <c r="D1011" t="s">
        <v>23</v>
      </c>
      <c r="E1011">
        <v>12</v>
      </c>
      <c r="F1011">
        <v>15.26</v>
      </c>
      <c r="G1011">
        <v>1035</v>
      </c>
      <c r="H1011" t="str" cm="1">
        <f t="array" ref="H1011">_xlfn.IFS(G1011="","NO_WIP",G1011&lt;150,"SMALL",G1011&lt;500,"MED",G1011&lt;2500,"LARGE",G1011&gt;2500.1,"XL")</f>
        <v>LARGE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</v>
      </c>
      <c r="P1011">
        <v>0.80040196100000005</v>
      </c>
      <c r="Q1011" t="b">
        <f t="shared" si="15"/>
        <v>1</v>
      </c>
    </row>
    <row r="1012" spans="1:17" x14ac:dyDescent="0.25">
      <c r="A1012" s="1">
        <v>42065</v>
      </c>
      <c r="B1012" t="s">
        <v>16</v>
      </c>
      <c r="C1012" t="s">
        <v>20</v>
      </c>
      <c r="D1012" t="s">
        <v>23</v>
      </c>
      <c r="E1012">
        <v>9</v>
      </c>
      <c r="F1012">
        <v>2.9</v>
      </c>
      <c r="H1012" t="str" cm="1">
        <f t="array" ref="H1012">_xlfn.IFS(G1012="","NO_WIP",G1012&lt;150,"SMALL",G1012&lt;500,"MED",G1012&lt;2500,"LARGE",G1012&gt;2500.1,"XL")</f>
        <v>NO_WIP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0.75</v>
      </c>
      <c r="P1012">
        <v>0.8004</v>
      </c>
      <c r="Q1012" t="b">
        <f t="shared" si="15"/>
        <v>1</v>
      </c>
    </row>
    <row r="1013" spans="1:17" x14ac:dyDescent="0.25">
      <c r="A1013" s="1">
        <v>42065</v>
      </c>
      <c r="B1013" t="s">
        <v>16</v>
      </c>
      <c r="C1013" t="s">
        <v>17</v>
      </c>
      <c r="D1013" t="s">
        <v>23</v>
      </c>
      <c r="E1013">
        <v>11</v>
      </c>
      <c r="F1013">
        <v>11.61</v>
      </c>
      <c r="G1013">
        <v>632</v>
      </c>
      <c r="H1013" t="str" cm="1">
        <f t="array" ref="H1013">_xlfn.IFS(G1013="","NO_WIP",G1013&lt;150,"SMALL",G1013&lt;500,"MED",G1013&lt;2500,"LARGE",G1013&gt;2500.1,"XL")</f>
        <v>LARGE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</v>
      </c>
      <c r="P1013">
        <v>0.80030921099999996</v>
      </c>
      <c r="Q1013" t="b">
        <f t="shared" si="15"/>
        <v>1</v>
      </c>
    </row>
    <row r="1014" spans="1:17" x14ac:dyDescent="0.25">
      <c r="A1014" s="1">
        <v>42065</v>
      </c>
      <c r="B1014" t="s">
        <v>16</v>
      </c>
      <c r="C1014" t="s">
        <v>17</v>
      </c>
      <c r="D1014" t="s">
        <v>23</v>
      </c>
      <c r="E1014">
        <v>3</v>
      </c>
      <c r="F1014">
        <v>29.4</v>
      </c>
      <c r="G1014">
        <v>1231</v>
      </c>
      <c r="H1014" t="str" cm="1">
        <f t="array" ref="H1014">_xlfn.IFS(G1014="","NO_WIP",G1014&lt;150,"SMALL",G1014&lt;500,"MED",G1014&lt;2500,"LARGE",G1014&gt;2500.1,"XL")</f>
        <v>LARGE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</v>
      </c>
      <c r="P1014">
        <v>0.80014981299999999</v>
      </c>
      <c r="Q1014" t="b">
        <f t="shared" si="15"/>
        <v>1</v>
      </c>
    </row>
    <row r="1015" spans="1:17" x14ac:dyDescent="0.25">
      <c r="A1015" s="1">
        <v>42065</v>
      </c>
      <c r="B1015" t="s">
        <v>16</v>
      </c>
      <c r="C1015" t="s">
        <v>17</v>
      </c>
      <c r="D1015" t="s">
        <v>23</v>
      </c>
      <c r="E1015">
        <v>7</v>
      </c>
      <c r="F1015">
        <v>30.1</v>
      </c>
      <c r="G1015">
        <v>616</v>
      </c>
      <c r="H1015" t="str" cm="1">
        <f t="array" ref="H1015">_xlfn.IFS(G1015="","NO_WIP",G1015&lt;150,"SMALL",G1015&lt;500,"MED",G1015&lt;2500,"LARGE",G1015&gt;2500.1,"XL")</f>
        <v>LARGE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</v>
      </c>
      <c r="P1015">
        <v>0.80011581899999995</v>
      </c>
      <c r="Q1015" t="b">
        <f t="shared" si="15"/>
        <v>1</v>
      </c>
    </row>
    <row r="1016" spans="1:17" x14ac:dyDescent="0.25">
      <c r="A1016" s="1">
        <v>42065</v>
      </c>
      <c r="B1016" t="s">
        <v>16</v>
      </c>
      <c r="C1016" t="s">
        <v>20</v>
      </c>
      <c r="D1016" t="s">
        <v>23</v>
      </c>
      <c r="E1016">
        <v>8</v>
      </c>
      <c r="F1016">
        <v>4.5999999999999996</v>
      </c>
      <c r="H1016" t="str" cm="1">
        <f t="array" ref="H1016">_xlfn.IFS(G1016="","NO_WIP",G1016&lt;150,"SMALL",G1016&lt;500,"MED",G1016&lt;2500,"LARGE",G1016&gt;2500.1,"XL")</f>
        <v>NO_WIP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0.75</v>
      </c>
      <c r="P1016">
        <v>0.77333333299999996</v>
      </c>
      <c r="Q1016" t="b">
        <f t="shared" si="15"/>
        <v>1</v>
      </c>
    </row>
    <row r="1017" spans="1:17" x14ac:dyDescent="0.25">
      <c r="A1017" s="1">
        <v>42065</v>
      </c>
      <c r="B1017" t="s">
        <v>16</v>
      </c>
      <c r="C1017" t="s">
        <v>17</v>
      </c>
      <c r="D1017" t="s">
        <v>23</v>
      </c>
      <c r="E1017">
        <v>6</v>
      </c>
      <c r="F1017">
        <v>18.79</v>
      </c>
      <c r="G1017">
        <v>947</v>
      </c>
      <c r="H1017" t="str" cm="1">
        <f t="array" ref="H1017">_xlfn.IFS(G1017="","NO_WIP",G1017&lt;150,"SMALL",G1017&lt;500,"MED",G1017&lt;2500,"LARGE",G1017&gt;2500.1,"XL")</f>
        <v>LARGE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</v>
      </c>
      <c r="P1017">
        <v>0.75079700900000002</v>
      </c>
      <c r="Q1017" t="b">
        <f t="shared" si="15"/>
        <v>1</v>
      </c>
    </row>
    <row r="1018" spans="1:17" x14ac:dyDescent="0.25">
      <c r="A1018" s="1">
        <v>42065</v>
      </c>
      <c r="B1018" t="s">
        <v>16</v>
      </c>
      <c r="C1018" t="s">
        <v>17</v>
      </c>
      <c r="D1018" t="s">
        <v>23</v>
      </c>
      <c r="E1018">
        <v>8</v>
      </c>
      <c r="F1018">
        <v>29.4</v>
      </c>
      <c r="G1018">
        <v>551</v>
      </c>
      <c r="H1018" t="str" cm="1">
        <f t="array" ref="H1018">_xlfn.IFS(G1018="","NO_WIP",G1018&lt;150,"SMALL",G1018&lt;500,"MED",G1018&lt;2500,"LARGE",G1018&gt;2500.1,"XL")</f>
        <v>LARGE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</v>
      </c>
      <c r="P1018">
        <v>0.75047368400000003</v>
      </c>
      <c r="Q1018" t="b">
        <f t="shared" si="15"/>
        <v>1</v>
      </c>
    </row>
    <row r="1019" spans="1:17" x14ac:dyDescent="0.25">
      <c r="A1019" s="1">
        <v>42065</v>
      </c>
      <c r="B1019" t="s">
        <v>16</v>
      </c>
      <c r="C1019" t="s">
        <v>17</v>
      </c>
      <c r="D1019" t="s">
        <v>23</v>
      </c>
      <c r="E1019">
        <v>9</v>
      </c>
      <c r="F1019">
        <v>18.79</v>
      </c>
      <c r="G1019">
        <v>935</v>
      </c>
      <c r="H1019" t="str" cm="1">
        <f t="array" ref="H1019">_xlfn.IFS(G1019="","NO_WIP",G1019&lt;150,"SMALL",G1019&lt;500,"MED",G1019&lt;2500,"LARGE",G1019&gt;2500.1,"XL")</f>
        <v>LARGE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</v>
      </c>
      <c r="P1019">
        <v>0.75039551299999996</v>
      </c>
      <c r="Q1019" t="b">
        <f t="shared" si="15"/>
        <v>1</v>
      </c>
    </row>
    <row r="1020" spans="1:17" x14ac:dyDescent="0.25">
      <c r="A1020" s="1">
        <v>42065</v>
      </c>
      <c r="B1020" t="s">
        <v>16</v>
      </c>
      <c r="C1020" t="s">
        <v>17</v>
      </c>
      <c r="D1020" t="s">
        <v>23</v>
      </c>
      <c r="E1020">
        <v>4</v>
      </c>
      <c r="F1020">
        <v>26.66</v>
      </c>
      <c r="G1020">
        <v>832</v>
      </c>
      <c r="H1020" t="str" cm="1">
        <f t="array" ref="H1020">_xlfn.IFS(G1020="","NO_WIP",G1020&lt;150,"SMALL",G1020&lt;500,"MED",G1020&lt;2500,"LARGE",G1020&gt;2500.1,"XL")</f>
        <v>LARGE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0.65</v>
      </c>
      <c r="P1020">
        <v>0.75025486699999999</v>
      </c>
      <c r="Q1020" t="b">
        <f t="shared" si="15"/>
        <v>1</v>
      </c>
    </row>
    <row r="1021" spans="1:17" x14ac:dyDescent="0.25">
      <c r="A1021" s="1">
        <v>42065</v>
      </c>
      <c r="B1021" t="s">
        <v>16</v>
      </c>
      <c r="C1021" t="s">
        <v>17</v>
      </c>
      <c r="D1021" t="s">
        <v>23</v>
      </c>
      <c r="E1021">
        <v>5</v>
      </c>
      <c r="F1021">
        <v>27.48</v>
      </c>
      <c r="G1021">
        <v>544</v>
      </c>
      <c r="H1021" t="str" cm="1">
        <f t="array" ref="H1021">_xlfn.IFS(G1021="","NO_WIP",G1021&lt;150,"SMALL",G1021&lt;500,"MED",G1021&lt;2500,"LARGE",G1021&gt;2500.1,"XL")</f>
        <v>LARGE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0.65</v>
      </c>
      <c r="P1021">
        <v>0.700903571</v>
      </c>
      <c r="Q1021" t="b">
        <f t="shared" si="15"/>
        <v>1</v>
      </c>
    </row>
    <row r="1022" spans="1:17" x14ac:dyDescent="0.25">
      <c r="A1022" s="1">
        <v>42065</v>
      </c>
      <c r="B1022" t="s">
        <v>16</v>
      </c>
      <c r="C1022" t="s">
        <v>17</v>
      </c>
      <c r="D1022" t="s">
        <v>23</v>
      </c>
      <c r="E1022">
        <v>10</v>
      </c>
      <c r="F1022">
        <v>21.82</v>
      </c>
      <c r="G1022">
        <v>1511</v>
      </c>
      <c r="H1022" t="str" cm="1">
        <f t="array" ref="H1022">_xlfn.IFS(G1022="","NO_WIP",G1022&lt;150,"SMALL",G1022&lt;500,"MED",G1022&lt;2500,"LARGE",G1022&gt;2500.1,"XL")</f>
        <v>LARGE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</v>
      </c>
      <c r="P1022">
        <v>0.70013603999999996</v>
      </c>
      <c r="Q1022" t="b">
        <f t="shared" si="15"/>
        <v>1</v>
      </c>
    </row>
    <row r="1023" spans="1:17" x14ac:dyDescent="0.25">
      <c r="A1023" s="1">
        <v>42065</v>
      </c>
      <c r="B1023" t="s">
        <v>16</v>
      </c>
      <c r="C1023" t="s">
        <v>20</v>
      </c>
      <c r="D1023" t="s">
        <v>23</v>
      </c>
      <c r="E1023">
        <v>10</v>
      </c>
      <c r="F1023">
        <v>2.9</v>
      </c>
      <c r="H1023" t="str" cm="1">
        <f t="array" ref="H1023">_xlfn.IFS(G1023="","NO_WIP",G1023&lt;150,"SMALL",G1023&lt;500,"MED",G1023&lt;2500,"LARGE",G1023&gt;2500.1,"XL")</f>
        <v>NO_WIP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0.7</v>
      </c>
      <c r="P1023">
        <v>0.63236111100000003</v>
      </c>
      <c r="Q1023" t="b">
        <f t="shared" si="15"/>
        <v>0</v>
      </c>
    </row>
    <row r="1024" spans="1:17" x14ac:dyDescent="0.25">
      <c r="A1024" s="1">
        <v>42065</v>
      </c>
      <c r="B1024" t="s">
        <v>16</v>
      </c>
      <c r="C1024" t="s">
        <v>20</v>
      </c>
      <c r="D1024" t="s">
        <v>23</v>
      </c>
      <c r="E1024">
        <v>12</v>
      </c>
      <c r="F1024">
        <v>4.5999999999999996</v>
      </c>
      <c r="H1024" t="str" cm="1">
        <f t="array" ref="H1024">_xlfn.IFS(G1024="","NO_WIP",G1024&lt;150,"SMALL",G1024&lt;500,"MED",G1024&lt;2500,"LARGE",G1024&gt;2500.1,"XL")</f>
        <v>NO_WIP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0.8</v>
      </c>
      <c r="P1024">
        <v>0.60765432100000005</v>
      </c>
      <c r="Q1024" t="b">
        <f t="shared" si="15"/>
        <v>0</v>
      </c>
    </row>
    <row r="1025" spans="1:17" x14ac:dyDescent="0.25">
      <c r="A1025" s="1">
        <v>42065</v>
      </c>
      <c r="B1025" t="s">
        <v>16</v>
      </c>
      <c r="C1025" t="s">
        <v>20</v>
      </c>
      <c r="D1025" t="s">
        <v>23</v>
      </c>
      <c r="E1025">
        <v>1</v>
      </c>
      <c r="F1025">
        <v>3.94</v>
      </c>
      <c r="H1025" t="str" cm="1">
        <f t="array" ref="H1025">_xlfn.IFS(G1025="","NO_WIP",G1025&lt;150,"SMALL",G1025&lt;500,"MED",G1025&lt;2500,"LARGE",G1025&gt;2500.1,"XL")</f>
        <v>NO_WIP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0.65</v>
      </c>
      <c r="P1025">
        <v>0.53791944400000002</v>
      </c>
      <c r="Q1025" t="b">
        <f t="shared" si="15"/>
        <v>0</v>
      </c>
    </row>
    <row r="1026" spans="1:17" x14ac:dyDescent="0.25">
      <c r="A1026" s="1">
        <v>42065</v>
      </c>
      <c r="B1026" t="s">
        <v>16</v>
      </c>
      <c r="C1026" t="s">
        <v>20</v>
      </c>
      <c r="D1026" t="s">
        <v>23</v>
      </c>
      <c r="E1026">
        <v>7</v>
      </c>
      <c r="F1026">
        <v>4.5999999999999996</v>
      </c>
      <c r="H1026" t="str" cm="1">
        <f t="array" ref="H1026">_xlfn.IFS(G1026="","NO_WIP",G1026&lt;150,"SMALL",G1026&lt;500,"MED",G1026&lt;2500,"LARGE",G1026&gt;2500.1,"XL")</f>
        <v>NO_WIP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0.8</v>
      </c>
      <c r="P1026">
        <v>0.342361111</v>
      </c>
      <c r="Q1026" t="b">
        <f t="shared" ref="Q1026:Q1089" si="16">P1026&gt;O1026</f>
        <v>0</v>
      </c>
    </row>
    <row r="1027" spans="1:17" x14ac:dyDescent="0.25">
      <c r="A1027" s="1">
        <v>42066</v>
      </c>
      <c r="B1027" t="s">
        <v>16</v>
      </c>
      <c r="C1027" t="s">
        <v>20</v>
      </c>
      <c r="D1027" t="s">
        <v>24</v>
      </c>
      <c r="E1027">
        <v>7</v>
      </c>
      <c r="F1027">
        <v>4.5999999999999996</v>
      </c>
      <c r="H1027" t="str" cm="1">
        <f t="array" ref="H1027">_xlfn.IFS(G1027="","NO_WIP",G1027&lt;150,"SMALL",G1027&lt;500,"MED",G1027&lt;2500,"LARGE",G1027&gt;2500.1,"XL")</f>
        <v>NO_WIP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0.8</v>
      </c>
      <c r="P1027">
        <v>0.99953333300000002</v>
      </c>
      <c r="Q1027" t="b">
        <f t="shared" si="16"/>
        <v>1</v>
      </c>
    </row>
    <row r="1028" spans="1:17" x14ac:dyDescent="0.25">
      <c r="A1028" s="1">
        <v>42066</v>
      </c>
      <c r="B1028" t="s">
        <v>16</v>
      </c>
      <c r="C1028" t="s">
        <v>20</v>
      </c>
      <c r="D1028" t="s">
        <v>24</v>
      </c>
      <c r="E1028">
        <v>3</v>
      </c>
      <c r="F1028">
        <v>4.5999999999999996</v>
      </c>
      <c r="H1028" t="str" cm="1">
        <f t="array" ref="H1028">_xlfn.IFS(G1028="","NO_WIP",G1028&lt;150,"SMALL",G1028&lt;500,"MED",G1028&lt;2500,"LARGE",G1028&gt;2500.1,"XL")</f>
        <v>NO_WIP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0.8</v>
      </c>
      <c r="P1028">
        <v>0.90296296300000001</v>
      </c>
      <c r="Q1028" t="b">
        <f t="shared" si="16"/>
        <v>1</v>
      </c>
    </row>
    <row r="1029" spans="1:17" x14ac:dyDescent="0.25">
      <c r="A1029" s="1">
        <v>42066</v>
      </c>
      <c r="B1029" t="s">
        <v>16</v>
      </c>
      <c r="C1029" t="s">
        <v>17</v>
      </c>
      <c r="D1029" t="s">
        <v>24</v>
      </c>
      <c r="E1029">
        <v>11</v>
      </c>
      <c r="F1029">
        <v>11.41</v>
      </c>
      <c r="G1029">
        <v>601</v>
      </c>
      <c r="H1029" t="str" cm="1">
        <f t="array" ref="H1029">_xlfn.IFS(G1029="","NO_WIP",G1029&lt;150,"SMALL",G1029&lt;500,"MED",G1029&lt;2500,"LARGE",G1029&gt;2500.1,"XL")</f>
        <v>LARGE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</v>
      </c>
      <c r="P1029">
        <v>0.80070175399999999</v>
      </c>
      <c r="Q1029" t="b">
        <f t="shared" si="16"/>
        <v>1</v>
      </c>
    </row>
    <row r="1030" spans="1:17" x14ac:dyDescent="0.25">
      <c r="A1030" s="1">
        <v>42066</v>
      </c>
      <c r="B1030" t="s">
        <v>16</v>
      </c>
      <c r="C1030" t="s">
        <v>17</v>
      </c>
      <c r="D1030" t="s">
        <v>24</v>
      </c>
      <c r="E1030">
        <v>1</v>
      </c>
      <c r="F1030">
        <v>26.66</v>
      </c>
      <c r="G1030">
        <v>1562</v>
      </c>
      <c r="H1030" t="str" cm="1">
        <f t="array" ref="H1030">_xlfn.IFS(G1030="","NO_WIP",G1030&lt;150,"SMALL",G1030&lt;500,"MED",G1030&lt;2500,"LARGE",G1030&gt;2500.1,"XL")</f>
        <v>LARGE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0.7</v>
      </c>
      <c r="P1030">
        <v>0.80056609199999995</v>
      </c>
      <c r="Q1030" t="b">
        <f t="shared" si="16"/>
        <v>1</v>
      </c>
    </row>
    <row r="1031" spans="1:17" x14ac:dyDescent="0.25">
      <c r="A1031" s="1">
        <v>42066</v>
      </c>
      <c r="B1031" t="s">
        <v>16</v>
      </c>
      <c r="C1031" t="s">
        <v>17</v>
      </c>
      <c r="D1031" t="s">
        <v>24</v>
      </c>
      <c r="E1031">
        <v>12</v>
      </c>
      <c r="F1031">
        <v>15.26</v>
      </c>
      <c r="G1031">
        <v>983</v>
      </c>
      <c r="H1031" t="str" cm="1">
        <f t="array" ref="H1031">_xlfn.IFS(G1031="","NO_WIP",G1031&lt;150,"SMALL",G1031&lt;500,"MED",G1031&lt;2500,"LARGE",G1031&gt;2500.1,"XL")</f>
        <v>LARGE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</v>
      </c>
      <c r="P1031">
        <v>0.80040196100000005</v>
      </c>
      <c r="Q1031" t="b">
        <f t="shared" si="16"/>
        <v>1</v>
      </c>
    </row>
    <row r="1032" spans="1:17" x14ac:dyDescent="0.25">
      <c r="A1032" s="1">
        <v>42066</v>
      </c>
      <c r="B1032" t="s">
        <v>16</v>
      </c>
      <c r="C1032" t="s">
        <v>17</v>
      </c>
      <c r="D1032" t="s">
        <v>24</v>
      </c>
      <c r="E1032">
        <v>3</v>
      </c>
      <c r="F1032">
        <v>29.4</v>
      </c>
      <c r="G1032">
        <v>1156</v>
      </c>
      <c r="H1032" t="str" cm="1">
        <f t="array" ref="H1032">_xlfn.IFS(G1032="","NO_WIP",G1032&lt;150,"SMALL",G1032&lt;500,"MED",G1032&lt;2500,"LARGE",G1032&gt;2500.1,"XL")</f>
        <v>LARGE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</v>
      </c>
      <c r="P1032">
        <v>0.80033333299999998</v>
      </c>
      <c r="Q1032" t="b">
        <f t="shared" si="16"/>
        <v>1</v>
      </c>
    </row>
    <row r="1033" spans="1:17" x14ac:dyDescent="0.25">
      <c r="A1033" s="1">
        <v>42066</v>
      </c>
      <c r="B1033" t="s">
        <v>16</v>
      </c>
      <c r="C1033" t="s">
        <v>17</v>
      </c>
      <c r="D1033" t="s">
        <v>24</v>
      </c>
      <c r="E1033">
        <v>7</v>
      </c>
      <c r="F1033">
        <v>30.1</v>
      </c>
      <c r="G1033">
        <v>29</v>
      </c>
      <c r="H1033" t="str" cm="1">
        <f t="array" ref="H1033">_xlfn.IFS(G1033="","NO_WIP",G1033&lt;150,"SMALL",G1033&lt;500,"MED",G1033&lt;2500,"LARGE",G1033&gt;2500.1,"XL")</f>
        <v>SMALL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</v>
      </c>
      <c r="P1033">
        <v>0.80011581899999995</v>
      </c>
      <c r="Q1033" t="b">
        <f t="shared" si="16"/>
        <v>1</v>
      </c>
    </row>
    <row r="1034" spans="1:17" x14ac:dyDescent="0.25">
      <c r="A1034" s="1">
        <v>42066</v>
      </c>
      <c r="B1034" t="s">
        <v>16</v>
      </c>
      <c r="C1034" t="s">
        <v>17</v>
      </c>
      <c r="D1034" t="s">
        <v>24</v>
      </c>
      <c r="E1034">
        <v>4</v>
      </c>
      <c r="F1034">
        <v>26.66</v>
      </c>
      <c r="G1034">
        <v>950</v>
      </c>
      <c r="H1034" t="str" cm="1">
        <f t="array" ref="H1034">_xlfn.IFS(G1034="","NO_WIP",G1034&lt;150,"SMALL",G1034&lt;500,"MED",G1034&lt;2500,"LARGE",G1034&gt;2500.1,"XL")</f>
        <v>LARGE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</v>
      </c>
      <c r="P1034">
        <v>0.75077011500000002</v>
      </c>
      <c r="Q1034" t="b">
        <f t="shared" si="16"/>
        <v>1</v>
      </c>
    </row>
    <row r="1035" spans="1:17" x14ac:dyDescent="0.25">
      <c r="A1035" s="1">
        <v>42066</v>
      </c>
      <c r="B1035" t="s">
        <v>16</v>
      </c>
      <c r="C1035" t="s">
        <v>17</v>
      </c>
      <c r="D1035" t="s">
        <v>24</v>
      </c>
      <c r="E1035">
        <v>8</v>
      </c>
      <c r="F1035">
        <v>29.4</v>
      </c>
      <c r="G1035">
        <v>534</v>
      </c>
      <c r="H1035" t="str" cm="1">
        <f t="array" ref="H1035">_xlfn.IFS(G1035="","NO_WIP",G1035&lt;150,"SMALL",G1035&lt;500,"MED",G1035&lt;2500,"LARGE",G1035&gt;2500.1,"XL")</f>
        <v>LARGE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</v>
      </c>
      <c r="P1035">
        <v>0.75047368400000003</v>
      </c>
      <c r="Q1035" t="b">
        <f t="shared" si="16"/>
        <v>1</v>
      </c>
    </row>
    <row r="1036" spans="1:17" x14ac:dyDescent="0.25">
      <c r="A1036" s="1">
        <v>42066</v>
      </c>
      <c r="B1036" t="s">
        <v>16</v>
      </c>
      <c r="C1036" t="s">
        <v>17</v>
      </c>
      <c r="D1036" t="s">
        <v>24</v>
      </c>
      <c r="E1036">
        <v>9</v>
      </c>
      <c r="F1036">
        <v>18.79</v>
      </c>
      <c r="G1036">
        <v>1096</v>
      </c>
      <c r="H1036" t="str" cm="1">
        <f t="array" ref="H1036">_xlfn.IFS(G1036="","NO_WIP",G1036&lt;150,"SMALL",G1036&lt;500,"MED",G1036&lt;2500,"LARGE",G1036&gt;2500.1,"XL")</f>
        <v>LARGE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</v>
      </c>
      <c r="P1036">
        <v>0.75039551299999996</v>
      </c>
      <c r="Q1036" t="b">
        <f t="shared" si="16"/>
        <v>1</v>
      </c>
    </row>
    <row r="1037" spans="1:17" x14ac:dyDescent="0.25">
      <c r="A1037" s="1">
        <v>42066</v>
      </c>
      <c r="B1037" t="s">
        <v>16</v>
      </c>
      <c r="C1037" t="s">
        <v>17</v>
      </c>
      <c r="D1037" t="s">
        <v>24</v>
      </c>
      <c r="E1037">
        <v>6</v>
      </c>
      <c r="F1037">
        <v>20.2</v>
      </c>
      <c r="G1037">
        <v>402</v>
      </c>
      <c r="H1037" t="str" cm="1">
        <f t="array" ref="H1037">_xlfn.IFS(G1037="","NO_WIP",G1037&lt;150,"SMALL",G1037&lt;500,"MED",G1037&lt;2500,"LARGE",G1037&gt;2500.1,"XL")</f>
        <v>MED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</v>
      </c>
      <c r="P1037">
        <v>0.750212553</v>
      </c>
      <c r="Q1037" t="b">
        <f t="shared" si="16"/>
        <v>1</v>
      </c>
    </row>
    <row r="1038" spans="1:17" x14ac:dyDescent="0.25">
      <c r="A1038" s="1">
        <v>42066</v>
      </c>
      <c r="B1038" t="s">
        <v>16</v>
      </c>
      <c r="C1038" t="s">
        <v>20</v>
      </c>
      <c r="D1038" t="s">
        <v>24</v>
      </c>
      <c r="E1038">
        <v>8</v>
      </c>
      <c r="F1038">
        <v>4.5999999999999996</v>
      </c>
      <c r="H1038" t="str" cm="1">
        <f t="array" ref="H1038">_xlfn.IFS(G1038="","NO_WIP",G1038&lt;150,"SMALL",G1038&lt;500,"MED",G1038&lt;2500,"LARGE",G1038&gt;2500.1,"XL")</f>
        <v>NO_WIP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0.75</v>
      </c>
      <c r="P1038">
        <v>0.70277777799999996</v>
      </c>
      <c r="Q1038" t="b">
        <f t="shared" si="16"/>
        <v>0</v>
      </c>
    </row>
    <row r="1039" spans="1:17" x14ac:dyDescent="0.25">
      <c r="A1039" s="1">
        <v>42066</v>
      </c>
      <c r="B1039" t="s">
        <v>16</v>
      </c>
      <c r="C1039" t="s">
        <v>17</v>
      </c>
      <c r="D1039" t="s">
        <v>24</v>
      </c>
      <c r="E1039">
        <v>5</v>
      </c>
      <c r="F1039">
        <v>27.48</v>
      </c>
      <c r="G1039">
        <v>573</v>
      </c>
      <c r="H1039" t="str" cm="1">
        <f t="array" ref="H1039">_xlfn.IFS(G1039="","NO_WIP",G1039&lt;150,"SMALL",G1039&lt;500,"MED",G1039&lt;2500,"LARGE",G1039&gt;2500.1,"XL")</f>
        <v>LARGE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</v>
      </c>
      <c r="P1039">
        <v>0.700659649</v>
      </c>
      <c r="Q1039" t="b">
        <f t="shared" si="16"/>
        <v>1</v>
      </c>
    </row>
    <row r="1040" spans="1:17" x14ac:dyDescent="0.25">
      <c r="A1040" s="1">
        <v>42066</v>
      </c>
      <c r="B1040" t="s">
        <v>16</v>
      </c>
      <c r="C1040" t="s">
        <v>17</v>
      </c>
      <c r="D1040" t="s">
        <v>24</v>
      </c>
      <c r="E1040">
        <v>10</v>
      </c>
      <c r="F1040">
        <v>21.82</v>
      </c>
      <c r="G1040">
        <v>1313</v>
      </c>
      <c r="H1040" t="str" cm="1">
        <f t="array" ref="H1040">_xlfn.IFS(G1040="","NO_WIP",G1040&lt;150,"SMALL",G1040&lt;500,"MED",G1040&lt;2500,"LARGE",G1040&gt;2500.1,"XL")</f>
        <v>LARGE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0.7</v>
      </c>
      <c r="P1040">
        <v>0.69998441700000003</v>
      </c>
      <c r="Q1040" t="b">
        <f t="shared" si="16"/>
        <v>0</v>
      </c>
    </row>
    <row r="1041" spans="1:17" x14ac:dyDescent="0.25">
      <c r="A1041" s="1">
        <v>42066</v>
      </c>
      <c r="B1041" t="s">
        <v>16</v>
      </c>
      <c r="C1041" t="s">
        <v>20</v>
      </c>
      <c r="D1041" t="s">
        <v>24</v>
      </c>
      <c r="E1041">
        <v>12</v>
      </c>
      <c r="F1041">
        <v>4.5999999999999996</v>
      </c>
      <c r="H1041" t="str" cm="1">
        <f t="array" ref="H1041">_xlfn.IFS(G1041="","NO_WIP",G1041&lt;150,"SMALL",G1041&lt;500,"MED",G1041&lt;2500,"LARGE",G1041&gt;2500.1,"XL")</f>
        <v>NO_WIP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0.8</v>
      </c>
      <c r="P1041">
        <v>0.63604938300000002</v>
      </c>
      <c r="Q1041" t="b">
        <f t="shared" si="16"/>
        <v>0</v>
      </c>
    </row>
    <row r="1042" spans="1:17" x14ac:dyDescent="0.25">
      <c r="A1042" s="1">
        <v>42066</v>
      </c>
      <c r="B1042" t="s">
        <v>16</v>
      </c>
      <c r="C1042" t="s">
        <v>20</v>
      </c>
      <c r="D1042" t="s">
        <v>24</v>
      </c>
      <c r="E1042">
        <v>2</v>
      </c>
      <c r="F1042">
        <v>3.9</v>
      </c>
      <c r="H1042" t="str" cm="1">
        <f t="array" ref="H1042">_xlfn.IFS(G1042="","NO_WIP",G1042&lt;150,"SMALL",G1042&lt;500,"MED",G1042&lt;2500,"LARGE",G1042&gt;2500.1,"XL")</f>
        <v>NO_WIP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0.4</v>
      </c>
      <c r="P1042">
        <v>0.567377778</v>
      </c>
      <c r="Q1042" t="b">
        <f t="shared" si="16"/>
        <v>1</v>
      </c>
    </row>
    <row r="1043" spans="1:17" x14ac:dyDescent="0.25">
      <c r="A1043" s="1">
        <v>42066</v>
      </c>
      <c r="B1043" t="s">
        <v>16</v>
      </c>
      <c r="C1043" t="s">
        <v>20</v>
      </c>
      <c r="D1043" t="s">
        <v>24</v>
      </c>
      <c r="E1043">
        <v>1</v>
      </c>
      <c r="F1043">
        <v>3.94</v>
      </c>
      <c r="H1043" t="str" cm="1">
        <f t="array" ref="H1043">_xlfn.IFS(G1043="","NO_WIP",G1043&lt;150,"SMALL",G1043&lt;500,"MED",G1043&lt;2500,"LARGE",G1043&gt;2500.1,"XL")</f>
        <v>NO_WIP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0.7</v>
      </c>
      <c r="P1043">
        <v>0.55543055600000002</v>
      </c>
      <c r="Q1043" t="b">
        <f t="shared" si="16"/>
        <v>0</v>
      </c>
    </row>
    <row r="1044" spans="1:17" x14ac:dyDescent="0.25">
      <c r="A1044" s="1">
        <v>42066</v>
      </c>
      <c r="B1044" t="s">
        <v>16</v>
      </c>
      <c r="C1044" t="s">
        <v>20</v>
      </c>
      <c r="D1044" t="s">
        <v>24</v>
      </c>
      <c r="E1044">
        <v>4</v>
      </c>
      <c r="F1044">
        <v>3.94</v>
      </c>
      <c r="H1044" t="str" cm="1">
        <f t="array" ref="H1044">_xlfn.IFS(G1044="","NO_WIP",G1044&lt;150,"SMALL",G1044&lt;500,"MED",G1044&lt;2500,"LARGE",G1044&gt;2500.1,"XL")</f>
        <v>NO_WIP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0.7</v>
      </c>
      <c r="P1044">
        <v>0.55543055600000002</v>
      </c>
      <c r="Q1044" t="b">
        <f t="shared" si="16"/>
        <v>0</v>
      </c>
    </row>
    <row r="1045" spans="1:17" x14ac:dyDescent="0.25">
      <c r="A1045" s="1">
        <v>42066</v>
      </c>
      <c r="B1045" t="s">
        <v>16</v>
      </c>
      <c r="C1045" t="s">
        <v>20</v>
      </c>
      <c r="D1045" t="s">
        <v>24</v>
      </c>
      <c r="E1045">
        <v>10</v>
      </c>
      <c r="F1045">
        <v>2.9</v>
      </c>
      <c r="H1045" t="str" cm="1">
        <f t="array" ref="H1045">_xlfn.IFS(G1045="","NO_WIP",G1045&lt;150,"SMALL",G1045&lt;500,"MED",G1045&lt;2500,"LARGE",G1045&gt;2500.1,"XL")</f>
        <v>NO_WIP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0.7</v>
      </c>
      <c r="P1045">
        <v>0.46319444399999998</v>
      </c>
      <c r="Q1045" t="b">
        <f t="shared" si="16"/>
        <v>0</v>
      </c>
    </row>
    <row r="1046" spans="1:17" x14ac:dyDescent="0.25">
      <c r="A1046" s="1">
        <v>42066</v>
      </c>
      <c r="B1046" t="s">
        <v>16</v>
      </c>
      <c r="C1046" t="s">
        <v>20</v>
      </c>
      <c r="D1046" t="s">
        <v>24</v>
      </c>
      <c r="E1046">
        <v>5</v>
      </c>
      <c r="F1046">
        <v>4.5999999999999996</v>
      </c>
      <c r="H1046" t="str" cm="1">
        <f t="array" ref="H1046">_xlfn.IFS(G1046="","NO_WIP",G1046&lt;150,"SMALL",G1046&lt;500,"MED",G1046&lt;2500,"LARGE",G1046&gt;2500.1,"XL")</f>
        <v>NO_WIP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0.7</v>
      </c>
      <c r="P1046">
        <v>0.35444444400000003</v>
      </c>
      <c r="Q1046" t="b">
        <f t="shared" si="16"/>
        <v>0</v>
      </c>
    </row>
    <row r="1047" spans="1:17" x14ac:dyDescent="0.25">
      <c r="A1047" s="1">
        <v>42066</v>
      </c>
      <c r="B1047" t="s">
        <v>16</v>
      </c>
      <c r="C1047" t="s">
        <v>20</v>
      </c>
      <c r="D1047" t="s">
        <v>24</v>
      </c>
      <c r="E1047">
        <v>6</v>
      </c>
      <c r="F1047">
        <v>2.9</v>
      </c>
      <c r="H1047" t="str" cm="1">
        <f t="array" ref="H1047">_xlfn.IFS(G1047="","NO_WIP",G1047&lt;150,"SMALL",G1047&lt;500,"MED",G1047&lt;2500,"LARGE",G1047&gt;2500.1,"XL")</f>
        <v>NO_WIP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0.75</v>
      </c>
      <c r="P1047">
        <v>0.30933333299999999</v>
      </c>
      <c r="Q1047" t="b">
        <f t="shared" si="16"/>
        <v>0</v>
      </c>
    </row>
    <row r="1048" spans="1:17" x14ac:dyDescent="0.25">
      <c r="A1048" s="1">
        <v>42066</v>
      </c>
      <c r="B1048" t="s">
        <v>16</v>
      </c>
      <c r="C1048" t="s">
        <v>17</v>
      </c>
      <c r="D1048" t="s">
        <v>24</v>
      </c>
      <c r="E1048">
        <v>2</v>
      </c>
      <c r="F1048">
        <v>15.28</v>
      </c>
      <c r="G1048">
        <v>157</v>
      </c>
      <c r="H1048" t="str" cm="1">
        <f t="array" ref="H1048">_xlfn.IFS(G1048="","NO_WIP",G1048&lt;150,"SMALL",G1048&lt;500,"MED",G1048&lt;2500,"LARGE",G1048&gt;2500.1,"XL")</f>
        <v>MED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0.4</v>
      </c>
      <c r="P1048">
        <v>0.30277037000000001</v>
      </c>
      <c r="Q1048" t="b">
        <f t="shared" si="16"/>
        <v>0</v>
      </c>
    </row>
    <row r="1049" spans="1:17" x14ac:dyDescent="0.25">
      <c r="A1049" s="1">
        <v>42067</v>
      </c>
      <c r="B1049" t="s">
        <v>16</v>
      </c>
      <c r="C1049" t="s">
        <v>20</v>
      </c>
      <c r="D1049" t="s">
        <v>25</v>
      </c>
      <c r="E1049">
        <v>3</v>
      </c>
      <c r="F1049">
        <v>4.5999999999999996</v>
      </c>
      <c r="H1049" t="str" cm="1">
        <f t="array" ref="H1049">_xlfn.IFS(G1049="","NO_WIP",G1049&lt;150,"SMALL",G1049&lt;500,"MED",G1049&lt;2500,"LARGE",G1049&gt;2500.1,"XL")</f>
        <v>NO_WIP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0.8</v>
      </c>
      <c r="P1049">
        <v>0.93916666699999996</v>
      </c>
      <c r="Q1049" t="b">
        <f t="shared" si="16"/>
        <v>1</v>
      </c>
    </row>
    <row r="1050" spans="1:17" x14ac:dyDescent="0.25">
      <c r="A1050" s="1">
        <v>42067</v>
      </c>
      <c r="B1050" t="s">
        <v>16</v>
      </c>
      <c r="C1050" t="s">
        <v>20</v>
      </c>
      <c r="D1050" t="s">
        <v>25</v>
      </c>
      <c r="E1050">
        <v>8</v>
      </c>
      <c r="F1050">
        <v>4.5999999999999996</v>
      </c>
      <c r="H1050" t="str" cm="1">
        <f t="array" ref="H1050">_xlfn.IFS(G1050="","NO_WIP",G1050&lt;150,"SMALL",G1050&lt;500,"MED",G1050&lt;2500,"LARGE",G1050&gt;2500.1,"XL")</f>
        <v>NO_WIP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0.8</v>
      </c>
      <c r="P1050">
        <v>0.93041666700000003</v>
      </c>
      <c r="Q1050" t="b">
        <f t="shared" si="16"/>
        <v>1</v>
      </c>
    </row>
    <row r="1051" spans="1:17" x14ac:dyDescent="0.25">
      <c r="A1051" s="1">
        <v>42067</v>
      </c>
      <c r="B1051" t="s">
        <v>16</v>
      </c>
      <c r="C1051" t="s">
        <v>20</v>
      </c>
      <c r="D1051" t="s">
        <v>25</v>
      </c>
      <c r="E1051">
        <v>12</v>
      </c>
      <c r="F1051">
        <v>4.5999999999999996</v>
      </c>
      <c r="H1051" t="str" cm="1">
        <f t="array" ref="H1051">_xlfn.IFS(G1051="","NO_WIP",G1051&lt;150,"SMALL",G1051&lt;500,"MED",G1051&lt;2500,"LARGE",G1051&gt;2500.1,"XL")</f>
        <v>NO_WIP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</v>
      </c>
      <c r="P1051">
        <v>0.88592592599999997</v>
      </c>
      <c r="Q1051" t="b">
        <f t="shared" si="16"/>
        <v>1</v>
      </c>
    </row>
    <row r="1052" spans="1:17" x14ac:dyDescent="0.25">
      <c r="A1052" s="1">
        <v>42067</v>
      </c>
      <c r="B1052" t="s">
        <v>16</v>
      </c>
      <c r="C1052" t="s">
        <v>20</v>
      </c>
      <c r="D1052" t="s">
        <v>25</v>
      </c>
      <c r="E1052">
        <v>9</v>
      </c>
      <c r="F1052">
        <v>2.9</v>
      </c>
      <c r="H1052" t="str" cm="1">
        <f t="array" ref="H1052">_xlfn.IFS(G1052="","NO_WIP",G1052&lt;150,"SMALL",G1052&lt;500,"MED",G1052&lt;2500,"LARGE",G1052&gt;2500.1,"XL")</f>
        <v>NO_WIP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0.75</v>
      </c>
      <c r="P1052">
        <v>0.83374999999999999</v>
      </c>
      <c r="Q1052" t="b">
        <f t="shared" si="16"/>
        <v>1</v>
      </c>
    </row>
    <row r="1053" spans="1:17" x14ac:dyDescent="0.25">
      <c r="A1053" s="1">
        <v>42067</v>
      </c>
      <c r="B1053" t="s">
        <v>16</v>
      </c>
      <c r="C1053" t="s">
        <v>20</v>
      </c>
      <c r="D1053" t="s">
        <v>25</v>
      </c>
      <c r="E1053">
        <v>1</v>
      </c>
      <c r="F1053">
        <v>3.94</v>
      </c>
      <c r="H1053" t="str" cm="1">
        <f t="array" ref="H1053">_xlfn.IFS(G1053="","NO_WIP",G1053&lt;150,"SMALL",G1053&lt;500,"MED",G1053&lt;2500,"LARGE",G1053&gt;2500.1,"XL")</f>
        <v>NO_WIP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0.7</v>
      </c>
      <c r="P1053">
        <v>0.80687916699999995</v>
      </c>
      <c r="Q1053" t="b">
        <f t="shared" si="16"/>
        <v>1</v>
      </c>
    </row>
    <row r="1054" spans="1:17" x14ac:dyDescent="0.25">
      <c r="A1054" s="1">
        <v>42067</v>
      </c>
      <c r="B1054" t="s">
        <v>16</v>
      </c>
      <c r="C1054" t="s">
        <v>20</v>
      </c>
      <c r="D1054" t="s">
        <v>25</v>
      </c>
      <c r="E1054">
        <v>4</v>
      </c>
      <c r="F1054">
        <v>3.94</v>
      </c>
      <c r="H1054" t="str" cm="1">
        <f t="array" ref="H1054">_xlfn.IFS(G1054="","NO_WIP",G1054&lt;150,"SMALL",G1054&lt;500,"MED",G1054&lt;2500,"LARGE",G1054&gt;2500.1,"XL")</f>
        <v>NO_WIP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0.7</v>
      </c>
      <c r="P1054">
        <v>0.80605833299999996</v>
      </c>
      <c r="Q1054" t="b">
        <f t="shared" si="16"/>
        <v>1</v>
      </c>
    </row>
    <row r="1055" spans="1:17" x14ac:dyDescent="0.25">
      <c r="A1055" s="1">
        <v>42067</v>
      </c>
      <c r="B1055" t="s">
        <v>16</v>
      </c>
      <c r="C1055" t="s">
        <v>17</v>
      </c>
      <c r="D1055" t="s">
        <v>25</v>
      </c>
      <c r="E1055">
        <v>11</v>
      </c>
      <c r="F1055">
        <v>11.41</v>
      </c>
      <c r="G1055">
        <v>433</v>
      </c>
      <c r="H1055" t="str" cm="1">
        <f t="array" ref="H1055">_xlfn.IFS(G1055="","NO_WIP",G1055&lt;150,"SMALL",G1055&lt;500,"MED",G1055&lt;2500,"LARGE",G1055&gt;2500.1,"XL")</f>
        <v>MED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</v>
      </c>
      <c r="P1055">
        <v>0.80070175399999999</v>
      </c>
      <c r="Q1055" t="b">
        <f t="shared" si="16"/>
        <v>1</v>
      </c>
    </row>
    <row r="1056" spans="1:17" x14ac:dyDescent="0.25">
      <c r="A1056" s="1">
        <v>42067</v>
      </c>
      <c r="B1056" t="s">
        <v>16</v>
      </c>
      <c r="C1056" t="s">
        <v>17</v>
      </c>
      <c r="D1056" t="s">
        <v>25</v>
      </c>
      <c r="E1056">
        <v>12</v>
      </c>
      <c r="F1056">
        <v>15.26</v>
      </c>
      <c r="G1056">
        <v>961</v>
      </c>
      <c r="H1056" t="str" cm="1">
        <f t="array" ref="H1056">_xlfn.IFS(G1056="","NO_WIP",G1056&lt;150,"SMALL",G1056&lt;500,"MED",G1056&lt;2500,"LARGE",G1056&gt;2500.1,"XL")</f>
        <v>LARGE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</v>
      </c>
      <c r="P1056">
        <v>0.80040196100000005</v>
      </c>
      <c r="Q1056" t="b">
        <f t="shared" si="16"/>
        <v>1</v>
      </c>
    </row>
    <row r="1057" spans="1:17" x14ac:dyDescent="0.25">
      <c r="A1057" s="1">
        <v>42067</v>
      </c>
      <c r="B1057" t="s">
        <v>16</v>
      </c>
      <c r="C1057" t="s">
        <v>17</v>
      </c>
      <c r="D1057" t="s">
        <v>25</v>
      </c>
      <c r="E1057">
        <v>3</v>
      </c>
      <c r="F1057">
        <v>29.4</v>
      </c>
      <c r="G1057">
        <v>1169</v>
      </c>
      <c r="H1057" t="str" cm="1">
        <f t="array" ref="H1057">_xlfn.IFS(G1057="","NO_WIP",G1057&lt;150,"SMALL",G1057&lt;500,"MED",G1057&lt;2500,"LARGE",G1057&gt;2500.1,"XL")</f>
        <v>LARGE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</v>
      </c>
      <c r="P1057">
        <v>0.80033333299999998</v>
      </c>
      <c r="Q1057" t="b">
        <f t="shared" si="16"/>
        <v>1</v>
      </c>
    </row>
    <row r="1058" spans="1:17" x14ac:dyDescent="0.25">
      <c r="A1058" s="1">
        <v>42067</v>
      </c>
      <c r="B1058" t="s">
        <v>16</v>
      </c>
      <c r="C1058" t="s">
        <v>17</v>
      </c>
      <c r="D1058" t="s">
        <v>25</v>
      </c>
      <c r="E1058">
        <v>7</v>
      </c>
      <c r="F1058">
        <v>30.1</v>
      </c>
      <c r="G1058">
        <v>874</v>
      </c>
      <c r="H1058" t="str" cm="1">
        <f t="array" ref="H1058">_xlfn.IFS(G1058="","NO_WIP",G1058&lt;150,"SMALL",G1058&lt;500,"MED",G1058&lt;2500,"LARGE",G1058&gt;2500.1,"XL")</f>
        <v>LARGE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</v>
      </c>
      <c r="P1058">
        <v>0.80005576199999995</v>
      </c>
      <c r="Q1058" t="b">
        <f t="shared" si="16"/>
        <v>1</v>
      </c>
    </row>
    <row r="1059" spans="1:17" x14ac:dyDescent="0.25">
      <c r="A1059" s="1">
        <v>42067</v>
      </c>
      <c r="B1059" t="s">
        <v>16</v>
      </c>
      <c r="C1059" t="s">
        <v>17</v>
      </c>
      <c r="D1059" t="s">
        <v>25</v>
      </c>
      <c r="E1059">
        <v>4</v>
      </c>
      <c r="F1059">
        <v>26.82</v>
      </c>
      <c r="G1059">
        <v>1028</v>
      </c>
      <c r="H1059" t="str" cm="1">
        <f t="array" ref="H1059">_xlfn.IFS(G1059="","NO_WIP",G1059&lt;150,"SMALL",G1059&lt;500,"MED",G1059&lt;2500,"LARGE",G1059&gt;2500.1,"XL")</f>
        <v>LARGE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</v>
      </c>
      <c r="P1059">
        <v>0.79997586200000004</v>
      </c>
      <c r="Q1059" t="b">
        <f t="shared" si="16"/>
        <v>1</v>
      </c>
    </row>
    <row r="1060" spans="1:17" x14ac:dyDescent="0.25">
      <c r="A1060" s="1">
        <v>42067</v>
      </c>
      <c r="B1060" t="s">
        <v>16</v>
      </c>
      <c r="C1060" t="s">
        <v>17</v>
      </c>
      <c r="D1060" t="s">
        <v>25</v>
      </c>
      <c r="E1060">
        <v>1</v>
      </c>
      <c r="F1060">
        <v>26.82</v>
      </c>
      <c r="G1060">
        <v>1772</v>
      </c>
      <c r="H1060" t="str" cm="1">
        <f t="array" ref="H1060">_xlfn.IFS(G1060="","NO_WIP",G1060&lt;150,"SMALL",G1060&lt;500,"MED",G1060&lt;2500,"LARGE",G1060&gt;2500.1,"XL")</f>
        <v>LARGE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</v>
      </c>
      <c r="P1060">
        <v>0.75065172400000002</v>
      </c>
      <c r="Q1060" t="b">
        <f t="shared" si="16"/>
        <v>1</v>
      </c>
    </row>
    <row r="1061" spans="1:17" x14ac:dyDescent="0.25">
      <c r="A1061" s="1">
        <v>42067</v>
      </c>
      <c r="B1061" t="s">
        <v>16</v>
      </c>
      <c r="C1061" t="s">
        <v>17</v>
      </c>
      <c r="D1061" t="s">
        <v>25</v>
      </c>
      <c r="E1061">
        <v>9</v>
      </c>
      <c r="F1061">
        <v>18.79</v>
      </c>
      <c r="G1061">
        <v>1206</v>
      </c>
      <c r="H1061" t="str" cm="1">
        <f t="array" ref="H1061">_xlfn.IFS(G1061="","NO_WIP",G1061&lt;150,"SMALL",G1061&lt;500,"MED",G1061&lt;2500,"LARGE",G1061&gt;2500.1,"XL")</f>
        <v>LARGE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</v>
      </c>
      <c r="P1061">
        <v>0.75039551299999996</v>
      </c>
      <c r="Q1061" t="b">
        <f t="shared" si="16"/>
        <v>1</v>
      </c>
    </row>
    <row r="1062" spans="1:17" x14ac:dyDescent="0.25">
      <c r="A1062" s="1">
        <v>42067</v>
      </c>
      <c r="B1062" t="s">
        <v>16</v>
      </c>
      <c r="C1062" t="s">
        <v>17</v>
      </c>
      <c r="D1062" t="s">
        <v>25</v>
      </c>
      <c r="E1062">
        <v>5</v>
      </c>
      <c r="F1062">
        <v>27.48</v>
      </c>
      <c r="G1062">
        <v>586</v>
      </c>
      <c r="H1062" t="str" cm="1">
        <f t="array" ref="H1062">_xlfn.IFS(G1062="","NO_WIP",G1062&lt;150,"SMALL",G1062&lt;500,"MED",G1062&lt;2500,"LARGE",G1062&gt;2500.1,"XL")</f>
        <v>LARGE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</v>
      </c>
      <c r="P1062">
        <v>0.70042413800000003</v>
      </c>
      <c r="Q1062" t="b">
        <f t="shared" si="16"/>
        <v>1</v>
      </c>
    </row>
    <row r="1063" spans="1:17" x14ac:dyDescent="0.25">
      <c r="A1063" s="1">
        <v>42067</v>
      </c>
      <c r="B1063" t="s">
        <v>16</v>
      </c>
      <c r="C1063" t="s">
        <v>17</v>
      </c>
      <c r="D1063" t="s">
        <v>25</v>
      </c>
      <c r="E1063">
        <v>10</v>
      </c>
      <c r="F1063">
        <v>21.82</v>
      </c>
      <c r="G1063">
        <v>1334</v>
      </c>
      <c r="H1063" t="str" cm="1">
        <f t="array" ref="H1063">_xlfn.IFS(G1063="","NO_WIP",G1063&lt;150,"SMALL",G1063&lt;500,"MED",G1063&lt;2500,"LARGE",G1063&gt;2500.1,"XL")</f>
        <v>LARGE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</v>
      </c>
      <c r="P1063">
        <v>0.70005833299999998</v>
      </c>
      <c r="Q1063" t="b">
        <f t="shared" si="16"/>
        <v>1</v>
      </c>
    </row>
    <row r="1064" spans="1:17" x14ac:dyDescent="0.25">
      <c r="A1064" s="1">
        <v>42067</v>
      </c>
      <c r="B1064" t="s">
        <v>16</v>
      </c>
      <c r="C1064" t="s">
        <v>20</v>
      </c>
      <c r="D1064" t="s">
        <v>25</v>
      </c>
      <c r="E1064">
        <v>7</v>
      </c>
      <c r="F1064">
        <v>4.5999999999999996</v>
      </c>
      <c r="H1064" t="str" cm="1">
        <f t="array" ref="H1064">_xlfn.IFS(G1064="","NO_WIP",G1064&lt;150,"SMALL",G1064&lt;500,"MED",G1064&lt;2500,"LARGE",G1064&gt;2500.1,"XL")</f>
        <v>NO_WIP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0.8</v>
      </c>
      <c r="P1064">
        <v>0.684888889</v>
      </c>
      <c r="Q1064" t="b">
        <f t="shared" si="16"/>
        <v>0</v>
      </c>
    </row>
    <row r="1065" spans="1:17" x14ac:dyDescent="0.25">
      <c r="A1065" s="1">
        <v>42067</v>
      </c>
      <c r="B1065" t="s">
        <v>16</v>
      </c>
      <c r="C1065" t="s">
        <v>20</v>
      </c>
      <c r="D1065" t="s">
        <v>25</v>
      </c>
      <c r="E1065">
        <v>5</v>
      </c>
      <c r="F1065">
        <v>4.5999999999999996</v>
      </c>
      <c r="H1065" t="str" cm="1">
        <f t="array" ref="H1065">_xlfn.IFS(G1065="","NO_WIP",G1065&lt;150,"SMALL",G1065&lt;500,"MED",G1065&lt;2500,"LARGE",G1065&gt;2500.1,"XL")</f>
        <v>NO_WIP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0.7</v>
      </c>
      <c r="P1065">
        <v>0.59208333300000004</v>
      </c>
      <c r="Q1065" t="b">
        <f t="shared" si="16"/>
        <v>0</v>
      </c>
    </row>
    <row r="1066" spans="1:17" x14ac:dyDescent="0.25">
      <c r="A1066" s="1">
        <v>42067</v>
      </c>
      <c r="B1066" t="s">
        <v>16</v>
      </c>
      <c r="C1066" t="s">
        <v>20</v>
      </c>
      <c r="D1066" t="s">
        <v>25</v>
      </c>
      <c r="E1066">
        <v>2</v>
      </c>
      <c r="F1066">
        <v>3.9</v>
      </c>
      <c r="H1066" t="str" cm="1">
        <f t="array" ref="H1066">_xlfn.IFS(G1066="","NO_WIP",G1066&lt;150,"SMALL",G1066&lt;500,"MED",G1066&lt;2500,"LARGE",G1066&gt;2500.1,"XL")</f>
        <v>NO_WIP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</v>
      </c>
      <c r="P1066">
        <v>0.54031249999999997</v>
      </c>
      <c r="Q1066" t="b">
        <f t="shared" si="16"/>
        <v>1</v>
      </c>
    </row>
    <row r="1067" spans="1:17" x14ac:dyDescent="0.25">
      <c r="A1067" s="1">
        <v>42067</v>
      </c>
      <c r="B1067" t="s">
        <v>16</v>
      </c>
      <c r="C1067" t="s">
        <v>17</v>
      </c>
      <c r="D1067" t="s">
        <v>25</v>
      </c>
      <c r="E1067">
        <v>8</v>
      </c>
      <c r="F1067">
        <v>29.4</v>
      </c>
      <c r="G1067">
        <v>30</v>
      </c>
      <c r="H1067" t="str" cm="1">
        <f t="array" ref="H1067">_xlfn.IFS(G1067="","NO_WIP",G1067&lt;150,"SMALL",G1067&lt;500,"MED",G1067&lt;2500,"LARGE",G1067&gt;2500.1,"XL")</f>
        <v>SMALL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0.8</v>
      </c>
      <c r="P1067">
        <v>0.43326315799999998</v>
      </c>
      <c r="Q1067" t="b">
        <f t="shared" si="16"/>
        <v>0</v>
      </c>
    </row>
    <row r="1068" spans="1:17" x14ac:dyDescent="0.25">
      <c r="A1068" s="1">
        <v>42067</v>
      </c>
      <c r="B1068" t="s">
        <v>16</v>
      </c>
      <c r="C1068" t="s">
        <v>17</v>
      </c>
      <c r="D1068" t="s">
        <v>25</v>
      </c>
      <c r="E1068">
        <v>2</v>
      </c>
      <c r="F1068">
        <v>15.28</v>
      </c>
      <c r="G1068">
        <v>261</v>
      </c>
      <c r="H1068" t="str" cm="1">
        <f t="array" ref="H1068">_xlfn.IFS(G1068="","NO_WIP",G1068&lt;150,"SMALL",G1068&lt;500,"MED",G1068&lt;2500,"LARGE",G1068&gt;2500.1,"XL")</f>
        <v>MED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0.5</v>
      </c>
      <c r="P1068">
        <v>0.40414492800000001</v>
      </c>
      <c r="Q1068" t="b">
        <f t="shared" si="16"/>
        <v>0</v>
      </c>
    </row>
    <row r="1069" spans="1:17" x14ac:dyDescent="0.25">
      <c r="A1069" s="1">
        <v>42067</v>
      </c>
      <c r="B1069" t="s">
        <v>16</v>
      </c>
      <c r="C1069" t="s">
        <v>17</v>
      </c>
      <c r="D1069" t="s">
        <v>25</v>
      </c>
      <c r="E1069">
        <v>6</v>
      </c>
      <c r="F1069">
        <v>18.79</v>
      </c>
      <c r="G1069">
        <v>52</v>
      </c>
      <c r="H1069" t="str" cm="1">
        <f t="array" ref="H1069">_xlfn.IFS(G1069="","NO_WIP",G1069&lt;150,"SMALL",G1069&lt;500,"MED",G1069&lt;2500,"LARGE",G1069&gt;2500.1,"XL")</f>
        <v>SMALL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0.75</v>
      </c>
      <c r="P1069">
        <v>0.332146465</v>
      </c>
      <c r="Q1069" t="b">
        <f t="shared" si="16"/>
        <v>0</v>
      </c>
    </row>
    <row r="1070" spans="1:17" x14ac:dyDescent="0.25">
      <c r="A1070" s="1">
        <v>42068</v>
      </c>
      <c r="B1070" t="s">
        <v>16</v>
      </c>
      <c r="C1070" t="s">
        <v>20</v>
      </c>
      <c r="D1070" t="s">
        <v>18</v>
      </c>
      <c r="E1070">
        <v>8</v>
      </c>
      <c r="F1070">
        <v>4.5999999999999996</v>
      </c>
      <c r="H1070" t="str" cm="1">
        <f t="array" ref="H1070">_xlfn.IFS(G1070="","NO_WIP",G1070&lt;150,"SMALL",G1070&lt;500,"MED",G1070&lt;2500,"LARGE",G1070&gt;2500.1,"XL")</f>
        <v>NO_WIP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0.8</v>
      </c>
      <c r="P1070">
        <v>0.98098484799999996</v>
      </c>
      <c r="Q1070" t="b">
        <f t="shared" si="16"/>
        <v>1</v>
      </c>
    </row>
    <row r="1071" spans="1:17" x14ac:dyDescent="0.25">
      <c r="A1071" s="1">
        <v>42068</v>
      </c>
      <c r="B1071" t="s">
        <v>16</v>
      </c>
      <c r="C1071" t="s">
        <v>20</v>
      </c>
      <c r="D1071" t="s">
        <v>18</v>
      </c>
      <c r="E1071">
        <v>2</v>
      </c>
      <c r="F1071">
        <v>3.9</v>
      </c>
      <c r="H1071" t="str" cm="1">
        <f t="array" ref="H1071">_xlfn.IFS(G1071="","NO_WIP",G1071&lt;150,"SMALL",G1071&lt;500,"MED",G1071&lt;2500,"LARGE",G1071&gt;2500.1,"XL")</f>
        <v>NO_WIP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0.6</v>
      </c>
      <c r="P1071">
        <v>0.95062500000000005</v>
      </c>
      <c r="Q1071" t="b">
        <f t="shared" si="16"/>
        <v>1</v>
      </c>
    </row>
    <row r="1072" spans="1:17" x14ac:dyDescent="0.25">
      <c r="A1072" s="1">
        <v>42068</v>
      </c>
      <c r="B1072" t="s">
        <v>16</v>
      </c>
      <c r="C1072" t="s">
        <v>20</v>
      </c>
      <c r="D1072" t="s">
        <v>18</v>
      </c>
      <c r="E1072">
        <v>11</v>
      </c>
      <c r="F1072">
        <v>2.9</v>
      </c>
      <c r="H1072" t="str" cm="1">
        <f t="array" ref="H1072">_xlfn.IFS(G1072="","NO_WIP",G1072&lt;150,"SMALL",G1072&lt;500,"MED",G1072&lt;2500,"LARGE",G1072&gt;2500.1,"XL")</f>
        <v>NO_WIP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0.8</v>
      </c>
      <c r="P1072">
        <v>0.92729166699999999</v>
      </c>
      <c r="Q1072" t="b">
        <f t="shared" si="16"/>
        <v>1</v>
      </c>
    </row>
    <row r="1073" spans="1:17" x14ac:dyDescent="0.25">
      <c r="A1073" s="1">
        <v>42068</v>
      </c>
      <c r="B1073" t="s">
        <v>16</v>
      </c>
      <c r="C1073" t="s">
        <v>20</v>
      </c>
      <c r="D1073" t="s">
        <v>18</v>
      </c>
      <c r="E1073">
        <v>12</v>
      </c>
      <c r="F1073">
        <v>4.5999999999999996</v>
      </c>
      <c r="H1073" t="str" cm="1">
        <f t="array" ref="H1073">_xlfn.IFS(G1073="","NO_WIP",G1073&lt;150,"SMALL",G1073&lt;500,"MED",G1073&lt;2500,"LARGE",G1073&gt;2500.1,"XL")</f>
        <v>NO_WIP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</v>
      </c>
      <c r="P1073">
        <v>0.86888888900000005</v>
      </c>
      <c r="Q1073" t="b">
        <f t="shared" si="16"/>
        <v>1</v>
      </c>
    </row>
    <row r="1074" spans="1:17" x14ac:dyDescent="0.25">
      <c r="A1074" s="1">
        <v>42068</v>
      </c>
      <c r="B1074" t="s">
        <v>16</v>
      </c>
      <c r="C1074" t="s">
        <v>20</v>
      </c>
      <c r="D1074" t="s">
        <v>18</v>
      </c>
      <c r="E1074">
        <v>1</v>
      </c>
      <c r="F1074">
        <v>3.94</v>
      </c>
      <c r="H1074" t="str" cm="1">
        <f t="array" ref="H1074">_xlfn.IFS(G1074="","NO_WIP",G1074&lt;150,"SMALL",G1074&lt;500,"MED",G1074&lt;2500,"LARGE",G1074&gt;2500.1,"XL")</f>
        <v>NO_WIP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0.7</v>
      </c>
      <c r="P1074">
        <v>0.81262500000000004</v>
      </c>
      <c r="Q1074" t="b">
        <f t="shared" si="16"/>
        <v>1</v>
      </c>
    </row>
    <row r="1075" spans="1:17" x14ac:dyDescent="0.25">
      <c r="A1075" s="1">
        <v>42068</v>
      </c>
      <c r="B1075" t="s">
        <v>16</v>
      </c>
      <c r="C1075" t="s">
        <v>20</v>
      </c>
      <c r="D1075" t="s">
        <v>18</v>
      </c>
      <c r="E1075">
        <v>4</v>
      </c>
      <c r="F1075">
        <v>3.94</v>
      </c>
      <c r="H1075" t="str" cm="1">
        <f t="array" ref="H1075">_xlfn.IFS(G1075="","NO_WIP",G1075&lt;150,"SMALL",G1075&lt;500,"MED",G1075&lt;2500,"LARGE",G1075&gt;2500.1,"XL")</f>
        <v>NO_WIP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0.7</v>
      </c>
      <c r="P1075">
        <v>0.81262500000000004</v>
      </c>
      <c r="Q1075" t="b">
        <f t="shared" si="16"/>
        <v>1</v>
      </c>
    </row>
    <row r="1076" spans="1:17" x14ac:dyDescent="0.25">
      <c r="A1076" s="1">
        <v>42068</v>
      </c>
      <c r="B1076" t="s">
        <v>16</v>
      </c>
      <c r="C1076" t="s">
        <v>20</v>
      </c>
      <c r="D1076" t="s">
        <v>18</v>
      </c>
      <c r="E1076">
        <v>3</v>
      </c>
      <c r="F1076">
        <v>4.5999999999999996</v>
      </c>
      <c r="H1076" t="str" cm="1">
        <f t="array" ref="H1076">_xlfn.IFS(G1076="","NO_WIP",G1076&lt;150,"SMALL",G1076&lt;500,"MED",G1076&lt;2500,"LARGE",G1076&gt;2500.1,"XL")</f>
        <v>NO_WIP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</v>
      </c>
      <c r="P1076">
        <v>0.81011111099999999</v>
      </c>
      <c r="Q1076" t="b">
        <f t="shared" si="16"/>
        <v>1</v>
      </c>
    </row>
    <row r="1077" spans="1:17" x14ac:dyDescent="0.25">
      <c r="A1077" s="1">
        <v>42068</v>
      </c>
      <c r="B1077" t="s">
        <v>16</v>
      </c>
      <c r="C1077" t="s">
        <v>17</v>
      </c>
      <c r="D1077" t="s">
        <v>18</v>
      </c>
      <c r="E1077">
        <v>11</v>
      </c>
      <c r="F1077">
        <v>11.41</v>
      </c>
      <c r="G1077">
        <v>455</v>
      </c>
      <c r="H1077" t="str" cm="1">
        <f t="array" ref="H1077">_xlfn.IFS(G1077="","NO_WIP",G1077&lt;150,"SMALL",G1077&lt;500,"MED",G1077&lt;2500,"LARGE",G1077&gt;2500.1,"XL")</f>
        <v>MED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</v>
      </c>
      <c r="P1077">
        <v>0.80070175399999999</v>
      </c>
      <c r="Q1077" t="b">
        <f t="shared" si="16"/>
        <v>1</v>
      </c>
    </row>
    <row r="1078" spans="1:17" x14ac:dyDescent="0.25">
      <c r="A1078" s="1">
        <v>42068</v>
      </c>
      <c r="B1078" t="s">
        <v>16</v>
      </c>
      <c r="C1078" t="s">
        <v>17</v>
      </c>
      <c r="D1078" t="s">
        <v>18</v>
      </c>
      <c r="E1078">
        <v>3</v>
      </c>
      <c r="F1078">
        <v>29.4</v>
      </c>
      <c r="G1078">
        <v>797</v>
      </c>
      <c r="H1078" t="str" cm="1">
        <f t="array" ref="H1078">_xlfn.IFS(G1078="","NO_WIP",G1078&lt;150,"SMALL",G1078&lt;500,"MED",G1078&lt;2500,"LARGE",G1078&gt;2500.1,"XL")</f>
        <v>LARGE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</v>
      </c>
      <c r="P1078">
        <v>0.80053497900000004</v>
      </c>
      <c r="Q1078" t="b">
        <f t="shared" si="16"/>
        <v>1</v>
      </c>
    </row>
    <row r="1079" spans="1:17" x14ac:dyDescent="0.25">
      <c r="A1079" s="1">
        <v>42068</v>
      </c>
      <c r="B1079" t="s">
        <v>16</v>
      </c>
      <c r="C1079" t="s">
        <v>17</v>
      </c>
      <c r="D1079" t="s">
        <v>18</v>
      </c>
      <c r="E1079">
        <v>12</v>
      </c>
      <c r="F1079">
        <v>15.26</v>
      </c>
      <c r="G1079">
        <v>959</v>
      </c>
      <c r="H1079" t="str" cm="1">
        <f t="array" ref="H1079">_xlfn.IFS(G1079="","NO_WIP",G1079&lt;150,"SMALL",G1079&lt;500,"MED",G1079&lt;2500,"LARGE",G1079&gt;2500.1,"XL")</f>
        <v>LARGE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</v>
      </c>
      <c r="P1079">
        <v>0.80040196100000005</v>
      </c>
      <c r="Q1079" t="b">
        <f t="shared" si="16"/>
        <v>1</v>
      </c>
    </row>
    <row r="1080" spans="1:17" x14ac:dyDescent="0.25">
      <c r="A1080" s="1">
        <v>42068</v>
      </c>
      <c r="B1080" t="s">
        <v>16</v>
      </c>
      <c r="C1080" t="s">
        <v>17</v>
      </c>
      <c r="D1080" t="s">
        <v>18</v>
      </c>
      <c r="E1080">
        <v>1</v>
      </c>
      <c r="F1080">
        <v>26.82</v>
      </c>
      <c r="G1080">
        <v>1373</v>
      </c>
      <c r="H1080" t="str" cm="1">
        <f t="array" ref="H1080">_xlfn.IFS(G1080="","NO_WIP",G1080&lt;150,"SMALL",G1080&lt;500,"MED",G1080&lt;2500,"LARGE",G1080&gt;2500.1,"XL")</f>
        <v>LARGE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</v>
      </c>
      <c r="P1080">
        <v>0.75065172400000002</v>
      </c>
      <c r="Q1080" t="b">
        <f t="shared" si="16"/>
        <v>1</v>
      </c>
    </row>
    <row r="1081" spans="1:17" x14ac:dyDescent="0.25">
      <c r="A1081" s="1">
        <v>42068</v>
      </c>
      <c r="B1081" t="s">
        <v>16</v>
      </c>
      <c r="C1081" t="s">
        <v>17</v>
      </c>
      <c r="D1081" t="s">
        <v>18</v>
      </c>
      <c r="E1081">
        <v>9</v>
      </c>
      <c r="F1081">
        <v>18.79</v>
      </c>
      <c r="G1081">
        <v>1228</v>
      </c>
      <c r="H1081" t="str" cm="1">
        <f t="array" ref="H1081">_xlfn.IFS(G1081="","NO_WIP",G1081&lt;150,"SMALL",G1081&lt;500,"MED",G1081&lt;2500,"LARGE",G1081&gt;2500.1,"XL")</f>
        <v>LARGE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</v>
      </c>
      <c r="P1081">
        <v>0.75039551299999996</v>
      </c>
      <c r="Q1081" t="b">
        <f t="shared" si="16"/>
        <v>1</v>
      </c>
    </row>
    <row r="1082" spans="1:17" x14ac:dyDescent="0.25">
      <c r="A1082" s="1">
        <v>42068</v>
      </c>
      <c r="B1082" t="s">
        <v>16</v>
      </c>
      <c r="C1082" t="s">
        <v>17</v>
      </c>
      <c r="D1082" t="s">
        <v>18</v>
      </c>
      <c r="E1082">
        <v>4</v>
      </c>
      <c r="F1082">
        <v>26.82</v>
      </c>
      <c r="G1082">
        <v>1117</v>
      </c>
      <c r="H1082" t="str" cm="1">
        <f t="array" ref="H1082">_xlfn.IFS(G1082="","NO_WIP",G1082&lt;150,"SMALL",G1082&lt;500,"MED",G1082&lt;2500,"LARGE",G1082&gt;2500.1,"XL")</f>
        <v>LARGE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</v>
      </c>
      <c r="P1082">
        <v>0.75005084700000002</v>
      </c>
      <c r="Q1082" t="b">
        <f t="shared" si="16"/>
        <v>1</v>
      </c>
    </row>
    <row r="1083" spans="1:17" x14ac:dyDescent="0.25">
      <c r="A1083" s="1">
        <v>42068</v>
      </c>
      <c r="B1083" t="s">
        <v>16</v>
      </c>
      <c r="C1083" t="s">
        <v>17</v>
      </c>
      <c r="D1083" t="s">
        <v>18</v>
      </c>
      <c r="E1083">
        <v>5</v>
      </c>
      <c r="F1083">
        <v>27.48</v>
      </c>
      <c r="G1083">
        <v>230</v>
      </c>
      <c r="H1083" t="str" cm="1">
        <f t="array" ref="H1083">_xlfn.IFS(G1083="","NO_WIP",G1083&lt;150,"SMALL",G1083&lt;500,"MED",G1083&lt;2500,"LARGE",G1083&gt;2500.1,"XL")</f>
        <v>MED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</v>
      </c>
      <c r="P1083">
        <v>0.70042413800000003</v>
      </c>
      <c r="Q1083" t="b">
        <f t="shared" si="16"/>
        <v>1</v>
      </c>
    </row>
    <row r="1084" spans="1:17" x14ac:dyDescent="0.25">
      <c r="A1084" s="1">
        <v>42068</v>
      </c>
      <c r="B1084" t="s">
        <v>16</v>
      </c>
      <c r="C1084" t="s">
        <v>17</v>
      </c>
      <c r="D1084" t="s">
        <v>18</v>
      </c>
      <c r="E1084">
        <v>10</v>
      </c>
      <c r="F1084">
        <v>21.82</v>
      </c>
      <c r="G1084">
        <v>1390</v>
      </c>
      <c r="H1084" t="str" cm="1">
        <f t="array" ref="H1084">_xlfn.IFS(G1084="","NO_WIP",G1084&lt;150,"SMALL",G1084&lt;500,"MED",G1084&lt;2500,"LARGE",G1084&gt;2500.1,"XL")</f>
        <v>LARGE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</v>
      </c>
      <c r="P1084">
        <v>0.70042199999999999</v>
      </c>
      <c r="Q1084" t="b">
        <f t="shared" si="16"/>
        <v>1</v>
      </c>
    </row>
    <row r="1085" spans="1:17" x14ac:dyDescent="0.25">
      <c r="A1085" s="1">
        <v>42068</v>
      </c>
      <c r="B1085" t="s">
        <v>16</v>
      </c>
      <c r="C1085" t="s">
        <v>17</v>
      </c>
      <c r="D1085" t="s">
        <v>18</v>
      </c>
      <c r="E1085">
        <v>2</v>
      </c>
      <c r="F1085">
        <v>15.28</v>
      </c>
      <c r="G1085">
        <v>529</v>
      </c>
      <c r="H1085" t="str" cm="1">
        <f t="array" ref="H1085">_xlfn.IFS(G1085="","NO_WIP",G1085&lt;150,"SMALL",G1085&lt;500,"MED",G1085&lt;2500,"LARGE",G1085&gt;2500.1,"XL")</f>
        <v>LARGE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</v>
      </c>
      <c r="P1085">
        <v>0.60009914499999994</v>
      </c>
      <c r="Q1085" t="b">
        <f t="shared" si="16"/>
        <v>1</v>
      </c>
    </row>
    <row r="1086" spans="1:17" x14ac:dyDescent="0.25">
      <c r="A1086" s="1">
        <v>42068</v>
      </c>
      <c r="B1086" t="s">
        <v>16</v>
      </c>
      <c r="C1086" t="s">
        <v>20</v>
      </c>
      <c r="D1086" t="s">
        <v>18</v>
      </c>
      <c r="E1086">
        <v>9</v>
      </c>
      <c r="F1086">
        <v>2.9</v>
      </c>
      <c r="H1086" t="str" cm="1">
        <f t="array" ref="H1086">_xlfn.IFS(G1086="","NO_WIP",G1086&lt;150,"SMALL",G1086&lt;500,"MED",G1086&lt;2500,"LARGE",G1086&gt;2500.1,"XL")</f>
        <v>NO_WIP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0.75</v>
      </c>
      <c r="P1086">
        <v>0.453125</v>
      </c>
      <c r="Q1086" t="b">
        <f t="shared" si="16"/>
        <v>0</v>
      </c>
    </row>
    <row r="1087" spans="1:17" x14ac:dyDescent="0.25">
      <c r="A1087" s="1">
        <v>42068</v>
      </c>
      <c r="B1087" t="s">
        <v>16</v>
      </c>
      <c r="C1087" t="s">
        <v>17</v>
      </c>
      <c r="D1087" t="s">
        <v>18</v>
      </c>
      <c r="E1087">
        <v>7</v>
      </c>
      <c r="F1087">
        <v>30.1</v>
      </c>
      <c r="G1087">
        <v>834</v>
      </c>
      <c r="H1087" t="str" cm="1">
        <f t="array" ref="H1087">_xlfn.IFS(G1087="","NO_WIP",G1087&lt;150,"SMALL",G1087&lt;500,"MED",G1087&lt;2500,"LARGE",G1087&gt;2500.1,"XL")</f>
        <v>LARGE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0.8</v>
      </c>
      <c r="P1087">
        <v>0.36605352299999999</v>
      </c>
      <c r="Q1087" t="b">
        <f t="shared" si="16"/>
        <v>0</v>
      </c>
    </row>
    <row r="1088" spans="1:17" x14ac:dyDescent="0.25">
      <c r="A1088" s="1">
        <v>42068</v>
      </c>
      <c r="B1088" t="s">
        <v>16</v>
      </c>
      <c r="C1088" t="s">
        <v>17</v>
      </c>
      <c r="D1088" t="s">
        <v>18</v>
      </c>
      <c r="E1088">
        <v>6</v>
      </c>
      <c r="F1088">
        <v>22.53</v>
      </c>
      <c r="G1088">
        <v>1450</v>
      </c>
      <c r="H1088" t="str" cm="1">
        <f t="array" ref="H1088">_xlfn.IFS(G1088="","NO_WIP",G1088&lt;150,"SMALL",G1088&lt;500,"MED",G1088&lt;2500,"LARGE",G1088&gt;2500.1,"XL")</f>
        <v>LARGE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0.35</v>
      </c>
      <c r="P1088">
        <v>0.26369382000000002</v>
      </c>
      <c r="Q1088" t="b">
        <f t="shared" si="16"/>
        <v>0</v>
      </c>
    </row>
    <row r="1089" spans="1:17" x14ac:dyDescent="0.25">
      <c r="A1089" s="1">
        <v>42070</v>
      </c>
      <c r="B1089" t="s">
        <v>16</v>
      </c>
      <c r="C1089" t="s">
        <v>20</v>
      </c>
      <c r="D1089" t="s">
        <v>21</v>
      </c>
      <c r="E1089">
        <v>12</v>
      </c>
      <c r="F1089">
        <v>4.5999999999999996</v>
      </c>
      <c r="H1089" t="str" cm="1">
        <f t="array" ref="H1089">_xlfn.IFS(G1089="","NO_WIP",G1089&lt;150,"SMALL",G1089&lt;500,"MED",G1089&lt;2500,"LARGE",G1089&gt;2500.1,"XL")</f>
        <v>NO_WIP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</v>
      </c>
      <c r="P1089">
        <v>0.86888888900000005</v>
      </c>
      <c r="Q1089" t="b">
        <f t="shared" si="16"/>
        <v>1</v>
      </c>
    </row>
    <row r="1090" spans="1:17" x14ac:dyDescent="0.25">
      <c r="A1090" s="1">
        <v>42070</v>
      </c>
      <c r="B1090" t="s">
        <v>16</v>
      </c>
      <c r="C1090" t="s">
        <v>17</v>
      </c>
      <c r="D1090" t="s">
        <v>21</v>
      </c>
      <c r="E1090">
        <v>12</v>
      </c>
      <c r="F1090">
        <v>15.26</v>
      </c>
      <c r="G1090">
        <v>986</v>
      </c>
      <c r="H1090" t="str" cm="1">
        <f t="array" ref="H1090">_xlfn.IFS(G1090="","NO_WIP",G1090&lt;150,"SMALL",G1090&lt;500,"MED",G1090&lt;2500,"LARGE",G1090&gt;2500.1,"XL")</f>
        <v>LARGE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</v>
      </c>
      <c r="P1090">
        <v>0.85052058799999997</v>
      </c>
      <c r="Q1090" t="b">
        <f t="shared" ref="Q1090:Q1153" si="17">P1090&gt;O1090</f>
        <v>1</v>
      </c>
    </row>
    <row r="1091" spans="1:17" x14ac:dyDescent="0.25">
      <c r="A1091" s="1">
        <v>42070</v>
      </c>
      <c r="B1091" t="s">
        <v>16</v>
      </c>
      <c r="C1091" t="s">
        <v>17</v>
      </c>
      <c r="D1091" t="s">
        <v>21</v>
      </c>
      <c r="E1091">
        <v>1</v>
      </c>
      <c r="F1091">
        <v>26.82</v>
      </c>
      <c r="G1091">
        <v>1267</v>
      </c>
      <c r="H1091" t="str" cm="1">
        <f t="array" ref="H1091">_xlfn.IFS(G1091="","NO_WIP",G1091&lt;150,"SMALL",G1091&lt;500,"MED",G1091&lt;2500,"LARGE",G1091&gt;2500.1,"XL")</f>
        <v>LARGE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0.7</v>
      </c>
      <c r="P1091">
        <v>0.85004500000000005</v>
      </c>
      <c r="Q1091" t="b">
        <f t="shared" si="17"/>
        <v>1</v>
      </c>
    </row>
    <row r="1092" spans="1:17" x14ac:dyDescent="0.25">
      <c r="A1092" s="1">
        <v>42070</v>
      </c>
      <c r="B1092" t="s">
        <v>16</v>
      </c>
      <c r="C1092" t="s">
        <v>20</v>
      </c>
      <c r="D1092" t="s">
        <v>21</v>
      </c>
      <c r="E1092">
        <v>7</v>
      </c>
      <c r="F1092">
        <v>4.5999999999999996</v>
      </c>
      <c r="H1092" t="str" cm="1">
        <f t="array" ref="H1092">_xlfn.IFS(G1092="","NO_WIP",G1092&lt;150,"SMALL",G1092&lt;500,"MED",G1092&lt;2500,"LARGE",G1092&gt;2500.1,"XL")</f>
        <v>NO_WIP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</v>
      </c>
      <c r="P1092">
        <v>0.82544444400000005</v>
      </c>
      <c r="Q1092" t="b">
        <f t="shared" si="17"/>
        <v>1</v>
      </c>
    </row>
    <row r="1093" spans="1:17" x14ac:dyDescent="0.25">
      <c r="A1093" s="1">
        <v>42070</v>
      </c>
      <c r="B1093" t="s">
        <v>16</v>
      </c>
      <c r="C1093" t="s">
        <v>20</v>
      </c>
      <c r="D1093" t="s">
        <v>21</v>
      </c>
      <c r="E1093">
        <v>5</v>
      </c>
      <c r="F1093">
        <v>3.94</v>
      </c>
      <c r="H1093" t="str" cm="1">
        <f t="array" ref="H1093">_xlfn.IFS(G1093="","NO_WIP",G1093&lt;150,"SMALL",G1093&lt;500,"MED",G1093&lt;2500,"LARGE",G1093&gt;2500.1,"XL")</f>
        <v>NO_WIP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0.35</v>
      </c>
      <c r="P1093">
        <v>0.80574999999999997</v>
      </c>
      <c r="Q1093" t="b">
        <f t="shared" si="17"/>
        <v>1</v>
      </c>
    </row>
    <row r="1094" spans="1:17" x14ac:dyDescent="0.25">
      <c r="A1094" s="1">
        <v>42070</v>
      </c>
      <c r="B1094" t="s">
        <v>16</v>
      </c>
      <c r="C1094" t="s">
        <v>17</v>
      </c>
      <c r="D1094" t="s">
        <v>21</v>
      </c>
      <c r="E1094">
        <v>4</v>
      </c>
      <c r="F1094">
        <v>26.82</v>
      </c>
      <c r="G1094">
        <v>1195</v>
      </c>
      <c r="H1094" t="str" cm="1">
        <f t="array" ref="H1094">_xlfn.IFS(G1094="","NO_WIP",G1094&lt;150,"SMALL",G1094&lt;500,"MED",G1094&lt;2500,"LARGE",G1094&gt;2500.1,"XL")</f>
        <v>LARGE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0.7</v>
      </c>
      <c r="P1094">
        <v>0.800746552</v>
      </c>
      <c r="Q1094" t="b">
        <f t="shared" si="17"/>
        <v>1</v>
      </c>
    </row>
    <row r="1095" spans="1:17" x14ac:dyDescent="0.25">
      <c r="A1095" s="1">
        <v>42070</v>
      </c>
      <c r="B1095" t="s">
        <v>16</v>
      </c>
      <c r="C1095" t="s">
        <v>17</v>
      </c>
      <c r="D1095" t="s">
        <v>21</v>
      </c>
      <c r="E1095">
        <v>3</v>
      </c>
      <c r="F1095">
        <v>29.4</v>
      </c>
      <c r="G1095">
        <v>983</v>
      </c>
      <c r="H1095" t="str" cm="1">
        <f t="array" ref="H1095">_xlfn.IFS(G1095="","NO_WIP",G1095&lt;150,"SMALL",G1095&lt;500,"MED",G1095&lt;2500,"LARGE",G1095&gt;2500.1,"XL")</f>
        <v>LARGE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</v>
      </c>
      <c r="P1095">
        <v>0.80057894699999999</v>
      </c>
      <c r="Q1095" t="b">
        <f t="shared" si="17"/>
        <v>1</v>
      </c>
    </row>
    <row r="1096" spans="1:17" x14ac:dyDescent="0.25">
      <c r="A1096" s="1">
        <v>42070</v>
      </c>
      <c r="B1096" t="s">
        <v>16</v>
      </c>
      <c r="C1096" t="s">
        <v>17</v>
      </c>
      <c r="D1096" t="s">
        <v>21</v>
      </c>
      <c r="E1096">
        <v>11</v>
      </c>
      <c r="F1096">
        <v>11.41</v>
      </c>
      <c r="G1096">
        <v>471</v>
      </c>
      <c r="H1096" t="str" cm="1">
        <f t="array" ref="H1096">_xlfn.IFS(G1096="","NO_WIP",G1096&lt;150,"SMALL",G1096&lt;500,"MED",G1096&lt;2500,"LARGE",G1096&gt;2500.1,"XL")</f>
        <v>MED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</v>
      </c>
      <c r="P1096">
        <v>0.80003450300000001</v>
      </c>
      <c r="Q1096" t="b">
        <f t="shared" si="17"/>
        <v>1</v>
      </c>
    </row>
    <row r="1097" spans="1:17" x14ac:dyDescent="0.25">
      <c r="A1097" s="1">
        <v>42070</v>
      </c>
      <c r="B1097" t="s">
        <v>16</v>
      </c>
      <c r="C1097" t="s">
        <v>20</v>
      </c>
      <c r="D1097" t="s">
        <v>21</v>
      </c>
      <c r="E1097">
        <v>6</v>
      </c>
      <c r="F1097">
        <v>2.9</v>
      </c>
      <c r="H1097" t="str" cm="1">
        <f t="array" ref="H1097">_xlfn.IFS(G1097="","NO_WIP",G1097&lt;150,"SMALL",G1097&lt;500,"MED",G1097&lt;2500,"LARGE",G1097&gt;2500.1,"XL")</f>
        <v>NO_WIP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0.5</v>
      </c>
      <c r="P1097">
        <v>0.79749999999999999</v>
      </c>
      <c r="Q1097" t="b">
        <f t="shared" si="17"/>
        <v>1</v>
      </c>
    </row>
    <row r="1098" spans="1:17" x14ac:dyDescent="0.25">
      <c r="A1098" s="1">
        <v>42070</v>
      </c>
      <c r="B1098" t="s">
        <v>16</v>
      </c>
      <c r="C1098" t="s">
        <v>17</v>
      </c>
      <c r="D1098" t="s">
        <v>21</v>
      </c>
      <c r="E1098">
        <v>9</v>
      </c>
      <c r="F1098">
        <v>18.79</v>
      </c>
      <c r="G1098">
        <v>1226</v>
      </c>
      <c r="H1098" t="str" cm="1">
        <f t="array" ref="H1098">_xlfn.IFS(G1098="","NO_WIP",G1098&lt;150,"SMALL",G1098&lt;500,"MED",G1098&lt;2500,"LARGE",G1098&gt;2500.1,"XL")</f>
        <v>LARGE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0.75</v>
      </c>
      <c r="P1098">
        <v>0.749987124</v>
      </c>
      <c r="Q1098" t="b">
        <f t="shared" si="17"/>
        <v>0</v>
      </c>
    </row>
    <row r="1099" spans="1:17" x14ac:dyDescent="0.25">
      <c r="A1099" s="1">
        <v>42070</v>
      </c>
      <c r="B1099" t="s">
        <v>16</v>
      </c>
      <c r="C1099" t="s">
        <v>17</v>
      </c>
      <c r="D1099" t="s">
        <v>21</v>
      </c>
      <c r="E1099">
        <v>10</v>
      </c>
      <c r="F1099">
        <v>21.82</v>
      </c>
      <c r="G1099">
        <v>1251</v>
      </c>
      <c r="H1099" t="str" cm="1">
        <f t="array" ref="H1099">_xlfn.IFS(G1099="","NO_WIP",G1099&lt;150,"SMALL",G1099&lt;500,"MED",G1099&lt;2500,"LARGE",G1099&gt;2500.1,"XL")</f>
        <v>LARGE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</v>
      </c>
      <c r="P1099">
        <v>0.70042199999999999</v>
      </c>
      <c r="Q1099" t="b">
        <f t="shared" si="17"/>
        <v>1</v>
      </c>
    </row>
    <row r="1100" spans="1:17" x14ac:dyDescent="0.25">
      <c r="A1100" s="1">
        <v>42070</v>
      </c>
      <c r="B1100" t="s">
        <v>16</v>
      </c>
      <c r="C1100" t="s">
        <v>20</v>
      </c>
      <c r="D1100" t="s">
        <v>21</v>
      </c>
      <c r="E1100">
        <v>1</v>
      </c>
      <c r="F1100">
        <v>3.94</v>
      </c>
      <c r="H1100" t="str" cm="1">
        <f t="array" ref="H1100">_xlfn.IFS(G1100="","NO_WIP",G1100&lt;150,"SMALL",G1100&lt;500,"MED",G1100&lt;2500,"LARGE",G1100&gt;2500.1,"XL")</f>
        <v>NO_WIP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0.7</v>
      </c>
      <c r="P1100">
        <v>0.66487499999999999</v>
      </c>
      <c r="Q1100" t="b">
        <f t="shared" si="17"/>
        <v>0</v>
      </c>
    </row>
    <row r="1101" spans="1:17" x14ac:dyDescent="0.25">
      <c r="A1101" s="1">
        <v>42070</v>
      </c>
      <c r="B1101" t="s">
        <v>16</v>
      </c>
      <c r="C1101" t="s">
        <v>20</v>
      </c>
      <c r="D1101" t="s">
        <v>21</v>
      </c>
      <c r="E1101">
        <v>4</v>
      </c>
      <c r="F1101">
        <v>3.94</v>
      </c>
      <c r="H1101" t="str" cm="1">
        <f t="array" ref="H1101">_xlfn.IFS(G1101="","NO_WIP",G1101&lt;150,"SMALL",G1101&lt;500,"MED",G1101&lt;2500,"LARGE",G1101&gt;2500.1,"XL")</f>
        <v>NO_WIP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0.7</v>
      </c>
      <c r="P1101">
        <v>0.66487499999999999</v>
      </c>
      <c r="Q1101" t="b">
        <f t="shared" si="17"/>
        <v>0</v>
      </c>
    </row>
    <row r="1102" spans="1:17" x14ac:dyDescent="0.25">
      <c r="A1102" s="1">
        <v>42070</v>
      </c>
      <c r="B1102" t="s">
        <v>16</v>
      </c>
      <c r="C1102" t="s">
        <v>20</v>
      </c>
      <c r="D1102" t="s">
        <v>21</v>
      </c>
      <c r="E1102">
        <v>11</v>
      </c>
      <c r="F1102">
        <v>2.9</v>
      </c>
      <c r="H1102" t="str" cm="1">
        <f t="array" ref="H1102">_xlfn.IFS(G1102="","NO_WIP",G1102&lt;150,"SMALL",G1102&lt;500,"MED",G1102&lt;2500,"LARGE",G1102&gt;2500.1,"XL")</f>
        <v>NO_WIP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0.8</v>
      </c>
      <c r="P1102">
        <v>0.65708333299999999</v>
      </c>
      <c r="Q1102" t="b">
        <f t="shared" si="17"/>
        <v>0</v>
      </c>
    </row>
    <row r="1103" spans="1:17" x14ac:dyDescent="0.25">
      <c r="A1103" s="1">
        <v>42070</v>
      </c>
      <c r="B1103" t="s">
        <v>16</v>
      </c>
      <c r="C1103" t="s">
        <v>17</v>
      </c>
      <c r="D1103" t="s">
        <v>21</v>
      </c>
      <c r="E1103">
        <v>2</v>
      </c>
      <c r="F1103">
        <v>16.100000000000001</v>
      </c>
      <c r="G1103">
        <v>626</v>
      </c>
      <c r="H1103" t="str" cm="1">
        <f t="array" ref="H1103">_xlfn.IFS(G1103="","NO_WIP",G1103&lt;150,"SMALL",G1103&lt;500,"MED",G1103&lt;2500,"LARGE",G1103&gt;2500.1,"XL")</f>
        <v>LARGE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</v>
      </c>
      <c r="P1103">
        <v>0.65024031000000004</v>
      </c>
      <c r="Q1103" t="b">
        <f t="shared" si="17"/>
        <v>1</v>
      </c>
    </row>
    <row r="1104" spans="1:17" x14ac:dyDescent="0.25">
      <c r="A1104" s="1">
        <v>42070</v>
      </c>
      <c r="B1104" t="s">
        <v>16</v>
      </c>
      <c r="C1104" t="s">
        <v>20</v>
      </c>
      <c r="D1104" t="s">
        <v>21</v>
      </c>
      <c r="E1104">
        <v>8</v>
      </c>
      <c r="F1104">
        <v>4.5999999999999996</v>
      </c>
      <c r="H1104" t="str" cm="1">
        <f t="array" ref="H1104">_xlfn.IFS(G1104="","NO_WIP",G1104&lt;150,"SMALL",G1104&lt;500,"MED",G1104&lt;2500,"LARGE",G1104&gt;2500.1,"XL")</f>
        <v>NO_WIP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0.8</v>
      </c>
      <c r="P1104">
        <v>0.59074074099999996</v>
      </c>
      <c r="Q1104" t="b">
        <f t="shared" si="17"/>
        <v>0</v>
      </c>
    </row>
    <row r="1105" spans="1:17" x14ac:dyDescent="0.25">
      <c r="A1105" s="1">
        <v>42070</v>
      </c>
      <c r="B1105" t="s">
        <v>16</v>
      </c>
      <c r="C1105" t="s">
        <v>20</v>
      </c>
      <c r="D1105" t="s">
        <v>21</v>
      </c>
      <c r="E1105">
        <v>2</v>
      </c>
      <c r="F1105">
        <v>3.9</v>
      </c>
      <c r="H1105" t="str" cm="1">
        <f t="array" ref="H1105">_xlfn.IFS(G1105="","NO_WIP",G1105&lt;150,"SMALL",G1105&lt;500,"MED",G1105&lt;2500,"LARGE",G1105&gt;2500.1,"XL")</f>
        <v>NO_WIP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0.65</v>
      </c>
      <c r="P1105">
        <v>0.52812499999999996</v>
      </c>
      <c r="Q1105" t="b">
        <f t="shared" si="17"/>
        <v>0</v>
      </c>
    </row>
    <row r="1106" spans="1:17" x14ac:dyDescent="0.25">
      <c r="A1106" s="1">
        <v>42070</v>
      </c>
      <c r="B1106" t="s">
        <v>16</v>
      </c>
      <c r="C1106" t="s">
        <v>17</v>
      </c>
      <c r="D1106" t="s">
        <v>21</v>
      </c>
      <c r="E1106">
        <v>6</v>
      </c>
      <c r="F1106">
        <v>23.41</v>
      </c>
      <c r="G1106">
        <v>1379</v>
      </c>
      <c r="H1106" t="str" cm="1">
        <f t="array" ref="H1106">_xlfn.IFS(G1106="","NO_WIP",G1106&lt;150,"SMALL",G1106&lt;500,"MED",G1106&lt;2500,"LARGE",G1106&gt;2500.1,"XL")</f>
        <v>LARGE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</v>
      </c>
      <c r="P1106">
        <v>0.50052809499999995</v>
      </c>
      <c r="Q1106" t="b">
        <f t="shared" si="17"/>
        <v>1</v>
      </c>
    </row>
    <row r="1107" spans="1:17" x14ac:dyDescent="0.25">
      <c r="A1107" s="1">
        <v>42070</v>
      </c>
      <c r="B1107" t="s">
        <v>16</v>
      </c>
      <c r="C1107" t="s">
        <v>17</v>
      </c>
      <c r="D1107" t="s">
        <v>21</v>
      </c>
      <c r="E1107">
        <v>5</v>
      </c>
      <c r="F1107">
        <v>27.48</v>
      </c>
      <c r="G1107">
        <v>541</v>
      </c>
      <c r="H1107" t="str" cm="1">
        <f t="array" ref="H1107">_xlfn.IFS(G1107="","NO_WIP",G1107&lt;150,"SMALL",G1107&lt;500,"MED",G1107&lt;2500,"LARGE",G1107&gt;2500.1,"XL")</f>
        <v>LARGE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0.7</v>
      </c>
      <c r="P1107">
        <v>0.408960345</v>
      </c>
      <c r="Q1107" t="b">
        <f t="shared" si="17"/>
        <v>0</v>
      </c>
    </row>
    <row r="1108" spans="1:17" x14ac:dyDescent="0.25">
      <c r="A1108" s="1">
        <v>42071</v>
      </c>
      <c r="B1108" t="s">
        <v>26</v>
      </c>
      <c r="C1108" t="s">
        <v>20</v>
      </c>
      <c r="D1108" t="s">
        <v>22</v>
      </c>
      <c r="E1108">
        <v>3</v>
      </c>
      <c r="F1108">
        <v>4.5999999999999996</v>
      </c>
      <c r="H1108" t="str" cm="1">
        <f t="array" ref="H1108">_xlfn.IFS(G1108="","NO_WIP",G1108&lt;150,"SMALL",G1108&lt;500,"MED",G1108&lt;2500,"LARGE",G1108&gt;2500.1,"XL")</f>
        <v>NO_WIP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0.8</v>
      </c>
      <c r="P1108">
        <v>0.951944444</v>
      </c>
      <c r="Q1108" t="b">
        <f t="shared" si="17"/>
        <v>1</v>
      </c>
    </row>
    <row r="1109" spans="1:17" x14ac:dyDescent="0.25">
      <c r="A1109" s="1">
        <v>42071</v>
      </c>
      <c r="B1109" t="s">
        <v>26</v>
      </c>
      <c r="C1109" t="s">
        <v>20</v>
      </c>
      <c r="D1109" t="s">
        <v>22</v>
      </c>
      <c r="E1109">
        <v>12</v>
      </c>
      <c r="F1109">
        <v>4.5999999999999996</v>
      </c>
      <c r="H1109" t="str" cm="1">
        <f t="array" ref="H1109">_xlfn.IFS(G1109="","NO_WIP",G1109&lt;150,"SMALL",G1109&lt;500,"MED",G1109&lt;2500,"LARGE",G1109&gt;2500.1,"XL")</f>
        <v>NO_WIP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0.8</v>
      </c>
      <c r="P1109">
        <v>0.94555555599999996</v>
      </c>
      <c r="Q1109" t="b">
        <f t="shared" si="17"/>
        <v>1</v>
      </c>
    </row>
    <row r="1110" spans="1:17" x14ac:dyDescent="0.25">
      <c r="A1110" s="1">
        <v>42071</v>
      </c>
      <c r="B1110" t="s">
        <v>26</v>
      </c>
      <c r="C1110" t="s">
        <v>20</v>
      </c>
      <c r="D1110" t="s">
        <v>22</v>
      </c>
      <c r="E1110">
        <v>9</v>
      </c>
      <c r="F1110">
        <v>2.9</v>
      </c>
      <c r="H1110" t="str" cm="1">
        <f t="array" ref="H1110">_xlfn.IFS(G1110="","NO_WIP",G1110&lt;150,"SMALL",G1110&lt;500,"MED",G1110&lt;2500,"LARGE",G1110&gt;2500.1,"XL")</f>
        <v>NO_WIP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0.75</v>
      </c>
      <c r="P1110">
        <v>0.92907407399999997</v>
      </c>
      <c r="Q1110" t="b">
        <f t="shared" si="17"/>
        <v>1</v>
      </c>
    </row>
    <row r="1111" spans="1:17" x14ac:dyDescent="0.25">
      <c r="A1111" s="1">
        <v>42071</v>
      </c>
      <c r="B1111" t="s">
        <v>26</v>
      </c>
      <c r="C1111" t="s">
        <v>20</v>
      </c>
      <c r="D1111" t="s">
        <v>22</v>
      </c>
      <c r="E1111">
        <v>1</v>
      </c>
      <c r="F1111">
        <v>3.94</v>
      </c>
      <c r="H1111" t="str" cm="1">
        <f t="array" ref="H1111">_xlfn.IFS(G1111="","NO_WIP",G1111&lt;150,"SMALL",G1111&lt;500,"MED",G1111&lt;2500,"LARGE",G1111&gt;2500.1,"XL")</f>
        <v>NO_WIP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0.75</v>
      </c>
      <c r="P1111">
        <v>0.890604167</v>
      </c>
      <c r="Q1111" t="b">
        <f t="shared" si="17"/>
        <v>1</v>
      </c>
    </row>
    <row r="1112" spans="1:17" x14ac:dyDescent="0.25">
      <c r="A1112" s="1">
        <v>42071</v>
      </c>
      <c r="B1112" t="s">
        <v>26</v>
      </c>
      <c r="C1112" t="s">
        <v>20</v>
      </c>
      <c r="D1112" t="s">
        <v>22</v>
      </c>
      <c r="E1112">
        <v>4</v>
      </c>
      <c r="F1112">
        <v>3.94</v>
      </c>
      <c r="H1112" t="str" cm="1">
        <f t="array" ref="H1112">_xlfn.IFS(G1112="","NO_WIP",G1112&lt;150,"SMALL",G1112&lt;500,"MED",G1112&lt;2500,"LARGE",G1112&gt;2500.1,"XL")</f>
        <v>NO_WIP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0.75</v>
      </c>
      <c r="P1112">
        <v>0.890604167</v>
      </c>
      <c r="Q1112" t="b">
        <f t="shared" si="17"/>
        <v>1</v>
      </c>
    </row>
    <row r="1113" spans="1:17" x14ac:dyDescent="0.25">
      <c r="A1113" s="1">
        <v>42071</v>
      </c>
      <c r="B1113" t="s">
        <v>26</v>
      </c>
      <c r="C1113" t="s">
        <v>20</v>
      </c>
      <c r="D1113" t="s">
        <v>22</v>
      </c>
      <c r="E1113">
        <v>2</v>
      </c>
      <c r="F1113">
        <v>3.9</v>
      </c>
      <c r="H1113" t="str" cm="1">
        <f t="array" ref="H1113">_xlfn.IFS(G1113="","NO_WIP",G1113&lt;150,"SMALL",G1113&lt;500,"MED",G1113&lt;2500,"LARGE",G1113&gt;2500.1,"XL")</f>
        <v>NO_WIP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0.7</v>
      </c>
      <c r="P1113">
        <v>0.88400000000000001</v>
      </c>
      <c r="Q1113" t="b">
        <f t="shared" si="17"/>
        <v>1</v>
      </c>
    </row>
    <row r="1114" spans="1:17" x14ac:dyDescent="0.25">
      <c r="A1114" s="1">
        <v>42071</v>
      </c>
      <c r="B1114" t="s">
        <v>26</v>
      </c>
      <c r="C1114" t="s">
        <v>20</v>
      </c>
      <c r="D1114" t="s">
        <v>22</v>
      </c>
      <c r="E1114">
        <v>5</v>
      </c>
      <c r="F1114">
        <v>3.94</v>
      </c>
      <c r="H1114" t="str" cm="1">
        <f t="array" ref="H1114">_xlfn.IFS(G1114="","NO_WIP",G1114&lt;150,"SMALL",G1114&lt;500,"MED",G1114&lt;2500,"LARGE",G1114&gt;2500.1,"XL")</f>
        <v>NO_WIP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0.5</v>
      </c>
      <c r="P1114">
        <v>0.85791666700000002</v>
      </c>
      <c r="Q1114" t="b">
        <f t="shared" si="17"/>
        <v>1</v>
      </c>
    </row>
    <row r="1115" spans="1:17" x14ac:dyDescent="0.25">
      <c r="A1115" s="1">
        <v>42071</v>
      </c>
      <c r="B1115" t="s">
        <v>26</v>
      </c>
      <c r="C1115" t="s">
        <v>17</v>
      </c>
      <c r="D1115" t="s">
        <v>22</v>
      </c>
      <c r="E1115">
        <v>4</v>
      </c>
      <c r="F1115">
        <v>26.82</v>
      </c>
      <c r="G1115">
        <v>1082</v>
      </c>
      <c r="H1115" t="str" cm="1">
        <f t="array" ref="H1115">_xlfn.IFS(G1115="","NO_WIP",G1115&lt;150,"SMALL",G1115&lt;500,"MED",G1115&lt;2500,"LARGE",G1115&gt;2500.1,"XL")</f>
        <v>LARGE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0.75</v>
      </c>
      <c r="P1115">
        <v>0.85008421099999998</v>
      </c>
      <c r="Q1115" t="b">
        <f t="shared" si="17"/>
        <v>1</v>
      </c>
    </row>
    <row r="1116" spans="1:17" x14ac:dyDescent="0.25">
      <c r="A1116" s="1">
        <v>42071</v>
      </c>
      <c r="B1116" t="s">
        <v>26</v>
      </c>
      <c r="C1116" t="s">
        <v>17</v>
      </c>
      <c r="D1116" t="s">
        <v>22</v>
      </c>
      <c r="E1116">
        <v>1</v>
      </c>
      <c r="F1116">
        <v>26.82</v>
      </c>
      <c r="G1116">
        <v>1254</v>
      </c>
      <c r="H1116" t="str" cm="1">
        <f t="array" ref="H1116">_xlfn.IFS(G1116="","NO_WIP",G1116&lt;150,"SMALL",G1116&lt;500,"MED",G1116&lt;2500,"LARGE",G1116&gt;2500.1,"XL")</f>
        <v>LARGE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0.75</v>
      </c>
      <c r="P1116">
        <v>0.85007069000000002</v>
      </c>
      <c r="Q1116" t="b">
        <f t="shared" si="17"/>
        <v>1</v>
      </c>
    </row>
    <row r="1117" spans="1:17" x14ac:dyDescent="0.25">
      <c r="A1117" s="1">
        <v>42071</v>
      </c>
      <c r="B1117" t="s">
        <v>26</v>
      </c>
      <c r="C1117" t="s">
        <v>17</v>
      </c>
      <c r="D1117" t="s">
        <v>22</v>
      </c>
      <c r="E1117">
        <v>3</v>
      </c>
      <c r="F1117">
        <v>30.1</v>
      </c>
      <c r="G1117">
        <v>1278</v>
      </c>
      <c r="H1117" t="str" cm="1">
        <f t="array" ref="H1117">_xlfn.IFS(G1117="","NO_WIP",G1117&lt;150,"SMALL",G1117&lt;500,"MED",G1117&lt;2500,"LARGE",G1117&gt;2500.1,"XL")</f>
        <v>LARGE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</v>
      </c>
      <c r="P1117">
        <v>0.80051106800000005</v>
      </c>
      <c r="Q1117" t="b">
        <f t="shared" si="17"/>
        <v>1</v>
      </c>
    </row>
    <row r="1118" spans="1:17" x14ac:dyDescent="0.25">
      <c r="A1118" s="1">
        <v>42071</v>
      </c>
      <c r="B1118" t="s">
        <v>26</v>
      </c>
      <c r="C1118" t="s">
        <v>17</v>
      </c>
      <c r="D1118" t="s">
        <v>22</v>
      </c>
      <c r="E1118">
        <v>12</v>
      </c>
      <c r="F1118">
        <v>15.26</v>
      </c>
      <c r="G1118">
        <v>1064</v>
      </c>
      <c r="H1118" t="str" cm="1">
        <f t="array" ref="H1118">_xlfn.IFS(G1118="","NO_WIP",G1118&lt;150,"SMALL",G1118&lt;500,"MED",G1118&lt;2500,"LARGE",G1118&gt;2500.1,"XL")</f>
        <v>LARGE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</v>
      </c>
      <c r="P1118">
        <v>0.80040196100000005</v>
      </c>
      <c r="Q1118" t="b">
        <f t="shared" si="17"/>
        <v>1</v>
      </c>
    </row>
    <row r="1119" spans="1:17" x14ac:dyDescent="0.25">
      <c r="A1119" s="1">
        <v>42071</v>
      </c>
      <c r="B1119" t="s">
        <v>26</v>
      </c>
      <c r="C1119" t="s">
        <v>17</v>
      </c>
      <c r="D1119" t="s">
        <v>22</v>
      </c>
      <c r="E1119">
        <v>11</v>
      </c>
      <c r="F1119">
        <v>11.41</v>
      </c>
      <c r="G1119">
        <v>313</v>
      </c>
      <c r="H1119" t="str" cm="1">
        <f t="array" ref="H1119">_xlfn.IFS(G1119="","NO_WIP",G1119&lt;150,"SMALL",G1119&lt;500,"MED",G1119&lt;2500,"LARGE",G1119&gt;2500.1,"XL")</f>
        <v>MED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</v>
      </c>
      <c r="P1119">
        <v>0.80003450300000001</v>
      </c>
      <c r="Q1119" t="b">
        <f t="shared" si="17"/>
        <v>1</v>
      </c>
    </row>
    <row r="1120" spans="1:17" x14ac:dyDescent="0.25">
      <c r="A1120" s="1">
        <v>42071</v>
      </c>
      <c r="B1120" t="s">
        <v>26</v>
      </c>
      <c r="C1120" t="s">
        <v>20</v>
      </c>
      <c r="D1120" t="s">
        <v>22</v>
      </c>
      <c r="E1120">
        <v>11</v>
      </c>
      <c r="F1120">
        <v>2.9</v>
      </c>
      <c r="H1120" t="str" cm="1">
        <f t="array" ref="H1120">_xlfn.IFS(G1120="","NO_WIP",G1120&lt;150,"SMALL",G1120&lt;500,"MED",G1120&lt;2500,"LARGE",G1120&gt;2500.1,"XL")</f>
        <v>NO_WIP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0.8</v>
      </c>
      <c r="P1120">
        <v>0.75520833300000001</v>
      </c>
      <c r="Q1120" t="b">
        <f t="shared" si="17"/>
        <v>0</v>
      </c>
    </row>
    <row r="1121" spans="1:17" x14ac:dyDescent="0.25">
      <c r="A1121" s="1">
        <v>42071</v>
      </c>
      <c r="B1121" t="s">
        <v>26</v>
      </c>
      <c r="C1121" t="s">
        <v>17</v>
      </c>
      <c r="D1121" t="s">
        <v>22</v>
      </c>
      <c r="E1121">
        <v>9</v>
      </c>
      <c r="F1121">
        <v>18.79</v>
      </c>
      <c r="G1121">
        <v>1239</v>
      </c>
      <c r="H1121" t="str" cm="1">
        <f t="array" ref="H1121">_xlfn.IFS(G1121="","NO_WIP",G1121&lt;150,"SMALL",G1121&lt;500,"MED",G1121&lt;2500,"LARGE",G1121&gt;2500.1,"XL")</f>
        <v>LARGE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</v>
      </c>
      <c r="P1121">
        <v>0.75037189500000001</v>
      </c>
      <c r="Q1121" t="b">
        <f t="shared" si="17"/>
        <v>1</v>
      </c>
    </row>
    <row r="1122" spans="1:17" x14ac:dyDescent="0.25">
      <c r="A1122" s="1">
        <v>42071</v>
      </c>
      <c r="B1122" t="s">
        <v>26</v>
      </c>
      <c r="C1122" t="s">
        <v>17</v>
      </c>
      <c r="D1122" t="s">
        <v>22</v>
      </c>
      <c r="E1122">
        <v>10</v>
      </c>
      <c r="F1122">
        <v>21.82</v>
      </c>
      <c r="G1122">
        <v>1335</v>
      </c>
      <c r="H1122" t="str" cm="1">
        <f t="array" ref="H1122">_xlfn.IFS(G1122="","NO_WIP",G1122&lt;150,"SMALL",G1122&lt;500,"MED",G1122&lt;2500,"LARGE",G1122&gt;2500.1,"XL")</f>
        <v>LARGE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</v>
      </c>
      <c r="P1122">
        <v>0.70042199999999999</v>
      </c>
      <c r="Q1122" t="b">
        <f t="shared" si="17"/>
        <v>1</v>
      </c>
    </row>
    <row r="1123" spans="1:17" x14ac:dyDescent="0.25">
      <c r="A1123" s="1">
        <v>42071</v>
      </c>
      <c r="B1123" t="s">
        <v>26</v>
      </c>
      <c r="C1123" t="s">
        <v>17</v>
      </c>
      <c r="D1123" t="s">
        <v>22</v>
      </c>
      <c r="E1123">
        <v>2</v>
      </c>
      <c r="F1123">
        <v>16.100000000000001</v>
      </c>
      <c r="G1123">
        <v>928</v>
      </c>
      <c r="H1123" t="str" cm="1">
        <f t="array" ref="H1123">_xlfn.IFS(G1123="","NO_WIP",G1123&lt;150,"SMALL",G1123&lt;500,"MED",G1123&lt;2500,"LARGE",G1123&gt;2500.1,"XL")</f>
        <v>LARGE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</v>
      </c>
      <c r="P1123">
        <v>0.70010606099999995</v>
      </c>
      <c r="Q1123" t="b">
        <f t="shared" si="17"/>
        <v>1</v>
      </c>
    </row>
    <row r="1124" spans="1:17" x14ac:dyDescent="0.25">
      <c r="A1124" s="1">
        <v>42071</v>
      </c>
      <c r="B1124" t="s">
        <v>26</v>
      </c>
      <c r="C1124" t="s">
        <v>17</v>
      </c>
      <c r="D1124" t="s">
        <v>22</v>
      </c>
      <c r="E1124">
        <v>6</v>
      </c>
      <c r="F1124">
        <v>23.41</v>
      </c>
      <c r="G1124">
        <v>1266</v>
      </c>
      <c r="H1124" t="str" cm="1">
        <f t="array" ref="H1124">_xlfn.IFS(G1124="","NO_WIP",G1124&lt;150,"SMALL",G1124&lt;500,"MED",G1124&lt;2500,"LARGE",G1124&gt;2500.1,"XL")</f>
        <v>LARGE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</v>
      </c>
      <c r="P1124">
        <v>0.60103709100000002</v>
      </c>
      <c r="Q1124" t="b">
        <f t="shared" si="17"/>
        <v>1</v>
      </c>
    </row>
    <row r="1125" spans="1:17" x14ac:dyDescent="0.25">
      <c r="A1125" s="1">
        <v>42071</v>
      </c>
      <c r="B1125" t="s">
        <v>26</v>
      </c>
      <c r="C1125" t="s">
        <v>17</v>
      </c>
      <c r="D1125" t="s">
        <v>22</v>
      </c>
      <c r="E1125">
        <v>8</v>
      </c>
      <c r="F1125">
        <v>30.48</v>
      </c>
      <c r="G1125">
        <v>869</v>
      </c>
      <c r="H1125" t="str" cm="1">
        <f t="array" ref="H1125">_xlfn.IFS(G1125="","NO_WIP",G1125&lt;150,"SMALL",G1125&lt;500,"MED",G1125&lt;2500,"LARGE",G1125&gt;2500.1,"XL")</f>
        <v>LARGE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</v>
      </c>
      <c r="P1125">
        <v>0.60052857100000001</v>
      </c>
      <c r="Q1125" t="b">
        <f t="shared" si="17"/>
        <v>1</v>
      </c>
    </row>
    <row r="1126" spans="1:17" x14ac:dyDescent="0.25">
      <c r="A1126" s="1">
        <v>42071</v>
      </c>
      <c r="B1126" t="s">
        <v>26</v>
      </c>
      <c r="C1126" t="s">
        <v>17</v>
      </c>
      <c r="D1126" t="s">
        <v>22</v>
      </c>
      <c r="E1126">
        <v>5</v>
      </c>
      <c r="F1126">
        <v>26.82</v>
      </c>
      <c r="G1126">
        <v>711</v>
      </c>
      <c r="H1126" t="str" cm="1">
        <f t="array" ref="H1126">_xlfn.IFS(G1126="","NO_WIP",G1126&lt;150,"SMALL",G1126&lt;500,"MED",G1126&lt;2500,"LARGE",G1126&gt;2500.1,"XL")</f>
        <v>LARGE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</v>
      </c>
      <c r="P1126">
        <v>0.50003389799999998</v>
      </c>
      <c r="Q1126" t="b">
        <f t="shared" si="17"/>
        <v>1</v>
      </c>
    </row>
    <row r="1127" spans="1:17" x14ac:dyDescent="0.25">
      <c r="A1127" s="1">
        <v>42071</v>
      </c>
      <c r="B1127" t="s">
        <v>26</v>
      </c>
      <c r="C1127" t="s">
        <v>20</v>
      </c>
      <c r="D1127" t="s">
        <v>22</v>
      </c>
      <c r="E1127">
        <v>8</v>
      </c>
      <c r="F1127">
        <v>3.9</v>
      </c>
      <c r="H1127" t="str" cm="1">
        <f t="array" ref="H1127">_xlfn.IFS(G1127="","NO_WIP",G1127&lt;150,"SMALL",G1127&lt;500,"MED",G1127&lt;2500,"LARGE",G1127&gt;2500.1,"XL")</f>
        <v>NO_WIP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0.6</v>
      </c>
      <c r="P1127">
        <v>0.45093749999999999</v>
      </c>
      <c r="Q1127" t="b">
        <f t="shared" si="17"/>
        <v>0</v>
      </c>
    </row>
    <row r="1128" spans="1:17" x14ac:dyDescent="0.25">
      <c r="A1128" s="1">
        <v>42071</v>
      </c>
      <c r="B1128" t="s">
        <v>26</v>
      </c>
      <c r="C1128" t="s">
        <v>20</v>
      </c>
      <c r="D1128" t="s">
        <v>22</v>
      </c>
      <c r="E1128">
        <v>10</v>
      </c>
      <c r="F1128">
        <v>2.9</v>
      </c>
      <c r="H1128" t="str" cm="1">
        <f t="array" ref="H1128">_xlfn.IFS(G1128="","NO_WIP",G1128&lt;150,"SMALL",G1128&lt;500,"MED",G1128&lt;2500,"LARGE",G1128&gt;2500.1,"XL")</f>
        <v>NO_WIP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0.7</v>
      </c>
      <c r="P1128">
        <v>0.44104166700000003</v>
      </c>
      <c r="Q1128" t="b">
        <f t="shared" si="17"/>
        <v>0</v>
      </c>
    </row>
    <row r="1129" spans="1:17" x14ac:dyDescent="0.25">
      <c r="A1129" s="1">
        <v>42071</v>
      </c>
      <c r="B1129" t="s">
        <v>26</v>
      </c>
      <c r="C1129" t="s">
        <v>20</v>
      </c>
      <c r="D1129" t="s">
        <v>22</v>
      </c>
      <c r="E1129">
        <v>6</v>
      </c>
      <c r="F1129">
        <v>2.9</v>
      </c>
      <c r="H1129" t="str" cm="1">
        <f t="array" ref="H1129">_xlfn.IFS(G1129="","NO_WIP",G1129&lt;150,"SMALL",G1129&lt;500,"MED",G1129&lt;2500,"LARGE",G1129&gt;2500.1,"XL")</f>
        <v>NO_WIP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0.6</v>
      </c>
      <c r="P1129">
        <v>0.27187499999999998</v>
      </c>
      <c r="Q1129" t="b">
        <f t="shared" si="17"/>
        <v>0</v>
      </c>
    </row>
    <row r="1130" spans="1:17" x14ac:dyDescent="0.25">
      <c r="A1130" s="1">
        <v>42072</v>
      </c>
      <c r="B1130" t="s">
        <v>26</v>
      </c>
      <c r="C1130" t="s">
        <v>20</v>
      </c>
      <c r="D1130" t="s">
        <v>23</v>
      </c>
      <c r="E1130">
        <v>11</v>
      </c>
      <c r="F1130">
        <v>2.9</v>
      </c>
      <c r="H1130" t="str" cm="1">
        <f t="array" ref="H1130">_xlfn.IFS(G1130="","NO_WIP",G1130&lt;150,"SMALL",G1130&lt;500,"MED",G1130&lt;2500,"LARGE",G1130&gt;2500.1,"XL")</f>
        <v>NO_WIP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0.8</v>
      </c>
      <c r="P1130">
        <v>0.96062499999999995</v>
      </c>
      <c r="Q1130" t="b">
        <f t="shared" si="17"/>
        <v>1</v>
      </c>
    </row>
    <row r="1131" spans="1:17" x14ac:dyDescent="0.25">
      <c r="A1131" s="1">
        <v>42072</v>
      </c>
      <c r="B1131" t="s">
        <v>26</v>
      </c>
      <c r="C1131" t="s">
        <v>20</v>
      </c>
      <c r="D1131" t="s">
        <v>23</v>
      </c>
      <c r="E1131">
        <v>12</v>
      </c>
      <c r="F1131">
        <v>4.5999999999999996</v>
      </c>
      <c r="H1131" t="str" cm="1">
        <f t="array" ref="H1131">_xlfn.IFS(G1131="","NO_WIP",G1131&lt;150,"SMALL",G1131&lt;500,"MED",G1131&lt;2500,"LARGE",G1131&gt;2500.1,"XL")</f>
        <v>NO_WIP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0.8</v>
      </c>
      <c r="P1131">
        <v>0.90296296300000001</v>
      </c>
      <c r="Q1131" t="b">
        <f t="shared" si="17"/>
        <v>1</v>
      </c>
    </row>
    <row r="1132" spans="1:17" x14ac:dyDescent="0.25">
      <c r="A1132" s="1">
        <v>42072</v>
      </c>
      <c r="B1132" t="s">
        <v>26</v>
      </c>
      <c r="C1132" t="s">
        <v>20</v>
      </c>
      <c r="D1132" t="s">
        <v>23</v>
      </c>
      <c r="E1132">
        <v>5</v>
      </c>
      <c r="F1132">
        <v>3.94</v>
      </c>
      <c r="H1132" t="str" cm="1">
        <f t="array" ref="H1132">_xlfn.IFS(G1132="","NO_WIP",G1132&lt;150,"SMALL",G1132&lt;500,"MED",G1132&lt;2500,"LARGE",G1132&gt;2500.1,"XL")</f>
        <v>NO_WIP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0.6</v>
      </c>
      <c r="P1132">
        <v>0.86434259300000005</v>
      </c>
      <c r="Q1132" t="b">
        <f t="shared" si="17"/>
        <v>1</v>
      </c>
    </row>
    <row r="1133" spans="1:17" x14ac:dyDescent="0.25">
      <c r="A1133" s="1">
        <v>42072</v>
      </c>
      <c r="B1133" t="s">
        <v>26</v>
      </c>
      <c r="C1133" t="s">
        <v>17</v>
      </c>
      <c r="D1133" t="s">
        <v>23</v>
      </c>
      <c r="E1133">
        <v>4</v>
      </c>
      <c r="F1133">
        <v>26.82</v>
      </c>
      <c r="G1133">
        <v>1079</v>
      </c>
      <c r="H1133" t="str" cm="1">
        <f t="array" ref="H1133">_xlfn.IFS(G1133="","NO_WIP",G1133&lt;150,"SMALL",G1133&lt;500,"MED",G1133&lt;2500,"LARGE",G1133&gt;2500.1,"XL")</f>
        <v>LARGE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0.75</v>
      </c>
      <c r="P1133">
        <v>0.85044615400000001</v>
      </c>
      <c r="Q1133" t="b">
        <f t="shared" si="17"/>
        <v>1</v>
      </c>
    </row>
    <row r="1134" spans="1:17" x14ac:dyDescent="0.25">
      <c r="A1134" s="1">
        <v>42072</v>
      </c>
      <c r="B1134" t="s">
        <v>26</v>
      </c>
      <c r="C1134" t="s">
        <v>17</v>
      </c>
      <c r="D1134" t="s">
        <v>23</v>
      </c>
      <c r="E1134">
        <v>1</v>
      </c>
      <c r="F1134">
        <v>26.82</v>
      </c>
      <c r="G1134">
        <v>1322</v>
      </c>
      <c r="H1134" t="str" cm="1">
        <f t="array" ref="H1134">_xlfn.IFS(G1134="","NO_WIP",G1134&lt;150,"SMALL",G1134&lt;500,"MED",G1134&lt;2500,"LARGE",G1134&gt;2500.1,"XL")</f>
        <v>LARGE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0.75</v>
      </c>
      <c r="P1134">
        <v>0.85042689100000002</v>
      </c>
      <c r="Q1134" t="b">
        <f t="shared" si="17"/>
        <v>1</v>
      </c>
    </row>
    <row r="1135" spans="1:17" x14ac:dyDescent="0.25">
      <c r="A1135" s="1">
        <v>42072</v>
      </c>
      <c r="B1135" t="s">
        <v>26</v>
      </c>
      <c r="C1135" t="s">
        <v>20</v>
      </c>
      <c r="D1135" t="s">
        <v>23</v>
      </c>
      <c r="E1135">
        <v>9</v>
      </c>
      <c r="F1135">
        <v>2.9</v>
      </c>
      <c r="H1135" t="str" cm="1">
        <f t="array" ref="H1135">_xlfn.IFS(G1135="","NO_WIP",G1135&lt;150,"SMALL",G1135&lt;500,"MED",G1135&lt;2500,"LARGE",G1135&gt;2500.1,"XL")</f>
        <v>NO_WIP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0.75</v>
      </c>
      <c r="P1135">
        <v>0.84099999999999997</v>
      </c>
      <c r="Q1135" t="b">
        <f t="shared" si="17"/>
        <v>1</v>
      </c>
    </row>
    <row r="1136" spans="1:17" x14ac:dyDescent="0.25">
      <c r="A1136" s="1">
        <v>42072</v>
      </c>
      <c r="B1136" t="s">
        <v>26</v>
      </c>
      <c r="C1136" t="s">
        <v>17</v>
      </c>
      <c r="D1136" t="s">
        <v>23</v>
      </c>
      <c r="E1136">
        <v>3</v>
      </c>
      <c r="F1136">
        <v>30.1</v>
      </c>
      <c r="G1136">
        <v>964</v>
      </c>
      <c r="H1136" t="str" cm="1">
        <f t="array" ref="H1136">_xlfn.IFS(G1136="","NO_WIP",G1136&lt;150,"SMALL",G1136&lt;500,"MED",G1136&lt;2500,"LARGE",G1136&gt;2500.1,"XL")</f>
        <v>LARGE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</v>
      </c>
      <c r="P1136">
        <v>0.80084242400000005</v>
      </c>
      <c r="Q1136" t="b">
        <f t="shared" si="17"/>
        <v>1</v>
      </c>
    </row>
    <row r="1137" spans="1:17" x14ac:dyDescent="0.25">
      <c r="A1137" s="1">
        <v>42072</v>
      </c>
      <c r="B1137" t="s">
        <v>26</v>
      </c>
      <c r="C1137" t="s">
        <v>17</v>
      </c>
      <c r="D1137" t="s">
        <v>23</v>
      </c>
      <c r="E1137">
        <v>12</v>
      </c>
      <c r="F1137">
        <v>15.26</v>
      </c>
      <c r="G1137">
        <v>1132</v>
      </c>
      <c r="H1137" t="str" cm="1">
        <f t="array" ref="H1137">_xlfn.IFS(G1137="","NO_WIP",G1137&lt;150,"SMALL",G1137&lt;500,"MED",G1137&lt;2500,"LARGE",G1137&gt;2500.1,"XL")</f>
        <v>LARGE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</v>
      </c>
      <c r="P1137">
        <v>0.80040196100000005</v>
      </c>
      <c r="Q1137" t="b">
        <f t="shared" si="17"/>
        <v>1</v>
      </c>
    </row>
    <row r="1138" spans="1:17" x14ac:dyDescent="0.25">
      <c r="A1138" s="1">
        <v>42072</v>
      </c>
      <c r="B1138" t="s">
        <v>26</v>
      </c>
      <c r="C1138" t="s">
        <v>17</v>
      </c>
      <c r="D1138" t="s">
        <v>23</v>
      </c>
      <c r="E1138">
        <v>11</v>
      </c>
      <c r="F1138">
        <v>11.41</v>
      </c>
      <c r="G1138">
        <v>357</v>
      </c>
      <c r="H1138" t="str" cm="1">
        <f t="array" ref="H1138">_xlfn.IFS(G1138="","NO_WIP",G1138&lt;150,"SMALL",G1138&lt;500,"MED",G1138&lt;2500,"LARGE",G1138&gt;2500.1,"XL")</f>
        <v>MED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</v>
      </c>
      <c r="P1138">
        <v>0.80003450300000001</v>
      </c>
      <c r="Q1138" t="b">
        <f t="shared" si="17"/>
        <v>1</v>
      </c>
    </row>
    <row r="1139" spans="1:17" x14ac:dyDescent="0.25">
      <c r="A1139" s="1">
        <v>42072</v>
      </c>
      <c r="B1139" t="s">
        <v>26</v>
      </c>
      <c r="C1139" t="s">
        <v>20</v>
      </c>
      <c r="D1139" t="s">
        <v>23</v>
      </c>
      <c r="E1139">
        <v>3</v>
      </c>
      <c r="F1139">
        <v>4.5999999999999996</v>
      </c>
      <c r="H1139" t="str" cm="1">
        <f t="array" ref="H1139">_xlfn.IFS(G1139="","NO_WIP",G1139&lt;150,"SMALL",G1139&lt;500,"MED",G1139&lt;2500,"LARGE",G1139&gt;2500.1,"XL")</f>
        <v>NO_WIP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0.8</v>
      </c>
      <c r="P1139">
        <v>0.79541666700000002</v>
      </c>
      <c r="Q1139" t="b">
        <f t="shared" si="17"/>
        <v>0</v>
      </c>
    </row>
    <row r="1140" spans="1:17" x14ac:dyDescent="0.25">
      <c r="A1140" s="1">
        <v>42072</v>
      </c>
      <c r="B1140" t="s">
        <v>26</v>
      </c>
      <c r="C1140" t="s">
        <v>20</v>
      </c>
      <c r="D1140" t="s">
        <v>23</v>
      </c>
      <c r="E1140">
        <v>4</v>
      </c>
      <c r="F1140">
        <v>3.94</v>
      </c>
      <c r="H1140" t="str" cm="1">
        <f t="array" ref="H1140">_xlfn.IFS(G1140="","NO_WIP",G1140&lt;150,"SMALL",G1140&lt;500,"MED",G1140&lt;2500,"LARGE",G1140&gt;2500.1,"XL")</f>
        <v>NO_WIP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0.75</v>
      </c>
      <c r="P1140">
        <v>0.79538750000000003</v>
      </c>
      <c r="Q1140" t="b">
        <f t="shared" si="17"/>
        <v>1</v>
      </c>
    </row>
    <row r="1141" spans="1:17" x14ac:dyDescent="0.25">
      <c r="A1141" s="1">
        <v>42072</v>
      </c>
      <c r="B1141" t="s">
        <v>26</v>
      </c>
      <c r="C1141" t="s">
        <v>20</v>
      </c>
      <c r="D1141" t="s">
        <v>23</v>
      </c>
      <c r="E1141">
        <v>1</v>
      </c>
      <c r="F1141">
        <v>3.94</v>
      </c>
      <c r="H1141" t="str" cm="1">
        <f t="array" ref="H1141">_xlfn.IFS(G1141="","NO_WIP",G1141&lt;150,"SMALL",G1141&lt;500,"MED",G1141&lt;2500,"LARGE",G1141&gt;2500.1,"XL")</f>
        <v>NO_WIP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0.75</v>
      </c>
      <c r="P1141">
        <v>0.794566667</v>
      </c>
      <c r="Q1141" t="b">
        <f t="shared" si="17"/>
        <v>1</v>
      </c>
    </row>
    <row r="1142" spans="1:17" x14ac:dyDescent="0.25">
      <c r="A1142" s="1">
        <v>42072</v>
      </c>
      <c r="B1142" t="s">
        <v>26</v>
      </c>
      <c r="C1142" t="s">
        <v>17</v>
      </c>
      <c r="D1142" t="s">
        <v>23</v>
      </c>
      <c r="E1142">
        <v>9</v>
      </c>
      <c r="F1142">
        <v>18.79</v>
      </c>
      <c r="G1142">
        <v>1193</v>
      </c>
      <c r="H1142" t="str" cm="1">
        <f t="array" ref="H1142">_xlfn.IFS(G1142="","NO_WIP",G1142&lt;150,"SMALL",G1142&lt;500,"MED",G1142&lt;2500,"LARGE",G1142&gt;2500.1,"XL")</f>
        <v>LARGE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</v>
      </c>
      <c r="P1142">
        <v>0.75039551299999996</v>
      </c>
      <c r="Q1142" t="b">
        <f t="shared" si="17"/>
        <v>1</v>
      </c>
    </row>
    <row r="1143" spans="1:17" x14ac:dyDescent="0.25">
      <c r="A1143" s="1">
        <v>42072</v>
      </c>
      <c r="B1143" t="s">
        <v>26</v>
      </c>
      <c r="C1143" t="s">
        <v>17</v>
      </c>
      <c r="D1143" t="s">
        <v>23</v>
      </c>
      <c r="E1143">
        <v>2</v>
      </c>
      <c r="F1143">
        <v>16.100000000000001</v>
      </c>
      <c r="G1143">
        <v>817</v>
      </c>
      <c r="H1143" t="str" cm="1">
        <f t="array" ref="H1143">_xlfn.IFS(G1143="","NO_WIP",G1143&lt;150,"SMALL",G1143&lt;500,"MED",G1143&lt;2500,"LARGE",G1143&gt;2500.1,"XL")</f>
        <v>LARGE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</v>
      </c>
      <c r="P1143">
        <v>0.70051622400000002</v>
      </c>
      <c r="Q1143" t="b">
        <f t="shared" si="17"/>
        <v>1</v>
      </c>
    </row>
    <row r="1144" spans="1:17" x14ac:dyDescent="0.25">
      <c r="A1144" s="1">
        <v>42072</v>
      </c>
      <c r="B1144" t="s">
        <v>26</v>
      </c>
      <c r="C1144" t="s">
        <v>17</v>
      </c>
      <c r="D1144" t="s">
        <v>23</v>
      </c>
      <c r="E1144">
        <v>10</v>
      </c>
      <c r="F1144">
        <v>21.82</v>
      </c>
      <c r="G1144">
        <v>1576</v>
      </c>
      <c r="H1144" t="str" cm="1">
        <f t="array" ref="H1144">_xlfn.IFS(G1144="","NO_WIP",G1144&lt;150,"SMALL",G1144&lt;500,"MED",G1144&lt;2500,"LARGE",G1144&gt;2500.1,"XL")</f>
        <v>LARGE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</v>
      </c>
      <c r="P1144">
        <v>0.70042199999999999</v>
      </c>
      <c r="Q1144" t="b">
        <f t="shared" si="17"/>
        <v>1</v>
      </c>
    </row>
    <row r="1145" spans="1:17" x14ac:dyDescent="0.25">
      <c r="A1145" s="1">
        <v>42072</v>
      </c>
      <c r="B1145" t="s">
        <v>26</v>
      </c>
      <c r="C1145" t="s">
        <v>20</v>
      </c>
      <c r="D1145" t="s">
        <v>23</v>
      </c>
      <c r="E1145">
        <v>2</v>
      </c>
      <c r="F1145">
        <v>3.9</v>
      </c>
      <c r="H1145" t="str" cm="1">
        <f t="array" ref="H1145">_xlfn.IFS(G1145="","NO_WIP",G1145&lt;150,"SMALL",G1145&lt;500,"MED",G1145&lt;2500,"LARGE",G1145&gt;2500.1,"XL")</f>
        <v>NO_WIP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0.7</v>
      </c>
      <c r="P1145">
        <v>0.6825</v>
      </c>
      <c r="Q1145" t="b">
        <f t="shared" si="17"/>
        <v>0</v>
      </c>
    </row>
    <row r="1146" spans="1:17" x14ac:dyDescent="0.25">
      <c r="A1146" s="1">
        <v>42072</v>
      </c>
      <c r="B1146" t="s">
        <v>26</v>
      </c>
      <c r="C1146" t="s">
        <v>17</v>
      </c>
      <c r="D1146" t="s">
        <v>23</v>
      </c>
      <c r="E1146">
        <v>6</v>
      </c>
      <c r="F1146">
        <v>23.41</v>
      </c>
      <c r="G1146">
        <v>1262</v>
      </c>
      <c r="H1146" t="str" cm="1">
        <f t="array" ref="H1146">_xlfn.IFS(G1146="","NO_WIP",G1146&lt;150,"SMALL",G1146&lt;500,"MED",G1146&lt;2500,"LARGE",G1146&gt;2500.1,"XL")</f>
        <v>LARGE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</v>
      </c>
      <c r="P1146">
        <v>0.65096228099999998</v>
      </c>
      <c r="Q1146" t="b">
        <f t="shared" si="17"/>
        <v>1</v>
      </c>
    </row>
    <row r="1147" spans="1:17" x14ac:dyDescent="0.25">
      <c r="A1147" s="1">
        <v>42072</v>
      </c>
      <c r="B1147" t="s">
        <v>26</v>
      </c>
      <c r="C1147" t="s">
        <v>17</v>
      </c>
      <c r="D1147" t="s">
        <v>23</v>
      </c>
      <c r="E1147">
        <v>8</v>
      </c>
      <c r="F1147">
        <v>30.48</v>
      </c>
      <c r="G1147">
        <v>953</v>
      </c>
      <c r="H1147" t="str" cm="1">
        <f t="array" ref="H1147">_xlfn.IFS(G1147="","NO_WIP",G1147&lt;150,"SMALL",G1147&lt;500,"MED",G1147&lt;2500,"LARGE",G1147&gt;2500.1,"XL")</f>
        <v>LARGE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</v>
      </c>
      <c r="P1147">
        <v>0.650421429</v>
      </c>
      <c r="Q1147" t="b">
        <f t="shared" si="17"/>
        <v>1</v>
      </c>
    </row>
    <row r="1148" spans="1:17" x14ac:dyDescent="0.25">
      <c r="A1148" s="1">
        <v>42072</v>
      </c>
      <c r="B1148" t="s">
        <v>26</v>
      </c>
      <c r="C1148" t="s">
        <v>17</v>
      </c>
      <c r="D1148" t="s">
        <v>23</v>
      </c>
      <c r="E1148">
        <v>5</v>
      </c>
      <c r="F1148">
        <v>26.82</v>
      </c>
      <c r="G1148">
        <v>919</v>
      </c>
      <c r="H1148" t="str" cm="1">
        <f t="array" ref="H1148">_xlfn.IFS(G1148="","NO_WIP",G1148&lt;150,"SMALL",G1148&lt;500,"MED",G1148&lt;2500,"LARGE",G1148&gt;2500.1,"XL")</f>
        <v>LARGE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</v>
      </c>
      <c r="P1148">
        <v>0.60004067800000005</v>
      </c>
      <c r="Q1148" t="b">
        <f t="shared" si="17"/>
        <v>1</v>
      </c>
    </row>
    <row r="1149" spans="1:17" x14ac:dyDescent="0.25">
      <c r="A1149" s="1">
        <v>42072</v>
      </c>
      <c r="B1149" t="s">
        <v>26</v>
      </c>
      <c r="C1149" t="s">
        <v>17</v>
      </c>
      <c r="D1149" t="s">
        <v>23</v>
      </c>
      <c r="E1149">
        <v>7</v>
      </c>
      <c r="F1149">
        <v>30.48</v>
      </c>
      <c r="G1149">
        <v>1161</v>
      </c>
      <c r="H1149" t="str" cm="1">
        <f t="array" ref="H1149">_xlfn.IFS(G1149="","NO_WIP",G1149&lt;150,"SMALL",G1149&lt;500,"MED",G1149&lt;2500,"LARGE",G1149&gt;2500.1,"XL")</f>
        <v>LARGE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</v>
      </c>
      <c r="P1149">
        <v>0.50061090900000005</v>
      </c>
      <c r="Q1149" t="b">
        <f t="shared" si="17"/>
        <v>1</v>
      </c>
    </row>
    <row r="1150" spans="1:17" x14ac:dyDescent="0.25">
      <c r="A1150" s="1">
        <v>42072</v>
      </c>
      <c r="B1150" t="s">
        <v>26</v>
      </c>
      <c r="C1150" t="s">
        <v>20</v>
      </c>
      <c r="D1150" t="s">
        <v>23</v>
      </c>
      <c r="E1150">
        <v>10</v>
      </c>
      <c r="F1150">
        <v>2.9</v>
      </c>
      <c r="H1150" t="str" cm="1">
        <f t="array" ref="H1150">_xlfn.IFS(G1150="","NO_WIP",G1150&lt;150,"SMALL",G1150&lt;500,"MED",G1150&lt;2500,"LARGE",G1150&gt;2500.1,"XL")</f>
        <v>NO_WIP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0.7</v>
      </c>
      <c r="P1150">
        <v>0.47729166699999998</v>
      </c>
      <c r="Q1150" t="b">
        <f t="shared" si="17"/>
        <v>0</v>
      </c>
    </row>
    <row r="1151" spans="1:17" x14ac:dyDescent="0.25">
      <c r="A1151" s="1">
        <v>42072</v>
      </c>
      <c r="B1151" t="s">
        <v>26</v>
      </c>
      <c r="C1151" t="s">
        <v>20</v>
      </c>
      <c r="D1151" t="s">
        <v>23</v>
      </c>
      <c r="E1151">
        <v>8</v>
      </c>
      <c r="F1151">
        <v>3.9</v>
      </c>
      <c r="H1151" t="str" cm="1">
        <f t="array" ref="H1151">_xlfn.IFS(G1151="","NO_WIP",G1151&lt;150,"SMALL",G1151&lt;500,"MED",G1151&lt;2500,"LARGE",G1151&gt;2500.1,"XL")</f>
        <v>NO_WIP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0.65</v>
      </c>
      <c r="P1151">
        <v>0.26406249999999998</v>
      </c>
      <c r="Q1151" t="b">
        <f t="shared" si="17"/>
        <v>0</v>
      </c>
    </row>
    <row r="1152" spans="1:17" x14ac:dyDescent="0.25">
      <c r="A1152" s="1">
        <v>42073</v>
      </c>
      <c r="B1152" t="s">
        <v>26</v>
      </c>
      <c r="C1152" t="s">
        <v>20</v>
      </c>
      <c r="D1152" t="s">
        <v>24</v>
      </c>
      <c r="E1152">
        <v>12</v>
      </c>
      <c r="F1152">
        <v>4.5999999999999996</v>
      </c>
      <c r="H1152" t="str" cm="1">
        <f t="array" ref="H1152">_xlfn.IFS(G1152="","NO_WIP",G1152&lt;150,"SMALL",G1152&lt;500,"MED",G1152&lt;2500,"LARGE",G1152&gt;2500.1,"XL")</f>
        <v>NO_WIP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0.8</v>
      </c>
      <c r="P1152">
        <v>0.92</v>
      </c>
      <c r="Q1152" t="b">
        <f t="shared" si="17"/>
        <v>1</v>
      </c>
    </row>
    <row r="1153" spans="1:17" x14ac:dyDescent="0.25">
      <c r="A1153" s="1">
        <v>42073</v>
      </c>
      <c r="B1153" t="s">
        <v>26</v>
      </c>
      <c r="C1153" t="s">
        <v>20</v>
      </c>
      <c r="D1153" t="s">
        <v>24</v>
      </c>
      <c r="E1153">
        <v>5</v>
      </c>
      <c r="F1153">
        <v>3.94</v>
      </c>
      <c r="H1153" t="str" cm="1">
        <f t="array" ref="H1153">_xlfn.IFS(G1153="","NO_WIP",G1153&lt;150,"SMALL",G1153&lt;500,"MED",G1153&lt;2500,"LARGE",G1153&gt;2500.1,"XL")</f>
        <v>NO_WIP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0.6</v>
      </c>
      <c r="P1153">
        <v>0.90939166699999996</v>
      </c>
      <c r="Q1153" t="b">
        <f t="shared" si="17"/>
        <v>1</v>
      </c>
    </row>
    <row r="1154" spans="1:17" x14ac:dyDescent="0.25">
      <c r="A1154" s="1">
        <v>42073</v>
      </c>
      <c r="B1154" t="s">
        <v>26</v>
      </c>
      <c r="C1154" t="s">
        <v>17</v>
      </c>
      <c r="D1154" t="s">
        <v>24</v>
      </c>
      <c r="E1154">
        <v>1</v>
      </c>
      <c r="F1154">
        <v>26.82</v>
      </c>
      <c r="G1154">
        <v>1574</v>
      </c>
      <c r="H1154" t="str" cm="1">
        <f t="array" ref="H1154">_xlfn.IFS(G1154="","NO_WIP",G1154&lt;150,"SMALL",G1154&lt;500,"MED",G1154&lt;2500,"LARGE",G1154&gt;2500.1,"XL")</f>
        <v>LARGE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0.75</v>
      </c>
      <c r="P1154">
        <v>0.90006101699999996</v>
      </c>
      <c r="Q1154" t="b">
        <f t="shared" ref="Q1154:Q1198" si="18">P1154&gt;O1154</f>
        <v>1</v>
      </c>
    </row>
    <row r="1155" spans="1:17" x14ac:dyDescent="0.25">
      <c r="A1155" s="1">
        <v>42073</v>
      </c>
      <c r="B1155" t="s">
        <v>26</v>
      </c>
      <c r="C1155" t="s">
        <v>20</v>
      </c>
      <c r="D1155" t="s">
        <v>24</v>
      </c>
      <c r="E1155">
        <v>3</v>
      </c>
      <c r="F1155">
        <v>4.5999999999999996</v>
      </c>
      <c r="H1155" t="str" cm="1">
        <f t="array" ref="H1155">_xlfn.IFS(G1155="","NO_WIP",G1155&lt;150,"SMALL",G1155&lt;500,"MED",G1155&lt;2500,"LARGE",G1155&gt;2500.1,"XL")</f>
        <v>NO_WIP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</v>
      </c>
      <c r="P1155">
        <v>0.89444444400000001</v>
      </c>
      <c r="Q1155" t="b">
        <f t="shared" si="18"/>
        <v>1</v>
      </c>
    </row>
    <row r="1156" spans="1:17" x14ac:dyDescent="0.25">
      <c r="A1156" s="1">
        <v>42073</v>
      </c>
      <c r="B1156" t="s">
        <v>26</v>
      </c>
      <c r="C1156" t="s">
        <v>20</v>
      </c>
      <c r="D1156" t="s">
        <v>24</v>
      </c>
      <c r="E1156">
        <v>4</v>
      </c>
      <c r="F1156">
        <v>3.94</v>
      </c>
      <c r="H1156" t="str" cm="1">
        <f t="array" ref="H1156">_xlfn.IFS(G1156="","NO_WIP",G1156&lt;150,"SMALL",G1156&lt;500,"MED",G1156&lt;2500,"LARGE",G1156&gt;2500.1,"XL")</f>
        <v>NO_WIP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0.75</v>
      </c>
      <c r="P1156">
        <v>0.881575</v>
      </c>
      <c r="Q1156" t="b">
        <f t="shared" si="18"/>
        <v>1</v>
      </c>
    </row>
    <row r="1157" spans="1:17" x14ac:dyDescent="0.25">
      <c r="A1157" s="1">
        <v>42073</v>
      </c>
      <c r="B1157" t="s">
        <v>26</v>
      </c>
      <c r="C1157" t="s">
        <v>20</v>
      </c>
      <c r="D1157" t="s">
        <v>24</v>
      </c>
      <c r="E1157">
        <v>1</v>
      </c>
      <c r="F1157">
        <v>3.94</v>
      </c>
      <c r="H1157" t="str" cm="1">
        <f t="array" ref="H1157">_xlfn.IFS(G1157="","NO_WIP",G1157&lt;150,"SMALL",G1157&lt;500,"MED",G1157&lt;2500,"LARGE",G1157&gt;2500.1,"XL")</f>
        <v>NO_WIP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0.75</v>
      </c>
      <c r="P1157">
        <v>0.88075416699999998</v>
      </c>
      <c r="Q1157" t="b">
        <f t="shared" si="18"/>
        <v>1</v>
      </c>
    </row>
    <row r="1158" spans="1:17" x14ac:dyDescent="0.25">
      <c r="A1158" s="1">
        <v>42073</v>
      </c>
      <c r="B1158" t="s">
        <v>26</v>
      </c>
      <c r="C1158" t="s">
        <v>17</v>
      </c>
      <c r="D1158" t="s">
        <v>24</v>
      </c>
      <c r="E1158">
        <v>4</v>
      </c>
      <c r="F1158">
        <v>26.82</v>
      </c>
      <c r="G1158">
        <v>1104</v>
      </c>
      <c r="H1158" t="str" cm="1">
        <f t="array" ref="H1158">_xlfn.IFS(G1158="","NO_WIP",G1158&lt;150,"SMALL",G1158&lt;500,"MED",G1158&lt;2500,"LARGE",G1158&gt;2500.1,"XL")</f>
        <v>LARGE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0.75</v>
      </c>
      <c r="P1158">
        <v>0.85008421099999998</v>
      </c>
      <c r="Q1158" t="b">
        <f t="shared" si="18"/>
        <v>1</v>
      </c>
    </row>
    <row r="1159" spans="1:17" x14ac:dyDescent="0.25">
      <c r="A1159" s="1">
        <v>42073</v>
      </c>
      <c r="B1159" t="s">
        <v>26</v>
      </c>
      <c r="C1159" t="s">
        <v>20</v>
      </c>
      <c r="D1159" t="s">
        <v>24</v>
      </c>
      <c r="E1159">
        <v>9</v>
      </c>
      <c r="F1159">
        <v>2.9</v>
      </c>
      <c r="H1159" t="str" cm="1">
        <f t="array" ref="H1159">_xlfn.IFS(G1159="","NO_WIP",G1159&lt;150,"SMALL",G1159&lt;500,"MED",G1159&lt;2500,"LARGE",G1159&gt;2500.1,"XL")</f>
        <v>NO_WIP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0.75</v>
      </c>
      <c r="P1159">
        <v>0.82166666700000002</v>
      </c>
      <c r="Q1159" t="b">
        <f t="shared" si="18"/>
        <v>1</v>
      </c>
    </row>
    <row r="1160" spans="1:17" x14ac:dyDescent="0.25">
      <c r="A1160" s="1">
        <v>42073</v>
      </c>
      <c r="B1160" t="s">
        <v>26</v>
      </c>
      <c r="C1160" t="s">
        <v>17</v>
      </c>
      <c r="D1160" t="s">
        <v>24</v>
      </c>
      <c r="E1160">
        <v>12</v>
      </c>
      <c r="F1160">
        <v>15.26</v>
      </c>
      <c r="G1160">
        <v>1069</v>
      </c>
      <c r="H1160" t="str" cm="1">
        <f t="array" ref="H1160">_xlfn.IFS(G1160="","NO_WIP",G1160&lt;150,"SMALL",G1160&lt;500,"MED",G1160&lt;2500,"LARGE",G1160&gt;2500.1,"XL")</f>
        <v>LARGE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</v>
      </c>
      <c r="P1160">
        <v>0.80040196100000005</v>
      </c>
      <c r="Q1160" t="b">
        <f t="shared" si="18"/>
        <v>1</v>
      </c>
    </row>
    <row r="1161" spans="1:17" x14ac:dyDescent="0.25">
      <c r="A1161" s="1">
        <v>42073</v>
      </c>
      <c r="B1161" t="s">
        <v>26</v>
      </c>
      <c r="C1161" t="s">
        <v>17</v>
      </c>
      <c r="D1161" t="s">
        <v>24</v>
      </c>
      <c r="E1161">
        <v>3</v>
      </c>
      <c r="F1161">
        <v>30.1</v>
      </c>
      <c r="G1161">
        <v>756</v>
      </c>
      <c r="H1161" t="str" cm="1">
        <f t="array" ref="H1161">_xlfn.IFS(G1161="","NO_WIP",G1161&lt;150,"SMALL",G1161&lt;500,"MED",G1161&lt;2500,"LARGE",G1161&gt;2500.1,"XL")</f>
        <v>LARGE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</v>
      </c>
      <c r="P1161">
        <v>0.80007183900000001</v>
      </c>
      <c r="Q1161" t="b">
        <f t="shared" si="18"/>
        <v>1</v>
      </c>
    </row>
    <row r="1162" spans="1:17" x14ac:dyDescent="0.25">
      <c r="A1162" s="1">
        <v>42073</v>
      </c>
      <c r="B1162" t="s">
        <v>26</v>
      </c>
      <c r="C1162" t="s">
        <v>17</v>
      </c>
      <c r="D1162" t="s">
        <v>24</v>
      </c>
      <c r="E1162">
        <v>11</v>
      </c>
      <c r="F1162">
        <v>11.41</v>
      </c>
      <c r="G1162">
        <v>338</v>
      </c>
      <c r="H1162" t="str" cm="1">
        <f t="array" ref="H1162">_xlfn.IFS(G1162="","NO_WIP",G1162&lt;150,"SMALL",G1162&lt;500,"MED",G1162&lt;2500,"LARGE",G1162&gt;2500.1,"XL")</f>
        <v>MED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</v>
      </c>
      <c r="P1162">
        <v>0.80003450300000001</v>
      </c>
      <c r="Q1162" t="b">
        <f t="shared" si="18"/>
        <v>1</v>
      </c>
    </row>
    <row r="1163" spans="1:17" x14ac:dyDescent="0.25">
      <c r="A1163" s="1">
        <v>42073</v>
      </c>
      <c r="B1163" t="s">
        <v>26</v>
      </c>
      <c r="C1163" t="s">
        <v>20</v>
      </c>
      <c r="D1163" t="s">
        <v>24</v>
      </c>
      <c r="E1163">
        <v>11</v>
      </c>
      <c r="F1163">
        <v>2.9</v>
      </c>
      <c r="H1163" t="str" cm="1">
        <f t="array" ref="H1163">_xlfn.IFS(G1163="","NO_WIP",G1163&lt;150,"SMALL",G1163&lt;500,"MED",G1163&lt;2500,"LARGE",G1163&gt;2500.1,"XL")</f>
        <v>NO_WIP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0.8</v>
      </c>
      <c r="P1163">
        <v>0.75822916699999998</v>
      </c>
      <c r="Q1163" t="b">
        <f t="shared" si="18"/>
        <v>0</v>
      </c>
    </row>
    <row r="1164" spans="1:17" x14ac:dyDescent="0.25">
      <c r="A1164" s="1">
        <v>42073</v>
      </c>
      <c r="B1164" t="s">
        <v>26</v>
      </c>
      <c r="C1164" t="s">
        <v>17</v>
      </c>
      <c r="D1164" t="s">
        <v>24</v>
      </c>
      <c r="E1164">
        <v>10</v>
      </c>
      <c r="F1164">
        <v>21.82</v>
      </c>
      <c r="G1164">
        <v>1499</v>
      </c>
      <c r="H1164" t="str" cm="1">
        <f t="array" ref="H1164">_xlfn.IFS(G1164="","NO_WIP",G1164&lt;150,"SMALL",G1164&lt;500,"MED",G1164&lt;2500,"LARGE",G1164&gt;2500.1,"XL")</f>
        <v>LARGE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</v>
      </c>
      <c r="P1164">
        <v>0.75060800000000005</v>
      </c>
      <c r="Q1164" t="b">
        <f t="shared" si="18"/>
        <v>1</v>
      </c>
    </row>
    <row r="1165" spans="1:17" x14ac:dyDescent="0.25">
      <c r="A1165" s="1">
        <v>42073</v>
      </c>
      <c r="B1165" t="s">
        <v>26</v>
      </c>
      <c r="C1165" t="s">
        <v>17</v>
      </c>
      <c r="D1165" t="s">
        <v>24</v>
      </c>
      <c r="E1165">
        <v>9</v>
      </c>
      <c r="F1165">
        <v>18.79</v>
      </c>
      <c r="G1165">
        <v>1247</v>
      </c>
      <c r="H1165" t="str" cm="1">
        <f t="array" ref="H1165">_xlfn.IFS(G1165="","NO_WIP",G1165&lt;150,"SMALL",G1165&lt;500,"MED",G1165&lt;2500,"LARGE",G1165&gt;2500.1,"XL")</f>
        <v>LARGE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</v>
      </c>
      <c r="P1165">
        <v>0.75039551299999996</v>
      </c>
      <c r="Q1165" t="b">
        <f t="shared" si="18"/>
        <v>1</v>
      </c>
    </row>
    <row r="1166" spans="1:17" x14ac:dyDescent="0.25">
      <c r="A1166" s="1">
        <v>42073</v>
      </c>
      <c r="B1166" t="s">
        <v>26</v>
      </c>
      <c r="C1166" t="s">
        <v>20</v>
      </c>
      <c r="D1166" t="s">
        <v>24</v>
      </c>
      <c r="E1166">
        <v>2</v>
      </c>
      <c r="F1166">
        <v>3.9</v>
      </c>
      <c r="H1166" t="str" cm="1">
        <f t="array" ref="H1166">_xlfn.IFS(G1166="","NO_WIP",G1166&lt;150,"SMALL",G1166&lt;500,"MED",G1166&lt;2500,"LARGE",G1166&gt;2500.1,"XL")</f>
        <v>NO_WIP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</v>
      </c>
      <c r="P1166">
        <v>0.74099999999999999</v>
      </c>
      <c r="Q1166" t="b">
        <f t="shared" si="18"/>
        <v>1</v>
      </c>
    </row>
    <row r="1167" spans="1:17" x14ac:dyDescent="0.25">
      <c r="A1167" s="1">
        <v>42073</v>
      </c>
      <c r="B1167" t="s">
        <v>26</v>
      </c>
      <c r="C1167" t="s">
        <v>17</v>
      </c>
      <c r="D1167" t="s">
        <v>24</v>
      </c>
      <c r="E1167">
        <v>8</v>
      </c>
      <c r="F1167">
        <v>30.48</v>
      </c>
      <c r="G1167">
        <v>923</v>
      </c>
      <c r="H1167" t="str" cm="1">
        <f t="array" ref="H1167">_xlfn.IFS(G1167="","NO_WIP",G1167&lt;150,"SMALL",G1167&lt;500,"MED",G1167&lt;2500,"LARGE",G1167&gt;2500.1,"XL")</f>
        <v>LARGE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</v>
      </c>
      <c r="P1167">
        <v>0.70050526300000004</v>
      </c>
      <c r="Q1167" t="b">
        <f t="shared" si="18"/>
        <v>1</v>
      </c>
    </row>
    <row r="1168" spans="1:17" x14ac:dyDescent="0.25">
      <c r="A1168" s="1">
        <v>42073</v>
      </c>
      <c r="B1168" t="s">
        <v>26</v>
      </c>
      <c r="C1168" t="s">
        <v>17</v>
      </c>
      <c r="D1168" t="s">
        <v>24</v>
      </c>
      <c r="E1168">
        <v>6</v>
      </c>
      <c r="F1168">
        <v>23.41</v>
      </c>
      <c r="G1168">
        <v>1180</v>
      </c>
      <c r="H1168" t="str" cm="1">
        <f t="array" ref="H1168">_xlfn.IFS(G1168="","NO_WIP",G1168&lt;150,"SMALL",G1168&lt;500,"MED",G1168&lt;2500,"LARGE",G1168&gt;2500.1,"XL")</f>
        <v>LARGE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</v>
      </c>
      <c r="P1168">
        <v>0.70024649100000003</v>
      </c>
      <c r="Q1168" t="b">
        <f t="shared" si="18"/>
        <v>1</v>
      </c>
    </row>
    <row r="1169" spans="1:17" x14ac:dyDescent="0.25">
      <c r="A1169" s="1">
        <v>42073</v>
      </c>
      <c r="B1169" t="s">
        <v>26</v>
      </c>
      <c r="C1169" t="s">
        <v>17</v>
      </c>
      <c r="D1169" t="s">
        <v>24</v>
      </c>
      <c r="E1169">
        <v>2</v>
      </c>
      <c r="F1169">
        <v>16.100000000000001</v>
      </c>
      <c r="G1169">
        <v>957</v>
      </c>
      <c r="H1169" t="str" cm="1">
        <f t="array" ref="H1169">_xlfn.IFS(G1169="","NO_WIP",G1169&lt;150,"SMALL",G1169&lt;500,"MED",G1169&lt;2500,"LARGE",G1169&gt;2500.1,"XL")</f>
        <v>LARGE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</v>
      </c>
      <c r="P1169">
        <v>0.70005185199999997</v>
      </c>
      <c r="Q1169" t="b">
        <f t="shared" si="18"/>
        <v>1</v>
      </c>
    </row>
    <row r="1170" spans="1:17" x14ac:dyDescent="0.25">
      <c r="A1170" s="1">
        <v>42073</v>
      </c>
      <c r="B1170" t="s">
        <v>26</v>
      </c>
      <c r="C1170" t="s">
        <v>17</v>
      </c>
      <c r="D1170" t="s">
        <v>24</v>
      </c>
      <c r="E1170">
        <v>5</v>
      </c>
      <c r="F1170">
        <v>26.82</v>
      </c>
      <c r="G1170">
        <v>1001</v>
      </c>
      <c r="H1170" t="str" cm="1">
        <f t="array" ref="H1170">_xlfn.IFS(G1170="","NO_WIP",G1170&lt;150,"SMALL",G1170&lt;500,"MED",G1170&lt;2500,"LARGE",G1170&gt;2500.1,"XL")</f>
        <v>LARGE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</v>
      </c>
      <c r="P1170">
        <v>0.65004406800000003</v>
      </c>
      <c r="Q1170" t="b">
        <f t="shared" si="18"/>
        <v>1</v>
      </c>
    </row>
    <row r="1171" spans="1:17" x14ac:dyDescent="0.25">
      <c r="A1171" s="1">
        <v>42073</v>
      </c>
      <c r="B1171" t="s">
        <v>26</v>
      </c>
      <c r="C1171" t="s">
        <v>17</v>
      </c>
      <c r="D1171" t="s">
        <v>24</v>
      </c>
      <c r="E1171">
        <v>7</v>
      </c>
      <c r="F1171">
        <v>30.48</v>
      </c>
      <c r="G1171">
        <v>1017</v>
      </c>
      <c r="H1171" t="str" cm="1">
        <f t="array" ref="H1171">_xlfn.IFS(G1171="","NO_WIP",G1171&lt;150,"SMALL",G1171&lt;500,"MED",G1171&lt;2500,"LARGE",G1171&gt;2500.1,"XL")</f>
        <v>LARGE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</v>
      </c>
      <c r="P1171">
        <v>0.63040292399999998</v>
      </c>
      <c r="Q1171" t="b">
        <f t="shared" si="18"/>
        <v>1</v>
      </c>
    </row>
    <row r="1172" spans="1:17" x14ac:dyDescent="0.25">
      <c r="A1172" s="1">
        <v>42073</v>
      </c>
      <c r="B1172" t="s">
        <v>26</v>
      </c>
      <c r="C1172" t="s">
        <v>20</v>
      </c>
      <c r="D1172" t="s">
        <v>24</v>
      </c>
      <c r="E1172">
        <v>8</v>
      </c>
      <c r="F1172">
        <v>3.9</v>
      </c>
      <c r="H1172" t="str" cm="1">
        <f t="array" ref="H1172">_xlfn.IFS(G1172="","NO_WIP",G1172&lt;150,"SMALL",G1172&lt;500,"MED",G1172&lt;2500,"LARGE",G1172&gt;2500.1,"XL")</f>
        <v>NO_WIP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0.65</v>
      </c>
      <c r="P1172">
        <v>0.56062500000000004</v>
      </c>
      <c r="Q1172" t="b">
        <f t="shared" si="18"/>
        <v>0</v>
      </c>
    </row>
    <row r="1173" spans="1:17" x14ac:dyDescent="0.25">
      <c r="A1173" s="1">
        <v>42073</v>
      </c>
      <c r="B1173" t="s">
        <v>26</v>
      </c>
      <c r="C1173" t="s">
        <v>20</v>
      </c>
      <c r="D1173" t="s">
        <v>24</v>
      </c>
      <c r="E1173">
        <v>7</v>
      </c>
      <c r="F1173">
        <v>3.9</v>
      </c>
      <c r="H1173" t="str" cm="1">
        <f t="array" ref="H1173">_xlfn.IFS(G1173="","NO_WIP",G1173&lt;150,"SMALL",G1173&lt;500,"MED",G1173&lt;2500,"LARGE",G1173&gt;2500.1,"XL")</f>
        <v>NO_WIP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</v>
      </c>
      <c r="P1173">
        <v>0.56062500000000004</v>
      </c>
      <c r="Q1173" t="b">
        <f t="shared" si="18"/>
        <v>1</v>
      </c>
    </row>
    <row r="1174" spans="1:17" x14ac:dyDescent="0.25">
      <c r="A1174" s="1">
        <v>42073</v>
      </c>
      <c r="B1174" t="s">
        <v>26</v>
      </c>
      <c r="C1174" t="s">
        <v>20</v>
      </c>
      <c r="D1174" t="s">
        <v>24</v>
      </c>
      <c r="E1174">
        <v>10</v>
      </c>
      <c r="F1174">
        <v>2.9</v>
      </c>
      <c r="H1174" t="str" cm="1">
        <f t="array" ref="H1174">_xlfn.IFS(G1174="","NO_WIP",G1174&lt;150,"SMALL",G1174&lt;500,"MED",G1174&lt;2500,"LARGE",G1174&gt;2500.1,"XL")</f>
        <v>NO_WIP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0.7</v>
      </c>
      <c r="P1174">
        <v>0.39874999999999999</v>
      </c>
      <c r="Q1174" t="b">
        <f t="shared" si="18"/>
        <v>0</v>
      </c>
    </row>
    <row r="1175" spans="1:17" x14ac:dyDescent="0.25">
      <c r="A1175" s="1">
        <v>42074</v>
      </c>
      <c r="B1175" t="s">
        <v>26</v>
      </c>
      <c r="C1175" t="s">
        <v>20</v>
      </c>
      <c r="D1175" t="s">
        <v>25</v>
      </c>
      <c r="E1175">
        <v>12</v>
      </c>
      <c r="F1175">
        <v>4.5999999999999996</v>
      </c>
      <c r="H1175" t="str" cm="1">
        <f t="array" ref="H1175">_xlfn.IFS(G1175="","NO_WIP",G1175&lt;150,"SMALL",G1175&lt;500,"MED",G1175&lt;2500,"LARGE",G1175&gt;2500.1,"XL")</f>
        <v>NO_WIP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0.8</v>
      </c>
      <c r="P1175">
        <v>0.92283950599999998</v>
      </c>
      <c r="Q1175" t="b">
        <f t="shared" si="18"/>
        <v>1</v>
      </c>
    </row>
    <row r="1176" spans="1:17" x14ac:dyDescent="0.25">
      <c r="A1176" s="1">
        <v>42074</v>
      </c>
      <c r="B1176" t="s">
        <v>26</v>
      </c>
      <c r="C1176" t="s">
        <v>20</v>
      </c>
      <c r="D1176" t="s">
        <v>25</v>
      </c>
      <c r="E1176">
        <v>11</v>
      </c>
      <c r="F1176">
        <v>2.9</v>
      </c>
      <c r="H1176" t="str" cm="1">
        <f t="array" ref="H1176">_xlfn.IFS(G1176="","NO_WIP",G1176&lt;150,"SMALL",G1176&lt;500,"MED",G1176&lt;2500,"LARGE",G1176&gt;2500.1,"XL")</f>
        <v>NO_WIP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</v>
      </c>
      <c r="P1176">
        <v>0.87402777799999998</v>
      </c>
      <c r="Q1176" t="b">
        <f t="shared" si="18"/>
        <v>1</v>
      </c>
    </row>
    <row r="1177" spans="1:17" x14ac:dyDescent="0.25">
      <c r="A1177" s="1">
        <v>42074</v>
      </c>
      <c r="B1177" t="s">
        <v>26</v>
      </c>
      <c r="C1177" t="s">
        <v>20</v>
      </c>
      <c r="D1177" t="s">
        <v>25</v>
      </c>
      <c r="E1177">
        <v>2</v>
      </c>
      <c r="F1177">
        <v>3.9</v>
      </c>
      <c r="H1177" t="str" cm="1">
        <f t="array" ref="H1177">_xlfn.IFS(G1177="","NO_WIP",G1177&lt;150,"SMALL",G1177&lt;500,"MED",G1177&lt;2500,"LARGE",G1177&gt;2500.1,"XL")</f>
        <v>NO_WIP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0.75</v>
      </c>
      <c r="P1177">
        <v>0.81927083300000003</v>
      </c>
      <c r="Q1177" t="b">
        <f t="shared" si="18"/>
        <v>1</v>
      </c>
    </row>
    <row r="1178" spans="1:17" x14ac:dyDescent="0.25">
      <c r="A1178" s="1">
        <v>42074</v>
      </c>
      <c r="B1178" t="s">
        <v>26</v>
      </c>
      <c r="C1178" t="s">
        <v>20</v>
      </c>
      <c r="D1178" t="s">
        <v>25</v>
      </c>
      <c r="E1178">
        <v>4</v>
      </c>
      <c r="F1178">
        <v>3.94</v>
      </c>
      <c r="H1178" t="str" cm="1">
        <f t="array" ref="H1178">_xlfn.IFS(G1178="","NO_WIP",G1178&lt;150,"SMALL",G1178&lt;500,"MED",G1178&lt;2500,"LARGE",G1178&gt;2500.1,"XL")</f>
        <v>NO_WIP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0.75</v>
      </c>
      <c r="P1178">
        <v>0.81330902800000004</v>
      </c>
      <c r="Q1178" t="b">
        <f t="shared" si="18"/>
        <v>1</v>
      </c>
    </row>
    <row r="1179" spans="1:17" x14ac:dyDescent="0.25">
      <c r="A1179" s="1">
        <v>42074</v>
      </c>
      <c r="B1179" t="s">
        <v>26</v>
      </c>
      <c r="C1179" t="s">
        <v>20</v>
      </c>
      <c r="D1179" t="s">
        <v>25</v>
      </c>
      <c r="E1179">
        <v>1</v>
      </c>
      <c r="F1179">
        <v>3.94</v>
      </c>
      <c r="H1179" t="str" cm="1">
        <f t="array" ref="H1179">_xlfn.IFS(G1179="","NO_WIP",G1179&lt;150,"SMALL",G1179&lt;500,"MED",G1179&lt;2500,"LARGE",G1179&gt;2500.1,"XL")</f>
        <v>NO_WIP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0.75</v>
      </c>
      <c r="P1179">
        <v>0.81262500000000004</v>
      </c>
      <c r="Q1179" t="b">
        <f t="shared" si="18"/>
        <v>1</v>
      </c>
    </row>
    <row r="1180" spans="1:17" x14ac:dyDescent="0.25">
      <c r="A1180" s="1">
        <v>42074</v>
      </c>
      <c r="B1180" t="s">
        <v>26</v>
      </c>
      <c r="C1180" t="s">
        <v>17</v>
      </c>
      <c r="D1180" t="s">
        <v>25</v>
      </c>
      <c r="E1180">
        <v>12</v>
      </c>
      <c r="F1180">
        <v>15.26</v>
      </c>
      <c r="G1180">
        <v>470</v>
      </c>
      <c r="H1180" t="str" cm="1">
        <f t="array" ref="H1180">_xlfn.IFS(G1180="","NO_WIP",G1180&lt;150,"SMALL",G1180&lt;500,"MED",G1180&lt;2500,"LARGE",G1180&gt;2500.1,"XL")</f>
        <v>MED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</v>
      </c>
      <c r="P1180">
        <v>0.80040196100000005</v>
      </c>
      <c r="Q1180" t="b">
        <f t="shared" si="18"/>
        <v>1</v>
      </c>
    </row>
    <row r="1181" spans="1:17" x14ac:dyDescent="0.25">
      <c r="A1181" s="1">
        <v>42074</v>
      </c>
      <c r="B1181" t="s">
        <v>26</v>
      </c>
      <c r="C1181" t="s">
        <v>17</v>
      </c>
      <c r="D1181" t="s">
        <v>25</v>
      </c>
      <c r="E1181">
        <v>3</v>
      </c>
      <c r="F1181">
        <v>30.1</v>
      </c>
      <c r="G1181">
        <v>735</v>
      </c>
      <c r="H1181" t="str" cm="1">
        <f t="array" ref="H1181">_xlfn.IFS(G1181="","NO_WIP",G1181&lt;150,"SMALL",G1181&lt;500,"MED",G1181&lt;2500,"LARGE",G1181&gt;2500.1,"XL")</f>
        <v>LARGE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</v>
      </c>
      <c r="P1181">
        <v>0.80007183900000001</v>
      </c>
      <c r="Q1181" t="b">
        <f t="shared" si="18"/>
        <v>1</v>
      </c>
    </row>
    <row r="1182" spans="1:17" x14ac:dyDescent="0.25">
      <c r="A1182" s="1">
        <v>42074</v>
      </c>
      <c r="B1182" t="s">
        <v>26</v>
      </c>
      <c r="C1182" t="s">
        <v>17</v>
      </c>
      <c r="D1182" t="s">
        <v>25</v>
      </c>
      <c r="E1182">
        <v>11</v>
      </c>
      <c r="F1182">
        <v>11.41</v>
      </c>
      <c r="G1182">
        <v>560</v>
      </c>
      <c r="H1182" t="str" cm="1">
        <f t="array" ref="H1182">_xlfn.IFS(G1182="","NO_WIP",G1182&lt;150,"SMALL",G1182&lt;500,"MED",G1182&lt;2500,"LARGE",G1182&gt;2500.1,"XL")</f>
        <v>LARGE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</v>
      </c>
      <c r="P1182">
        <v>0.80003450300000001</v>
      </c>
      <c r="Q1182" t="b">
        <f t="shared" si="18"/>
        <v>1</v>
      </c>
    </row>
    <row r="1183" spans="1:17" x14ac:dyDescent="0.25">
      <c r="A1183" s="1">
        <v>42074</v>
      </c>
      <c r="B1183" t="s">
        <v>26</v>
      </c>
      <c r="C1183" t="s">
        <v>20</v>
      </c>
      <c r="D1183" t="s">
        <v>25</v>
      </c>
      <c r="E1183">
        <v>3</v>
      </c>
      <c r="F1183">
        <v>4.5999999999999996</v>
      </c>
      <c r="H1183" t="str" cm="1">
        <f t="array" ref="H1183">_xlfn.IFS(G1183="","NO_WIP",G1183&lt;150,"SMALL",G1183&lt;500,"MED",G1183&lt;2500,"LARGE",G1183&gt;2500.1,"XL")</f>
        <v>NO_WIP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0.8</v>
      </c>
      <c r="P1183">
        <v>0.78663194400000003</v>
      </c>
      <c r="Q1183" t="b">
        <f t="shared" si="18"/>
        <v>0</v>
      </c>
    </row>
    <row r="1184" spans="1:17" x14ac:dyDescent="0.25">
      <c r="A1184" s="1">
        <v>42074</v>
      </c>
      <c r="B1184" t="s">
        <v>26</v>
      </c>
      <c r="C1184" t="s">
        <v>20</v>
      </c>
      <c r="D1184" t="s">
        <v>25</v>
      </c>
      <c r="E1184">
        <v>5</v>
      </c>
      <c r="F1184">
        <v>3.94</v>
      </c>
      <c r="H1184" t="str" cm="1">
        <f t="array" ref="H1184">_xlfn.IFS(G1184="","NO_WIP",G1184&lt;150,"SMALL",G1184&lt;500,"MED",G1184&lt;2500,"LARGE",G1184&gt;2500.1,"XL")</f>
        <v>NO_WIP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</v>
      </c>
      <c r="P1184">
        <v>0.75885000000000002</v>
      </c>
      <c r="Q1184" t="b">
        <f t="shared" si="18"/>
        <v>1</v>
      </c>
    </row>
    <row r="1185" spans="1:17" x14ac:dyDescent="0.25">
      <c r="A1185" s="1">
        <v>42074</v>
      </c>
      <c r="B1185" t="s">
        <v>26</v>
      </c>
      <c r="C1185" t="s">
        <v>17</v>
      </c>
      <c r="D1185" t="s">
        <v>25</v>
      </c>
      <c r="E1185">
        <v>10</v>
      </c>
      <c r="F1185">
        <v>21.82</v>
      </c>
      <c r="G1185">
        <v>1674</v>
      </c>
      <c r="H1185" t="str" cm="1">
        <f t="array" ref="H1185">_xlfn.IFS(G1185="","NO_WIP",G1185&lt;150,"SMALL",G1185&lt;500,"MED",G1185&lt;2500,"LARGE",G1185&gt;2500.1,"XL")</f>
        <v>LARGE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</v>
      </c>
      <c r="P1185">
        <v>0.75060800000000005</v>
      </c>
      <c r="Q1185" t="b">
        <f t="shared" si="18"/>
        <v>1</v>
      </c>
    </row>
    <row r="1186" spans="1:17" x14ac:dyDescent="0.25">
      <c r="A1186" s="1">
        <v>42074</v>
      </c>
      <c r="B1186" t="s">
        <v>26</v>
      </c>
      <c r="C1186" t="s">
        <v>17</v>
      </c>
      <c r="D1186" t="s">
        <v>25</v>
      </c>
      <c r="E1186">
        <v>9</v>
      </c>
      <c r="F1186">
        <v>18.79</v>
      </c>
      <c r="G1186">
        <v>290</v>
      </c>
      <c r="H1186" t="str" cm="1">
        <f t="array" ref="H1186">_xlfn.IFS(G1186="","NO_WIP",G1186&lt;150,"SMALL",G1186&lt;500,"MED",G1186&lt;2500,"LARGE",G1186&gt;2500.1,"XL")</f>
        <v>MED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</v>
      </c>
      <c r="P1186">
        <v>0.75034733300000001</v>
      </c>
      <c r="Q1186" t="b">
        <f t="shared" si="18"/>
        <v>1</v>
      </c>
    </row>
    <row r="1187" spans="1:17" x14ac:dyDescent="0.25">
      <c r="A1187" s="1">
        <v>42074</v>
      </c>
      <c r="B1187" t="s">
        <v>26</v>
      </c>
      <c r="C1187" t="s">
        <v>17</v>
      </c>
      <c r="D1187" t="s">
        <v>25</v>
      </c>
      <c r="E1187">
        <v>2</v>
      </c>
      <c r="F1187">
        <v>16.100000000000001</v>
      </c>
      <c r="G1187">
        <v>971</v>
      </c>
      <c r="H1187" t="str" cm="1">
        <f t="array" ref="H1187">_xlfn.IFS(G1187="","NO_WIP",G1187&lt;150,"SMALL",G1187&lt;500,"MED",G1187&lt;2500,"LARGE",G1187&gt;2500.1,"XL")</f>
        <v>LARGE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</v>
      </c>
      <c r="P1187">
        <v>0.75014074100000006</v>
      </c>
      <c r="Q1187" t="b">
        <f t="shared" si="18"/>
        <v>1</v>
      </c>
    </row>
    <row r="1188" spans="1:17" x14ac:dyDescent="0.25">
      <c r="A1188" s="1">
        <v>42074</v>
      </c>
      <c r="B1188" t="s">
        <v>26</v>
      </c>
      <c r="C1188" t="s">
        <v>17</v>
      </c>
      <c r="D1188" t="s">
        <v>25</v>
      </c>
      <c r="E1188">
        <v>1</v>
      </c>
      <c r="F1188">
        <v>26.82</v>
      </c>
      <c r="G1188">
        <v>1322</v>
      </c>
      <c r="H1188" t="str" cm="1">
        <f t="array" ref="H1188">_xlfn.IFS(G1188="","NO_WIP",G1188&lt;150,"SMALL",G1188&lt;500,"MED",G1188&lt;2500,"LARGE",G1188&gt;2500.1,"XL")</f>
        <v>LARGE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</v>
      </c>
      <c r="P1188">
        <v>0.75005084700000002</v>
      </c>
      <c r="Q1188" t="b">
        <f t="shared" si="18"/>
        <v>1</v>
      </c>
    </row>
    <row r="1189" spans="1:17" x14ac:dyDescent="0.25">
      <c r="A1189" s="1">
        <v>42074</v>
      </c>
      <c r="B1189" t="s">
        <v>26</v>
      </c>
      <c r="C1189" t="s">
        <v>17</v>
      </c>
      <c r="D1189" t="s">
        <v>25</v>
      </c>
      <c r="E1189">
        <v>4</v>
      </c>
      <c r="F1189">
        <v>26.82</v>
      </c>
      <c r="G1189">
        <v>1054</v>
      </c>
      <c r="H1189" t="str" cm="1">
        <f t="array" ref="H1189">_xlfn.IFS(G1189="","NO_WIP",G1189&lt;150,"SMALL",G1189&lt;500,"MED",G1189&lt;2500,"LARGE",G1189&gt;2500.1,"XL")</f>
        <v>LARGE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</v>
      </c>
      <c r="P1189">
        <v>0.75005084700000002</v>
      </c>
      <c r="Q1189" t="b">
        <f t="shared" si="18"/>
        <v>1</v>
      </c>
    </row>
    <row r="1190" spans="1:17" x14ac:dyDescent="0.25">
      <c r="A1190" s="1">
        <v>42074</v>
      </c>
      <c r="B1190" t="s">
        <v>26</v>
      </c>
      <c r="C1190" t="s">
        <v>17</v>
      </c>
      <c r="D1190" t="s">
        <v>25</v>
      </c>
      <c r="E1190">
        <v>5</v>
      </c>
      <c r="F1190">
        <v>26.82</v>
      </c>
      <c r="G1190">
        <v>992</v>
      </c>
      <c r="H1190" t="str" cm="1">
        <f t="array" ref="H1190">_xlfn.IFS(G1190="","NO_WIP",G1190&lt;150,"SMALL",G1190&lt;500,"MED",G1190&lt;2500,"LARGE",G1190&gt;2500.1,"XL")</f>
        <v>LARGE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</v>
      </c>
      <c r="P1190">
        <v>0.70055689700000001</v>
      </c>
      <c r="Q1190" t="b">
        <f t="shared" si="18"/>
        <v>1</v>
      </c>
    </row>
    <row r="1191" spans="1:17" x14ac:dyDescent="0.25">
      <c r="A1191" s="1">
        <v>42074</v>
      </c>
      <c r="B1191" t="s">
        <v>26</v>
      </c>
      <c r="C1191" t="s">
        <v>17</v>
      </c>
      <c r="D1191" t="s">
        <v>25</v>
      </c>
      <c r="E1191">
        <v>8</v>
      </c>
      <c r="F1191">
        <v>30.48</v>
      </c>
      <c r="G1191">
        <v>914</v>
      </c>
      <c r="H1191" t="str" cm="1">
        <f t="array" ref="H1191">_xlfn.IFS(G1191="","NO_WIP",G1191&lt;150,"SMALL",G1191&lt;500,"MED",G1191&lt;2500,"LARGE",G1191&gt;2500.1,"XL")</f>
        <v>LARGE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</v>
      </c>
      <c r="P1191">
        <v>0.70050526300000004</v>
      </c>
      <c r="Q1191" t="b">
        <f t="shared" si="18"/>
        <v>1</v>
      </c>
    </row>
    <row r="1192" spans="1:17" x14ac:dyDescent="0.25">
      <c r="A1192" s="1">
        <v>42074</v>
      </c>
      <c r="B1192" t="s">
        <v>26</v>
      </c>
      <c r="C1192" t="s">
        <v>17</v>
      </c>
      <c r="D1192" t="s">
        <v>25</v>
      </c>
      <c r="E1192">
        <v>6</v>
      </c>
      <c r="F1192">
        <v>23.41</v>
      </c>
      <c r="G1192">
        <v>1128</v>
      </c>
      <c r="H1192" t="str" cm="1">
        <f t="array" ref="H1192">_xlfn.IFS(G1192="","NO_WIP",G1192&lt;150,"SMALL",G1192&lt;500,"MED",G1192&lt;2500,"LARGE",G1192&gt;2500.1,"XL")</f>
        <v>LARGE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</v>
      </c>
      <c r="P1192">
        <v>0.70024649100000003</v>
      </c>
      <c r="Q1192" t="b">
        <f t="shared" si="18"/>
        <v>1</v>
      </c>
    </row>
    <row r="1193" spans="1:17" x14ac:dyDescent="0.25">
      <c r="A1193" s="1">
        <v>42074</v>
      </c>
      <c r="B1193" t="s">
        <v>26</v>
      </c>
      <c r="C1193" t="s">
        <v>17</v>
      </c>
      <c r="D1193" t="s">
        <v>25</v>
      </c>
      <c r="E1193">
        <v>7</v>
      </c>
      <c r="F1193">
        <v>30.48</v>
      </c>
      <c r="G1193">
        <v>935</v>
      </c>
      <c r="H1193" t="str" cm="1">
        <f t="array" ref="H1193">_xlfn.IFS(G1193="","NO_WIP",G1193&lt;150,"SMALL",G1193&lt;500,"MED",G1193&lt;2500,"LARGE",G1193&gt;2500.1,"XL")</f>
        <v>LARGE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</v>
      </c>
      <c r="P1193">
        <v>0.65059649100000005</v>
      </c>
      <c r="Q1193" t="b">
        <f t="shared" si="18"/>
        <v>1</v>
      </c>
    </row>
    <row r="1194" spans="1:17" x14ac:dyDescent="0.25">
      <c r="A1194" s="1">
        <v>42074</v>
      </c>
      <c r="B1194" t="s">
        <v>26</v>
      </c>
      <c r="C1194" t="s">
        <v>20</v>
      </c>
      <c r="D1194" t="s">
        <v>25</v>
      </c>
      <c r="E1194">
        <v>10</v>
      </c>
      <c r="F1194">
        <v>2.9</v>
      </c>
      <c r="H1194" t="str" cm="1">
        <f t="array" ref="H1194">_xlfn.IFS(G1194="","NO_WIP",G1194&lt;150,"SMALL",G1194&lt;500,"MED",G1194&lt;2500,"LARGE",G1194&gt;2500.1,"XL")</f>
        <v>NO_WIP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0.75</v>
      </c>
      <c r="P1194">
        <v>0.62833333300000005</v>
      </c>
      <c r="Q1194" t="b">
        <f t="shared" si="18"/>
        <v>0</v>
      </c>
    </row>
    <row r="1195" spans="1:17" x14ac:dyDescent="0.25">
      <c r="A1195" s="1">
        <v>42074</v>
      </c>
      <c r="B1195" t="s">
        <v>26</v>
      </c>
      <c r="C1195" t="s">
        <v>20</v>
      </c>
      <c r="D1195" t="s">
        <v>25</v>
      </c>
      <c r="E1195">
        <v>8</v>
      </c>
      <c r="F1195">
        <v>3.9</v>
      </c>
      <c r="H1195" t="str" cm="1">
        <f t="array" ref="H1195">_xlfn.IFS(G1195="","NO_WIP",G1195&lt;150,"SMALL",G1195&lt;500,"MED",G1195&lt;2500,"LARGE",G1195&gt;2500.1,"XL")</f>
        <v>NO_WIP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0.7</v>
      </c>
      <c r="P1195">
        <v>0.62562499999999999</v>
      </c>
      <c r="Q1195" t="b">
        <f t="shared" si="18"/>
        <v>0</v>
      </c>
    </row>
    <row r="1196" spans="1:17" x14ac:dyDescent="0.25">
      <c r="A1196" s="1">
        <v>42074</v>
      </c>
      <c r="B1196" t="s">
        <v>26</v>
      </c>
      <c r="C1196" t="s">
        <v>20</v>
      </c>
      <c r="D1196" t="s">
        <v>25</v>
      </c>
      <c r="E1196">
        <v>7</v>
      </c>
      <c r="F1196">
        <v>3.9</v>
      </c>
      <c r="H1196" t="str" cm="1">
        <f t="array" ref="H1196">_xlfn.IFS(G1196="","NO_WIP",G1196&lt;150,"SMALL",G1196&lt;500,"MED",G1196&lt;2500,"LARGE",G1196&gt;2500.1,"XL")</f>
        <v>NO_WIP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0.65</v>
      </c>
      <c r="P1196">
        <v>0.62562499999999999</v>
      </c>
      <c r="Q1196" t="b">
        <f t="shared" si="18"/>
        <v>0</v>
      </c>
    </row>
    <row r="1197" spans="1:17" x14ac:dyDescent="0.25">
      <c r="A1197" s="1">
        <v>42074</v>
      </c>
      <c r="B1197" t="s">
        <v>26</v>
      </c>
      <c r="C1197" t="s">
        <v>20</v>
      </c>
      <c r="D1197" t="s">
        <v>25</v>
      </c>
      <c r="E1197">
        <v>9</v>
      </c>
      <c r="F1197">
        <v>2.9</v>
      </c>
      <c r="H1197" t="str" cm="1">
        <f t="array" ref="H1197">_xlfn.IFS(G1197="","NO_WIP",G1197&lt;150,"SMALL",G1197&lt;500,"MED",G1197&lt;2500,"LARGE",G1197&gt;2500.1,"XL")</f>
        <v>NO_WIP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0.75</v>
      </c>
      <c r="P1197">
        <v>0.50588888899999995</v>
      </c>
      <c r="Q1197" t="b">
        <f t="shared" si="18"/>
        <v>0</v>
      </c>
    </row>
    <row r="1198" spans="1:17" x14ac:dyDescent="0.25">
      <c r="A1198" s="1">
        <v>42074</v>
      </c>
      <c r="B1198" t="s">
        <v>26</v>
      </c>
      <c r="C1198" t="s">
        <v>20</v>
      </c>
      <c r="D1198" t="s">
        <v>25</v>
      </c>
      <c r="E1198">
        <v>6</v>
      </c>
      <c r="F1198">
        <v>2.9</v>
      </c>
      <c r="H1198" t="str" cm="1">
        <f t="array" ref="H1198">_xlfn.IFS(G1198="","NO_WIP",G1198&lt;150,"SMALL",G1198&lt;500,"MED",G1198&lt;2500,"LARGE",G1198&gt;2500.1,"XL")</f>
        <v>NO_WIP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0.7</v>
      </c>
      <c r="P1198">
        <v>0.39472222200000001</v>
      </c>
      <c r="Q1198" t="b">
        <f t="shared" si="18"/>
        <v>0</v>
      </c>
    </row>
  </sheetData>
  <autoFilter ref="B1:Q1" xr:uid="{00000000-0009-0000-0000-000002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98"/>
  <sheetViews>
    <sheetView workbookViewId="0">
      <selection activeCell="M24" sqref="M24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3.85546875" bestFit="1" customWidth="1"/>
    <col min="4" max="4" width="11.42578125" bestFit="1" customWidth="1"/>
    <col min="5" max="5" width="7.85546875" bestFit="1" customWidth="1"/>
    <col min="6" max="6" width="6.85546875" bestFit="1" customWidth="1"/>
    <col min="7" max="7" width="6.5703125" bestFit="1" customWidth="1"/>
    <col min="8" max="8" width="11.42578125" customWidth="1"/>
    <col min="9" max="9" width="12.42578125" bestFit="1" customWidth="1"/>
    <col min="10" max="10" width="11.5703125" bestFit="1" customWidth="1"/>
    <col min="11" max="11" width="11.85546875" bestFit="1" customWidth="1"/>
    <col min="12" max="12" width="11.7109375" bestFit="1" customWidth="1"/>
    <col min="13" max="13" width="21.28515625" bestFit="1" customWidth="1"/>
    <col min="14" max="14" width="16.7109375" bestFit="1" customWidth="1"/>
    <col min="15" max="15" width="22.85546875" bestFit="1" customWidth="1"/>
    <col min="16" max="16" width="20.5703125" bestFit="1" customWidth="1"/>
    <col min="17" max="17" width="12.7109375" bestFit="1" customWidth="1"/>
    <col min="18" max="18" width="11.5703125" bestFit="1" customWidth="1"/>
    <col min="19" max="19" width="13.28515625" bestFit="1" customWidth="1"/>
  </cols>
  <sheetData>
    <row r="1" spans="1:19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3" t="s">
        <v>7</v>
      </c>
      <c r="H1" s="2" t="s">
        <v>30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s="4" t="s">
        <v>14</v>
      </c>
      <c r="Q1" s="4" t="s">
        <v>75</v>
      </c>
      <c r="R1" s="2" t="s">
        <v>76</v>
      </c>
      <c r="S1" t="s">
        <v>77</v>
      </c>
    </row>
    <row r="2" spans="1:19" x14ac:dyDescent="0.25">
      <c r="A2" s="1">
        <v>42005</v>
      </c>
      <c r="B2" t="s">
        <v>16</v>
      </c>
      <c r="C2" t="s">
        <v>17</v>
      </c>
      <c r="D2" t="s">
        <v>18</v>
      </c>
      <c r="E2">
        <v>8</v>
      </c>
      <c r="F2">
        <v>26.16</v>
      </c>
      <c r="G2">
        <v>1108</v>
      </c>
      <c r="H2" t="str" cm="1">
        <f t="array" ref="H2">_xlfn.IFS(G2="","NO_WIP",G2&lt;150,"SMALL",G2&lt;500,"MED",G2&lt;2500,"LARGE",G2&gt;2500.1,"XL")</f>
        <v>LARGE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0.8</v>
      </c>
      <c r="P2">
        <v>0.94072542400000003</v>
      </c>
      <c r="Q2">
        <f>LOG(P2/O2)</f>
        <v>7.037289441334936E-2</v>
      </c>
      <c r="R2" t="str">
        <f>LOOKUP(LOG(P2/O2),{-1,-0.25,0,0.25},{"disaster","fail","pass","exceed"})</f>
        <v>pass</v>
      </c>
      <c r="S2" t="str">
        <f>IF(Q2&lt;-0.25,"disaster",IF(Q2&lt;0,"fail",IF(Q2&lt;0.25,"pass","exceed")))</f>
        <v>pass</v>
      </c>
    </row>
    <row r="3" spans="1:19" x14ac:dyDescent="0.25">
      <c r="A3" s="1">
        <v>42005</v>
      </c>
      <c r="B3" t="s">
        <v>16</v>
      </c>
      <c r="C3" t="s">
        <v>19</v>
      </c>
      <c r="D3" t="s">
        <v>18</v>
      </c>
      <c r="E3">
        <v>1</v>
      </c>
      <c r="F3">
        <v>3.94</v>
      </c>
      <c r="H3" t="str" cm="1">
        <f t="array" ref="H3">_xlfn.IFS(G3="","NO_WIP",G3&lt;150,"SMALL",G3&lt;500,"MED",G3&lt;2500,"LARGE",G3&gt;2500.1,"XL")</f>
        <v>NO_WIP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0.75</v>
      </c>
      <c r="P3">
        <v>0.88649999999999995</v>
      </c>
      <c r="Q3">
        <f>LOG(P3/O3)</f>
        <v>7.2617476545236537E-2</v>
      </c>
      <c r="R3" t="str">
        <f>LOOKUP(LOG(P3/O3),{-1,-0.25,0,0.25},{"disaster","fail","pass","exceed"})</f>
        <v>pass</v>
      </c>
      <c r="S3" t="str">
        <f t="shared" ref="S3:S66" si="0">IF(Q3&lt;-0.25,"disaster",IF(Q3&lt;0,"fail",IF(Q3&lt;0.25,"pass","exceed")))</f>
        <v>pass</v>
      </c>
    </row>
    <row r="4" spans="1:19" x14ac:dyDescent="0.25">
      <c r="A4" s="1">
        <v>42005</v>
      </c>
      <c r="B4" t="s">
        <v>16</v>
      </c>
      <c r="C4" t="s">
        <v>17</v>
      </c>
      <c r="D4" t="s">
        <v>18</v>
      </c>
      <c r="E4">
        <v>11</v>
      </c>
      <c r="F4">
        <v>11.41</v>
      </c>
      <c r="G4">
        <v>968</v>
      </c>
      <c r="H4" t="str" cm="1">
        <f t="array" ref="H4">_xlfn.IFS(G4="","NO_WIP",G4&lt;150,"SMALL",G4&lt;500,"MED",G4&lt;2500,"LARGE",G4&gt;2500.1,"XL")</f>
        <v>LARGE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</v>
      </c>
      <c r="P4">
        <v>0.80057049199999997</v>
      </c>
      <c r="Q4">
        <f t="shared" ref="Q3:Q66" si="1">LOG(P4/O4)</f>
        <v>3.0959153539364322E-4</v>
      </c>
      <c r="R4" t="str">
        <f>LOOKUP(LOG(P4/O4),{-1,-0.25,0,0.25},{"disaster","fail","pass","exceed"})</f>
        <v>pass</v>
      </c>
      <c r="S4" t="str">
        <f t="shared" si="0"/>
        <v>pass</v>
      </c>
    </row>
    <row r="5" spans="1:19" x14ac:dyDescent="0.25">
      <c r="A5" s="1">
        <v>42005</v>
      </c>
      <c r="B5" t="s">
        <v>16</v>
      </c>
      <c r="C5" t="s">
        <v>17</v>
      </c>
      <c r="D5" t="s">
        <v>18</v>
      </c>
      <c r="E5">
        <v>12</v>
      </c>
      <c r="F5">
        <v>11.41</v>
      </c>
      <c r="G5">
        <v>968</v>
      </c>
      <c r="H5" t="str" cm="1">
        <f t="array" ref="H5">_xlfn.IFS(G5="","NO_WIP",G5&lt;150,"SMALL",G5&lt;500,"MED",G5&lt;2500,"LARGE",G5&gt;2500.1,"XL")</f>
        <v>LARGE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</v>
      </c>
      <c r="P5">
        <v>0.80057049199999997</v>
      </c>
      <c r="Q5">
        <f t="shared" si="1"/>
        <v>3.0959153539364322E-4</v>
      </c>
      <c r="R5" t="str">
        <f>LOOKUP(LOG(P5/O5),{-1,-0.25,0,0.25},{"disaster","fail","pass","exceed"})</f>
        <v>pass</v>
      </c>
      <c r="S5" t="str">
        <f t="shared" si="0"/>
        <v>pass</v>
      </c>
    </row>
    <row r="6" spans="1:19" x14ac:dyDescent="0.25">
      <c r="A6" s="1">
        <v>42005</v>
      </c>
      <c r="B6" t="s">
        <v>16</v>
      </c>
      <c r="C6" t="s">
        <v>17</v>
      </c>
      <c r="D6" t="s">
        <v>18</v>
      </c>
      <c r="E6">
        <v>6</v>
      </c>
      <c r="F6">
        <v>25.9</v>
      </c>
      <c r="G6">
        <v>1170</v>
      </c>
      <c r="H6" t="str" cm="1">
        <f t="array" ref="H6">_xlfn.IFS(G6="","NO_WIP",G6&lt;150,"SMALL",G6&lt;500,"MED",G6&lt;2500,"LARGE",G6&gt;2500.1,"XL")</f>
        <v>LARGE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</v>
      </c>
      <c r="P6">
        <v>0.80038194399999996</v>
      </c>
      <c r="Q6">
        <f t="shared" si="1"/>
        <v>2.0729573383055286E-4</v>
      </c>
      <c r="R6" t="str">
        <f>LOOKUP(LOG(P6/O6),{-1,-0.25,0,0.25},{"disaster","fail","pass","exceed"})</f>
        <v>pass</v>
      </c>
      <c r="S6" t="str">
        <f t="shared" si="0"/>
        <v>pass</v>
      </c>
    </row>
    <row r="7" spans="1:19" x14ac:dyDescent="0.25">
      <c r="A7" s="1">
        <v>42005</v>
      </c>
      <c r="B7" t="s">
        <v>16</v>
      </c>
      <c r="C7" t="s">
        <v>17</v>
      </c>
      <c r="D7" t="s">
        <v>18</v>
      </c>
      <c r="E7">
        <v>7</v>
      </c>
      <c r="F7">
        <v>25.9</v>
      </c>
      <c r="G7">
        <v>984</v>
      </c>
      <c r="H7" t="str" cm="1">
        <f t="array" ref="H7">_xlfn.IFS(G7="","NO_WIP",G7&lt;150,"SMALL",G7&lt;500,"MED",G7&lt;2500,"LARGE",G7&gt;2500.1,"XL")</f>
        <v>LARGE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</v>
      </c>
      <c r="P7">
        <v>0.80012499999999998</v>
      </c>
      <c r="Q7">
        <f t="shared" si="1"/>
        <v>6.7853211903178383E-5</v>
      </c>
      <c r="R7" t="str">
        <f>LOOKUP(LOG(P7/O7),{-1,-0.25,0,0.25},{"disaster","fail","pass","exceed"})</f>
        <v>pass</v>
      </c>
      <c r="S7" t="str">
        <f t="shared" si="0"/>
        <v>pass</v>
      </c>
    </row>
    <row r="8" spans="1:19" x14ac:dyDescent="0.25">
      <c r="A8" s="1">
        <v>42005</v>
      </c>
      <c r="B8" t="s">
        <v>16</v>
      </c>
      <c r="C8" t="s">
        <v>19</v>
      </c>
      <c r="D8" t="s">
        <v>18</v>
      </c>
      <c r="E8">
        <v>2</v>
      </c>
      <c r="F8">
        <v>3.94</v>
      </c>
      <c r="H8" t="str" cm="1">
        <f t="array" ref="H8">_xlfn.IFS(G8="","NO_WIP",G8&lt;150,"SMALL",G8&lt;500,"MED",G8&lt;2500,"LARGE",G8&gt;2500.1,"XL")</f>
        <v>NO_WIP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</v>
      </c>
      <c r="P8">
        <v>0.75516666700000001</v>
      </c>
      <c r="Q8">
        <f t="shared" si="1"/>
        <v>2.981548595541342E-3</v>
      </c>
      <c r="R8" t="str">
        <f>LOOKUP(LOG(P8/O8),{-1,-0.25,0,0.25},{"disaster","fail","pass","exceed"})</f>
        <v>pass</v>
      </c>
      <c r="S8" t="str">
        <f t="shared" si="0"/>
        <v>pass</v>
      </c>
    </row>
    <row r="9" spans="1:19" x14ac:dyDescent="0.25">
      <c r="A9" s="1">
        <v>42005</v>
      </c>
      <c r="B9" t="s">
        <v>16</v>
      </c>
      <c r="C9" t="s">
        <v>17</v>
      </c>
      <c r="D9" t="s">
        <v>18</v>
      </c>
      <c r="E9">
        <v>3</v>
      </c>
      <c r="F9">
        <v>28.08</v>
      </c>
      <c r="G9">
        <v>795</v>
      </c>
      <c r="H9" t="str" cm="1">
        <f t="array" ref="H9">_xlfn.IFS(G9="","NO_WIP",G9&lt;150,"SMALL",G9&lt;500,"MED",G9&lt;2500,"LARGE",G9&gt;2500.1,"XL")</f>
        <v>LARGE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</v>
      </c>
      <c r="P9">
        <v>0.75368347800000002</v>
      </c>
      <c r="Q9">
        <f t="shared" si="1"/>
        <v>2.1277315244071283E-3</v>
      </c>
      <c r="R9" t="str">
        <f>LOOKUP(LOG(P9/O9),{-1,-0.25,0,0.25},{"disaster","fail","pass","exceed"})</f>
        <v>pass</v>
      </c>
      <c r="S9" t="str">
        <f t="shared" si="0"/>
        <v>pass</v>
      </c>
    </row>
    <row r="10" spans="1:19" x14ac:dyDescent="0.25">
      <c r="A10" s="1">
        <v>42005</v>
      </c>
      <c r="B10" t="s">
        <v>16</v>
      </c>
      <c r="C10" t="s">
        <v>17</v>
      </c>
      <c r="D10" t="s">
        <v>18</v>
      </c>
      <c r="E10">
        <v>2</v>
      </c>
      <c r="F10">
        <v>19.87</v>
      </c>
      <c r="G10">
        <v>733</v>
      </c>
      <c r="H10" t="str" cm="1">
        <f t="array" ref="H10">_xlfn.IFS(G10="","NO_WIP",G10&lt;150,"SMALL",G10&lt;500,"MED",G10&lt;2500,"LARGE",G10&gt;2500.1,"XL")</f>
        <v>LARGE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</v>
      </c>
      <c r="P10">
        <v>0.75309753099999999</v>
      </c>
      <c r="Q10">
        <f t="shared" si="1"/>
        <v>1.7899603949661069E-3</v>
      </c>
      <c r="R10" t="str">
        <f>LOOKUP(LOG(P10/O10),{-1,-0.25,0,0.25},{"disaster","fail","pass","exceed"})</f>
        <v>pass</v>
      </c>
      <c r="S10" t="str">
        <f t="shared" si="0"/>
        <v>pass</v>
      </c>
    </row>
    <row r="11" spans="1:19" x14ac:dyDescent="0.25">
      <c r="A11" s="1">
        <v>42005</v>
      </c>
      <c r="B11" t="s">
        <v>16</v>
      </c>
      <c r="C11" t="s">
        <v>17</v>
      </c>
      <c r="D11" t="s">
        <v>18</v>
      </c>
      <c r="E11">
        <v>1</v>
      </c>
      <c r="F11">
        <v>28.08</v>
      </c>
      <c r="G11">
        <v>681</v>
      </c>
      <c r="H11" t="str" cm="1">
        <f t="array" ref="H11">_xlfn.IFS(G11="","NO_WIP",G11&lt;150,"SMALL",G11&lt;500,"MED",G11&lt;2500,"LARGE",G11&gt;2500.1,"XL")</f>
        <v>LARGE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</v>
      </c>
      <c r="P11">
        <v>0.75042782600000002</v>
      </c>
      <c r="Q11">
        <f t="shared" si="1"/>
        <v>2.4766599609854197E-4</v>
      </c>
      <c r="R11" t="str">
        <f>LOOKUP(LOG(P11/O11),{-1,-0.25,0,0.25},{"disaster","fail","pass","exceed"})</f>
        <v>pass</v>
      </c>
      <c r="S11" t="str">
        <f t="shared" si="0"/>
        <v>pass</v>
      </c>
    </row>
    <row r="12" spans="1:19" x14ac:dyDescent="0.25">
      <c r="A12" s="1">
        <v>42005</v>
      </c>
      <c r="B12" t="s">
        <v>16</v>
      </c>
      <c r="C12" t="s">
        <v>17</v>
      </c>
      <c r="D12" t="s">
        <v>18</v>
      </c>
      <c r="E12">
        <v>9</v>
      </c>
      <c r="F12">
        <v>28.08</v>
      </c>
      <c r="G12">
        <v>872</v>
      </c>
      <c r="H12" t="str" cm="1">
        <f t="array" ref="H12">_xlfn.IFS(G12="","NO_WIP",G12&lt;150,"SMALL",G12&lt;500,"MED",G12&lt;2500,"LARGE",G12&gt;2500.1,"XL")</f>
        <v>LARGE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</v>
      </c>
      <c r="P12">
        <v>0.72112695699999996</v>
      </c>
      <c r="Q12">
        <f t="shared" si="1"/>
        <v>1.2913690545317316E-2</v>
      </c>
      <c r="R12" t="str">
        <f>LOOKUP(LOG(P12/O12),{-1,-0.25,0,0.25},{"disaster","fail","pass","exceed"})</f>
        <v>pass</v>
      </c>
      <c r="S12" t="str">
        <f t="shared" si="0"/>
        <v>pass</v>
      </c>
    </row>
    <row r="13" spans="1:19" x14ac:dyDescent="0.25">
      <c r="A13" s="1">
        <v>42005</v>
      </c>
      <c r="B13" t="s">
        <v>16</v>
      </c>
      <c r="C13" t="s">
        <v>17</v>
      </c>
      <c r="D13" t="s">
        <v>18</v>
      </c>
      <c r="E13">
        <v>10</v>
      </c>
      <c r="F13">
        <v>19.309999999999999</v>
      </c>
      <c r="G13">
        <v>578</v>
      </c>
      <c r="H13" t="str" cm="1">
        <f t="array" ref="H13">_xlfn.IFS(G13="","NO_WIP",G13&lt;150,"SMALL",G13&lt;500,"MED",G13&lt;2500,"LARGE",G13&gt;2500.1,"XL")</f>
        <v>LARGE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0.75</v>
      </c>
      <c r="P13">
        <v>0.71220524699999999</v>
      </c>
      <c r="Q13">
        <f t="shared" si="1"/>
        <v>-2.2456094482063236E-2</v>
      </c>
      <c r="R13" t="str">
        <f>LOOKUP(LOG(P13/O13),{-1,-0.25,0,0.25},{"disaster","fail","pass","exceed"})</f>
        <v>fail</v>
      </c>
      <c r="S13" t="str">
        <f t="shared" si="0"/>
        <v>fail</v>
      </c>
    </row>
    <row r="14" spans="1:19" x14ac:dyDescent="0.25">
      <c r="A14" s="1">
        <v>42005</v>
      </c>
      <c r="B14" t="s">
        <v>16</v>
      </c>
      <c r="C14" t="s">
        <v>17</v>
      </c>
      <c r="D14" t="s">
        <v>18</v>
      </c>
      <c r="E14">
        <v>5</v>
      </c>
      <c r="F14">
        <v>11.41</v>
      </c>
      <c r="G14">
        <v>668</v>
      </c>
      <c r="H14" t="str" cm="1">
        <f t="array" ref="H14">_xlfn.IFS(G14="","NO_WIP",G14&lt;150,"SMALL",G14&lt;500,"MED",G14&lt;2500,"LARGE",G14&gt;2500.1,"XL")</f>
        <v>LARGE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0.8</v>
      </c>
      <c r="P14">
        <v>0.70704590199999995</v>
      </c>
      <c r="Q14">
        <f t="shared" si="1"/>
        <v>-5.3642377525742205E-2</v>
      </c>
      <c r="R14" t="str">
        <f>LOOKUP(LOG(P14/O14),{-1,-0.25,0,0.25},{"disaster","fail","pass","exceed"})</f>
        <v>fail</v>
      </c>
      <c r="S14" t="str">
        <f t="shared" si="0"/>
        <v>fail</v>
      </c>
    </row>
    <row r="15" spans="1:19" x14ac:dyDescent="0.25">
      <c r="A15" s="1">
        <v>42005</v>
      </c>
      <c r="B15" t="s">
        <v>16</v>
      </c>
      <c r="C15" t="s">
        <v>19</v>
      </c>
      <c r="D15" t="s">
        <v>18</v>
      </c>
      <c r="E15">
        <v>10</v>
      </c>
      <c r="F15">
        <v>3.94</v>
      </c>
      <c r="H15" t="str" cm="1">
        <f t="array" ref="H15">_xlfn.IFS(G15="","NO_WIP",G15&lt;150,"SMALL",G15&lt;500,"MED",G15&lt;2500,"LARGE",G15&gt;2500.1,"XL")</f>
        <v>NO_WIP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0.65</v>
      </c>
      <c r="P15">
        <v>0.705916667</v>
      </c>
      <c r="Q15">
        <f t="shared" si="1"/>
        <v>3.5840079255772567E-2</v>
      </c>
      <c r="R15" t="str">
        <f>LOOKUP(LOG(P15/O15),{-1,-0.25,0,0.25},{"disaster","fail","pass","exceed"})</f>
        <v>pass</v>
      </c>
      <c r="S15" t="str">
        <f t="shared" si="0"/>
        <v>pass</v>
      </c>
    </row>
    <row r="16" spans="1:19" x14ac:dyDescent="0.25">
      <c r="A16" s="1">
        <v>42005</v>
      </c>
      <c r="B16" t="s">
        <v>16</v>
      </c>
      <c r="C16" t="s">
        <v>19</v>
      </c>
      <c r="D16" t="s">
        <v>18</v>
      </c>
      <c r="E16">
        <v>8</v>
      </c>
      <c r="F16">
        <v>2.9</v>
      </c>
      <c r="H16" t="str" cm="1">
        <f t="array" ref="H16">_xlfn.IFS(G16="","NO_WIP",G16&lt;150,"SMALL",G16&lt;500,"MED",G16&lt;2500,"LARGE",G16&gt;2500.1,"XL")</f>
        <v>NO_WIP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0.75</v>
      </c>
      <c r="P16">
        <v>0.676666667</v>
      </c>
      <c r="Q16">
        <f t="shared" si="1"/>
        <v>-4.4686479984211415E-2</v>
      </c>
      <c r="R16" t="str">
        <f>LOOKUP(LOG(P16/O16),{-1,-0.25,0,0.25},{"disaster","fail","pass","exceed"})</f>
        <v>fail</v>
      </c>
      <c r="S16" t="str">
        <f t="shared" si="0"/>
        <v>fail</v>
      </c>
    </row>
    <row r="17" spans="1:19" x14ac:dyDescent="0.25">
      <c r="A17" s="1">
        <v>42005</v>
      </c>
      <c r="B17" t="s">
        <v>16</v>
      </c>
      <c r="C17" t="s">
        <v>19</v>
      </c>
      <c r="D17" t="s">
        <v>18</v>
      </c>
      <c r="E17">
        <v>4</v>
      </c>
      <c r="F17">
        <v>3.94</v>
      </c>
      <c r="H17" t="str" cm="1">
        <f t="array" ref="H17">_xlfn.IFS(G17="","NO_WIP",G17&lt;150,"SMALL",G17&lt;500,"MED",G17&lt;2500,"LARGE",G17&gt;2500.1,"XL")</f>
        <v>NO_WIP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0.75</v>
      </c>
      <c r="P17">
        <v>0.59305555600000004</v>
      </c>
      <c r="Q17">
        <f t="shared" si="1"/>
        <v>-0.10196588447247802</v>
      </c>
      <c r="R17" t="str">
        <f>LOOKUP(LOG(P17/O17),{-1,-0.25,0,0.25},{"disaster","fail","pass","exceed"})</f>
        <v>fail</v>
      </c>
      <c r="S17" t="str">
        <f t="shared" si="0"/>
        <v>fail</v>
      </c>
    </row>
    <row r="18" spans="1:19" x14ac:dyDescent="0.25">
      <c r="A18" s="1">
        <v>42005</v>
      </c>
      <c r="B18" t="s">
        <v>16</v>
      </c>
      <c r="C18" t="s">
        <v>19</v>
      </c>
      <c r="D18" t="s">
        <v>18</v>
      </c>
      <c r="E18">
        <v>7</v>
      </c>
      <c r="F18">
        <v>2.9</v>
      </c>
      <c r="H18" t="str" cm="1">
        <f t="array" ref="H18">_xlfn.IFS(G18="","NO_WIP",G18&lt;150,"SMALL",G18&lt;500,"MED",G18&lt;2500,"LARGE",G18&gt;2500.1,"XL")</f>
        <v>NO_WIP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0.8</v>
      </c>
      <c r="P18">
        <v>0.54072916699999996</v>
      </c>
      <c r="Q18">
        <f t="shared" si="1"/>
        <v>-0.17011019088494128</v>
      </c>
      <c r="R18" t="str">
        <f>LOOKUP(LOG(P18/O18),{-1,-0.25,0,0.25},{"disaster","fail","pass","exceed"})</f>
        <v>fail</v>
      </c>
      <c r="S18" t="str">
        <f t="shared" si="0"/>
        <v>fail</v>
      </c>
    </row>
    <row r="19" spans="1:19" x14ac:dyDescent="0.25">
      <c r="A19" s="1">
        <v>42005</v>
      </c>
      <c r="B19" t="s">
        <v>16</v>
      </c>
      <c r="C19" t="s">
        <v>17</v>
      </c>
      <c r="D19" t="s">
        <v>18</v>
      </c>
      <c r="E19">
        <v>4</v>
      </c>
      <c r="F19">
        <v>23.69</v>
      </c>
      <c r="G19">
        <v>861</v>
      </c>
      <c r="H19" t="str" cm="1">
        <f t="array" ref="H19">_xlfn.IFS(G19="","NO_WIP",G19&lt;150,"SMALL",G19&lt;500,"MED",G19&lt;2500,"LARGE",G19&gt;2500.1,"XL")</f>
        <v>LARGE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0.65</v>
      </c>
      <c r="P19">
        <v>0.52117999999999998</v>
      </c>
      <c r="Q19">
        <f t="shared" si="1"/>
        <v>-9.5925615097884262E-2</v>
      </c>
      <c r="R19" t="str">
        <f>LOOKUP(LOG(P19/O19),{-1,-0.25,0,0.25},{"disaster","fail","pass","exceed"})</f>
        <v>fail</v>
      </c>
      <c r="S19" t="str">
        <f t="shared" si="0"/>
        <v>fail</v>
      </c>
    </row>
    <row r="20" spans="1:19" x14ac:dyDescent="0.25">
      <c r="A20" s="1">
        <v>42005</v>
      </c>
      <c r="B20" t="s">
        <v>16</v>
      </c>
      <c r="C20" t="s">
        <v>20</v>
      </c>
      <c r="D20" t="s">
        <v>18</v>
      </c>
      <c r="E20">
        <v>11</v>
      </c>
      <c r="F20">
        <v>4.1500000000000004</v>
      </c>
      <c r="H20" t="str" cm="1">
        <f t="array" ref="H20">_xlfn.IFS(G20="","NO_WIP",G20&lt;150,"SMALL",G20&lt;500,"MED",G20&lt;2500,"LARGE",G20&gt;2500.1,"XL")</f>
        <v>NO_WIP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0.7</v>
      </c>
      <c r="P20">
        <v>0.43632638899999998</v>
      </c>
      <c r="Q20">
        <f t="shared" si="1"/>
        <v>-0.20528656012276614</v>
      </c>
      <c r="R20" t="str">
        <f>LOOKUP(LOG(P20/O20),{-1,-0.25,0,0.25},{"disaster","fail","pass","exceed"})</f>
        <v>fail</v>
      </c>
      <c r="S20" t="str">
        <f t="shared" si="0"/>
        <v>fail</v>
      </c>
    </row>
    <row r="21" spans="1:19" x14ac:dyDescent="0.25">
      <c r="A21" s="1">
        <v>42007</v>
      </c>
      <c r="B21" t="s">
        <v>16</v>
      </c>
      <c r="C21" t="s">
        <v>19</v>
      </c>
      <c r="D21" t="s">
        <v>21</v>
      </c>
      <c r="E21">
        <v>4</v>
      </c>
      <c r="F21">
        <v>4.1500000000000004</v>
      </c>
      <c r="H21" t="str" cm="1">
        <f t="array" ref="H21">_xlfn.IFS(G21="","NO_WIP",G21&lt;150,"SMALL",G21&lt;500,"MED",G21&lt;2500,"LARGE",G21&gt;2500.1,"XL")</f>
        <v>NO_WIP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0.8</v>
      </c>
      <c r="P21">
        <v>0.98802469100000001</v>
      </c>
      <c r="Q21">
        <f t="shared" si="1"/>
        <v>9.1677810865992429E-2</v>
      </c>
      <c r="R21" t="str">
        <f>LOOKUP(LOG(P21/O21),{-1,-0.25,0,0.25},{"disaster","fail","pass","exceed"})</f>
        <v>pass</v>
      </c>
      <c r="S21" t="str">
        <f t="shared" si="0"/>
        <v>pass</v>
      </c>
    </row>
    <row r="22" spans="1:19" x14ac:dyDescent="0.25">
      <c r="A22" s="1">
        <v>42007</v>
      </c>
      <c r="B22" t="s">
        <v>16</v>
      </c>
      <c r="C22" t="s">
        <v>19</v>
      </c>
      <c r="D22" t="s">
        <v>21</v>
      </c>
      <c r="E22">
        <v>11</v>
      </c>
      <c r="F22">
        <v>2.9</v>
      </c>
      <c r="H22" t="str" cm="1">
        <f t="array" ref="H22">_xlfn.IFS(G22="","NO_WIP",G22&lt;150,"SMALL",G22&lt;500,"MED",G22&lt;2500,"LARGE",G22&gt;2500.1,"XL")</f>
        <v>NO_WIP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0.75</v>
      </c>
      <c r="P22">
        <v>0.987880435</v>
      </c>
      <c r="Q22">
        <f t="shared" si="1"/>
        <v>0.11964312091052584</v>
      </c>
      <c r="R22" t="str">
        <f>LOOKUP(LOG(P22/O22),{-1,-0.25,0,0.25},{"disaster","fail","pass","exceed"})</f>
        <v>pass</v>
      </c>
      <c r="S22" t="str">
        <f t="shared" si="0"/>
        <v>pass</v>
      </c>
    </row>
    <row r="23" spans="1:19" x14ac:dyDescent="0.25">
      <c r="A23" s="1">
        <v>42007</v>
      </c>
      <c r="B23" t="s">
        <v>16</v>
      </c>
      <c r="C23" t="s">
        <v>19</v>
      </c>
      <c r="D23" t="s">
        <v>21</v>
      </c>
      <c r="E23">
        <v>9</v>
      </c>
      <c r="F23">
        <v>4.1500000000000004</v>
      </c>
      <c r="H23" t="str" cm="1">
        <f t="array" ref="H23">_xlfn.IFS(G23="","NO_WIP",G23&lt;150,"SMALL",G23&lt;500,"MED",G23&lt;2500,"LARGE",G23&gt;2500.1,"XL")</f>
        <v>NO_WIP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0.8</v>
      </c>
      <c r="P23">
        <v>0.95627083300000004</v>
      </c>
      <c r="Q23">
        <f t="shared" si="1"/>
        <v>7.7490922668696324E-2</v>
      </c>
      <c r="R23" t="str">
        <f>LOOKUP(LOG(P23/O23),{-1,-0.25,0,0.25},{"disaster","fail","pass","exceed"})</f>
        <v>pass</v>
      </c>
      <c r="S23" t="str">
        <f t="shared" si="0"/>
        <v>pass</v>
      </c>
    </row>
    <row r="24" spans="1:19" x14ac:dyDescent="0.25">
      <c r="A24" s="1">
        <v>42007</v>
      </c>
      <c r="B24" t="s">
        <v>16</v>
      </c>
      <c r="C24" t="s">
        <v>19</v>
      </c>
      <c r="D24" t="s">
        <v>21</v>
      </c>
      <c r="E24">
        <v>3</v>
      </c>
      <c r="F24">
        <v>3.94</v>
      </c>
      <c r="H24" t="str" cm="1">
        <f t="array" ref="H24">_xlfn.IFS(G24="","NO_WIP",G24&lt;150,"SMALL",G24&lt;500,"MED",G24&lt;2500,"LARGE",G24&gt;2500.1,"XL")</f>
        <v>NO_WIP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0.75</v>
      </c>
      <c r="P24">
        <v>0.94527777800000001</v>
      </c>
      <c r="Q24">
        <f t="shared" si="1"/>
        <v>0.10049818503891894</v>
      </c>
      <c r="R24" t="str">
        <f>LOOKUP(LOG(P24/O24),{-1,-0.25,0,0.25},{"disaster","fail","pass","exceed"})</f>
        <v>pass</v>
      </c>
      <c r="S24" t="str">
        <f t="shared" si="0"/>
        <v>pass</v>
      </c>
    </row>
    <row r="25" spans="1:19" x14ac:dyDescent="0.25">
      <c r="A25" s="1">
        <v>42007</v>
      </c>
      <c r="B25" t="s">
        <v>16</v>
      </c>
      <c r="C25" t="s">
        <v>19</v>
      </c>
      <c r="D25" t="s">
        <v>21</v>
      </c>
      <c r="E25">
        <v>1</v>
      </c>
      <c r="F25">
        <v>3.94</v>
      </c>
      <c r="H25" t="str" cm="1">
        <f t="array" ref="H25">_xlfn.IFS(G25="","NO_WIP",G25&lt;150,"SMALL",G25&lt;500,"MED",G25&lt;2500,"LARGE",G25&gt;2500.1,"XL")</f>
        <v>NO_WIP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0.8</v>
      </c>
      <c r="P25">
        <v>0.90291666699999995</v>
      </c>
      <c r="Q25">
        <f t="shared" si="1"/>
        <v>5.2557682776598509E-2</v>
      </c>
      <c r="R25" t="str">
        <f>LOOKUP(LOG(P25/O25),{-1,-0.25,0,0.25},{"disaster","fail","pass","exceed"})</f>
        <v>pass</v>
      </c>
      <c r="S25" t="str">
        <f t="shared" si="0"/>
        <v>pass</v>
      </c>
    </row>
    <row r="26" spans="1:19" x14ac:dyDescent="0.25">
      <c r="A26" s="1">
        <v>42007</v>
      </c>
      <c r="B26" t="s">
        <v>16</v>
      </c>
      <c r="C26" t="s">
        <v>17</v>
      </c>
      <c r="D26" t="s">
        <v>21</v>
      </c>
      <c r="E26">
        <v>1</v>
      </c>
      <c r="F26">
        <v>28.08</v>
      </c>
      <c r="G26">
        <v>772</v>
      </c>
      <c r="H26" t="str" cm="1">
        <f t="array" ref="H26">_xlfn.IFS(G26="","NO_WIP",G26&lt;150,"SMALL",G26&lt;500,"MED",G26&lt;2500,"LARGE",G26&gt;2500.1,"XL")</f>
        <v>LARGE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</v>
      </c>
      <c r="P26">
        <v>0.80072531400000002</v>
      </c>
      <c r="Q26">
        <f t="shared" si="1"/>
        <v>3.9357144745586961E-4</v>
      </c>
      <c r="R26" t="str">
        <f>LOOKUP(LOG(P26/O26),{-1,-0.25,0,0.25},{"disaster","fail","pass","exceed"})</f>
        <v>pass</v>
      </c>
      <c r="S26" t="str">
        <f t="shared" si="0"/>
        <v>pass</v>
      </c>
    </row>
    <row r="27" spans="1:19" x14ac:dyDescent="0.25">
      <c r="A27" s="1">
        <v>42007</v>
      </c>
      <c r="B27" t="s">
        <v>16</v>
      </c>
      <c r="C27" t="s">
        <v>17</v>
      </c>
      <c r="D27" t="s">
        <v>21</v>
      </c>
      <c r="E27">
        <v>3</v>
      </c>
      <c r="F27">
        <v>28.08</v>
      </c>
      <c r="G27">
        <v>913</v>
      </c>
      <c r="H27" t="str" cm="1">
        <f t="array" ref="H27">_xlfn.IFS(G27="","NO_WIP",G27&lt;150,"SMALL",G27&lt;500,"MED",G27&lt;2500,"LARGE",G27&gt;2500.1,"XL")</f>
        <v>LARGE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</v>
      </c>
      <c r="P27">
        <v>0.80032293600000004</v>
      </c>
      <c r="Q27">
        <f t="shared" si="1"/>
        <v>1.7527627900176506E-4</v>
      </c>
      <c r="R27" t="str">
        <f>LOOKUP(LOG(P27/O27),{-1,-0.25,0,0.25},{"disaster","fail","pass","exceed"})</f>
        <v>pass</v>
      </c>
      <c r="S27" t="str">
        <f t="shared" si="0"/>
        <v>pass</v>
      </c>
    </row>
    <row r="28" spans="1:19" x14ac:dyDescent="0.25">
      <c r="A28" s="1">
        <v>42007</v>
      </c>
      <c r="B28" t="s">
        <v>16</v>
      </c>
      <c r="C28" t="s">
        <v>17</v>
      </c>
      <c r="D28" t="s">
        <v>21</v>
      </c>
      <c r="E28">
        <v>8</v>
      </c>
      <c r="F28">
        <v>26.16</v>
      </c>
      <c r="G28">
        <v>1261</v>
      </c>
      <c r="H28" t="str" cm="1">
        <f t="array" ref="H28">_xlfn.IFS(G28="","NO_WIP",G28&lt;150,"SMALL",G28&lt;500,"MED",G28&lt;2500,"LARGE",G28&gt;2500.1,"XL")</f>
        <v>LARGE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</v>
      </c>
      <c r="P28">
        <v>0.80031864399999997</v>
      </c>
      <c r="Q28">
        <f t="shared" si="1"/>
        <v>1.7294722302856898E-4</v>
      </c>
      <c r="R28" t="str">
        <f>LOOKUP(LOG(P28/O28),{-1,-0.25,0,0.25},{"disaster","fail","pass","exceed"})</f>
        <v>pass</v>
      </c>
      <c r="S28" t="str">
        <f t="shared" si="0"/>
        <v>pass</v>
      </c>
    </row>
    <row r="29" spans="1:19" x14ac:dyDescent="0.25">
      <c r="A29" s="1">
        <v>42007</v>
      </c>
      <c r="B29" t="s">
        <v>16</v>
      </c>
      <c r="C29" t="s">
        <v>17</v>
      </c>
      <c r="D29" t="s">
        <v>21</v>
      </c>
      <c r="E29">
        <v>12</v>
      </c>
      <c r="F29">
        <v>26.16</v>
      </c>
      <c r="G29">
        <v>844</v>
      </c>
      <c r="H29" t="str" cm="1">
        <f t="array" ref="H29">_xlfn.IFS(G29="","NO_WIP",G29&lt;150,"SMALL",G29&lt;500,"MED",G29&lt;2500,"LARGE",G29&gt;2500.1,"XL")</f>
        <v>LARGE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</v>
      </c>
      <c r="P29">
        <v>0.80031864399999997</v>
      </c>
      <c r="Q29">
        <f t="shared" si="1"/>
        <v>1.7294722302856898E-4</v>
      </c>
      <c r="R29" t="str">
        <f>LOOKUP(LOG(P29/O29),{-1,-0.25,0,0.25},{"disaster","fail","pass","exceed"})</f>
        <v>pass</v>
      </c>
      <c r="S29" t="str">
        <f t="shared" si="0"/>
        <v>pass</v>
      </c>
    </row>
    <row r="30" spans="1:19" x14ac:dyDescent="0.25">
      <c r="A30" s="1">
        <v>42007</v>
      </c>
      <c r="B30" t="s">
        <v>16</v>
      </c>
      <c r="C30" t="s">
        <v>17</v>
      </c>
      <c r="D30" t="s">
        <v>21</v>
      </c>
      <c r="E30">
        <v>11</v>
      </c>
      <c r="F30">
        <v>11.61</v>
      </c>
      <c r="G30">
        <v>1005</v>
      </c>
      <c r="H30" t="str" cm="1">
        <f t="array" ref="H30">_xlfn.IFS(G30="","NO_WIP",G30&lt;150,"SMALL",G30&lt;500,"MED",G30&lt;2500,"LARGE",G30&gt;2500.1,"XL")</f>
        <v>LARGE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</v>
      </c>
      <c r="P30">
        <v>0.80023728800000005</v>
      </c>
      <c r="Q30">
        <f t="shared" si="1"/>
        <v>1.2879698598441177E-4</v>
      </c>
      <c r="R30" t="str">
        <f>LOOKUP(LOG(P30/O30),{-1,-0.25,0,0.25},{"disaster","fail","pass","exceed"})</f>
        <v>pass</v>
      </c>
      <c r="S30" t="str">
        <f t="shared" si="0"/>
        <v>pass</v>
      </c>
    </row>
    <row r="31" spans="1:19" x14ac:dyDescent="0.25">
      <c r="A31" s="1">
        <v>42007</v>
      </c>
      <c r="B31" t="s">
        <v>16</v>
      </c>
      <c r="C31" t="s">
        <v>17</v>
      </c>
      <c r="D31" t="s">
        <v>21</v>
      </c>
      <c r="E31">
        <v>5</v>
      </c>
      <c r="F31">
        <v>11.61</v>
      </c>
      <c r="G31">
        <v>659</v>
      </c>
      <c r="H31" t="str" cm="1">
        <f t="array" ref="H31">_xlfn.IFS(G31="","NO_WIP",G31&lt;150,"SMALL",G31&lt;500,"MED",G31&lt;2500,"LARGE",G31&gt;2500.1,"XL")</f>
        <v>LARGE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</v>
      </c>
      <c r="P31">
        <v>0.80014864900000005</v>
      </c>
      <c r="Q31">
        <f t="shared" si="1"/>
        <v>8.0689304292409574E-5</v>
      </c>
      <c r="R31" t="str">
        <f>LOOKUP(LOG(P31/O31),{-1,-0.25,0,0.25},{"disaster","fail","pass","exceed"})</f>
        <v>pass</v>
      </c>
      <c r="S31" t="str">
        <f t="shared" si="0"/>
        <v>pass</v>
      </c>
    </row>
    <row r="32" spans="1:19" x14ac:dyDescent="0.25">
      <c r="A32" s="1">
        <v>42007</v>
      </c>
      <c r="B32" t="s">
        <v>16</v>
      </c>
      <c r="C32" t="s">
        <v>17</v>
      </c>
      <c r="D32" t="s">
        <v>21</v>
      </c>
      <c r="E32">
        <v>6</v>
      </c>
      <c r="F32">
        <v>25.9</v>
      </c>
      <c r="G32">
        <v>1152</v>
      </c>
      <c r="H32" t="str" cm="1">
        <f t="array" ref="H32">_xlfn.IFS(G32="","NO_WIP",G32&lt;150,"SMALL",G32&lt;500,"MED",G32&lt;2500,"LARGE",G32&gt;2500.1,"XL")</f>
        <v>LARGE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</v>
      </c>
      <c r="P32">
        <v>0.80012499999999998</v>
      </c>
      <c r="Q32">
        <f t="shared" si="1"/>
        <v>6.7853211903178383E-5</v>
      </c>
      <c r="R32" t="str">
        <f>LOOKUP(LOG(P32/O32),{-1,-0.25,0,0.25},{"disaster","fail","pass","exceed"})</f>
        <v>pass</v>
      </c>
      <c r="S32" t="str">
        <f t="shared" si="0"/>
        <v>pass</v>
      </c>
    </row>
    <row r="33" spans="1:19" x14ac:dyDescent="0.25">
      <c r="A33" s="1">
        <v>42007</v>
      </c>
      <c r="B33" t="s">
        <v>16</v>
      </c>
      <c r="C33" t="s">
        <v>17</v>
      </c>
      <c r="D33" t="s">
        <v>21</v>
      </c>
      <c r="E33">
        <v>7</v>
      </c>
      <c r="F33">
        <v>25.9</v>
      </c>
      <c r="G33">
        <v>1138</v>
      </c>
      <c r="H33" t="str" cm="1">
        <f t="array" ref="H33">_xlfn.IFS(G33="","NO_WIP",G33&lt;150,"SMALL",G33&lt;500,"MED",G33&lt;2500,"LARGE",G33&gt;2500.1,"XL")</f>
        <v>LARGE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</v>
      </c>
      <c r="P33">
        <v>0.80012499999999998</v>
      </c>
      <c r="Q33">
        <f t="shared" si="1"/>
        <v>6.7853211903178383E-5</v>
      </c>
      <c r="R33" t="str">
        <f>LOOKUP(LOG(P33/O33),{-1,-0.25,0,0.25},{"disaster","fail","pass","exceed"})</f>
        <v>pass</v>
      </c>
      <c r="S33" t="str">
        <f t="shared" si="0"/>
        <v>pass</v>
      </c>
    </row>
    <row r="34" spans="1:19" x14ac:dyDescent="0.25">
      <c r="A34" s="1">
        <v>42007</v>
      </c>
      <c r="B34" t="s">
        <v>16</v>
      </c>
      <c r="C34" t="s">
        <v>17</v>
      </c>
      <c r="D34" t="s">
        <v>21</v>
      </c>
      <c r="E34">
        <v>10</v>
      </c>
      <c r="F34">
        <v>19.309999999999999</v>
      </c>
      <c r="G34">
        <v>610</v>
      </c>
      <c r="H34" t="str" cm="1">
        <f t="array" ref="H34">_xlfn.IFS(G34="","NO_WIP",G34&lt;150,"SMALL",G34&lt;500,"MED",G34&lt;2500,"LARGE",G34&gt;2500.1,"XL")</f>
        <v>LARGE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0.75</v>
      </c>
      <c r="P34">
        <v>0.78729969099999997</v>
      </c>
      <c r="Q34">
        <f t="shared" si="1"/>
        <v>2.1078817598114207E-2</v>
      </c>
      <c r="R34" t="str">
        <f>LOOKUP(LOG(P34/O34),{-1,-0.25,0,0.25},{"disaster","fail","pass","exceed"})</f>
        <v>pass</v>
      </c>
      <c r="S34" t="str">
        <f t="shared" si="0"/>
        <v>pass</v>
      </c>
    </row>
    <row r="35" spans="1:19" x14ac:dyDescent="0.25">
      <c r="A35" s="1">
        <v>42007</v>
      </c>
      <c r="B35" t="s">
        <v>16</v>
      </c>
      <c r="C35" t="s">
        <v>19</v>
      </c>
      <c r="D35" t="s">
        <v>21</v>
      </c>
      <c r="E35">
        <v>2</v>
      </c>
      <c r="F35">
        <v>4.1500000000000004</v>
      </c>
      <c r="H35" t="str" cm="1">
        <f t="array" ref="H35">_xlfn.IFS(G35="","NO_WIP",G35&lt;150,"SMALL",G35&lt;500,"MED",G35&lt;2500,"LARGE",G35&gt;2500.1,"XL")</f>
        <v>NO_WIP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0.8</v>
      </c>
      <c r="P35">
        <v>0.78244791700000005</v>
      </c>
      <c r="Q35">
        <f t="shared" si="1"/>
        <v>-9.6345482652194885E-3</v>
      </c>
      <c r="R35" t="str">
        <f>LOOKUP(LOG(P35/O35),{-1,-0.25,0,0.25},{"disaster","fail","pass","exceed"})</f>
        <v>fail</v>
      </c>
      <c r="S35" t="str">
        <f t="shared" si="0"/>
        <v>fail</v>
      </c>
    </row>
    <row r="36" spans="1:19" x14ac:dyDescent="0.25">
      <c r="A36" s="1">
        <v>42007</v>
      </c>
      <c r="B36" t="s">
        <v>16</v>
      </c>
      <c r="C36" t="s">
        <v>17</v>
      </c>
      <c r="D36" t="s">
        <v>21</v>
      </c>
      <c r="E36">
        <v>2</v>
      </c>
      <c r="F36">
        <v>19.87</v>
      </c>
      <c r="G36">
        <v>944</v>
      </c>
      <c r="H36" t="str" cm="1">
        <f t="array" ref="H36">_xlfn.IFS(G36="","NO_WIP",G36&lt;150,"SMALL",G36&lt;500,"MED",G36&lt;2500,"LARGE",G36&gt;2500.1,"XL")</f>
        <v>LARGE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</v>
      </c>
      <c r="P36">
        <v>0.75024303000000003</v>
      </c>
      <c r="Q36">
        <f t="shared" si="1"/>
        <v>1.4070598796274742E-4</v>
      </c>
      <c r="R36" t="str">
        <f>LOOKUP(LOG(P36/O36),{-1,-0.25,0,0.25},{"disaster","fail","pass","exceed"})</f>
        <v>pass</v>
      </c>
      <c r="S36" t="str">
        <f t="shared" si="0"/>
        <v>pass</v>
      </c>
    </row>
    <row r="37" spans="1:19" x14ac:dyDescent="0.25">
      <c r="A37" s="1">
        <v>42007</v>
      </c>
      <c r="B37" t="s">
        <v>16</v>
      </c>
      <c r="C37" t="s">
        <v>19</v>
      </c>
      <c r="D37" t="s">
        <v>21</v>
      </c>
      <c r="E37">
        <v>10</v>
      </c>
      <c r="F37">
        <v>4.1500000000000004</v>
      </c>
      <c r="H37" t="str" cm="1">
        <f t="array" ref="H37">_xlfn.IFS(G37="","NO_WIP",G37&lt;150,"SMALL",G37&lt;500,"MED",G37&lt;2500,"LARGE",G37&gt;2500.1,"XL")</f>
        <v>NO_WIP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</v>
      </c>
      <c r="P37">
        <v>0.70181249999999995</v>
      </c>
      <c r="Q37">
        <f t="shared" si="1"/>
        <v>1.123059163902725E-3</v>
      </c>
      <c r="R37" t="str">
        <f>LOOKUP(LOG(P37/O37),{-1,-0.25,0,0.25},{"disaster","fail","pass","exceed"})</f>
        <v>pass</v>
      </c>
      <c r="S37" t="str">
        <f t="shared" si="0"/>
        <v>pass</v>
      </c>
    </row>
    <row r="38" spans="1:19" x14ac:dyDescent="0.25">
      <c r="A38" s="1">
        <v>42007</v>
      </c>
      <c r="B38" t="s">
        <v>16</v>
      </c>
      <c r="C38" t="s">
        <v>17</v>
      </c>
      <c r="D38" t="s">
        <v>21</v>
      </c>
      <c r="E38">
        <v>4</v>
      </c>
      <c r="F38">
        <v>23.69</v>
      </c>
      <c r="G38">
        <v>544</v>
      </c>
      <c r="H38" t="str" cm="1">
        <f t="array" ref="H38">_xlfn.IFS(G38="","NO_WIP",G38&lt;150,"SMALL",G38&lt;500,"MED",G38&lt;2500,"LARGE",G38&gt;2500.1,"XL")</f>
        <v>LARGE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</v>
      </c>
      <c r="P38">
        <v>0.70013403799999996</v>
      </c>
      <c r="Q38">
        <f t="shared" si="1"/>
        <v>8.3151987400154198E-5</v>
      </c>
      <c r="R38" t="str">
        <f>LOOKUP(LOG(P38/O38),{-1,-0.25,0,0.25},{"disaster","fail","pass","exceed"})</f>
        <v>pass</v>
      </c>
      <c r="S38" t="str">
        <f t="shared" si="0"/>
        <v>pass</v>
      </c>
    </row>
    <row r="39" spans="1:19" x14ac:dyDescent="0.25">
      <c r="A39" s="1">
        <v>42007</v>
      </c>
      <c r="B39" t="s">
        <v>16</v>
      </c>
      <c r="C39" t="s">
        <v>17</v>
      </c>
      <c r="D39" t="s">
        <v>21</v>
      </c>
      <c r="E39">
        <v>9</v>
      </c>
      <c r="F39">
        <v>28.08</v>
      </c>
      <c r="G39">
        <v>1072</v>
      </c>
      <c r="H39" t="str" cm="1">
        <f t="array" ref="H39">_xlfn.IFS(G39="","NO_WIP",G39&lt;150,"SMALL",G39&lt;500,"MED",G39&lt;2500,"LARGE",G39&gt;2500.1,"XL")</f>
        <v>LARGE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0.7</v>
      </c>
      <c r="P39">
        <v>0.69996521700000003</v>
      </c>
      <c r="Q39">
        <f t="shared" si="1"/>
        <v>-2.1580628980888041E-5</v>
      </c>
      <c r="R39" t="str">
        <f>LOOKUP(LOG(P39/O39),{-1,-0.25,0,0.25},{"disaster","fail","pass","exceed"})</f>
        <v>fail</v>
      </c>
      <c r="S39" t="str">
        <f t="shared" si="0"/>
        <v>fail</v>
      </c>
    </row>
    <row r="40" spans="1:19" x14ac:dyDescent="0.25">
      <c r="A40" s="1">
        <v>42007</v>
      </c>
      <c r="B40" t="s">
        <v>16</v>
      </c>
      <c r="C40" t="s">
        <v>19</v>
      </c>
      <c r="D40" t="s">
        <v>21</v>
      </c>
      <c r="E40">
        <v>8</v>
      </c>
      <c r="F40">
        <v>2.9</v>
      </c>
      <c r="H40" t="str" cm="1">
        <f t="array" ref="H40">_xlfn.IFS(G40="","NO_WIP",G40&lt;150,"SMALL",G40&lt;500,"MED",G40&lt;2500,"LARGE",G40&gt;2500.1,"XL")</f>
        <v>NO_WIP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0.8</v>
      </c>
      <c r="P40">
        <v>0.62833333300000005</v>
      </c>
      <c r="Q40">
        <f t="shared" si="1"/>
        <v>-0.10489988740018928</v>
      </c>
      <c r="R40" t="str">
        <f>LOOKUP(LOG(P40/O40),{-1,-0.25,0,0.25},{"disaster","fail","pass","exceed"})</f>
        <v>fail</v>
      </c>
      <c r="S40" t="str">
        <f t="shared" si="0"/>
        <v>fail</v>
      </c>
    </row>
    <row r="41" spans="1:19" x14ac:dyDescent="0.25">
      <c r="A41" s="1">
        <v>42007</v>
      </c>
      <c r="B41" t="s">
        <v>16</v>
      </c>
      <c r="C41" t="s">
        <v>19</v>
      </c>
      <c r="D41" t="s">
        <v>21</v>
      </c>
      <c r="E41">
        <v>7</v>
      </c>
      <c r="F41">
        <v>3.94</v>
      </c>
      <c r="H41" t="str" cm="1">
        <f t="array" ref="H41">_xlfn.IFS(G41="","NO_WIP",G41&lt;150,"SMALL",G41&lt;500,"MED",G41&lt;2500,"LARGE",G41&gt;2500.1,"XL")</f>
        <v>NO_WIP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0.8</v>
      </c>
      <c r="P41">
        <v>0.62531250000000005</v>
      </c>
      <c r="Q41">
        <f t="shared" si="1"/>
        <v>-0.10699287667563817</v>
      </c>
      <c r="R41" t="str">
        <f>LOOKUP(LOG(P41/O41),{-1,-0.25,0,0.25},{"disaster","fail","pass","exceed"})</f>
        <v>fail</v>
      </c>
      <c r="S41" t="str">
        <f t="shared" si="0"/>
        <v>fail</v>
      </c>
    </row>
    <row r="42" spans="1:19" x14ac:dyDescent="0.25">
      <c r="A42" s="1">
        <v>42008</v>
      </c>
      <c r="B42" t="s">
        <v>16</v>
      </c>
      <c r="C42" t="s">
        <v>19</v>
      </c>
      <c r="D42" t="s">
        <v>22</v>
      </c>
      <c r="E42">
        <v>3</v>
      </c>
      <c r="F42">
        <v>4.1500000000000004</v>
      </c>
      <c r="H42" t="str" cm="1">
        <f t="array" ref="H42">_xlfn.IFS(G42="","NO_WIP",G42&lt;150,"SMALL",G42&lt;500,"MED",G42&lt;2500,"LARGE",G42&gt;2500.1,"XL")</f>
        <v>NO_WIP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0.75</v>
      </c>
      <c r="P42">
        <v>0.991388889</v>
      </c>
      <c r="Q42">
        <f t="shared" si="1"/>
        <v>0.1211827838453472</v>
      </c>
      <c r="R42" t="str">
        <f>LOOKUP(LOG(P42/O42),{-1,-0.25,0,0.25},{"disaster","fail","pass","exceed"})</f>
        <v>pass</v>
      </c>
      <c r="S42" t="str">
        <f t="shared" si="0"/>
        <v>pass</v>
      </c>
    </row>
    <row r="43" spans="1:19" x14ac:dyDescent="0.25">
      <c r="A43" s="1">
        <v>42008</v>
      </c>
      <c r="B43" t="s">
        <v>16</v>
      </c>
      <c r="C43" t="s">
        <v>19</v>
      </c>
      <c r="D43" t="s">
        <v>22</v>
      </c>
      <c r="E43">
        <v>9</v>
      </c>
      <c r="F43">
        <v>3.94</v>
      </c>
      <c r="H43" t="str" cm="1">
        <f t="array" ref="H43">_xlfn.IFS(G43="","NO_WIP",G43&lt;150,"SMALL",G43&lt;500,"MED",G43&lt;2500,"LARGE",G43&gt;2500.1,"XL")</f>
        <v>NO_WIP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0.8</v>
      </c>
      <c r="P43">
        <v>0.93164583300000003</v>
      </c>
      <c r="Q43">
        <f t="shared" si="1"/>
        <v>6.6160858831798716E-2</v>
      </c>
      <c r="R43" t="str">
        <f>LOOKUP(LOG(P43/O43),{-1,-0.25,0,0.25},{"disaster","fail","pass","exceed"})</f>
        <v>pass</v>
      </c>
      <c r="S43" t="str">
        <f t="shared" si="0"/>
        <v>pass</v>
      </c>
    </row>
    <row r="44" spans="1:19" x14ac:dyDescent="0.25">
      <c r="A44" s="1">
        <v>42008</v>
      </c>
      <c r="B44" t="s">
        <v>16</v>
      </c>
      <c r="C44" t="s">
        <v>19</v>
      </c>
      <c r="D44" t="s">
        <v>22</v>
      </c>
      <c r="E44">
        <v>1</v>
      </c>
      <c r="F44">
        <v>3.94</v>
      </c>
      <c r="H44" t="str" cm="1">
        <f t="array" ref="H44">_xlfn.IFS(G44="","NO_WIP",G44&lt;150,"SMALL",G44&lt;500,"MED",G44&lt;2500,"LARGE",G44&gt;2500.1,"XL")</f>
        <v>NO_WIP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0.8</v>
      </c>
      <c r="P44">
        <v>0.91522916700000001</v>
      </c>
      <c r="Q44">
        <f t="shared" si="1"/>
        <v>5.8439865000396121E-2</v>
      </c>
      <c r="R44" t="str">
        <f>LOOKUP(LOG(P44/O44),{-1,-0.25,0,0.25},{"disaster","fail","pass","exceed"})</f>
        <v>pass</v>
      </c>
      <c r="S44" t="str">
        <f t="shared" si="0"/>
        <v>pass</v>
      </c>
    </row>
    <row r="45" spans="1:19" x14ac:dyDescent="0.25">
      <c r="A45" s="1">
        <v>42008</v>
      </c>
      <c r="B45" t="s">
        <v>16</v>
      </c>
      <c r="C45" t="s">
        <v>17</v>
      </c>
      <c r="D45" t="s">
        <v>22</v>
      </c>
      <c r="E45">
        <v>6</v>
      </c>
      <c r="F45">
        <v>11.61</v>
      </c>
      <c r="G45">
        <v>539</v>
      </c>
      <c r="H45" t="str" cm="1">
        <f t="array" ref="H45">_xlfn.IFS(G45="","NO_WIP",G45&lt;150,"SMALL",G45&lt;500,"MED",G45&lt;2500,"LARGE",G45&gt;2500.1,"XL")</f>
        <v>LARGE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</v>
      </c>
      <c r="P45">
        <v>0.87971448200000002</v>
      </c>
      <c r="Q45">
        <f t="shared" si="1"/>
        <v>4.1251754462659863E-2</v>
      </c>
      <c r="R45" t="str">
        <f>LOOKUP(LOG(P45/O45),{-1,-0.25,0,0.25},{"disaster","fail","pass","exceed"})</f>
        <v>pass</v>
      </c>
      <c r="S45" t="str">
        <f t="shared" si="0"/>
        <v>pass</v>
      </c>
    </row>
    <row r="46" spans="1:19" x14ac:dyDescent="0.25">
      <c r="A46" s="1">
        <v>42008</v>
      </c>
      <c r="B46" t="s">
        <v>16</v>
      </c>
      <c r="C46" t="s">
        <v>19</v>
      </c>
      <c r="D46" t="s">
        <v>22</v>
      </c>
      <c r="E46">
        <v>4</v>
      </c>
      <c r="F46">
        <v>3.94</v>
      </c>
      <c r="H46" t="str" cm="1">
        <f t="array" ref="H46">_xlfn.IFS(G46="","NO_WIP",G46&lt;150,"SMALL",G46&lt;500,"MED",G46&lt;2500,"LARGE",G46&gt;2500.1,"XL")</f>
        <v>NO_WIP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</v>
      </c>
      <c r="P46">
        <v>0.86167901199999997</v>
      </c>
      <c r="Q46">
        <f t="shared" si="1"/>
        <v>3.2255527929267877E-2</v>
      </c>
      <c r="R46" t="str">
        <f>LOOKUP(LOG(P46/O46),{-1,-0.25,0,0.25},{"disaster","fail","pass","exceed"})</f>
        <v>pass</v>
      </c>
      <c r="S46" t="str">
        <f t="shared" si="0"/>
        <v>pass</v>
      </c>
    </row>
    <row r="47" spans="1:19" x14ac:dyDescent="0.25">
      <c r="A47" s="1">
        <v>42008</v>
      </c>
      <c r="B47" t="s">
        <v>16</v>
      </c>
      <c r="C47" t="s">
        <v>17</v>
      </c>
      <c r="D47" t="s">
        <v>22</v>
      </c>
      <c r="E47">
        <v>9</v>
      </c>
      <c r="F47">
        <v>26.16</v>
      </c>
      <c r="G47">
        <v>1278</v>
      </c>
      <c r="H47" t="str" cm="1">
        <f t="array" ref="H47">_xlfn.IFS(G47="","NO_WIP",G47&lt;150,"SMALL",G47&lt;500,"MED",G47&lt;2500,"LARGE",G47&gt;2500.1,"XL")</f>
        <v>LARGE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</v>
      </c>
      <c r="P47">
        <v>0.85056949199999998</v>
      </c>
      <c r="Q47">
        <f t="shared" si="1"/>
        <v>2.661981450660517E-2</v>
      </c>
      <c r="R47" t="str">
        <f>LOOKUP(LOG(P47/O47),{-1,-0.25,0,0.25},{"disaster","fail","pass","exceed"})</f>
        <v>pass</v>
      </c>
      <c r="S47" t="str">
        <f t="shared" si="0"/>
        <v>pass</v>
      </c>
    </row>
    <row r="48" spans="1:19" x14ac:dyDescent="0.25">
      <c r="A48" s="1">
        <v>42008</v>
      </c>
      <c r="B48" t="s">
        <v>16</v>
      </c>
      <c r="C48" t="s">
        <v>17</v>
      </c>
      <c r="D48" t="s">
        <v>22</v>
      </c>
      <c r="E48">
        <v>7</v>
      </c>
      <c r="F48">
        <v>25.9</v>
      </c>
      <c r="G48">
        <v>1227</v>
      </c>
      <c r="H48" t="str" cm="1">
        <f t="array" ref="H48">_xlfn.IFS(G48="","NO_WIP",G48&lt;150,"SMALL",G48&lt;500,"MED",G48&lt;2500,"LARGE",G48&gt;2500.1,"XL")</f>
        <v>LARGE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</v>
      </c>
      <c r="P48">
        <v>0.85043643800000002</v>
      </c>
      <c r="Q48">
        <f t="shared" si="1"/>
        <v>2.6551872805645915E-2</v>
      </c>
      <c r="R48" t="str">
        <f>LOOKUP(LOG(P48/O48),{-1,-0.25,0,0.25},{"disaster","fail","pass","exceed"})</f>
        <v>pass</v>
      </c>
      <c r="S48" t="str">
        <f t="shared" si="0"/>
        <v>pass</v>
      </c>
    </row>
    <row r="49" spans="1:19" x14ac:dyDescent="0.25">
      <c r="A49" s="1">
        <v>42008</v>
      </c>
      <c r="B49" t="s">
        <v>16</v>
      </c>
      <c r="C49" t="s">
        <v>17</v>
      </c>
      <c r="D49" t="s">
        <v>22</v>
      </c>
      <c r="E49">
        <v>8</v>
      </c>
      <c r="F49">
        <v>25.9</v>
      </c>
      <c r="G49">
        <v>1039</v>
      </c>
      <c r="H49" t="str" cm="1">
        <f t="array" ref="H49">_xlfn.IFS(G49="","NO_WIP",G49&lt;150,"SMALL",G49&lt;500,"MED",G49&lt;2500,"LARGE",G49&gt;2500.1,"XL")</f>
        <v>LARGE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</v>
      </c>
      <c r="P49">
        <v>0.85034513300000003</v>
      </c>
      <c r="Q49">
        <f t="shared" si="1"/>
        <v>2.6505243352005953E-2</v>
      </c>
      <c r="R49" t="str">
        <f>LOOKUP(LOG(P49/O49),{-1,-0.25,0,0.25},{"disaster","fail","pass","exceed"})</f>
        <v>pass</v>
      </c>
      <c r="S49" t="str">
        <f t="shared" si="0"/>
        <v>pass</v>
      </c>
    </row>
    <row r="50" spans="1:19" x14ac:dyDescent="0.25">
      <c r="A50" s="1">
        <v>42008</v>
      </c>
      <c r="B50" t="s">
        <v>16</v>
      </c>
      <c r="C50" t="s">
        <v>17</v>
      </c>
      <c r="D50" t="s">
        <v>22</v>
      </c>
      <c r="E50">
        <v>4</v>
      </c>
      <c r="F50">
        <v>28.08</v>
      </c>
      <c r="G50">
        <v>878</v>
      </c>
      <c r="H50" t="str" cm="1">
        <f t="array" ref="H50">_xlfn.IFS(G50="","NO_WIP",G50&lt;150,"SMALL",G50&lt;500,"MED",G50&lt;2500,"LARGE",G50&gt;2500.1,"XL")</f>
        <v>LARGE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</v>
      </c>
      <c r="P50">
        <v>0.80059805799999995</v>
      </c>
      <c r="Q50">
        <f t="shared" si="1"/>
        <v>3.2454531610501015E-4</v>
      </c>
      <c r="R50" t="str">
        <f>LOOKUP(LOG(P50/O50),{-1,-0.25,0,0.25},{"disaster","fail","pass","exceed"})</f>
        <v>pass</v>
      </c>
      <c r="S50" t="str">
        <f t="shared" si="0"/>
        <v>pass</v>
      </c>
    </row>
    <row r="51" spans="1:19" x14ac:dyDescent="0.25">
      <c r="A51" s="1">
        <v>42008</v>
      </c>
      <c r="B51" t="s">
        <v>16</v>
      </c>
      <c r="C51" t="s">
        <v>17</v>
      </c>
      <c r="D51" t="s">
        <v>22</v>
      </c>
      <c r="E51">
        <v>1</v>
      </c>
      <c r="F51">
        <v>26.16</v>
      </c>
      <c r="G51">
        <v>1033</v>
      </c>
      <c r="H51" t="str" cm="1">
        <f t="array" ref="H51">_xlfn.IFS(G51="","NO_WIP",G51&lt;150,"SMALL",G51&lt;500,"MED",G51&lt;2500,"LARGE",G51&gt;2500.1,"XL")</f>
        <v>LARGE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</v>
      </c>
      <c r="P51">
        <v>0.80031864399999997</v>
      </c>
      <c r="Q51">
        <f t="shared" si="1"/>
        <v>1.7294722302856898E-4</v>
      </c>
      <c r="R51" t="str">
        <f>LOOKUP(LOG(P51/O51),{-1,-0.25,0,0.25},{"disaster","fail","pass","exceed"})</f>
        <v>pass</v>
      </c>
      <c r="S51" t="str">
        <f t="shared" si="0"/>
        <v>pass</v>
      </c>
    </row>
    <row r="52" spans="1:19" x14ac:dyDescent="0.25">
      <c r="A52" s="1">
        <v>42008</v>
      </c>
      <c r="B52" t="s">
        <v>16</v>
      </c>
      <c r="C52" t="s">
        <v>17</v>
      </c>
      <c r="D52" t="s">
        <v>22</v>
      </c>
      <c r="E52">
        <v>2</v>
      </c>
      <c r="F52">
        <v>28.08</v>
      </c>
      <c r="G52">
        <v>782</v>
      </c>
      <c r="H52" t="str" cm="1">
        <f t="array" ref="H52">_xlfn.IFS(G52="","NO_WIP",G52&lt;150,"SMALL",G52&lt;500,"MED",G52&lt;2500,"LARGE",G52&gt;2500.1,"XL")</f>
        <v>LARGE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</v>
      </c>
      <c r="P52">
        <v>0.80023783800000003</v>
      </c>
      <c r="Q52">
        <f t="shared" si="1"/>
        <v>1.2909547480336378E-4</v>
      </c>
      <c r="R52" t="str">
        <f>LOOKUP(LOG(P52/O52),{-1,-0.25,0,0.25},{"disaster","fail","pass","exceed"})</f>
        <v>pass</v>
      </c>
      <c r="S52" t="str">
        <f t="shared" si="0"/>
        <v>pass</v>
      </c>
    </row>
    <row r="53" spans="1:19" x14ac:dyDescent="0.25">
      <c r="A53" s="1">
        <v>42008</v>
      </c>
      <c r="B53" t="s">
        <v>16</v>
      </c>
      <c r="C53" t="s">
        <v>17</v>
      </c>
      <c r="D53" t="s">
        <v>22</v>
      </c>
      <c r="E53">
        <v>12</v>
      </c>
      <c r="F53">
        <v>11.61</v>
      </c>
      <c r="G53">
        <v>1216</v>
      </c>
      <c r="H53" t="str" cm="1">
        <f t="array" ref="H53">_xlfn.IFS(G53="","NO_WIP",G53&lt;150,"SMALL",G53&lt;500,"MED",G53&lt;2500,"LARGE",G53&gt;2500.1,"XL")</f>
        <v>LARGE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</v>
      </c>
      <c r="P53">
        <v>0.80003019900000005</v>
      </c>
      <c r="Q53">
        <f t="shared" si="1"/>
        <v>1.6393764403663777E-5</v>
      </c>
      <c r="R53" t="str">
        <f>LOOKUP(LOG(P53/O53),{-1,-0.25,0,0.25},{"disaster","fail","pass","exceed"})</f>
        <v>pass</v>
      </c>
      <c r="S53" t="str">
        <f t="shared" si="0"/>
        <v>pass</v>
      </c>
    </row>
    <row r="54" spans="1:19" x14ac:dyDescent="0.25">
      <c r="A54" s="1">
        <v>42008</v>
      </c>
      <c r="B54" t="s">
        <v>16</v>
      </c>
      <c r="C54" t="s">
        <v>19</v>
      </c>
      <c r="D54" t="s">
        <v>22</v>
      </c>
      <c r="E54">
        <v>2</v>
      </c>
      <c r="F54">
        <v>3.94</v>
      </c>
      <c r="H54" t="str" cm="1">
        <f t="array" ref="H54">_xlfn.IFS(G54="","NO_WIP",G54&lt;150,"SMALL",G54&lt;500,"MED",G54&lt;2500,"LARGE",G54&gt;2500.1,"XL")</f>
        <v>NO_WIP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0.8</v>
      </c>
      <c r="P54">
        <v>0.79210416699999997</v>
      </c>
      <c r="Q54">
        <f t="shared" si="1"/>
        <v>-4.307689015404321E-3</v>
      </c>
      <c r="R54" t="str">
        <f>LOOKUP(LOG(P54/O54),{-1,-0.25,0,0.25},{"disaster","fail","pass","exceed"})</f>
        <v>fail</v>
      </c>
      <c r="S54" t="str">
        <f t="shared" si="0"/>
        <v>fail</v>
      </c>
    </row>
    <row r="55" spans="1:19" x14ac:dyDescent="0.25">
      <c r="A55" s="1">
        <v>42008</v>
      </c>
      <c r="B55" t="s">
        <v>16</v>
      </c>
      <c r="C55" t="s">
        <v>19</v>
      </c>
      <c r="D55" t="s">
        <v>22</v>
      </c>
      <c r="E55">
        <v>10</v>
      </c>
      <c r="F55">
        <v>3.94</v>
      </c>
      <c r="H55" t="str" cm="1">
        <f t="array" ref="H55">_xlfn.IFS(G55="","NO_WIP",G55&lt;150,"SMALL",G55&lt;500,"MED",G55&lt;2500,"LARGE",G55&gt;2500.1,"XL")</f>
        <v>NO_WIP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</v>
      </c>
      <c r="P55">
        <v>0.75922839499999994</v>
      </c>
      <c r="Q55">
        <f t="shared" si="1"/>
        <v>3.5274402241132534E-2</v>
      </c>
      <c r="R55" t="str">
        <f>LOOKUP(LOG(P55/O55),{-1,-0.25,0,0.25},{"disaster","fail","pass","exceed"})</f>
        <v>pass</v>
      </c>
      <c r="S55" t="str">
        <f t="shared" si="0"/>
        <v>pass</v>
      </c>
    </row>
    <row r="56" spans="1:19" x14ac:dyDescent="0.25">
      <c r="A56" s="1">
        <v>42008</v>
      </c>
      <c r="B56" t="s">
        <v>16</v>
      </c>
      <c r="C56" t="s">
        <v>17</v>
      </c>
      <c r="D56" t="s">
        <v>22</v>
      </c>
      <c r="E56">
        <v>11</v>
      </c>
      <c r="F56">
        <v>19.309999999999999</v>
      </c>
      <c r="G56">
        <v>513</v>
      </c>
      <c r="H56" t="str" cm="1">
        <f t="array" ref="H56">_xlfn.IFS(G56="","NO_WIP",G56&lt;150,"SMALL",G56&lt;500,"MED",G56&lt;2500,"LARGE",G56&gt;2500.1,"XL")</f>
        <v>LARGE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</v>
      </c>
      <c r="P56">
        <v>0.75034845699999997</v>
      </c>
      <c r="Q56">
        <f t="shared" si="1"/>
        <v>2.017304104196621E-4</v>
      </c>
      <c r="R56" t="str">
        <f>LOOKUP(LOG(P56/O56),{-1,-0.25,0,0.25},{"disaster","fail","pass","exceed"})</f>
        <v>pass</v>
      </c>
      <c r="S56" t="str">
        <f t="shared" si="0"/>
        <v>pass</v>
      </c>
    </row>
    <row r="57" spans="1:19" x14ac:dyDescent="0.25">
      <c r="A57" s="1">
        <v>42008</v>
      </c>
      <c r="B57" t="s">
        <v>16</v>
      </c>
      <c r="C57" t="s">
        <v>17</v>
      </c>
      <c r="D57" t="s">
        <v>22</v>
      </c>
      <c r="E57">
        <v>3</v>
      </c>
      <c r="F57">
        <v>19.87</v>
      </c>
      <c r="G57">
        <v>734</v>
      </c>
      <c r="H57" t="str" cm="1">
        <f t="array" ref="H57">_xlfn.IFS(G57="","NO_WIP",G57&lt;150,"SMALL",G57&lt;500,"MED",G57&lt;2500,"LARGE",G57&gt;2500.1,"XL")</f>
        <v>LARGE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</v>
      </c>
      <c r="P57">
        <v>0.75024303000000003</v>
      </c>
      <c r="Q57">
        <f t="shared" si="1"/>
        <v>1.4070598796274742E-4</v>
      </c>
      <c r="R57" t="str">
        <f>LOOKUP(LOG(P57/O57),{-1,-0.25,0,0.25},{"disaster","fail","pass","exceed"})</f>
        <v>pass</v>
      </c>
      <c r="S57" t="str">
        <f t="shared" si="0"/>
        <v>pass</v>
      </c>
    </row>
    <row r="58" spans="1:19" x14ac:dyDescent="0.25">
      <c r="A58" s="1">
        <v>42008</v>
      </c>
      <c r="B58" t="s">
        <v>16</v>
      </c>
      <c r="C58" t="s">
        <v>17</v>
      </c>
      <c r="D58" t="s">
        <v>22</v>
      </c>
      <c r="E58">
        <v>10</v>
      </c>
      <c r="F58">
        <v>28.08</v>
      </c>
      <c r="G58">
        <v>1202</v>
      </c>
      <c r="H58" t="str" cm="1">
        <f t="array" ref="H58">_xlfn.IFS(G58="","NO_WIP",G58&lt;150,"SMALL",G58&lt;500,"MED",G58&lt;2500,"LARGE",G58&gt;2500.1,"XL")</f>
        <v>LARGE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0.7</v>
      </c>
      <c r="P58">
        <v>0.69996521700000003</v>
      </c>
      <c r="Q58">
        <f t="shared" si="1"/>
        <v>-2.1580628980888041E-5</v>
      </c>
      <c r="R58" t="str">
        <f>LOOKUP(LOG(P58/O58),{-1,-0.25,0,0.25},{"disaster","fail","pass","exceed"})</f>
        <v>fail</v>
      </c>
      <c r="S58" t="str">
        <f t="shared" si="0"/>
        <v>fail</v>
      </c>
    </row>
    <row r="59" spans="1:19" x14ac:dyDescent="0.25">
      <c r="A59" s="1">
        <v>42008</v>
      </c>
      <c r="B59" t="s">
        <v>16</v>
      </c>
      <c r="C59" t="s">
        <v>19</v>
      </c>
      <c r="D59" t="s">
        <v>22</v>
      </c>
      <c r="E59">
        <v>8</v>
      </c>
      <c r="F59">
        <v>2.9</v>
      </c>
      <c r="H59" t="str" cm="1">
        <f t="array" ref="H59">_xlfn.IFS(G59="","NO_WIP",G59&lt;150,"SMALL",G59&lt;500,"MED",G59&lt;2500,"LARGE",G59&gt;2500.1,"XL")</f>
        <v>NO_WIP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0.8</v>
      </c>
      <c r="P59">
        <v>0.682708333</v>
      </c>
      <c r="Q59">
        <f t="shared" si="1"/>
        <v>-6.8854783197199912E-2</v>
      </c>
      <c r="R59" t="str">
        <f>LOOKUP(LOG(P59/O59),{-1,-0.25,0,0.25},{"disaster","fail","pass","exceed"})</f>
        <v>fail</v>
      </c>
      <c r="S59" t="str">
        <f t="shared" si="0"/>
        <v>fail</v>
      </c>
    </row>
    <row r="60" spans="1:19" x14ac:dyDescent="0.25">
      <c r="A60" s="1">
        <v>42008</v>
      </c>
      <c r="B60" t="s">
        <v>16</v>
      </c>
      <c r="C60" t="s">
        <v>19</v>
      </c>
      <c r="D60" t="s">
        <v>22</v>
      </c>
      <c r="E60">
        <v>7</v>
      </c>
      <c r="F60">
        <v>2.9</v>
      </c>
      <c r="H60" t="str" cm="1">
        <f t="array" ref="H60">_xlfn.IFS(G60="","NO_WIP",G60&lt;150,"SMALL",G60&lt;500,"MED",G60&lt;2500,"LARGE",G60&gt;2500.1,"XL")</f>
        <v>NO_WIP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0.8</v>
      </c>
      <c r="P60">
        <v>0.66760416700000003</v>
      </c>
      <c r="Q60">
        <f t="shared" si="1"/>
        <v>-7.8570948230602899E-2</v>
      </c>
      <c r="R60" t="str">
        <f>LOOKUP(LOG(P60/O60),{-1,-0.25,0,0.25},{"disaster","fail","pass","exceed"})</f>
        <v>fail</v>
      </c>
      <c r="S60" t="str">
        <f t="shared" si="0"/>
        <v>fail</v>
      </c>
    </row>
    <row r="61" spans="1:19" x14ac:dyDescent="0.25">
      <c r="A61" s="1">
        <v>42008</v>
      </c>
      <c r="B61" t="s">
        <v>16</v>
      </c>
      <c r="C61" t="s">
        <v>17</v>
      </c>
      <c r="D61" t="s">
        <v>22</v>
      </c>
      <c r="E61">
        <v>5</v>
      </c>
      <c r="F61">
        <v>45.67</v>
      </c>
      <c r="G61">
        <v>884</v>
      </c>
      <c r="H61" t="str" cm="1">
        <f t="array" ref="H61">_xlfn.IFS(G61="","NO_WIP",G61&lt;150,"SMALL",G61&lt;500,"MED",G61&lt;2500,"LARGE",G61&gt;2500.1,"XL")</f>
        <v>LARGE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0.7</v>
      </c>
      <c r="P61">
        <v>0.60343218399999998</v>
      </c>
      <c r="Q61">
        <f t="shared" si="1"/>
        <v>-6.4469570501341153E-2</v>
      </c>
      <c r="R61" t="str">
        <f>LOOKUP(LOG(P61/O61),{-1,-0.25,0,0.25},{"disaster","fail","pass","exceed"})</f>
        <v>fail</v>
      </c>
      <c r="S61" t="str">
        <f t="shared" si="0"/>
        <v>fail</v>
      </c>
    </row>
    <row r="62" spans="1:19" x14ac:dyDescent="0.25">
      <c r="A62" s="1">
        <v>42008</v>
      </c>
      <c r="B62" t="s">
        <v>16</v>
      </c>
      <c r="C62" t="s">
        <v>19</v>
      </c>
      <c r="D62" t="s">
        <v>22</v>
      </c>
      <c r="E62">
        <v>11</v>
      </c>
      <c r="F62">
        <v>4.1500000000000004</v>
      </c>
      <c r="H62" t="str" cm="1">
        <f t="array" ref="H62">_xlfn.IFS(G62="","NO_WIP",G62&lt;150,"SMALL",G62&lt;500,"MED",G62&lt;2500,"LARGE",G62&gt;2500.1,"XL")</f>
        <v>NO_WIP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0.75</v>
      </c>
      <c r="P62">
        <v>0.34583333300000002</v>
      </c>
      <c r="Q62">
        <f t="shared" si="1"/>
        <v>-0.33619441314582921</v>
      </c>
      <c r="R62" t="str">
        <f>LOOKUP(LOG(P62/O62),{-1,-0.25,0,0.25},{"disaster","fail","pass","exceed"})</f>
        <v>disaster</v>
      </c>
      <c r="S62" t="str">
        <f t="shared" si="0"/>
        <v>disaster</v>
      </c>
    </row>
    <row r="63" spans="1:19" x14ac:dyDescent="0.25">
      <c r="A63" s="1">
        <v>42009</v>
      </c>
      <c r="B63" t="s">
        <v>16</v>
      </c>
      <c r="C63" t="s">
        <v>19</v>
      </c>
      <c r="D63" t="s">
        <v>23</v>
      </c>
      <c r="E63">
        <v>1</v>
      </c>
      <c r="F63">
        <v>3.94</v>
      </c>
      <c r="H63" t="str" cm="1">
        <f t="array" ref="H63">_xlfn.IFS(G63="","NO_WIP",G63&lt;150,"SMALL",G63&lt;500,"MED",G63&lt;2500,"LARGE",G63&gt;2500.1,"XL")</f>
        <v>NO_WIP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0.8</v>
      </c>
      <c r="P63">
        <v>0.96105902799999998</v>
      </c>
      <c r="Q63">
        <f t="shared" si="1"/>
        <v>7.9660075751937467E-2</v>
      </c>
      <c r="R63" t="str">
        <f>LOOKUP(LOG(P63/O63),{-1,-0.25,0,0.25},{"disaster","fail","pass","exceed"})</f>
        <v>pass</v>
      </c>
      <c r="S63" t="str">
        <f t="shared" si="0"/>
        <v>pass</v>
      </c>
    </row>
    <row r="64" spans="1:19" x14ac:dyDescent="0.25">
      <c r="A64" s="1">
        <v>42009</v>
      </c>
      <c r="B64" t="s">
        <v>16</v>
      </c>
      <c r="C64" t="s">
        <v>19</v>
      </c>
      <c r="D64" t="s">
        <v>23</v>
      </c>
      <c r="E64">
        <v>11</v>
      </c>
      <c r="F64">
        <v>3.94</v>
      </c>
      <c r="H64" t="str" cm="1">
        <f t="array" ref="H64">_xlfn.IFS(G64="","NO_WIP",G64&lt;150,"SMALL",G64&lt;500,"MED",G64&lt;2500,"LARGE",G64&gt;2500.1,"XL")</f>
        <v>NO_WIP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0.8</v>
      </c>
      <c r="P64">
        <v>0.93951388899999999</v>
      </c>
      <c r="Q64">
        <f t="shared" si="1"/>
        <v>6.9813217744200087E-2</v>
      </c>
      <c r="R64" t="str">
        <f>LOOKUP(LOG(P64/O64),{-1,-0.25,0,0.25},{"disaster","fail","pass","exceed"})</f>
        <v>pass</v>
      </c>
      <c r="S64" t="str">
        <f t="shared" si="0"/>
        <v>pass</v>
      </c>
    </row>
    <row r="65" spans="1:19" x14ac:dyDescent="0.25">
      <c r="A65" s="1">
        <v>42009</v>
      </c>
      <c r="B65" t="s">
        <v>16</v>
      </c>
      <c r="C65" t="s">
        <v>19</v>
      </c>
      <c r="D65" t="s">
        <v>23</v>
      </c>
      <c r="E65">
        <v>4</v>
      </c>
      <c r="F65">
        <v>3.94</v>
      </c>
      <c r="H65" t="str" cm="1">
        <f t="array" ref="H65">_xlfn.IFS(G65="","NO_WIP",G65&lt;150,"SMALL",G65&lt;500,"MED",G65&lt;2500,"LARGE",G65&gt;2500.1,"XL")</f>
        <v>NO_WIP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</v>
      </c>
      <c r="P65">
        <v>0.89366319400000005</v>
      </c>
      <c r="Q65">
        <f t="shared" si="1"/>
        <v>4.8083884658926192E-2</v>
      </c>
      <c r="R65" t="str">
        <f>LOOKUP(LOG(P65/O65),{-1,-0.25,0,0.25},{"disaster","fail","pass","exceed"})</f>
        <v>pass</v>
      </c>
      <c r="S65" t="str">
        <f t="shared" si="0"/>
        <v>pass</v>
      </c>
    </row>
    <row r="66" spans="1:19" x14ac:dyDescent="0.25">
      <c r="A66" s="1">
        <v>42009</v>
      </c>
      <c r="B66" t="s">
        <v>16</v>
      </c>
      <c r="C66" t="s">
        <v>19</v>
      </c>
      <c r="D66" t="s">
        <v>23</v>
      </c>
      <c r="E66">
        <v>3</v>
      </c>
      <c r="F66">
        <v>4.1500000000000004</v>
      </c>
      <c r="H66" t="str" cm="1">
        <f t="array" ref="H66">_xlfn.IFS(G66="","NO_WIP",G66&lt;150,"SMALL",G66&lt;500,"MED",G66&lt;2500,"LARGE",G66&gt;2500.1,"XL")</f>
        <v>NO_WIP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0.75</v>
      </c>
      <c r="P66">
        <v>0.87539062499999998</v>
      </c>
      <c r="Q66">
        <f t="shared" si="1"/>
        <v>6.7140627831511618E-2</v>
      </c>
      <c r="R66" t="str">
        <f>LOOKUP(LOG(P66/O66),{-1,-0.25,0,0.25},{"disaster","fail","pass","exceed"})</f>
        <v>pass</v>
      </c>
      <c r="S66" t="str">
        <f t="shared" si="0"/>
        <v>pass</v>
      </c>
    </row>
    <row r="67" spans="1:19" x14ac:dyDescent="0.25">
      <c r="A67" s="1">
        <v>42009</v>
      </c>
      <c r="B67" t="s">
        <v>16</v>
      </c>
      <c r="C67" t="s">
        <v>17</v>
      </c>
      <c r="D67" t="s">
        <v>23</v>
      </c>
      <c r="E67">
        <v>9</v>
      </c>
      <c r="F67">
        <v>26.16</v>
      </c>
      <c r="G67">
        <v>1227</v>
      </c>
      <c r="H67" t="str" cm="1">
        <f t="array" ref="H67">_xlfn.IFS(G67="","NO_WIP",G67&lt;150,"SMALL",G67&lt;500,"MED",G67&lt;2500,"LARGE",G67&gt;2500.1,"XL")</f>
        <v>LARGE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</v>
      </c>
      <c r="P67">
        <v>0.85056949199999998</v>
      </c>
      <c r="Q67">
        <f t="shared" ref="Q67:Q130" si="2">LOG(P67/O67)</f>
        <v>2.661981450660517E-2</v>
      </c>
      <c r="R67" t="str">
        <f>LOOKUP(LOG(P67/O67),{-1,-0.25,0,0.25},{"disaster","fail","pass","exceed"})</f>
        <v>pass</v>
      </c>
      <c r="S67" t="str">
        <f t="shared" ref="S67:S130" si="3">IF(Q67&lt;-0.25,"disaster",IF(Q67&lt;0,"fail",IF(Q67&lt;0.25,"pass","exceed")))</f>
        <v>pass</v>
      </c>
    </row>
    <row r="68" spans="1:19" x14ac:dyDescent="0.25">
      <c r="A68" s="1">
        <v>42009</v>
      </c>
      <c r="B68" t="s">
        <v>16</v>
      </c>
      <c r="C68" t="s">
        <v>19</v>
      </c>
      <c r="D68" t="s">
        <v>23</v>
      </c>
      <c r="E68">
        <v>9</v>
      </c>
      <c r="F68">
        <v>2.9</v>
      </c>
      <c r="H68" t="str" cm="1">
        <f t="array" ref="H68">_xlfn.IFS(G68="","NO_WIP",G68&lt;150,"SMALL",G68&lt;500,"MED",G68&lt;2500,"LARGE",G68&gt;2500.1,"XL")</f>
        <v>NO_WIP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</v>
      </c>
      <c r="P68">
        <v>0.82083333300000005</v>
      </c>
      <c r="Q68">
        <f t="shared" si="2"/>
        <v>1.1164997281680094E-2</v>
      </c>
      <c r="R68" t="str">
        <f>LOOKUP(LOG(P68/O68),{-1,-0.25,0,0.25},{"disaster","fail","pass","exceed"})</f>
        <v>pass</v>
      </c>
      <c r="S68" t="str">
        <f t="shared" si="3"/>
        <v>pass</v>
      </c>
    </row>
    <row r="69" spans="1:19" x14ac:dyDescent="0.25">
      <c r="A69" s="1">
        <v>42009</v>
      </c>
      <c r="B69" t="s">
        <v>16</v>
      </c>
      <c r="C69" t="s">
        <v>19</v>
      </c>
      <c r="D69" t="s">
        <v>23</v>
      </c>
      <c r="E69">
        <v>2</v>
      </c>
      <c r="F69">
        <v>3.94</v>
      </c>
      <c r="H69" t="str" cm="1">
        <f t="array" ref="H69">_xlfn.IFS(G69="","NO_WIP",G69&lt;150,"SMALL",G69&lt;500,"MED",G69&lt;2500,"LARGE",G69&gt;2500.1,"XL")</f>
        <v>NO_WIP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</v>
      </c>
      <c r="P69">
        <v>0.80441666700000003</v>
      </c>
      <c r="Q69">
        <f t="shared" si="2"/>
        <v>2.3910733305006226E-3</v>
      </c>
      <c r="R69" t="str">
        <f>LOOKUP(LOG(P69/O69),{-1,-0.25,0,0.25},{"disaster","fail","pass","exceed"})</f>
        <v>pass</v>
      </c>
      <c r="S69" t="str">
        <f t="shared" si="3"/>
        <v>pass</v>
      </c>
    </row>
    <row r="70" spans="1:19" x14ac:dyDescent="0.25">
      <c r="A70" s="1">
        <v>42009</v>
      </c>
      <c r="B70" t="s">
        <v>16</v>
      </c>
      <c r="C70" t="s">
        <v>17</v>
      </c>
      <c r="D70" t="s">
        <v>23</v>
      </c>
      <c r="E70">
        <v>7</v>
      </c>
      <c r="F70">
        <v>25.9</v>
      </c>
      <c r="G70">
        <v>1255</v>
      </c>
      <c r="H70" t="str" cm="1">
        <f t="array" ref="H70">_xlfn.IFS(G70="","NO_WIP",G70&lt;150,"SMALL",G70&lt;500,"MED",G70&lt;2500,"LARGE",G70&gt;2500.1,"XL")</f>
        <v>LARGE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</v>
      </c>
      <c r="P70">
        <v>0.80068436600000004</v>
      </c>
      <c r="Q70">
        <f t="shared" si="2"/>
        <v>3.7136165233479443E-4</v>
      </c>
      <c r="R70" t="str">
        <f>LOOKUP(LOG(P70/O70),{-1,-0.25,0,0.25},{"disaster","fail","pass","exceed"})</f>
        <v>pass</v>
      </c>
      <c r="S70" t="str">
        <f t="shared" si="3"/>
        <v>pass</v>
      </c>
    </row>
    <row r="71" spans="1:19" x14ac:dyDescent="0.25">
      <c r="A71" s="1">
        <v>42009</v>
      </c>
      <c r="B71" t="s">
        <v>16</v>
      </c>
      <c r="C71" t="s">
        <v>17</v>
      </c>
      <c r="D71" t="s">
        <v>23</v>
      </c>
      <c r="E71">
        <v>8</v>
      </c>
      <c r="F71">
        <v>25.9</v>
      </c>
      <c r="G71">
        <v>1047</v>
      </c>
      <c r="H71" t="str" cm="1">
        <f t="array" ref="H71">_xlfn.IFS(G71="","NO_WIP",G71&lt;150,"SMALL",G71&lt;500,"MED",G71&lt;2500,"LARGE",G71&gt;2500.1,"XL")</f>
        <v>LARGE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</v>
      </c>
      <c r="P71">
        <v>0.80068436600000004</v>
      </c>
      <c r="Q71">
        <f t="shared" si="2"/>
        <v>3.7136165233479443E-4</v>
      </c>
      <c r="R71" t="str">
        <f>LOOKUP(LOG(P71/O71),{-1,-0.25,0,0.25},{"disaster","fail","pass","exceed"})</f>
        <v>pass</v>
      </c>
      <c r="S71" t="str">
        <f t="shared" si="3"/>
        <v>pass</v>
      </c>
    </row>
    <row r="72" spans="1:19" x14ac:dyDescent="0.25">
      <c r="A72" s="1">
        <v>42009</v>
      </c>
      <c r="B72" t="s">
        <v>16</v>
      </c>
      <c r="C72" t="s">
        <v>17</v>
      </c>
      <c r="D72" t="s">
        <v>23</v>
      </c>
      <c r="E72">
        <v>1</v>
      </c>
      <c r="F72">
        <v>26.16</v>
      </c>
      <c r="G72">
        <v>1138</v>
      </c>
      <c r="H72" t="str" cm="1">
        <f t="array" ref="H72">_xlfn.IFS(G72="","NO_WIP",G72&lt;150,"SMALL",G72&lt;500,"MED",G72&lt;2500,"LARGE",G72&gt;2500.1,"XL")</f>
        <v>LARGE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</v>
      </c>
      <c r="P72">
        <v>0.80031864399999997</v>
      </c>
      <c r="Q72">
        <f t="shared" si="2"/>
        <v>1.7294722302856898E-4</v>
      </c>
      <c r="R72" t="str">
        <f>LOOKUP(LOG(P72/O72),{-1,-0.25,0,0.25},{"disaster","fail","pass","exceed"})</f>
        <v>pass</v>
      </c>
      <c r="S72" t="str">
        <f t="shared" si="3"/>
        <v>pass</v>
      </c>
    </row>
    <row r="73" spans="1:19" x14ac:dyDescent="0.25">
      <c r="A73" s="1">
        <v>42009</v>
      </c>
      <c r="B73" t="s">
        <v>16</v>
      </c>
      <c r="C73" t="s">
        <v>17</v>
      </c>
      <c r="D73" t="s">
        <v>23</v>
      </c>
      <c r="E73">
        <v>11</v>
      </c>
      <c r="F73">
        <v>19.309999999999999</v>
      </c>
      <c r="G73">
        <v>678</v>
      </c>
      <c r="H73" t="str" cm="1">
        <f t="array" ref="H73">_xlfn.IFS(G73="","NO_WIP",G73&lt;150,"SMALL",G73&lt;500,"MED",G73&lt;2500,"LARGE",G73&gt;2500.1,"XL")</f>
        <v>LARGE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</v>
      </c>
      <c r="P73">
        <v>0.80025096200000001</v>
      </c>
      <c r="Q73">
        <f t="shared" si="2"/>
        <v>1.3621789987828465E-4</v>
      </c>
      <c r="R73" t="str">
        <f>LOOKUP(LOG(P73/O73),{-1,-0.25,0,0.25},{"disaster","fail","pass","exceed"})</f>
        <v>pass</v>
      </c>
      <c r="S73" t="str">
        <f t="shared" si="3"/>
        <v>pass</v>
      </c>
    </row>
    <row r="74" spans="1:19" x14ac:dyDescent="0.25">
      <c r="A74" s="1">
        <v>42009</v>
      </c>
      <c r="B74" t="s">
        <v>16</v>
      </c>
      <c r="C74" t="s">
        <v>17</v>
      </c>
      <c r="D74" t="s">
        <v>23</v>
      </c>
      <c r="E74">
        <v>6</v>
      </c>
      <c r="F74">
        <v>11.61</v>
      </c>
      <c r="G74">
        <v>712</v>
      </c>
      <c r="H74" t="str" cm="1">
        <f t="array" ref="H74">_xlfn.IFS(G74="","NO_WIP",G74&lt;150,"SMALL",G74&lt;500,"MED",G74&lt;2500,"LARGE",G74&gt;2500.1,"XL")</f>
        <v>LARGE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</v>
      </c>
      <c r="P74">
        <v>0.80024601100000003</v>
      </c>
      <c r="Q74">
        <f t="shared" si="2"/>
        <v>1.3353099447803508E-4</v>
      </c>
      <c r="R74" t="str">
        <f>LOOKUP(LOG(P74/O74),{-1,-0.25,0,0.25},{"disaster","fail","pass","exceed"})</f>
        <v>pass</v>
      </c>
      <c r="S74" t="str">
        <f t="shared" si="3"/>
        <v>pass</v>
      </c>
    </row>
    <row r="75" spans="1:19" x14ac:dyDescent="0.25">
      <c r="A75" s="1">
        <v>42009</v>
      </c>
      <c r="B75" t="s">
        <v>16</v>
      </c>
      <c r="C75" t="s">
        <v>17</v>
      </c>
      <c r="D75" t="s">
        <v>23</v>
      </c>
      <c r="E75">
        <v>12</v>
      </c>
      <c r="F75">
        <v>11.61</v>
      </c>
      <c r="G75">
        <v>1037</v>
      </c>
      <c r="H75" t="str" cm="1">
        <f t="array" ref="H75">_xlfn.IFS(G75="","NO_WIP",G75&lt;150,"SMALL",G75&lt;500,"MED",G75&lt;2500,"LARGE",G75&gt;2500.1,"XL")</f>
        <v>LARGE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</v>
      </c>
      <c r="P75">
        <v>0.80024601100000003</v>
      </c>
      <c r="Q75">
        <f t="shared" si="2"/>
        <v>1.3353099447803508E-4</v>
      </c>
      <c r="R75" t="str">
        <f>LOOKUP(LOG(P75/O75),{-1,-0.25,0,0.25},{"disaster","fail","pass","exceed"})</f>
        <v>pass</v>
      </c>
      <c r="S75" t="str">
        <f t="shared" si="3"/>
        <v>pass</v>
      </c>
    </row>
    <row r="76" spans="1:19" x14ac:dyDescent="0.25">
      <c r="A76" s="1">
        <v>42009</v>
      </c>
      <c r="B76" t="s">
        <v>16</v>
      </c>
      <c r="C76" t="s">
        <v>17</v>
      </c>
      <c r="D76" t="s">
        <v>23</v>
      </c>
      <c r="E76">
        <v>2</v>
      </c>
      <c r="F76">
        <v>28.08</v>
      </c>
      <c r="G76">
        <v>757</v>
      </c>
      <c r="H76" t="str" cm="1">
        <f t="array" ref="H76">_xlfn.IFS(G76="","NO_WIP",G76&lt;150,"SMALL",G76&lt;500,"MED",G76&lt;2500,"LARGE",G76&gt;2500.1,"XL")</f>
        <v>LARGE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</v>
      </c>
      <c r="P76">
        <v>0.80007652200000001</v>
      </c>
      <c r="Q76">
        <f t="shared" si="2"/>
        <v>4.1539366289798517E-5</v>
      </c>
      <c r="R76" t="str">
        <f>LOOKUP(LOG(P76/O76),{-1,-0.25,0,0.25},{"disaster","fail","pass","exceed"})</f>
        <v>pass</v>
      </c>
      <c r="S76" t="str">
        <f t="shared" si="3"/>
        <v>pass</v>
      </c>
    </row>
    <row r="77" spans="1:19" x14ac:dyDescent="0.25">
      <c r="A77" s="1">
        <v>42009</v>
      </c>
      <c r="B77" t="s">
        <v>16</v>
      </c>
      <c r="C77" t="s">
        <v>17</v>
      </c>
      <c r="D77" t="s">
        <v>23</v>
      </c>
      <c r="E77">
        <v>4</v>
      </c>
      <c r="F77">
        <v>28.08</v>
      </c>
      <c r="G77">
        <v>759</v>
      </c>
      <c r="H77" t="str" cm="1">
        <f t="array" ref="H77">_xlfn.IFS(G77="","NO_WIP",G77&lt;150,"SMALL",G77&lt;500,"MED",G77&lt;2500,"LARGE",G77&gt;2500.1,"XL")</f>
        <v>LARGE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</v>
      </c>
      <c r="P77">
        <v>0.80007652200000001</v>
      </c>
      <c r="Q77">
        <f t="shared" si="2"/>
        <v>4.1539366289798517E-5</v>
      </c>
      <c r="R77" t="str">
        <f>LOOKUP(LOG(P77/O77),{-1,-0.25,0,0.25},{"disaster","fail","pass","exceed"})</f>
        <v>pass</v>
      </c>
      <c r="S77" t="str">
        <f t="shared" si="3"/>
        <v>pass</v>
      </c>
    </row>
    <row r="78" spans="1:19" x14ac:dyDescent="0.25">
      <c r="A78" s="1">
        <v>42009</v>
      </c>
      <c r="B78" t="s">
        <v>16</v>
      </c>
      <c r="C78" t="s">
        <v>19</v>
      </c>
      <c r="D78" t="s">
        <v>23</v>
      </c>
      <c r="E78">
        <v>10</v>
      </c>
      <c r="F78">
        <v>2.9</v>
      </c>
      <c r="H78" t="str" cm="1">
        <f t="array" ref="H78">_xlfn.IFS(G78="","NO_WIP",G78&lt;150,"SMALL",G78&lt;500,"MED",G78&lt;2500,"LARGE",G78&gt;2500.1,"XL")</f>
        <v>NO_WIP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0.75</v>
      </c>
      <c r="P78">
        <v>0.76337500000000003</v>
      </c>
      <c r="Q78">
        <f t="shared" si="2"/>
        <v>7.6766696122219889E-3</v>
      </c>
      <c r="R78" t="str">
        <f>LOOKUP(LOG(P78/O78),{-1,-0.25,0,0.25},{"disaster","fail","pass","exceed"})</f>
        <v>pass</v>
      </c>
      <c r="S78" t="str">
        <f t="shared" si="3"/>
        <v>pass</v>
      </c>
    </row>
    <row r="79" spans="1:19" x14ac:dyDescent="0.25">
      <c r="A79" s="1">
        <v>42009</v>
      </c>
      <c r="B79" t="s">
        <v>16</v>
      </c>
      <c r="C79" t="s">
        <v>19</v>
      </c>
      <c r="D79" t="s">
        <v>23</v>
      </c>
      <c r="E79">
        <v>5</v>
      </c>
      <c r="F79">
        <v>2.9</v>
      </c>
      <c r="H79" t="str" cm="1">
        <f t="array" ref="H79">_xlfn.IFS(G79="","NO_WIP",G79&lt;150,"SMALL",G79&lt;500,"MED",G79&lt;2500,"LARGE",G79&gt;2500.1,"XL")</f>
        <v>NO_WIP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0.6</v>
      </c>
      <c r="P79">
        <v>0.75927083299999998</v>
      </c>
      <c r="Q79">
        <f t="shared" si="2"/>
        <v>0.10224546661471293</v>
      </c>
      <c r="R79" t="str">
        <f>LOOKUP(LOG(P79/O79),{-1,-0.25,0,0.25},{"disaster","fail","pass","exceed"})</f>
        <v>pass</v>
      </c>
      <c r="S79" t="str">
        <f t="shared" si="3"/>
        <v>pass</v>
      </c>
    </row>
    <row r="80" spans="1:19" x14ac:dyDescent="0.25">
      <c r="A80" s="1">
        <v>42009</v>
      </c>
      <c r="B80" t="s">
        <v>16</v>
      </c>
      <c r="C80" t="s">
        <v>17</v>
      </c>
      <c r="D80" t="s">
        <v>23</v>
      </c>
      <c r="E80">
        <v>10</v>
      </c>
      <c r="F80">
        <v>28.08</v>
      </c>
      <c r="G80">
        <v>1083</v>
      </c>
      <c r="H80" t="str" cm="1">
        <f t="array" ref="H80">_xlfn.IFS(G80="","NO_WIP",G80&lt;150,"SMALL",G80&lt;500,"MED",G80&lt;2500,"LARGE",G80&gt;2500.1,"XL")</f>
        <v>LARGE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</v>
      </c>
      <c r="P80">
        <v>0.75039999999999996</v>
      </c>
      <c r="Q80">
        <f t="shared" si="2"/>
        <v>2.3156197930797337E-4</v>
      </c>
      <c r="R80" t="str">
        <f>LOOKUP(LOG(P80/O80),{-1,-0.25,0,0.25},{"disaster","fail","pass","exceed"})</f>
        <v>pass</v>
      </c>
      <c r="S80" t="str">
        <f t="shared" si="3"/>
        <v>pass</v>
      </c>
    </row>
    <row r="81" spans="1:19" x14ac:dyDescent="0.25">
      <c r="A81" s="1">
        <v>42009</v>
      </c>
      <c r="B81" t="s">
        <v>16</v>
      </c>
      <c r="C81" t="s">
        <v>17</v>
      </c>
      <c r="D81" t="s">
        <v>23</v>
      </c>
      <c r="E81">
        <v>3</v>
      </c>
      <c r="F81">
        <v>19.87</v>
      </c>
      <c r="G81">
        <v>944</v>
      </c>
      <c r="H81" t="str" cm="1">
        <f t="array" ref="H81">_xlfn.IFS(G81="","NO_WIP",G81&lt;150,"SMALL",G81&lt;500,"MED",G81&lt;2500,"LARGE",G81&gt;2500.1,"XL")</f>
        <v>LARGE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</v>
      </c>
      <c r="P81">
        <v>0.75024303000000003</v>
      </c>
      <c r="Q81">
        <f t="shared" si="2"/>
        <v>1.4070598796274742E-4</v>
      </c>
      <c r="R81" t="str">
        <f>LOOKUP(LOG(P81/O81),{-1,-0.25,0,0.25},{"disaster","fail","pass","exceed"})</f>
        <v>pass</v>
      </c>
      <c r="S81" t="str">
        <f t="shared" si="3"/>
        <v>pass</v>
      </c>
    </row>
    <row r="82" spans="1:19" x14ac:dyDescent="0.25">
      <c r="A82" s="1">
        <v>42009</v>
      </c>
      <c r="B82" t="s">
        <v>16</v>
      </c>
      <c r="C82" t="s">
        <v>19</v>
      </c>
      <c r="D82" t="s">
        <v>23</v>
      </c>
      <c r="E82">
        <v>7</v>
      </c>
      <c r="F82">
        <v>3.94</v>
      </c>
      <c r="H82" t="str" cm="1">
        <f t="array" ref="H82">_xlfn.IFS(G82="","NO_WIP",G82&lt;150,"SMALL",G82&lt;500,"MED",G82&lt;2500,"LARGE",G82&gt;2500.1,"XL")</f>
        <v>NO_WIP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0.8</v>
      </c>
      <c r="P82">
        <v>0.676666667</v>
      </c>
      <c r="Q82">
        <f t="shared" si="2"/>
        <v>-7.2715203584454977E-2</v>
      </c>
      <c r="R82" t="str">
        <f>LOOKUP(LOG(P82/O82),{-1,-0.25,0,0.25},{"disaster","fail","pass","exceed"})</f>
        <v>fail</v>
      </c>
      <c r="S82" t="str">
        <f t="shared" si="3"/>
        <v>fail</v>
      </c>
    </row>
    <row r="83" spans="1:19" x14ac:dyDescent="0.25">
      <c r="A83" s="1">
        <v>42009</v>
      </c>
      <c r="B83" t="s">
        <v>16</v>
      </c>
      <c r="C83" t="s">
        <v>19</v>
      </c>
      <c r="D83" t="s">
        <v>23</v>
      </c>
      <c r="E83">
        <v>8</v>
      </c>
      <c r="F83">
        <v>2.9</v>
      </c>
      <c r="H83" t="str" cm="1">
        <f t="array" ref="H83">_xlfn.IFS(G83="","NO_WIP",G83&lt;150,"SMALL",G83&lt;500,"MED",G83&lt;2500,"LARGE",G83&gt;2500.1,"XL")</f>
        <v>NO_WIP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0.8</v>
      </c>
      <c r="P83">
        <v>0.66458333300000005</v>
      </c>
      <c r="Q83">
        <f t="shared" si="2"/>
        <v>-8.0540541528177606E-2</v>
      </c>
      <c r="R83" t="str">
        <f>LOOKUP(LOG(P83/O83),{-1,-0.25,0,0.25},{"disaster","fail","pass","exceed"})</f>
        <v>fail</v>
      </c>
      <c r="S83" t="str">
        <f t="shared" si="3"/>
        <v>fail</v>
      </c>
    </row>
    <row r="84" spans="1:19" x14ac:dyDescent="0.25">
      <c r="A84" s="1">
        <v>42009</v>
      </c>
      <c r="B84" t="s">
        <v>16</v>
      </c>
      <c r="C84" t="s">
        <v>17</v>
      </c>
      <c r="D84" t="s">
        <v>23</v>
      </c>
      <c r="E84">
        <v>5</v>
      </c>
      <c r="F84">
        <v>21.98</v>
      </c>
      <c r="G84">
        <v>666</v>
      </c>
      <c r="H84" t="str" cm="1">
        <f t="array" ref="H84">_xlfn.IFS(G84="","NO_WIP",G84&lt;150,"SMALL",G84&lt;500,"MED",G84&lt;2500,"LARGE",G84&gt;2500.1,"XL")</f>
        <v>LARGE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</v>
      </c>
      <c r="P84">
        <v>0.60002873599999995</v>
      </c>
      <c r="Q84">
        <f t="shared" si="2"/>
        <v>2.0799312316345249E-5</v>
      </c>
      <c r="R84" t="str">
        <f>LOOKUP(LOG(P84/O84),{-1,-0.25,0,0.25},{"disaster","fail","pass","exceed"})</f>
        <v>pass</v>
      </c>
      <c r="S84" t="str">
        <f t="shared" si="3"/>
        <v>pass</v>
      </c>
    </row>
    <row r="85" spans="1:19" x14ac:dyDescent="0.25">
      <c r="A85" s="1">
        <v>42010</v>
      </c>
      <c r="B85" t="s">
        <v>16</v>
      </c>
      <c r="C85" t="s">
        <v>19</v>
      </c>
      <c r="D85" t="s">
        <v>24</v>
      </c>
      <c r="E85">
        <v>4</v>
      </c>
      <c r="F85">
        <v>3.94</v>
      </c>
      <c r="H85" t="str" cm="1">
        <f t="array" ref="H85">_xlfn.IFS(G85="","NO_WIP",G85&lt;150,"SMALL",G85&lt;500,"MED",G85&lt;2500,"LARGE",G85&gt;2500.1,"XL")</f>
        <v>NO_WIP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0.8</v>
      </c>
      <c r="P85">
        <v>0.96678134599999999</v>
      </c>
      <c r="Q85">
        <f t="shared" si="2"/>
        <v>8.2238275133178565E-2</v>
      </c>
      <c r="R85" t="str">
        <f>LOOKUP(LOG(P85/O85),{-1,-0.25,0,0.25},{"disaster","fail","pass","exceed"})</f>
        <v>pass</v>
      </c>
      <c r="S85" t="str">
        <f t="shared" si="3"/>
        <v>pass</v>
      </c>
    </row>
    <row r="86" spans="1:19" x14ac:dyDescent="0.25">
      <c r="A86" s="1">
        <v>42010</v>
      </c>
      <c r="B86" t="s">
        <v>16</v>
      </c>
      <c r="C86" t="s">
        <v>19</v>
      </c>
      <c r="D86" t="s">
        <v>24</v>
      </c>
      <c r="E86">
        <v>1</v>
      </c>
      <c r="F86">
        <v>3.94</v>
      </c>
      <c r="H86" t="str" cm="1">
        <f t="array" ref="H86">_xlfn.IFS(G86="","NO_WIP",G86&lt;150,"SMALL",G86&lt;500,"MED",G86&lt;2500,"LARGE",G86&gt;2500.1,"XL")</f>
        <v>NO_WIP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0.8</v>
      </c>
      <c r="P86">
        <v>0.93649621199999999</v>
      </c>
      <c r="Q86">
        <f t="shared" si="2"/>
        <v>6.8416038060663806E-2</v>
      </c>
      <c r="R86" t="str">
        <f>LOOKUP(LOG(P86/O86),{-1,-0.25,0,0.25},{"disaster","fail","pass","exceed"})</f>
        <v>pass</v>
      </c>
      <c r="S86" t="str">
        <f t="shared" si="3"/>
        <v>pass</v>
      </c>
    </row>
    <row r="87" spans="1:19" x14ac:dyDescent="0.25">
      <c r="A87" s="1">
        <v>42010</v>
      </c>
      <c r="B87" t="s">
        <v>16</v>
      </c>
      <c r="C87" t="s">
        <v>19</v>
      </c>
      <c r="D87" t="s">
        <v>24</v>
      </c>
      <c r="E87">
        <v>3</v>
      </c>
      <c r="F87">
        <v>4.1500000000000004</v>
      </c>
      <c r="H87" t="str" cm="1">
        <f t="array" ref="H87">_xlfn.IFS(G87="","NO_WIP",G87&lt;150,"SMALL",G87&lt;500,"MED",G87&lt;2500,"LARGE",G87&gt;2500.1,"XL")</f>
        <v>NO_WIP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0.75</v>
      </c>
      <c r="P87">
        <v>0.89916666700000003</v>
      </c>
      <c r="Q87">
        <f t="shared" si="2"/>
        <v>7.8778935404584693E-2</v>
      </c>
      <c r="R87" t="str">
        <f>LOOKUP(LOG(P87/O87),{-1,-0.25,0,0.25},{"disaster","fail","pass","exceed"})</f>
        <v>pass</v>
      </c>
      <c r="S87" t="str">
        <f t="shared" si="3"/>
        <v>pass</v>
      </c>
    </row>
    <row r="88" spans="1:19" x14ac:dyDescent="0.25">
      <c r="A88" s="1">
        <v>42010</v>
      </c>
      <c r="B88" t="s">
        <v>16</v>
      </c>
      <c r="C88" t="s">
        <v>19</v>
      </c>
      <c r="D88" t="s">
        <v>24</v>
      </c>
      <c r="E88">
        <v>11</v>
      </c>
      <c r="F88">
        <v>4.1500000000000004</v>
      </c>
      <c r="H88" t="str" cm="1">
        <f t="array" ref="H88">_xlfn.IFS(G88="","NO_WIP",G88&lt;150,"SMALL",G88&lt;500,"MED",G88&lt;2500,"LARGE",G88&gt;2500.1,"XL")</f>
        <v>NO_WIP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</v>
      </c>
      <c r="P88">
        <v>0.88868686900000005</v>
      </c>
      <c r="Q88">
        <f t="shared" si="2"/>
        <v>4.5658776204375522E-2</v>
      </c>
      <c r="R88" t="str">
        <f>LOOKUP(LOG(P88/O88),{-1,-0.25,0,0.25},{"disaster","fail","pass","exceed"})</f>
        <v>pass</v>
      </c>
      <c r="S88" t="str">
        <f t="shared" si="3"/>
        <v>pass</v>
      </c>
    </row>
    <row r="89" spans="1:19" x14ac:dyDescent="0.25">
      <c r="A89" s="1">
        <v>42010</v>
      </c>
      <c r="B89" t="s">
        <v>16</v>
      </c>
      <c r="C89" t="s">
        <v>19</v>
      </c>
      <c r="D89" t="s">
        <v>24</v>
      </c>
      <c r="E89">
        <v>9</v>
      </c>
      <c r="F89">
        <v>3.94</v>
      </c>
      <c r="H89" t="str" cm="1">
        <f t="array" ref="H89">_xlfn.IFS(G89="","NO_WIP",G89&lt;150,"SMALL",G89&lt;500,"MED",G89&lt;2500,"LARGE",G89&gt;2500.1,"XL")</f>
        <v>NO_WIP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</v>
      </c>
      <c r="P89">
        <v>0.85814393899999997</v>
      </c>
      <c r="Q89">
        <f t="shared" si="2"/>
        <v>3.0470152454062812E-2</v>
      </c>
      <c r="R89" t="str">
        <f>LOOKUP(LOG(P89/O89),{-1,-0.25,0,0.25},{"disaster","fail","pass","exceed"})</f>
        <v>pass</v>
      </c>
      <c r="S89" t="str">
        <f t="shared" si="3"/>
        <v>pass</v>
      </c>
    </row>
    <row r="90" spans="1:19" x14ac:dyDescent="0.25">
      <c r="A90" s="1">
        <v>42010</v>
      </c>
      <c r="B90" t="s">
        <v>16</v>
      </c>
      <c r="C90" t="s">
        <v>17</v>
      </c>
      <c r="D90" t="s">
        <v>24</v>
      </c>
      <c r="E90">
        <v>1</v>
      </c>
      <c r="F90">
        <v>26.16</v>
      </c>
      <c r="G90">
        <v>1187</v>
      </c>
      <c r="H90" t="str" cm="1">
        <f t="array" ref="H90">_xlfn.IFS(G90="","NO_WIP",G90&lt;150,"SMALL",G90&lt;500,"MED",G90&lt;2500,"LARGE",G90&gt;2500.1,"XL")</f>
        <v>LARGE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</v>
      </c>
      <c r="P90">
        <v>0.85050231099999996</v>
      </c>
      <c r="Q90">
        <f t="shared" si="2"/>
        <v>2.6585511030934764E-2</v>
      </c>
      <c r="R90" t="str">
        <f>LOOKUP(LOG(P90/O90),{-1,-0.25,0,0.25},{"disaster","fail","pass","exceed"})</f>
        <v>pass</v>
      </c>
      <c r="S90" t="str">
        <f t="shared" si="3"/>
        <v>pass</v>
      </c>
    </row>
    <row r="91" spans="1:19" x14ac:dyDescent="0.25">
      <c r="A91" s="1">
        <v>42010</v>
      </c>
      <c r="B91" t="s">
        <v>16</v>
      </c>
      <c r="C91" t="s">
        <v>17</v>
      </c>
      <c r="D91" t="s">
        <v>24</v>
      </c>
      <c r="E91">
        <v>9</v>
      </c>
      <c r="F91">
        <v>26.16</v>
      </c>
      <c r="G91">
        <v>1305</v>
      </c>
      <c r="H91" t="str" cm="1">
        <f t="array" ref="H91">_xlfn.IFS(G91="","NO_WIP",G91&lt;150,"SMALL",G91&lt;500,"MED",G91&lt;2500,"LARGE",G91&gt;2500.1,"XL")</f>
        <v>LARGE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</v>
      </c>
      <c r="P91">
        <v>0.85050231099999996</v>
      </c>
      <c r="Q91">
        <f t="shared" si="2"/>
        <v>2.6585511030934764E-2</v>
      </c>
      <c r="R91" t="str">
        <f>LOOKUP(LOG(P91/O91),{-1,-0.25,0,0.25},{"disaster","fail","pass","exceed"})</f>
        <v>pass</v>
      </c>
      <c r="S91" t="str">
        <f t="shared" si="3"/>
        <v>pass</v>
      </c>
    </row>
    <row r="92" spans="1:19" x14ac:dyDescent="0.25">
      <c r="A92" s="1">
        <v>42010</v>
      </c>
      <c r="B92" t="s">
        <v>16</v>
      </c>
      <c r="C92" t="s">
        <v>19</v>
      </c>
      <c r="D92" t="s">
        <v>24</v>
      </c>
      <c r="E92">
        <v>10</v>
      </c>
      <c r="F92">
        <v>3.94</v>
      </c>
      <c r="H92" t="str" cm="1">
        <f t="array" ref="H92">_xlfn.IFS(G92="","NO_WIP",G92&lt;150,"SMALL",G92&lt;500,"MED",G92&lt;2500,"LARGE",G92&gt;2500.1,"XL")</f>
        <v>NO_WIP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0.75</v>
      </c>
      <c r="P92">
        <v>0.80964015199999995</v>
      </c>
      <c r="Q92">
        <f t="shared" si="2"/>
        <v>3.3230774344684931E-2</v>
      </c>
      <c r="R92" t="str">
        <f>LOOKUP(LOG(P92/O92),{-1,-0.25,0,0.25},{"disaster","fail","pass","exceed"})</f>
        <v>pass</v>
      </c>
      <c r="S92" t="str">
        <f t="shared" si="3"/>
        <v>pass</v>
      </c>
    </row>
    <row r="93" spans="1:19" x14ac:dyDescent="0.25">
      <c r="A93" s="1">
        <v>42010</v>
      </c>
      <c r="B93" t="s">
        <v>16</v>
      </c>
      <c r="C93" t="s">
        <v>19</v>
      </c>
      <c r="D93" t="s">
        <v>24</v>
      </c>
      <c r="E93">
        <v>2</v>
      </c>
      <c r="F93">
        <v>3.94</v>
      </c>
      <c r="H93" t="str" cm="1">
        <f t="array" ref="H93">_xlfn.IFS(G93="","NO_WIP",G93&lt;150,"SMALL",G93&lt;500,"MED",G93&lt;2500,"LARGE",G93&gt;2500.1,"XL")</f>
        <v>NO_WIP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</v>
      </c>
      <c r="P93">
        <v>0.80590909099999997</v>
      </c>
      <c r="Q93">
        <f t="shared" si="2"/>
        <v>3.1960678357576796E-3</v>
      </c>
      <c r="R93" t="str">
        <f>LOOKUP(LOG(P93/O93),{-1,-0.25,0,0.25},{"disaster","fail","pass","exceed"})</f>
        <v>pass</v>
      </c>
      <c r="S93" t="str">
        <f t="shared" si="3"/>
        <v>pass</v>
      </c>
    </row>
    <row r="94" spans="1:19" x14ac:dyDescent="0.25">
      <c r="A94" s="1">
        <v>42010</v>
      </c>
      <c r="B94" t="s">
        <v>16</v>
      </c>
      <c r="C94" t="s">
        <v>17</v>
      </c>
      <c r="D94" t="s">
        <v>24</v>
      </c>
      <c r="E94">
        <v>2</v>
      </c>
      <c r="F94">
        <v>28.08</v>
      </c>
      <c r="G94">
        <v>716</v>
      </c>
      <c r="H94" t="str" cm="1">
        <f t="array" ref="H94">_xlfn.IFS(G94="","NO_WIP",G94&lt;150,"SMALL",G94&lt;500,"MED",G94&lt;2500,"LARGE",G94&gt;2500.1,"XL")</f>
        <v>LARGE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</v>
      </c>
      <c r="P94">
        <v>0.80059446599999995</v>
      </c>
      <c r="Q94">
        <f t="shared" si="2"/>
        <v>3.2259678617419299E-4</v>
      </c>
      <c r="R94" t="str">
        <f>LOOKUP(LOG(P94/O94),{-1,-0.25,0,0.25},{"disaster","fail","pass","exceed"})</f>
        <v>pass</v>
      </c>
      <c r="S94" t="str">
        <f t="shared" si="3"/>
        <v>pass</v>
      </c>
    </row>
    <row r="95" spans="1:19" x14ac:dyDescent="0.25">
      <c r="A95" s="1">
        <v>42010</v>
      </c>
      <c r="B95" t="s">
        <v>16</v>
      </c>
      <c r="C95" t="s">
        <v>17</v>
      </c>
      <c r="D95" t="s">
        <v>24</v>
      </c>
      <c r="E95">
        <v>4</v>
      </c>
      <c r="F95">
        <v>28.08</v>
      </c>
      <c r="G95">
        <v>925</v>
      </c>
      <c r="H95" t="str" cm="1">
        <f t="array" ref="H95">_xlfn.IFS(G95="","NO_WIP",G95&lt;150,"SMALL",G95&lt;500,"MED",G95&lt;2500,"LARGE",G95&gt;2500.1,"XL")</f>
        <v>LARGE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</v>
      </c>
      <c r="P95">
        <v>0.80059446599999995</v>
      </c>
      <c r="Q95">
        <f t="shared" si="2"/>
        <v>3.2259678617419299E-4</v>
      </c>
      <c r="R95" t="str">
        <f>LOOKUP(LOG(P95/O95),{-1,-0.25,0,0.25},{"disaster","fail","pass","exceed"})</f>
        <v>pass</v>
      </c>
      <c r="S95" t="str">
        <f t="shared" si="3"/>
        <v>pass</v>
      </c>
    </row>
    <row r="96" spans="1:19" x14ac:dyDescent="0.25">
      <c r="A96" s="1">
        <v>42010</v>
      </c>
      <c r="B96" t="s">
        <v>16</v>
      </c>
      <c r="C96" t="s">
        <v>17</v>
      </c>
      <c r="D96" t="s">
        <v>24</v>
      </c>
      <c r="E96">
        <v>3</v>
      </c>
      <c r="F96">
        <v>19.87</v>
      </c>
      <c r="G96">
        <v>963</v>
      </c>
      <c r="H96" t="str" cm="1">
        <f t="array" ref="H96">_xlfn.IFS(G96="","NO_WIP",G96&lt;150,"SMALL",G96&lt;500,"MED",G96&lt;2500,"LARGE",G96&gt;2500.1,"XL")</f>
        <v>LARGE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</v>
      </c>
      <c r="P96">
        <v>0.80027382899999999</v>
      </c>
      <c r="Q96">
        <f t="shared" si="2"/>
        <v>1.486275944662254E-4</v>
      </c>
      <c r="R96" t="str">
        <f>LOOKUP(LOG(P96/O96),{-1,-0.25,0,0.25},{"disaster","fail","pass","exceed"})</f>
        <v>pass</v>
      </c>
      <c r="S96" t="str">
        <f t="shared" si="3"/>
        <v>pass</v>
      </c>
    </row>
    <row r="97" spans="1:19" x14ac:dyDescent="0.25">
      <c r="A97" s="1">
        <v>42010</v>
      </c>
      <c r="B97" t="s">
        <v>16</v>
      </c>
      <c r="C97" t="s">
        <v>17</v>
      </c>
      <c r="D97" t="s">
        <v>24</v>
      </c>
      <c r="E97">
        <v>12</v>
      </c>
      <c r="F97">
        <v>11.61</v>
      </c>
      <c r="G97">
        <v>1101</v>
      </c>
      <c r="H97" t="str" cm="1">
        <f t="array" ref="H97">_xlfn.IFS(G97="","NO_WIP",G97&lt;150,"SMALL",G97&lt;500,"MED",G97&lt;2500,"LARGE",G97&gt;2500.1,"XL")</f>
        <v>LARGE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</v>
      </c>
      <c r="P97">
        <v>0.80014096899999998</v>
      </c>
      <c r="Q97">
        <f t="shared" si="2"/>
        <v>7.6520831806498158E-5</v>
      </c>
      <c r="R97" t="str">
        <f>LOOKUP(LOG(P97/O97),{-1,-0.25,0,0.25},{"disaster","fail","pass","exceed"})</f>
        <v>pass</v>
      </c>
      <c r="S97" t="str">
        <f t="shared" si="3"/>
        <v>pass</v>
      </c>
    </row>
    <row r="98" spans="1:19" x14ac:dyDescent="0.25">
      <c r="A98" s="1">
        <v>42010</v>
      </c>
      <c r="B98" t="s">
        <v>16</v>
      </c>
      <c r="C98" t="s">
        <v>17</v>
      </c>
      <c r="D98" t="s">
        <v>24</v>
      </c>
      <c r="E98">
        <v>7</v>
      </c>
      <c r="F98">
        <v>25.9</v>
      </c>
      <c r="G98">
        <v>1035</v>
      </c>
      <c r="H98" t="str" cm="1">
        <f t="array" ref="H98">_xlfn.IFS(G98="","NO_WIP",G98&lt;150,"SMALL",G98&lt;500,"MED",G98&lt;2500,"LARGE",G98&gt;2500.1,"XL")</f>
        <v>LARGE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</v>
      </c>
      <c r="P98">
        <v>0.80012872099999999</v>
      </c>
      <c r="Q98">
        <f t="shared" si="2"/>
        <v>6.9872903838242217E-5</v>
      </c>
      <c r="R98" t="str">
        <f>LOOKUP(LOG(P98/O98),{-1,-0.25,0,0.25},{"disaster","fail","pass","exceed"})</f>
        <v>pass</v>
      </c>
      <c r="S98" t="str">
        <f t="shared" si="3"/>
        <v>pass</v>
      </c>
    </row>
    <row r="99" spans="1:19" x14ac:dyDescent="0.25">
      <c r="A99" s="1">
        <v>42010</v>
      </c>
      <c r="B99" t="s">
        <v>16</v>
      </c>
      <c r="C99" t="s">
        <v>17</v>
      </c>
      <c r="D99" t="s">
        <v>24</v>
      </c>
      <c r="E99">
        <v>8</v>
      </c>
      <c r="F99">
        <v>25.9</v>
      </c>
      <c r="G99">
        <v>1083</v>
      </c>
      <c r="H99" t="str" cm="1">
        <f t="array" ref="H99">_xlfn.IFS(G99="","NO_WIP",G99&lt;150,"SMALL",G99&lt;500,"MED",G99&lt;2500,"LARGE",G99&gt;2500.1,"XL")</f>
        <v>LARGE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</v>
      </c>
      <c r="P99">
        <v>0.80012872099999999</v>
      </c>
      <c r="Q99">
        <f t="shared" si="2"/>
        <v>6.9872903838242217E-5</v>
      </c>
      <c r="R99" t="str">
        <f>LOOKUP(LOG(P99/O99),{-1,-0.25,0,0.25},{"disaster","fail","pass","exceed"})</f>
        <v>pass</v>
      </c>
      <c r="S99" t="str">
        <f t="shared" si="3"/>
        <v>pass</v>
      </c>
    </row>
    <row r="100" spans="1:19" x14ac:dyDescent="0.25">
      <c r="A100" s="1">
        <v>42010</v>
      </c>
      <c r="B100" t="s">
        <v>16</v>
      </c>
      <c r="C100" t="s">
        <v>17</v>
      </c>
      <c r="D100" t="s">
        <v>24</v>
      </c>
      <c r="E100">
        <v>6</v>
      </c>
      <c r="F100">
        <v>11.61</v>
      </c>
      <c r="G100">
        <v>910</v>
      </c>
      <c r="H100" t="str" cm="1">
        <f t="array" ref="H100">_xlfn.IFS(G100="","NO_WIP",G100&lt;150,"SMALL",G100&lt;500,"MED",G100&lt;2500,"LARGE",G100&gt;2500.1,"XL")</f>
        <v>LARGE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</v>
      </c>
      <c r="P100">
        <v>0.80007656999999999</v>
      </c>
      <c r="Q100">
        <f t="shared" si="2"/>
        <v>4.1565421465626423E-5</v>
      </c>
      <c r="R100" t="str">
        <f>LOOKUP(LOG(P100/O100),{-1,-0.25,0,0.25},{"disaster","fail","pass","exceed"})</f>
        <v>pass</v>
      </c>
      <c r="S100" t="str">
        <f t="shared" si="3"/>
        <v>pass</v>
      </c>
    </row>
    <row r="101" spans="1:19" x14ac:dyDescent="0.25">
      <c r="A101" s="1">
        <v>42010</v>
      </c>
      <c r="B101" t="s">
        <v>16</v>
      </c>
      <c r="C101" t="s">
        <v>17</v>
      </c>
      <c r="D101" t="s">
        <v>24</v>
      </c>
      <c r="E101">
        <v>10</v>
      </c>
      <c r="F101">
        <v>28.08</v>
      </c>
      <c r="G101">
        <v>1209</v>
      </c>
      <c r="H101" t="str" cm="1">
        <f t="array" ref="H101">_xlfn.IFS(G101="","NO_WIP",G101&lt;150,"SMALL",G101&lt;500,"MED",G101&lt;2500,"LARGE",G101&gt;2500.1,"XL")</f>
        <v>LARGE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</v>
      </c>
      <c r="P101">
        <v>0.75054545500000003</v>
      </c>
      <c r="Q101">
        <f t="shared" si="2"/>
        <v>3.1573599622858708E-4</v>
      </c>
      <c r="R101" t="str">
        <f>LOOKUP(LOG(P101/O101),{-1,-0.25,0,0.25},{"disaster","fail","pass","exceed"})</f>
        <v>pass</v>
      </c>
      <c r="S101" t="str">
        <f t="shared" si="3"/>
        <v>pass</v>
      </c>
    </row>
    <row r="102" spans="1:19" x14ac:dyDescent="0.25">
      <c r="A102" s="1">
        <v>42010</v>
      </c>
      <c r="B102" t="s">
        <v>16</v>
      </c>
      <c r="C102" t="s">
        <v>17</v>
      </c>
      <c r="D102" t="s">
        <v>24</v>
      </c>
      <c r="E102">
        <v>11</v>
      </c>
      <c r="F102">
        <v>19.309999999999999</v>
      </c>
      <c r="G102">
        <v>590</v>
      </c>
      <c r="H102" t="str" cm="1">
        <f t="array" ref="H102">_xlfn.IFS(G102="","NO_WIP",G102&lt;150,"SMALL",G102&lt;500,"MED",G102&lt;2500,"LARGE",G102&gt;2500.1,"XL")</f>
        <v>LARGE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</v>
      </c>
      <c r="P102">
        <v>0.750057851</v>
      </c>
      <c r="Q102">
        <f t="shared" si="2"/>
        <v>3.3497868189906131E-5</v>
      </c>
      <c r="R102" t="str">
        <f>LOOKUP(LOG(P102/O102),{-1,-0.25,0,0.25},{"disaster","fail","pass","exceed"})</f>
        <v>pass</v>
      </c>
      <c r="S102" t="str">
        <f t="shared" si="3"/>
        <v>pass</v>
      </c>
    </row>
    <row r="103" spans="1:19" x14ac:dyDescent="0.25">
      <c r="A103" s="1">
        <v>42010</v>
      </c>
      <c r="B103" t="s">
        <v>16</v>
      </c>
      <c r="C103" t="s">
        <v>19</v>
      </c>
      <c r="D103" t="s">
        <v>24</v>
      </c>
      <c r="E103">
        <v>8</v>
      </c>
      <c r="F103">
        <v>2.9</v>
      </c>
      <c r="H103" t="str" cm="1">
        <f t="array" ref="H103">_xlfn.IFS(G103="","NO_WIP",G103&lt;150,"SMALL",G103&lt;500,"MED",G103&lt;2500,"LARGE",G103&gt;2500.1,"XL")</f>
        <v>NO_WIP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0.8</v>
      </c>
      <c r="P103">
        <v>0.68106060599999996</v>
      </c>
      <c r="Q103">
        <f t="shared" si="2"/>
        <v>-6.9904226503211611E-2</v>
      </c>
      <c r="R103" t="str">
        <f>LOOKUP(LOG(P103/O103),{-1,-0.25,0,0.25},{"disaster","fail","pass","exceed"})</f>
        <v>fail</v>
      </c>
      <c r="S103" t="str">
        <f t="shared" si="3"/>
        <v>fail</v>
      </c>
    </row>
    <row r="104" spans="1:19" x14ac:dyDescent="0.25">
      <c r="A104" s="1">
        <v>42010</v>
      </c>
      <c r="B104" t="s">
        <v>16</v>
      </c>
      <c r="C104" t="s">
        <v>17</v>
      </c>
      <c r="D104" t="s">
        <v>24</v>
      </c>
      <c r="E104">
        <v>5</v>
      </c>
      <c r="F104">
        <v>21.98</v>
      </c>
      <c r="G104">
        <v>808</v>
      </c>
      <c r="H104" t="str" cm="1">
        <f t="array" ref="H104">_xlfn.IFS(G104="","NO_WIP",G104&lt;150,"SMALL",G104&lt;500,"MED",G104&lt;2500,"LARGE",G104&gt;2500.1,"XL")</f>
        <v>LARGE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0.65</v>
      </c>
      <c r="P104">
        <v>0.64998328100000002</v>
      </c>
      <c r="Q104">
        <f t="shared" si="2"/>
        <v>-1.1170865886473745E-5</v>
      </c>
      <c r="R104" t="str">
        <f>LOOKUP(LOG(P104/O104),{-1,-0.25,0,0.25},{"disaster","fail","pass","exceed"})</f>
        <v>fail</v>
      </c>
      <c r="S104" t="str">
        <f t="shared" si="3"/>
        <v>fail</v>
      </c>
    </row>
    <row r="105" spans="1:19" x14ac:dyDescent="0.25">
      <c r="A105" s="1">
        <v>42010</v>
      </c>
      <c r="B105" t="s">
        <v>16</v>
      </c>
      <c r="C105" t="s">
        <v>19</v>
      </c>
      <c r="D105" t="s">
        <v>24</v>
      </c>
      <c r="E105">
        <v>7</v>
      </c>
      <c r="F105">
        <v>2.9</v>
      </c>
      <c r="H105" t="str" cm="1">
        <f t="array" ref="H105">_xlfn.IFS(G105="","NO_WIP",G105&lt;150,"SMALL",G105&lt;500,"MED",G105&lt;2500,"LARGE",G105&gt;2500.1,"XL")</f>
        <v>NO_WIP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0.8</v>
      </c>
      <c r="P105">
        <v>0.61624999999999996</v>
      </c>
      <c r="Q105">
        <f t="shared" si="2"/>
        <v>-0.11333305470665718</v>
      </c>
      <c r="R105" t="str">
        <f>LOOKUP(LOG(P105/O105),{-1,-0.25,0,0.25},{"disaster","fail","pass","exceed"})</f>
        <v>fail</v>
      </c>
      <c r="S105" t="str">
        <f t="shared" si="3"/>
        <v>fail</v>
      </c>
    </row>
    <row r="106" spans="1:19" x14ac:dyDescent="0.25">
      <c r="A106" s="1">
        <v>42011</v>
      </c>
      <c r="B106" t="s">
        <v>16</v>
      </c>
      <c r="C106" t="s">
        <v>19</v>
      </c>
      <c r="D106" t="s">
        <v>25</v>
      </c>
      <c r="E106">
        <v>1</v>
      </c>
      <c r="F106">
        <v>3.94</v>
      </c>
      <c r="H106" t="str" cm="1">
        <f t="array" ref="H106">_xlfn.IFS(G106="","NO_WIP",G106&lt;150,"SMALL",G106&lt;500,"MED",G106&lt;2500,"LARGE",G106&gt;2500.1,"XL")</f>
        <v>NO_WIP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0.8</v>
      </c>
      <c r="P106">
        <v>0.95142045500000005</v>
      </c>
      <c r="Q106">
        <f t="shared" si="2"/>
        <v>7.528249727727844E-2</v>
      </c>
      <c r="R106" t="str">
        <f>LOOKUP(LOG(P106/O106),{-1,-0.25,0,0.25},{"disaster","fail","pass","exceed"})</f>
        <v>pass</v>
      </c>
      <c r="S106" t="str">
        <f t="shared" si="3"/>
        <v>pass</v>
      </c>
    </row>
    <row r="107" spans="1:19" x14ac:dyDescent="0.25">
      <c r="A107" s="1">
        <v>42011</v>
      </c>
      <c r="B107" t="s">
        <v>16</v>
      </c>
      <c r="C107" t="s">
        <v>19</v>
      </c>
      <c r="D107" t="s">
        <v>25</v>
      </c>
      <c r="E107">
        <v>9</v>
      </c>
      <c r="F107">
        <v>3.94</v>
      </c>
      <c r="H107" t="str" cm="1">
        <f t="array" ref="H107">_xlfn.IFS(G107="","NO_WIP",G107&lt;150,"SMALL",G107&lt;500,"MED",G107&lt;2500,"LARGE",G107&gt;2500.1,"XL")</f>
        <v>NO_WIP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</v>
      </c>
      <c r="P107">
        <v>0.88053030300000001</v>
      </c>
      <c r="Q107">
        <f t="shared" si="2"/>
        <v>4.1654319590997586E-2</v>
      </c>
      <c r="R107" t="str">
        <f>LOOKUP(LOG(P107/O107),{-1,-0.25,0,0.25},{"disaster","fail","pass","exceed"})</f>
        <v>pass</v>
      </c>
      <c r="S107" t="str">
        <f t="shared" si="3"/>
        <v>pass</v>
      </c>
    </row>
    <row r="108" spans="1:19" x14ac:dyDescent="0.25">
      <c r="A108" s="1">
        <v>42011</v>
      </c>
      <c r="B108" t="s">
        <v>16</v>
      </c>
      <c r="C108" t="s">
        <v>17</v>
      </c>
      <c r="D108" t="s">
        <v>25</v>
      </c>
      <c r="E108">
        <v>1</v>
      </c>
      <c r="F108">
        <v>26.16</v>
      </c>
      <c r="G108">
        <v>1179</v>
      </c>
      <c r="H108" t="str" cm="1">
        <f t="array" ref="H108">_xlfn.IFS(G108="","NO_WIP",G108&lt;150,"SMALL",G108&lt;500,"MED",G108&lt;2500,"LARGE",G108&gt;2500.1,"XL")</f>
        <v>LARGE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</v>
      </c>
      <c r="P108">
        <v>0.85050231099999996</v>
      </c>
      <c r="Q108">
        <f t="shared" si="2"/>
        <v>2.6585511030934764E-2</v>
      </c>
      <c r="R108" t="str">
        <f>LOOKUP(LOG(P108/O108),{-1,-0.25,0,0.25},{"disaster","fail","pass","exceed"})</f>
        <v>pass</v>
      </c>
      <c r="S108" t="str">
        <f t="shared" si="3"/>
        <v>pass</v>
      </c>
    </row>
    <row r="109" spans="1:19" x14ac:dyDescent="0.25">
      <c r="A109" s="1">
        <v>42011</v>
      </c>
      <c r="B109" t="s">
        <v>16</v>
      </c>
      <c r="C109" t="s">
        <v>17</v>
      </c>
      <c r="D109" t="s">
        <v>25</v>
      </c>
      <c r="E109">
        <v>9</v>
      </c>
      <c r="F109">
        <v>26.16</v>
      </c>
      <c r="G109">
        <v>1324</v>
      </c>
      <c r="H109" t="str" cm="1">
        <f t="array" ref="H109">_xlfn.IFS(G109="","NO_WIP",G109&lt;150,"SMALL",G109&lt;500,"MED",G109&lt;2500,"LARGE",G109&gt;2500.1,"XL")</f>
        <v>LARGE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</v>
      </c>
      <c r="P109">
        <v>0.85050231099999996</v>
      </c>
      <c r="Q109">
        <f t="shared" si="2"/>
        <v>2.6585511030934764E-2</v>
      </c>
      <c r="R109" t="str">
        <f>LOOKUP(LOG(P109/O109),{-1,-0.25,0,0.25},{"disaster","fail","pass","exceed"})</f>
        <v>pass</v>
      </c>
      <c r="S109" t="str">
        <f t="shared" si="3"/>
        <v>pass</v>
      </c>
    </row>
    <row r="110" spans="1:19" x14ac:dyDescent="0.25">
      <c r="A110" s="1">
        <v>42011</v>
      </c>
      <c r="B110" t="s">
        <v>16</v>
      </c>
      <c r="C110" t="s">
        <v>17</v>
      </c>
      <c r="D110" t="s">
        <v>25</v>
      </c>
      <c r="E110">
        <v>8</v>
      </c>
      <c r="F110">
        <v>25.9</v>
      </c>
      <c r="G110">
        <v>1135</v>
      </c>
      <c r="H110" t="str" cm="1">
        <f t="array" ref="H110">_xlfn.IFS(G110="","NO_WIP",G110&lt;150,"SMALL",G110&lt;500,"MED",G110&lt;2500,"LARGE",G110&gt;2500.1,"XL")</f>
        <v>LARGE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</v>
      </c>
      <c r="P110">
        <v>0.85013676599999999</v>
      </c>
      <c r="Q110">
        <f t="shared" si="2"/>
        <v>2.6398811594259136E-2</v>
      </c>
      <c r="R110" t="str">
        <f>LOOKUP(LOG(P110/O110),{-1,-0.25,0,0.25},{"disaster","fail","pass","exceed"})</f>
        <v>pass</v>
      </c>
      <c r="S110" t="str">
        <f t="shared" si="3"/>
        <v>pass</v>
      </c>
    </row>
    <row r="111" spans="1:19" x14ac:dyDescent="0.25">
      <c r="A111" s="1">
        <v>42011</v>
      </c>
      <c r="B111" t="s">
        <v>16</v>
      </c>
      <c r="C111" t="s">
        <v>19</v>
      </c>
      <c r="D111" t="s">
        <v>25</v>
      </c>
      <c r="E111">
        <v>3</v>
      </c>
      <c r="F111">
        <v>4.1500000000000004</v>
      </c>
      <c r="H111" t="str" cm="1">
        <f t="array" ref="H111">_xlfn.IFS(G111="","NO_WIP",G111&lt;150,"SMALL",G111&lt;500,"MED",G111&lt;2500,"LARGE",G111&gt;2500.1,"XL")</f>
        <v>NO_WIP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0.75</v>
      </c>
      <c r="P111">
        <v>0.83</v>
      </c>
      <c r="Q111">
        <f t="shared" si="2"/>
        <v>4.4016828984373868E-2</v>
      </c>
      <c r="R111" t="str">
        <f>LOOKUP(LOG(P111/O111),{-1,-0.25,0,0.25},{"disaster","fail","pass","exceed"})</f>
        <v>pass</v>
      </c>
      <c r="S111" t="str">
        <f t="shared" si="3"/>
        <v>pass</v>
      </c>
    </row>
    <row r="112" spans="1:19" x14ac:dyDescent="0.25">
      <c r="A112" s="1">
        <v>42011</v>
      </c>
      <c r="B112" t="s">
        <v>16</v>
      </c>
      <c r="C112" t="s">
        <v>19</v>
      </c>
      <c r="D112" t="s">
        <v>25</v>
      </c>
      <c r="E112">
        <v>4</v>
      </c>
      <c r="F112">
        <v>3.94</v>
      </c>
      <c r="H112" t="str" cm="1">
        <f t="array" ref="H112">_xlfn.IFS(G112="","NO_WIP",G112&lt;150,"SMALL",G112&lt;500,"MED",G112&lt;2500,"LARGE",G112&gt;2500.1,"XL")</f>
        <v>NO_WIP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</v>
      </c>
      <c r="P112">
        <v>0.82718654400000002</v>
      </c>
      <c r="Q112">
        <f t="shared" si="2"/>
        <v>1.4513474064887056E-2</v>
      </c>
      <c r="R112" t="str">
        <f>LOOKUP(LOG(P112/O112),{-1,-0.25,0,0.25},{"disaster","fail","pass","exceed"})</f>
        <v>pass</v>
      </c>
      <c r="S112" t="str">
        <f t="shared" si="3"/>
        <v>pass</v>
      </c>
    </row>
    <row r="113" spans="1:19" x14ac:dyDescent="0.25">
      <c r="A113" s="1">
        <v>42011</v>
      </c>
      <c r="B113" t="s">
        <v>16</v>
      </c>
      <c r="C113" t="s">
        <v>19</v>
      </c>
      <c r="D113" t="s">
        <v>25</v>
      </c>
      <c r="E113">
        <v>2</v>
      </c>
      <c r="F113">
        <v>3.94</v>
      </c>
      <c r="H113" t="str" cm="1">
        <f t="array" ref="H113">_xlfn.IFS(G113="","NO_WIP",G113&lt;150,"SMALL",G113&lt;500,"MED",G113&lt;2500,"LARGE",G113&gt;2500.1,"XL")</f>
        <v>NO_WIP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</v>
      </c>
      <c r="P113">
        <v>0.81337121199999995</v>
      </c>
      <c r="Q113">
        <f t="shared" si="2"/>
        <v>7.198810175721374E-3</v>
      </c>
      <c r="R113" t="str">
        <f>LOOKUP(LOG(P113/O113),{-1,-0.25,0,0.25},{"disaster","fail","pass","exceed"})</f>
        <v>pass</v>
      </c>
      <c r="S113" t="str">
        <f t="shared" si="3"/>
        <v>pass</v>
      </c>
    </row>
    <row r="114" spans="1:19" x14ac:dyDescent="0.25">
      <c r="A114" s="1">
        <v>42011</v>
      </c>
      <c r="B114" t="s">
        <v>16</v>
      </c>
      <c r="C114" t="s">
        <v>19</v>
      </c>
      <c r="D114" t="s">
        <v>25</v>
      </c>
      <c r="E114">
        <v>10</v>
      </c>
      <c r="F114">
        <v>3.94</v>
      </c>
      <c r="H114" t="str" cm="1">
        <f t="array" ref="H114">_xlfn.IFS(G114="","NO_WIP",G114&lt;150,"SMALL",G114&lt;500,"MED",G114&lt;2500,"LARGE",G114&gt;2500.1,"XL")</f>
        <v>NO_WIP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0.75</v>
      </c>
      <c r="P114">
        <v>0.80590909099999997</v>
      </c>
      <c r="Q114">
        <f t="shared" si="2"/>
        <v>3.1224791436001289E-2</v>
      </c>
      <c r="R114" t="str">
        <f>LOOKUP(LOG(P114/O114),{-1,-0.25,0,0.25},{"disaster","fail","pass","exceed"})</f>
        <v>pass</v>
      </c>
      <c r="S114" t="str">
        <f t="shared" si="3"/>
        <v>pass</v>
      </c>
    </row>
    <row r="115" spans="1:19" x14ac:dyDescent="0.25">
      <c r="A115" s="1">
        <v>42011</v>
      </c>
      <c r="B115" t="s">
        <v>16</v>
      </c>
      <c r="C115" t="s">
        <v>19</v>
      </c>
      <c r="D115" t="s">
        <v>25</v>
      </c>
      <c r="E115">
        <v>7</v>
      </c>
      <c r="F115">
        <v>2.9</v>
      </c>
      <c r="H115" t="str" cm="1">
        <f t="array" ref="H115">_xlfn.IFS(G115="","NO_WIP",G115&lt;150,"SMALL",G115&lt;500,"MED",G115&lt;2500,"LARGE",G115&gt;2500.1,"XL")</f>
        <v>NO_WIP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</v>
      </c>
      <c r="P115">
        <v>0.80464015200000005</v>
      </c>
      <c r="Q115">
        <f t="shared" si="2"/>
        <v>2.5117133250194164E-3</v>
      </c>
      <c r="R115" t="str">
        <f>LOOKUP(LOG(P115/O115),{-1,-0.25,0,0.25},{"disaster","fail","pass","exceed"})</f>
        <v>pass</v>
      </c>
      <c r="S115" t="str">
        <f t="shared" si="3"/>
        <v>pass</v>
      </c>
    </row>
    <row r="116" spans="1:19" x14ac:dyDescent="0.25">
      <c r="A116" s="1">
        <v>42011</v>
      </c>
      <c r="B116" t="s">
        <v>16</v>
      </c>
      <c r="C116" t="s">
        <v>17</v>
      </c>
      <c r="D116" t="s">
        <v>25</v>
      </c>
      <c r="E116">
        <v>2</v>
      </c>
      <c r="F116">
        <v>28.08</v>
      </c>
      <c r="G116">
        <v>776</v>
      </c>
      <c r="H116" t="str" cm="1">
        <f t="array" ref="H116">_xlfn.IFS(G116="","NO_WIP",G116&lt;150,"SMALL",G116&lt;500,"MED",G116&lt;2500,"LARGE",G116&gt;2500.1,"XL")</f>
        <v>LARGE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</v>
      </c>
      <c r="P116">
        <v>0.80059446599999995</v>
      </c>
      <c r="Q116">
        <f t="shared" si="2"/>
        <v>3.2259678617419299E-4</v>
      </c>
      <c r="R116" t="str">
        <f>LOOKUP(LOG(P116/O116),{-1,-0.25,0,0.25},{"disaster","fail","pass","exceed"})</f>
        <v>pass</v>
      </c>
      <c r="S116" t="str">
        <f t="shared" si="3"/>
        <v>pass</v>
      </c>
    </row>
    <row r="117" spans="1:19" x14ac:dyDescent="0.25">
      <c r="A117" s="1">
        <v>42011</v>
      </c>
      <c r="B117" t="s">
        <v>16</v>
      </c>
      <c r="C117" t="s">
        <v>17</v>
      </c>
      <c r="D117" t="s">
        <v>25</v>
      </c>
      <c r="E117">
        <v>4</v>
      </c>
      <c r="F117">
        <v>28.08</v>
      </c>
      <c r="G117">
        <v>990</v>
      </c>
      <c r="H117" t="str" cm="1">
        <f t="array" ref="H117">_xlfn.IFS(G117="","NO_WIP",G117&lt;150,"SMALL",G117&lt;500,"MED",G117&lt;2500,"LARGE",G117&gt;2500.1,"XL")</f>
        <v>LARGE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</v>
      </c>
      <c r="P117">
        <v>0.80059446599999995</v>
      </c>
      <c r="Q117">
        <f t="shared" si="2"/>
        <v>3.2259678617419299E-4</v>
      </c>
      <c r="R117" t="str">
        <f>LOOKUP(LOG(P117/O117),{-1,-0.25,0,0.25},{"disaster","fail","pass","exceed"})</f>
        <v>pass</v>
      </c>
      <c r="S117" t="str">
        <f t="shared" si="3"/>
        <v>pass</v>
      </c>
    </row>
    <row r="118" spans="1:19" x14ac:dyDescent="0.25">
      <c r="A118" s="1">
        <v>42011</v>
      </c>
      <c r="B118" t="s">
        <v>16</v>
      </c>
      <c r="C118" t="s">
        <v>17</v>
      </c>
      <c r="D118" t="s">
        <v>25</v>
      </c>
      <c r="E118">
        <v>6</v>
      </c>
      <c r="F118">
        <v>11.41</v>
      </c>
      <c r="G118">
        <v>986</v>
      </c>
      <c r="H118" t="str" cm="1">
        <f t="array" ref="H118">_xlfn.IFS(G118="","NO_WIP",G118&lt;150,"SMALL",G118&lt;500,"MED",G118&lt;2500,"LARGE",G118&gt;2500.1,"XL")</f>
        <v>LARGE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</v>
      </c>
      <c r="P118">
        <v>0.80034376600000001</v>
      </c>
      <c r="Q118">
        <f t="shared" si="2"/>
        <v>1.8657951164501464E-4</v>
      </c>
      <c r="R118" t="str">
        <f>LOOKUP(LOG(P118/O118),{-1,-0.25,0,0.25},{"disaster","fail","pass","exceed"})</f>
        <v>pass</v>
      </c>
      <c r="S118" t="str">
        <f t="shared" si="3"/>
        <v>pass</v>
      </c>
    </row>
    <row r="119" spans="1:19" x14ac:dyDescent="0.25">
      <c r="A119" s="1">
        <v>42011</v>
      </c>
      <c r="B119" t="s">
        <v>16</v>
      </c>
      <c r="C119" t="s">
        <v>17</v>
      </c>
      <c r="D119" t="s">
        <v>25</v>
      </c>
      <c r="E119">
        <v>3</v>
      </c>
      <c r="F119">
        <v>19.87</v>
      </c>
      <c r="G119">
        <v>924</v>
      </c>
      <c r="H119" t="str" cm="1">
        <f t="array" ref="H119">_xlfn.IFS(G119="","NO_WIP",G119&lt;150,"SMALL",G119&lt;500,"MED",G119&lt;2500,"LARGE",G119&gt;2500.1,"XL")</f>
        <v>LARGE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</v>
      </c>
      <c r="P119">
        <v>0.80027382899999999</v>
      </c>
      <c r="Q119">
        <f t="shared" si="2"/>
        <v>1.486275944662254E-4</v>
      </c>
      <c r="R119" t="str">
        <f>LOOKUP(LOG(P119/O119),{-1,-0.25,0,0.25},{"disaster","fail","pass","exceed"})</f>
        <v>pass</v>
      </c>
      <c r="S119" t="str">
        <f t="shared" si="3"/>
        <v>pass</v>
      </c>
    </row>
    <row r="120" spans="1:19" x14ac:dyDescent="0.25">
      <c r="A120" s="1">
        <v>42011</v>
      </c>
      <c r="B120" t="s">
        <v>16</v>
      </c>
      <c r="C120" t="s">
        <v>17</v>
      </c>
      <c r="D120" t="s">
        <v>25</v>
      </c>
      <c r="E120">
        <v>12</v>
      </c>
      <c r="F120">
        <v>11.61</v>
      </c>
      <c r="G120">
        <v>1120</v>
      </c>
      <c r="H120" t="str" cm="1">
        <f t="array" ref="H120">_xlfn.IFS(G120="","NO_WIP",G120&lt;150,"SMALL",G120&lt;500,"MED",G120&lt;2500,"LARGE",G120&gt;2500.1,"XL")</f>
        <v>LARGE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</v>
      </c>
      <c r="P120">
        <v>0.80024675300000003</v>
      </c>
      <c r="Q120">
        <f t="shared" si="2"/>
        <v>1.3393367859241274E-4</v>
      </c>
      <c r="R120" t="str">
        <f>LOOKUP(LOG(P120/O120),{-1,-0.25,0,0.25},{"disaster","fail","pass","exceed"})</f>
        <v>pass</v>
      </c>
      <c r="S120" t="str">
        <f t="shared" si="3"/>
        <v>pass</v>
      </c>
    </row>
    <row r="121" spans="1:19" x14ac:dyDescent="0.25">
      <c r="A121" s="1">
        <v>42011</v>
      </c>
      <c r="B121" t="s">
        <v>16</v>
      </c>
      <c r="C121" t="s">
        <v>17</v>
      </c>
      <c r="D121" t="s">
        <v>25</v>
      </c>
      <c r="E121">
        <v>7</v>
      </c>
      <c r="F121">
        <v>25.9</v>
      </c>
      <c r="G121">
        <v>1066</v>
      </c>
      <c r="H121" t="str" cm="1">
        <f t="array" ref="H121">_xlfn.IFS(G121="","NO_WIP",G121&lt;150,"SMALL",G121&lt;500,"MED",G121&lt;2500,"LARGE",G121&gt;2500.1,"XL")</f>
        <v>LARGE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</v>
      </c>
      <c r="P121">
        <v>0.80012872099999999</v>
      </c>
      <c r="Q121">
        <f t="shared" si="2"/>
        <v>6.9872903838242217E-5</v>
      </c>
      <c r="R121" t="str">
        <f>LOOKUP(LOG(P121/O121),{-1,-0.25,0,0.25},{"disaster","fail","pass","exceed"})</f>
        <v>pass</v>
      </c>
      <c r="S121" t="str">
        <f t="shared" si="3"/>
        <v>pass</v>
      </c>
    </row>
    <row r="122" spans="1:19" x14ac:dyDescent="0.25">
      <c r="A122" s="1">
        <v>42011</v>
      </c>
      <c r="B122" t="s">
        <v>16</v>
      </c>
      <c r="C122" t="s">
        <v>17</v>
      </c>
      <c r="D122" t="s">
        <v>25</v>
      </c>
      <c r="E122">
        <v>10</v>
      </c>
      <c r="F122">
        <v>28.08</v>
      </c>
      <c r="G122">
        <v>1144</v>
      </c>
      <c r="H122" t="str" cm="1">
        <f t="array" ref="H122">_xlfn.IFS(G122="","NO_WIP",G122&lt;150,"SMALL",G122&lt;500,"MED",G122&lt;2500,"LARGE",G122&gt;2500.1,"XL")</f>
        <v>LARGE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0.75</v>
      </c>
      <c r="P122">
        <v>0.8</v>
      </c>
      <c r="Q122">
        <f t="shared" si="2"/>
        <v>2.8028723600243534E-2</v>
      </c>
      <c r="R122" t="str">
        <f>LOOKUP(LOG(P122/O122),{-1,-0.25,0,0.25},{"disaster","fail","pass","exceed"})</f>
        <v>pass</v>
      </c>
      <c r="S122" t="str">
        <f t="shared" si="3"/>
        <v>pass</v>
      </c>
    </row>
    <row r="123" spans="1:19" x14ac:dyDescent="0.25">
      <c r="A123" s="1">
        <v>42011</v>
      </c>
      <c r="B123" t="s">
        <v>16</v>
      </c>
      <c r="C123" t="s">
        <v>17</v>
      </c>
      <c r="D123" t="s">
        <v>25</v>
      </c>
      <c r="E123">
        <v>5</v>
      </c>
      <c r="F123">
        <v>21.98</v>
      </c>
      <c r="G123">
        <v>413</v>
      </c>
      <c r="H123" t="str" cm="1">
        <f t="array" ref="H123">_xlfn.IFS(G123="","NO_WIP",G123&lt;150,"SMALL",G123&lt;500,"MED",G123&lt;2500,"LARGE",G123&gt;2500.1,"XL")</f>
        <v>MED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</v>
      </c>
      <c r="P123">
        <v>0.70048083100000003</v>
      </c>
      <c r="Q123">
        <f t="shared" si="2"/>
        <v>2.982150895761822E-4</v>
      </c>
      <c r="R123" t="str">
        <f>LOOKUP(LOG(P123/O123),{-1,-0.25,0,0.25},{"disaster","fail","pass","exceed"})</f>
        <v>pass</v>
      </c>
      <c r="S123" t="str">
        <f t="shared" si="3"/>
        <v>pass</v>
      </c>
    </row>
    <row r="124" spans="1:19" x14ac:dyDescent="0.25">
      <c r="A124" s="1">
        <v>42011</v>
      </c>
      <c r="B124" t="s">
        <v>16</v>
      </c>
      <c r="C124" t="s">
        <v>19</v>
      </c>
      <c r="D124" t="s">
        <v>25</v>
      </c>
      <c r="E124">
        <v>8</v>
      </c>
      <c r="F124">
        <v>2.9</v>
      </c>
      <c r="H124" t="str" cm="1">
        <f t="array" ref="H124">_xlfn.IFS(G124="","NO_WIP",G124&lt;150,"SMALL",G124&lt;500,"MED",G124&lt;2500,"LARGE",G124&gt;2500.1,"XL")</f>
        <v>NO_WIP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0.8</v>
      </c>
      <c r="P124">
        <v>0.68106060599999996</v>
      </c>
      <c r="Q124">
        <f t="shared" si="2"/>
        <v>-6.9904226503211611E-2</v>
      </c>
      <c r="R124" t="str">
        <f>LOOKUP(LOG(P124/O124),{-1,-0.25,0,0.25},{"disaster","fail","pass","exceed"})</f>
        <v>fail</v>
      </c>
      <c r="S124" t="str">
        <f t="shared" si="3"/>
        <v>fail</v>
      </c>
    </row>
    <row r="125" spans="1:19" x14ac:dyDescent="0.25">
      <c r="A125" s="1">
        <v>42011</v>
      </c>
      <c r="B125" t="s">
        <v>16</v>
      </c>
      <c r="C125" t="s">
        <v>19</v>
      </c>
      <c r="D125" t="s">
        <v>25</v>
      </c>
      <c r="E125">
        <v>6</v>
      </c>
      <c r="F125">
        <v>2.9</v>
      </c>
      <c r="H125" t="str" cm="1">
        <f t="array" ref="H125">_xlfn.IFS(G125="","NO_WIP",G125&lt;150,"SMALL",G125&lt;500,"MED",G125&lt;2500,"LARGE",G125&gt;2500.1,"XL")</f>
        <v>NO_WIP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0.8</v>
      </c>
      <c r="P125">
        <v>0.666515152</v>
      </c>
      <c r="Q125">
        <f t="shared" si="2"/>
        <v>-7.9279960241027014E-2</v>
      </c>
      <c r="R125" t="str">
        <f>LOOKUP(LOG(P125/O125),{-1,-0.25,0,0.25},{"disaster","fail","pass","exceed"})</f>
        <v>fail</v>
      </c>
      <c r="S125" t="str">
        <f t="shared" si="3"/>
        <v>fail</v>
      </c>
    </row>
    <row r="126" spans="1:19" x14ac:dyDescent="0.25">
      <c r="A126" s="1">
        <v>42011</v>
      </c>
      <c r="B126" t="s">
        <v>16</v>
      </c>
      <c r="C126" t="s">
        <v>17</v>
      </c>
      <c r="D126" t="s">
        <v>25</v>
      </c>
      <c r="E126">
        <v>11</v>
      </c>
      <c r="F126">
        <v>31.83</v>
      </c>
      <c r="G126">
        <v>568</v>
      </c>
      <c r="H126" t="str" cm="1">
        <f t="array" ref="H126">_xlfn.IFS(G126="","NO_WIP",G126&lt;150,"SMALL",G126&lt;500,"MED",G126&lt;2500,"LARGE",G126&gt;2500.1,"XL")</f>
        <v>LARGE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0.8</v>
      </c>
      <c r="P126">
        <v>0.41211983499999999</v>
      </c>
      <c r="Q126">
        <f t="shared" si="2"/>
        <v>-0.28806646971620958</v>
      </c>
      <c r="R126" t="str">
        <f>LOOKUP(LOG(P126/O126),{-1,-0.25,0,0.25},{"disaster","fail","pass","exceed"})</f>
        <v>disaster</v>
      </c>
      <c r="S126" t="str">
        <f t="shared" si="3"/>
        <v>disaster</v>
      </c>
    </row>
    <row r="127" spans="1:19" x14ac:dyDescent="0.25">
      <c r="A127" s="1">
        <v>42011</v>
      </c>
      <c r="B127" t="s">
        <v>16</v>
      </c>
      <c r="C127" t="s">
        <v>19</v>
      </c>
      <c r="D127" t="s">
        <v>25</v>
      </c>
      <c r="E127">
        <v>5</v>
      </c>
      <c r="F127">
        <v>4.1500000000000004</v>
      </c>
      <c r="H127" t="str" cm="1">
        <f t="array" ref="H127">_xlfn.IFS(G127="","NO_WIP",G127&lt;150,"SMALL",G127&lt;500,"MED",G127&lt;2500,"LARGE",G127&gt;2500.1,"XL")</f>
        <v>NO_WIP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0.7</v>
      </c>
      <c r="P127">
        <v>0.33011363599999999</v>
      </c>
      <c r="Q127">
        <f t="shared" si="2"/>
        <v>-0.32643457591647257</v>
      </c>
      <c r="R127" t="str">
        <f>LOOKUP(LOG(P127/O127),{-1,-0.25,0,0.25},{"disaster","fail","pass","exceed"})</f>
        <v>disaster</v>
      </c>
      <c r="S127" t="str">
        <f t="shared" si="3"/>
        <v>disaster</v>
      </c>
    </row>
    <row r="128" spans="1:19" x14ac:dyDescent="0.25">
      <c r="A128" s="1">
        <v>42012</v>
      </c>
      <c r="B128" t="s">
        <v>26</v>
      </c>
      <c r="C128" t="s">
        <v>19</v>
      </c>
      <c r="D128" t="s">
        <v>18</v>
      </c>
      <c r="E128">
        <v>1</v>
      </c>
      <c r="F128">
        <v>3.94</v>
      </c>
      <c r="H128" t="str" cm="1">
        <f t="array" ref="H128">_xlfn.IFS(G128="","NO_WIP",G128&lt;150,"SMALL",G128&lt;500,"MED",G128&lt;2500,"LARGE",G128&gt;2500.1,"XL")</f>
        <v>NO_WIP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0.8</v>
      </c>
      <c r="P128">
        <v>0.94768939399999996</v>
      </c>
      <c r="Q128">
        <f t="shared" si="2"/>
        <v>7.3576033283548808E-2</v>
      </c>
      <c r="R128" t="str">
        <f>LOOKUP(LOG(P128/O128),{-1,-0.25,0,0.25},{"disaster","fail","pass","exceed"})</f>
        <v>pass</v>
      </c>
      <c r="S128" t="str">
        <f t="shared" si="3"/>
        <v>pass</v>
      </c>
    </row>
    <row r="129" spans="1:19" x14ac:dyDescent="0.25">
      <c r="A129" s="1">
        <v>42012</v>
      </c>
      <c r="B129" t="s">
        <v>26</v>
      </c>
      <c r="C129" t="s">
        <v>19</v>
      </c>
      <c r="D129" t="s">
        <v>18</v>
      </c>
      <c r="E129">
        <v>4</v>
      </c>
      <c r="F129">
        <v>3.94</v>
      </c>
      <c r="H129" t="str" cm="1">
        <f t="array" ref="H129">_xlfn.IFS(G129="","NO_WIP",G129&lt;150,"SMALL",G129&lt;500,"MED",G129&lt;2500,"LARGE",G129&gt;2500.1,"XL")</f>
        <v>NO_WIP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0.8</v>
      </c>
      <c r="P129">
        <v>0.91990540499999995</v>
      </c>
      <c r="Q129">
        <f t="shared" si="2"/>
        <v>6.0653183615890026E-2</v>
      </c>
      <c r="R129" t="str">
        <f>LOOKUP(LOG(P129/O129),{-1,-0.25,0,0.25},{"disaster","fail","pass","exceed"})</f>
        <v>pass</v>
      </c>
      <c r="S129" t="str">
        <f t="shared" si="3"/>
        <v>pass</v>
      </c>
    </row>
    <row r="130" spans="1:19" x14ac:dyDescent="0.25">
      <c r="A130" s="1">
        <v>42012</v>
      </c>
      <c r="B130" t="s">
        <v>26</v>
      </c>
      <c r="C130" t="s">
        <v>17</v>
      </c>
      <c r="D130" t="s">
        <v>18</v>
      </c>
      <c r="E130">
        <v>9</v>
      </c>
      <c r="F130">
        <v>26.16</v>
      </c>
      <c r="G130">
        <v>1216</v>
      </c>
      <c r="H130" t="str" cm="1">
        <f t="array" ref="H130">_xlfn.IFS(G130="","NO_WIP",G130&lt;150,"SMALL",G130&lt;500,"MED",G130&lt;2500,"LARGE",G130&gt;2500.1,"XL")</f>
        <v>LARGE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0.8</v>
      </c>
      <c r="P130">
        <v>0.90021571600000005</v>
      </c>
      <c r="Q130">
        <f t="shared" si="2"/>
        <v>5.1256603606182387E-2</v>
      </c>
      <c r="R130" t="str">
        <f>LOOKUP(LOG(P130/O130),{-1,-0.25,0,0.25},{"disaster","fail","pass","exceed"})</f>
        <v>pass</v>
      </c>
      <c r="S130" t="str">
        <f t="shared" si="3"/>
        <v>pass</v>
      </c>
    </row>
    <row r="131" spans="1:19" x14ac:dyDescent="0.25">
      <c r="A131" s="1">
        <v>42012</v>
      </c>
      <c r="B131" t="s">
        <v>26</v>
      </c>
      <c r="C131" t="s">
        <v>19</v>
      </c>
      <c r="D131" t="s">
        <v>18</v>
      </c>
      <c r="E131">
        <v>9</v>
      </c>
      <c r="F131">
        <v>3.94</v>
      </c>
      <c r="H131" t="str" cm="1">
        <f t="array" ref="H131">_xlfn.IFS(G131="","NO_WIP",G131&lt;150,"SMALL",G131&lt;500,"MED",G131&lt;2500,"LARGE",G131&gt;2500.1,"XL")</f>
        <v>NO_WIP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</v>
      </c>
      <c r="P131">
        <v>0.89172348499999998</v>
      </c>
      <c r="Q131">
        <f t="shared" ref="Q131:Q194" si="4">LOG(P131/O131)</f>
        <v>4.7140217657766909E-2</v>
      </c>
      <c r="R131" t="str">
        <f>LOOKUP(LOG(P131/O131),{-1,-0.25,0,0.25},{"disaster","fail","pass","exceed"})</f>
        <v>pass</v>
      </c>
      <c r="S131" t="str">
        <f t="shared" ref="S131:S194" si="5">IF(Q131&lt;-0.25,"disaster",IF(Q131&lt;0,"fail",IF(Q131&lt;0.25,"pass","exceed")))</f>
        <v>pass</v>
      </c>
    </row>
    <row r="132" spans="1:19" x14ac:dyDescent="0.25">
      <c r="A132" s="1">
        <v>42012</v>
      </c>
      <c r="B132" t="s">
        <v>26</v>
      </c>
      <c r="C132" t="s">
        <v>17</v>
      </c>
      <c r="D132" t="s">
        <v>18</v>
      </c>
      <c r="E132">
        <v>1</v>
      </c>
      <c r="F132">
        <v>26.16</v>
      </c>
      <c r="G132">
        <v>1189</v>
      </c>
      <c r="H132" t="str" cm="1">
        <f t="array" ref="H132">_xlfn.IFS(G132="","NO_WIP",G132&lt;150,"SMALL",G132&lt;500,"MED",G132&lt;2500,"LARGE",G132&gt;2500.1,"XL")</f>
        <v>LARGE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</v>
      </c>
      <c r="P132">
        <v>0.85050231099999996</v>
      </c>
      <c r="Q132">
        <f t="shared" si="4"/>
        <v>2.6585511030934764E-2</v>
      </c>
      <c r="R132" t="str">
        <f>LOOKUP(LOG(P132/O132),{-1,-0.25,0,0.25},{"disaster","fail","pass","exceed"})</f>
        <v>pass</v>
      </c>
      <c r="S132" t="str">
        <f t="shared" si="5"/>
        <v>pass</v>
      </c>
    </row>
    <row r="133" spans="1:19" x14ac:dyDescent="0.25">
      <c r="A133" s="1">
        <v>42012</v>
      </c>
      <c r="B133" t="s">
        <v>26</v>
      </c>
      <c r="C133" t="s">
        <v>17</v>
      </c>
      <c r="D133" t="s">
        <v>18</v>
      </c>
      <c r="E133">
        <v>4</v>
      </c>
      <c r="F133">
        <v>28.08</v>
      </c>
      <c r="G133">
        <v>942</v>
      </c>
      <c r="H133" t="str" cm="1">
        <f t="array" ref="H133">_xlfn.IFS(G133="","NO_WIP",G133&lt;150,"SMALL",G133&lt;500,"MED",G133&lt;2500,"LARGE",G133&gt;2500.1,"XL")</f>
        <v>LARGE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</v>
      </c>
      <c r="P133">
        <v>0.85018181800000003</v>
      </c>
      <c r="Q133">
        <f t="shared" si="4"/>
        <v>2.6421825910737669E-2</v>
      </c>
      <c r="R133" t="str">
        <f>LOOKUP(LOG(P133/O133),{-1,-0.25,0,0.25},{"disaster","fail","pass","exceed"})</f>
        <v>pass</v>
      </c>
      <c r="S133" t="str">
        <f t="shared" si="5"/>
        <v>pass</v>
      </c>
    </row>
    <row r="134" spans="1:19" x14ac:dyDescent="0.25">
      <c r="A134" s="1">
        <v>42012</v>
      </c>
      <c r="B134" t="s">
        <v>26</v>
      </c>
      <c r="C134" t="s">
        <v>17</v>
      </c>
      <c r="D134" t="s">
        <v>18</v>
      </c>
      <c r="E134">
        <v>7</v>
      </c>
      <c r="F134">
        <v>25.9</v>
      </c>
      <c r="G134">
        <v>1050</v>
      </c>
      <c r="H134" t="str" cm="1">
        <f t="array" ref="H134">_xlfn.IFS(G134="","NO_WIP",G134&lt;150,"SMALL",G134&lt;500,"MED",G134&lt;2500,"LARGE",G134&gt;2500.1,"XL")</f>
        <v>LARGE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</v>
      </c>
      <c r="P134">
        <v>0.85013676599999999</v>
      </c>
      <c r="Q134">
        <f t="shared" si="4"/>
        <v>2.6398811594259136E-2</v>
      </c>
      <c r="R134" t="str">
        <f>LOOKUP(LOG(P134/O134),{-1,-0.25,0,0.25},{"disaster","fail","pass","exceed"})</f>
        <v>pass</v>
      </c>
      <c r="S134" t="str">
        <f t="shared" si="5"/>
        <v>pass</v>
      </c>
    </row>
    <row r="135" spans="1:19" x14ac:dyDescent="0.25">
      <c r="A135" s="1">
        <v>42012</v>
      </c>
      <c r="B135" t="s">
        <v>26</v>
      </c>
      <c r="C135" t="s">
        <v>17</v>
      </c>
      <c r="D135" t="s">
        <v>18</v>
      </c>
      <c r="E135">
        <v>8</v>
      </c>
      <c r="F135">
        <v>25.9</v>
      </c>
      <c r="G135">
        <v>1026</v>
      </c>
      <c r="H135" t="str" cm="1">
        <f t="array" ref="H135">_xlfn.IFS(G135="","NO_WIP",G135&lt;150,"SMALL",G135&lt;500,"MED",G135&lt;2500,"LARGE",G135&gt;2500.1,"XL")</f>
        <v>LARGE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</v>
      </c>
      <c r="P135">
        <v>0.85013676599999999</v>
      </c>
      <c r="Q135">
        <f t="shared" si="4"/>
        <v>2.6398811594259136E-2</v>
      </c>
      <c r="R135" t="str">
        <f>LOOKUP(LOG(P135/O135),{-1,-0.25,0,0.25},{"disaster","fail","pass","exceed"})</f>
        <v>pass</v>
      </c>
      <c r="S135" t="str">
        <f t="shared" si="5"/>
        <v>pass</v>
      </c>
    </row>
    <row r="136" spans="1:19" x14ac:dyDescent="0.25">
      <c r="A136" s="1">
        <v>42012</v>
      </c>
      <c r="B136" t="s">
        <v>26</v>
      </c>
      <c r="C136" t="s">
        <v>19</v>
      </c>
      <c r="D136" t="s">
        <v>18</v>
      </c>
      <c r="E136">
        <v>2</v>
      </c>
      <c r="F136">
        <v>3.94</v>
      </c>
      <c r="H136" t="str" cm="1">
        <f t="array" ref="H136">_xlfn.IFS(G136="","NO_WIP",G136&lt;150,"SMALL",G136&lt;500,"MED",G136&lt;2500,"LARGE",G136&gt;2500.1,"XL")</f>
        <v>NO_WIP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</v>
      </c>
      <c r="P136">
        <v>0.835757576</v>
      </c>
      <c r="Q136">
        <f t="shared" si="4"/>
        <v>1.8990335095973612E-2</v>
      </c>
      <c r="R136" t="str">
        <f>LOOKUP(LOG(P136/O136),{-1,-0.25,0,0.25},{"disaster","fail","pass","exceed"})</f>
        <v>pass</v>
      </c>
      <c r="S136" t="str">
        <f t="shared" si="5"/>
        <v>pass</v>
      </c>
    </row>
    <row r="137" spans="1:19" x14ac:dyDescent="0.25">
      <c r="A137" s="1">
        <v>42012</v>
      </c>
      <c r="B137" t="s">
        <v>26</v>
      </c>
      <c r="C137" t="s">
        <v>19</v>
      </c>
      <c r="D137" t="s">
        <v>18</v>
      </c>
      <c r="E137">
        <v>5</v>
      </c>
      <c r="F137">
        <v>4.1500000000000004</v>
      </c>
      <c r="H137" t="str" cm="1">
        <f t="array" ref="H137">_xlfn.IFS(G137="","NO_WIP",G137&lt;150,"SMALL",G137&lt;500,"MED",G137&lt;2500,"LARGE",G137&gt;2500.1,"XL")</f>
        <v>NO_WIP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0.7</v>
      </c>
      <c r="P137">
        <v>0.82135416699999997</v>
      </c>
      <c r="Q137">
        <f t="shared" si="4"/>
        <v>6.9432424787347846E-2</v>
      </c>
      <c r="R137" t="str">
        <f>LOOKUP(LOG(P137/O137),{-1,-0.25,0,0.25},{"disaster","fail","pass","exceed"})</f>
        <v>pass</v>
      </c>
      <c r="S137" t="str">
        <f t="shared" si="5"/>
        <v>pass</v>
      </c>
    </row>
    <row r="138" spans="1:19" x14ac:dyDescent="0.25">
      <c r="A138" s="1">
        <v>42012</v>
      </c>
      <c r="B138" t="s">
        <v>26</v>
      </c>
      <c r="C138" t="s">
        <v>17</v>
      </c>
      <c r="D138" t="s">
        <v>18</v>
      </c>
      <c r="E138">
        <v>2</v>
      </c>
      <c r="F138">
        <v>28.08</v>
      </c>
      <c r="G138">
        <v>783</v>
      </c>
      <c r="H138" t="str" cm="1">
        <f t="array" ref="H138">_xlfn.IFS(G138="","NO_WIP",G138&lt;150,"SMALL",G138&lt;500,"MED",G138&lt;2500,"LARGE",G138&gt;2500.1,"XL")</f>
        <v>LARGE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</v>
      </c>
      <c r="P138">
        <v>0.80049724600000005</v>
      </c>
      <c r="Q138">
        <f t="shared" si="4"/>
        <v>2.6985513587888453E-4</v>
      </c>
      <c r="R138" t="str">
        <f>LOOKUP(LOG(P138/O138),{-1,-0.25,0,0.25},{"disaster","fail","pass","exceed"})</f>
        <v>pass</v>
      </c>
      <c r="S138" t="str">
        <f t="shared" si="5"/>
        <v>pass</v>
      </c>
    </row>
    <row r="139" spans="1:19" x14ac:dyDescent="0.25">
      <c r="A139" s="1">
        <v>42012</v>
      </c>
      <c r="B139" t="s">
        <v>26</v>
      </c>
      <c r="C139" t="s">
        <v>17</v>
      </c>
      <c r="D139" t="s">
        <v>18</v>
      </c>
      <c r="E139">
        <v>3</v>
      </c>
      <c r="F139">
        <v>19.87</v>
      </c>
      <c r="G139">
        <v>857</v>
      </c>
      <c r="H139" t="str" cm="1">
        <f t="array" ref="H139">_xlfn.IFS(G139="","NO_WIP",G139&lt;150,"SMALL",G139&lt;500,"MED",G139&lt;2500,"LARGE",G139&gt;2500.1,"XL")</f>
        <v>LARGE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</v>
      </c>
      <c r="P139">
        <v>0.80027382899999999</v>
      </c>
      <c r="Q139">
        <f t="shared" si="4"/>
        <v>1.486275944662254E-4</v>
      </c>
      <c r="R139" t="str">
        <f>LOOKUP(LOG(P139/O139),{-1,-0.25,0,0.25},{"disaster","fail","pass","exceed"})</f>
        <v>pass</v>
      </c>
      <c r="S139" t="str">
        <f t="shared" si="5"/>
        <v>pass</v>
      </c>
    </row>
    <row r="140" spans="1:19" x14ac:dyDescent="0.25">
      <c r="A140" s="1">
        <v>42012</v>
      </c>
      <c r="B140" t="s">
        <v>26</v>
      </c>
      <c r="C140" t="s">
        <v>17</v>
      </c>
      <c r="D140" t="s">
        <v>18</v>
      </c>
      <c r="E140">
        <v>12</v>
      </c>
      <c r="F140">
        <v>11.61</v>
      </c>
      <c r="G140">
        <v>548</v>
      </c>
      <c r="H140" t="str" cm="1">
        <f t="array" ref="H140">_xlfn.IFS(G140="","NO_WIP",G140&lt;150,"SMALL",G140&lt;500,"MED",G140&lt;2500,"LARGE",G140&gt;2500.1,"XL")</f>
        <v>LARGE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</v>
      </c>
      <c r="P140">
        <v>0.80010714299999997</v>
      </c>
      <c r="Q140">
        <f t="shared" si="4"/>
        <v>5.8160622490375861E-5</v>
      </c>
      <c r="R140" t="str">
        <f>LOOKUP(LOG(P140/O140),{-1,-0.25,0,0.25},{"disaster","fail","pass","exceed"})</f>
        <v>pass</v>
      </c>
      <c r="S140" t="str">
        <f t="shared" si="5"/>
        <v>pass</v>
      </c>
    </row>
    <row r="141" spans="1:19" x14ac:dyDescent="0.25">
      <c r="A141" s="1">
        <v>42012</v>
      </c>
      <c r="B141" t="s">
        <v>26</v>
      </c>
      <c r="C141" t="s">
        <v>17</v>
      </c>
      <c r="D141" t="s">
        <v>18</v>
      </c>
      <c r="E141">
        <v>6</v>
      </c>
      <c r="F141">
        <v>11.41</v>
      </c>
      <c r="G141">
        <v>411</v>
      </c>
      <c r="H141" t="str" cm="1">
        <f t="array" ref="H141">_xlfn.IFS(G141="","NO_WIP",G141&lt;150,"SMALL",G141&lt;500,"MED",G141&lt;2500,"LARGE",G141&gt;2500.1,"XL")</f>
        <v>MED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</v>
      </c>
      <c r="P141">
        <v>0.80002493200000002</v>
      </c>
      <c r="Q141">
        <f t="shared" si="4"/>
        <v>1.3534576627069853E-5</v>
      </c>
      <c r="R141" t="str">
        <f>LOOKUP(LOG(P141/O141),{-1,-0.25,0,0.25},{"disaster","fail","pass","exceed"})</f>
        <v>pass</v>
      </c>
      <c r="S141" t="str">
        <f t="shared" si="5"/>
        <v>pass</v>
      </c>
    </row>
    <row r="142" spans="1:19" x14ac:dyDescent="0.25">
      <c r="A142" s="1">
        <v>42012</v>
      </c>
      <c r="B142" t="s">
        <v>26</v>
      </c>
      <c r="C142" t="s">
        <v>17</v>
      </c>
      <c r="D142" t="s">
        <v>18</v>
      </c>
      <c r="E142">
        <v>10</v>
      </c>
      <c r="F142">
        <v>28.08</v>
      </c>
      <c r="G142">
        <v>1066</v>
      </c>
      <c r="H142" t="str" cm="1">
        <f t="array" ref="H142">_xlfn.IFS(G142="","NO_WIP",G142&lt;150,"SMALL",G142&lt;500,"MED",G142&lt;2500,"LARGE",G142&gt;2500.1,"XL")</f>
        <v>LARGE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0.75</v>
      </c>
      <c r="P142">
        <v>0.8</v>
      </c>
      <c r="Q142">
        <f t="shared" si="4"/>
        <v>2.8028723600243534E-2</v>
      </c>
      <c r="R142" t="str">
        <f>LOOKUP(LOG(P142/O142),{-1,-0.25,0,0.25},{"disaster","fail","pass","exceed"})</f>
        <v>pass</v>
      </c>
      <c r="S142" t="str">
        <f t="shared" si="5"/>
        <v>pass</v>
      </c>
    </row>
    <row r="143" spans="1:19" x14ac:dyDescent="0.25">
      <c r="A143" s="1">
        <v>42012</v>
      </c>
      <c r="B143" t="s">
        <v>26</v>
      </c>
      <c r="C143" t="s">
        <v>19</v>
      </c>
      <c r="D143" t="s">
        <v>18</v>
      </c>
      <c r="E143">
        <v>10</v>
      </c>
      <c r="F143">
        <v>3.94</v>
      </c>
      <c r="H143" t="str" cm="1">
        <f t="array" ref="H143">_xlfn.IFS(G143="","NO_WIP",G143&lt;150,"SMALL",G143&lt;500,"MED",G143&lt;2500,"LARGE",G143&gt;2500.1,"XL")</f>
        <v>NO_WIP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0.75</v>
      </c>
      <c r="P143">
        <v>0.77979166700000002</v>
      </c>
      <c r="Q143">
        <f t="shared" si="4"/>
        <v>1.6917326532780153E-2</v>
      </c>
      <c r="R143" t="str">
        <f>LOOKUP(LOG(P143/O143),{-1,-0.25,0,0.25},{"disaster","fail","pass","exceed"})</f>
        <v>pass</v>
      </c>
      <c r="S143" t="str">
        <f t="shared" si="5"/>
        <v>pass</v>
      </c>
    </row>
    <row r="144" spans="1:19" x14ac:dyDescent="0.25">
      <c r="A144" s="1">
        <v>42012</v>
      </c>
      <c r="B144" t="s">
        <v>26</v>
      </c>
      <c r="C144" t="s">
        <v>19</v>
      </c>
      <c r="D144" t="s">
        <v>18</v>
      </c>
      <c r="E144">
        <v>8</v>
      </c>
      <c r="F144">
        <v>2.9</v>
      </c>
      <c r="H144" t="str" cm="1">
        <f t="array" ref="H144">_xlfn.IFS(G144="","NO_WIP",G144&lt;150,"SMALL",G144&lt;500,"MED",G144&lt;2500,"LARGE",G144&gt;2500.1,"XL")</f>
        <v>NO_WIP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0.8</v>
      </c>
      <c r="P144">
        <v>0.73598484799999997</v>
      </c>
      <c r="Q144">
        <f t="shared" si="4"/>
        <v>-3.6221113548094562E-2</v>
      </c>
      <c r="R144" t="str">
        <f>LOOKUP(LOG(P144/O144),{-1,-0.25,0,0.25},{"disaster","fail","pass","exceed"})</f>
        <v>fail</v>
      </c>
      <c r="S144" t="str">
        <f t="shared" si="5"/>
        <v>fail</v>
      </c>
    </row>
    <row r="145" spans="1:19" x14ac:dyDescent="0.25">
      <c r="A145" s="1">
        <v>42012</v>
      </c>
      <c r="B145" t="s">
        <v>26</v>
      </c>
      <c r="C145" t="s">
        <v>19</v>
      </c>
      <c r="D145" t="s">
        <v>18</v>
      </c>
      <c r="E145">
        <v>3</v>
      </c>
      <c r="F145">
        <v>4.1500000000000004</v>
      </c>
      <c r="H145" t="str" cm="1">
        <f t="array" ref="H145">_xlfn.IFS(G145="","NO_WIP",G145&lt;150,"SMALL",G145&lt;500,"MED",G145&lt;2500,"LARGE",G145&gt;2500.1,"XL")</f>
        <v>NO_WIP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0.75</v>
      </c>
      <c r="P145">
        <v>0.71262626299999998</v>
      </c>
      <c r="Q145">
        <f t="shared" si="4"/>
        <v>-2.2199439671117288E-2</v>
      </c>
      <c r="R145" t="str">
        <f>LOOKUP(LOG(P145/O145),{-1,-0.25,0,0.25},{"disaster","fail","pass","exceed"})</f>
        <v>fail</v>
      </c>
      <c r="S145" t="str">
        <f t="shared" si="5"/>
        <v>fail</v>
      </c>
    </row>
    <row r="146" spans="1:19" x14ac:dyDescent="0.25">
      <c r="A146" s="1">
        <v>42012</v>
      </c>
      <c r="B146" t="s">
        <v>26</v>
      </c>
      <c r="C146" t="s">
        <v>19</v>
      </c>
      <c r="D146" t="s">
        <v>18</v>
      </c>
      <c r="E146">
        <v>7</v>
      </c>
      <c r="F146">
        <v>2.9</v>
      </c>
      <c r="H146" t="str" cm="1">
        <f t="array" ref="H146">_xlfn.IFS(G146="","NO_WIP",G146&lt;150,"SMALL",G146&lt;500,"MED",G146&lt;2500,"LARGE",G146&gt;2500.1,"XL")</f>
        <v>NO_WIP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0.8</v>
      </c>
      <c r="P146">
        <v>0.68106060599999996</v>
      </c>
      <c r="Q146">
        <f t="shared" si="4"/>
        <v>-6.9904226503211611E-2</v>
      </c>
      <c r="R146" t="str">
        <f>LOOKUP(LOG(P146/O146),{-1,-0.25,0,0.25},{"disaster","fail","pass","exceed"})</f>
        <v>fail</v>
      </c>
      <c r="S146" t="str">
        <f t="shared" si="5"/>
        <v>fail</v>
      </c>
    </row>
    <row r="147" spans="1:19" x14ac:dyDescent="0.25">
      <c r="A147" s="1">
        <v>42012</v>
      </c>
      <c r="B147" t="s">
        <v>26</v>
      </c>
      <c r="C147" t="s">
        <v>19</v>
      </c>
      <c r="D147" t="s">
        <v>18</v>
      </c>
      <c r="E147">
        <v>11</v>
      </c>
      <c r="F147">
        <v>4.1500000000000004</v>
      </c>
      <c r="H147" t="str" cm="1">
        <f t="array" ref="H147">_xlfn.IFS(G147="","NO_WIP",G147&lt;150,"SMALL",G147&lt;500,"MED",G147&lt;2500,"LARGE",G147&gt;2500.1,"XL")</f>
        <v>NO_WIP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0.8</v>
      </c>
      <c r="P147">
        <v>0.51560606099999995</v>
      </c>
      <c r="Q147">
        <f t="shared" si="4"/>
        <v>-0.19077197310618818</v>
      </c>
      <c r="R147" t="str">
        <f>LOOKUP(LOG(P147/O147),{-1,-0.25,0,0.25},{"disaster","fail","pass","exceed"})</f>
        <v>fail</v>
      </c>
      <c r="S147" t="str">
        <f t="shared" si="5"/>
        <v>fail</v>
      </c>
    </row>
    <row r="148" spans="1:19" x14ac:dyDescent="0.25">
      <c r="A148" s="1">
        <v>42012</v>
      </c>
      <c r="B148" t="s">
        <v>26</v>
      </c>
      <c r="C148" t="s">
        <v>17</v>
      </c>
      <c r="D148" t="s">
        <v>18</v>
      </c>
      <c r="E148">
        <v>11</v>
      </c>
      <c r="F148">
        <v>12.52</v>
      </c>
      <c r="G148">
        <v>287</v>
      </c>
      <c r="H148" t="str" cm="1">
        <f t="array" ref="H148">_xlfn.IFS(G148="","NO_WIP",G148&lt;150,"SMALL",G148&lt;500,"MED",G148&lt;2500,"LARGE",G148&gt;2500.1,"XL")</f>
        <v>MED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0.35</v>
      </c>
      <c r="P148">
        <v>0.349951389</v>
      </c>
      <c r="Q148">
        <f t="shared" si="4"/>
        <v>-6.0322729336658392E-5</v>
      </c>
      <c r="R148" t="str">
        <f>LOOKUP(LOG(P148/O148),{-1,-0.25,0,0.25},{"disaster","fail","pass","exceed"})</f>
        <v>fail</v>
      </c>
      <c r="S148" t="str">
        <f t="shared" si="5"/>
        <v>fail</v>
      </c>
    </row>
    <row r="149" spans="1:19" x14ac:dyDescent="0.25">
      <c r="A149" s="1">
        <v>42012</v>
      </c>
      <c r="B149" t="s">
        <v>26</v>
      </c>
      <c r="C149" t="s">
        <v>17</v>
      </c>
      <c r="D149" t="s">
        <v>18</v>
      </c>
      <c r="E149">
        <v>5</v>
      </c>
      <c r="F149">
        <v>42.41</v>
      </c>
      <c r="G149">
        <v>724</v>
      </c>
      <c r="H149" t="str" cm="1">
        <f t="array" ref="H149">_xlfn.IFS(G149="","NO_WIP",G149&lt;150,"SMALL",G149&lt;500,"MED",G149&lt;2500,"LARGE",G149&gt;2500.1,"XL")</f>
        <v>LARGE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0.7</v>
      </c>
      <c r="P149">
        <v>0.233705476</v>
      </c>
      <c r="Q149">
        <f t="shared" si="4"/>
        <v>-0.47642915146147924</v>
      </c>
      <c r="R149" t="str">
        <f>LOOKUP(LOG(P149/O149),{-1,-0.25,0,0.25},{"disaster","fail","pass","exceed"})</f>
        <v>disaster</v>
      </c>
      <c r="S149" t="str">
        <f t="shared" si="5"/>
        <v>disaster</v>
      </c>
    </row>
    <row r="150" spans="1:19" x14ac:dyDescent="0.25">
      <c r="A150" s="1">
        <v>42014</v>
      </c>
      <c r="B150" t="s">
        <v>26</v>
      </c>
      <c r="C150" t="s">
        <v>19</v>
      </c>
      <c r="D150" t="s">
        <v>21</v>
      </c>
      <c r="E150">
        <v>1</v>
      </c>
      <c r="F150">
        <v>3.94</v>
      </c>
      <c r="H150" t="str" cm="1">
        <f t="array" ref="H150">_xlfn.IFS(G150="","NO_WIP",G150&lt;150,"SMALL",G150&lt;500,"MED",G150&lt;2500,"LARGE",G150&gt;2500.1,"XL")</f>
        <v>NO_WIP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0.8</v>
      </c>
      <c r="P150">
        <v>0.98499999999999999</v>
      </c>
      <c r="Q150">
        <f t="shared" si="4"/>
        <v>9.0346243505668125E-2</v>
      </c>
      <c r="R150" t="str">
        <f>LOOKUP(LOG(P150/O150),{-1,-0.25,0,0.25},{"disaster","fail","pass","exceed"})</f>
        <v>pass</v>
      </c>
      <c r="S150" t="str">
        <f t="shared" si="5"/>
        <v>pass</v>
      </c>
    </row>
    <row r="151" spans="1:19" x14ac:dyDescent="0.25">
      <c r="A151" s="1">
        <v>42014</v>
      </c>
      <c r="B151" t="s">
        <v>26</v>
      </c>
      <c r="C151" t="s">
        <v>19</v>
      </c>
      <c r="D151" t="s">
        <v>21</v>
      </c>
      <c r="E151">
        <v>3</v>
      </c>
      <c r="F151">
        <v>4.1500000000000004</v>
      </c>
      <c r="H151" t="str" cm="1">
        <f t="array" ref="H151">_xlfn.IFS(G151="","NO_WIP",G151&lt;150,"SMALL",G151&lt;500,"MED",G151&lt;2500,"LARGE",G151&gt;2500.1,"XL")</f>
        <v>NO_WIP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0.75</v>
      </c>
      <c r="P151">
        <v>0.93034037599999997</v>
      </c>
      <c r="Q151">
        <f t="shared" si="4"/>
        <v>9.3580605994281585E-2</v>
      </c>
      <c r="R151" t="str">
        <f>LOOKUP(LOG(P151/O151),{-1,-0.25,0,0.25},{"disaster","fail","pass","exceed"})</f>
        <v>pass</v>
      </c>
      <c r="S151" t="str">
        <f t="shared" si="5"/>
        <v>pass</v>
      </c>
    </row>
    <row r="152" spans="1:19" x14ac:dyDescent="0.25">
      <c r="A152" s="1">
        <v>42014</v>
      </c>
      <c r="B152" t="s">
        <v>26</v>
      </c>
      <c r="C152" t="s">
        <v>19</v>
      </c>
      <c r="D152" t="s">
        <v>21</v>
      </c>
      <c r="E152">
        <v>4</v>
      </c>
      <c r="F152">
        <v>3.94</v>
      </c>
      <c r="H152" t="str" cm="1">
        <f t="array" ref="H152">_xlfn.IFS(G152="","NO_WIP",G152&lt;150,"SMALL",G152&lt;500,"MED",G152&lt;2500,"LARGE",G152&gt;2500.1,"XL")</f>
        <v>NO_WIP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0.8</v>
      </c>
      <c r="P152">
        <v>0.91158974400000004</v>
      </c>
      <c r="Q152">
        <f t="shared" si="4"/>
        <v>5.6709443437782836E-2</v>
      </c>
      <c r="R152" t="str">
        <f>LOOKUP(LOG(P152/O152),{-1,-0.25,0,0.25},{"disaster","fail","pass","exceed"})</f>
        <v>pass</v>
      </c>
      <c r="S152" t="str">
        <f t="shared" si="5"/>
        <v>pass</v>
      </c>
    </row>
    <row r="153" spans="1:19" x14ac:dyDescent="0.25">
      <c r="A153" s="1">
        <v>42014</v>
      </c>
      <c r="B153" t="s">
        <v>26</v>
      </c>
      <c r="C153" t="s">
        <v>19</v>
      </c>
      <c r="D153" t="s">
        <v>21</v>
      </c>
      <c r="E153">
        <v>9</v>
      </c>
      <c r="F153">
        <v>3.94</v>
      </c>
      <c r="H153" t="str" cm="1">
        <f t="array" ref="H153">_xlfn.IFS(G153="","NO_WIP",G153&lt;150,"SMALL",G153&lt;500,"MED",G153&lt;2500,"LARGE",G153&gt;2500.1,"XL")</f>
        <v>NO_WIP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</v>
      </c>
      <c r="P153">
        <v>0.85814393899999997</v>
      </c>
      <c r="Q153">
        <f t="shared" si="4"/>
        <v>3.0470152454062812E-2</v>
      </c>
      <c r="R153" t="str">
        <f>LOOKUP(LOG(P153/O153),{-1,-0.25,0,0.25},{"disaster","fail","pass","exceed"})</f>
        <v>pass</v>
      </c>
      <c r="S153" t="str">
        <f t="shared" si="5"/>
        <v>pass</v>
      </c>
    </row>
    <row r="154" spans="1:19" x14ac:dyDescent="0.25">
      <c r="A154" s="1">
        <v>42014</v>
      </c>
      <c r="B154" t="s">
        <v>26</v>
      </c>
      <c r="C154" t="s">
        <v>17</v>
      </c>
      <c r="D154" t="s">
        <v>21</v>
      </c>
      <c r="E154">
        <v>9</v>
      </c>
      <c r="F154">
        <v>26.16</v>
      </c>
      <c r="G154">
        <v>1122</v>
      </c>
      <c r="H154" t="str" cm="1">
        <f t="array" ref="H154">_xlfn.IFS(G154="","NO_WIP",G154&lt;150,"SMALL",G154&lt;500,"MED",G154&lt;2500,"LARGE",G154&gt;2500.1,"XL")</f>
        <v>LARGE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</v>
      </c>
      <c r="P154">
        <v>0.85117411399999998</v>
      </c>
      <c r="Q154">
        <f t="shared" si="4"/>
        <v>2.692842034870804E-2</v>
      </c>
      <c r="R154" t="str">
        <f>LOOKUP(LOG(P154/O154),{-1,-0.25,0,0.25},{"disaster","fail","pass","exceed"})</f>
        <v>pass</v>
      </c>
      <c r="S154" t="str">
        <f t="shared" si="5"/>
        <v>pass</v>
      </c>
    </row>
    <row r="155" spans="1:19" x14ac:dyDescent="0.25">
      <c r="A155" s="1">
        <v>42014</v>
      </c>
      <c r="B155" t="s">
        <v>26</v>
      </c>
      <c r="C155" t="s">
        <v>17</v>
      </c>
      <c r="D155" t="s">
        <v>21</v>
      </c>
      <c r="E155">
        <v>7</v>
      </c>
      <c r="F155">
        <v>25.9</v>
      </c>
      <c r="G155">
        <v>970</v>
      </c>
      <c r="H155" t="str" cm="1">
        <f t="array" ref="H155">_xlfn.IFS(G155="","NO_WIP",G155&lt;150,"SMALL",G155&lt;500,"MED",G155&lt;2500,"LARGE",G155&gt;2500.1,"XL")</f>
        <v>LARGE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</v>
      </c>
      <c r="P155">
        <v>0.85013676599999999</v>
      </c>
      <c r="Q155">
        <f t="shared" si="4"/>
        <v>2.6398811594259136E-2</v>
      </c>
      <c r="R155" t="str">
        <f>LOOKUP(LOG(P155/O155),{-1,-0.25,0,0.25},{"disaster","fail","pass","exceed"})</f>
        <v>pass</v>
      </c>
      <c r="S155" t="str">
        <f t="shared" si="5"/>
        <v>pass</v>
      </c>
    </row>
    <row r="156" spans="1:19" x14ac:dyDescent="0.25">
      <c r="A156" s="1">
        <v>42014</v>
      </c>
      <c r="B156" t="s">
        <v>26</v>
      </c>
      <c r="C156" t="s">
        <v>17</v>
      </c>
      <c r="D156" t="s">
        <v>21</v>
      </c>
      <c r="E156">
        <v>8</v>
      </c>
      <c r="F156">
        <v>25.9</v>
      </c>
      <c r="G156">
        <v>1158</v>
      </c>
      <c r="H156" t="str" cm="1">
        <f t="array" ref="H156">_xlfn.IFS(G156="","NO_WIP",G156&lt;150,"SMALL",G156&lt;500,"MED",G156&lt;2500,"LARGE",G156&gt;2500.1,"XL")</f>
        <v>LARGE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</v>
      </c>
      <c r="P156">
        <v>0.85013676599999999</v>
      </c>
      <c r="Q156">
        <f t="shared" si="4"/>
        <v>2.6398811594259136E-2</v>
      </c>
      <c r="R156" t="str">
        <f>LOOKUP(LOG(P156/O156),{-1,-0.25,0,0.25},{"disaster","fail","pass","exceed"})</f>
        <v>pass</v>
      </c>
      <c r="S156" t="str">
        <f t="shared" si="5"/>
        <v>pass</v>
      </c>
    </row>
    <row r="157" spans="1:19" x14ac:dyDescent="0.25">
      <c r="A157" s="1">
        <v>42014</v>
      </c>
      <c r="B157" t="s">
        <v>26</v>
      </c>
      <c r="C157" t="s">
        <v>19</v>
      </c>
      <c r="D157" t="s">
        <v>21</v>
      </c>
      <c r="E157">
        <v>10</v>
      </c>
      <c r="F157">
        <v>3.94</v>
      </c>
      <c r="H157" t="str" cm="1">
        <f t="array" ref="H157">_xlfn.IFS(G157="","NO_WIP",G157&lt;150,"SMALL",G157&lt;500,"MED",G157&lt;2500,"LARGE",G157&gt;2500.1,"XL")</f>
        <v>NO_WIP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</v>
      </c>
      <c r="P157">
        <v>0.84695075799999997</v>
      </c>
      <c r="Q157">
        <f t="shared" si="4"/>
        <v>2.476817404650028E-2</v>
      </c>
      <c r="R157" t="str">
        <f>LOOKUP(LOG(P157/O157),{-1,-0.25,0,0.25},{"disaster","fail","pass","exceed"})</f>
        <v>pass</v>
      </c>
      <c r="S157" t="str">
        <f t="shared" si="5"/>
        <v>pass</v>
      </c>
    </row>
    <row r="158" spans="1:19" x14ac:dyDescent="0.25">
      <c r="A158" s="1">
        <v>42014</v>
      </c>
      <c r="B158" t="s">
        <v>26</v>
      </c>
      <c r="C158" t="s">
        <v>19</v>
      </c>
      <c r="D158" t="s">
        <v>21</v>
      </c>
      <c r="E158">
        <v>11</v>
      </c>
      <c r="F158">
        <v>4.1500000000000004</v>
      </c>
      <c r="H158" t="str" cm="1">
        <f t="array" ref="H158">_xlfn.IFS(G158="","NO_WIP",G158&lt;150,"SMALL",G158&lt;500,"MED",G158&lt;2500,"LARGE",G158&gt;2500.1,"XL")</f>
        <v>NO_WIP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</v>
      </c>
      <c r="P158">
        <v>0.81742424199999997</v>
      </c>
      <c r="Q158">
        <f t="shared" si="4"/>
        <v>9.3575262597187202E-3</v>
      </c>
      <c r="R158" t="str">
        <f>LOOKUP(LOG(P158/O158),{-1,-0.25,0,0.25},{"disaster","fail","pass","exceed"})</f>
        <v>pass</v>
      </c>
      <c r="S158" t="str">
        <f t="shared" si="5"/>
        <v>pass</v>
      </c>
    </row>
    <row r="159" spans="1:19" x14ac:dyDescent="0.25">
      <c r="A159" s="1">
        <v>42014</v>
      </c>
      <c r="B159" t="s">
        <v>26</v>
      </c>
      <c r="C159" t="s">
        <v>19</v>
      </c>
      <c r="D159" t="s">
        <v>21</v>
      </c>
      <c r="E159">
        <v>2</v>
      </c>
      <c r="F159">
        <v>3.94</v>
      </c>
      <c r="H159" t="str" cm="1">
        <f t="array" ref="H159">_xlfn.IFS(G159="","NO_WIP",G159&lt;150,"SMALL",G159&lt;500,"MED",G159&lt;2500,"LARGE",G159&gt;2500.1,"XL")</f>
        <v>NO_WIP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</v>
      </c>
      <c r="P159">
        <v>0.81710227300000005</v>
      </c>
      <c r="Q159">
        <f t="shared" si="4"/>
        <v>9.1864316209115462E-3</v>
      </c>
      <c r="R159" t="str">
        <f>LOOKUP(LOG(P159/O159),{-1,-0.25,0,0.25},{"disaster","fail","pass","exceed"})</f>
        <v>pass</v>
      </c>
      <c r="S159" t="str">
        <f t="shared" si="5"/>
        <v>pass</v>
      </c>
    </row>
    <row r="160" spans="1:19" x14ac:dyDescent="0.25">
      <c r="A160" s="1">
        <v>42014</v>
      </c>
      <c r="B160" t="s">
        <v>26</v>
      </c>
      <c r="C160" t="s">
        <v>17</v>
      </c>
      <c r="D160" t="s">
        <v>21</v>
      </c>
      <c r="E160">
        <v>4</v>
      </c>
      <c r="F160">
        <v>28.08</v>
      </c>
      <c r="G160">
        <v>660</v>
      </c>
      <c r="H160" t="str" cm="1">
        <f t="array" ref="H160">_xlfn.IFS(G160="","NO_WIP",G160&lt;150,"SMALL",G160&lt;500,"MED",G160&lt;2500,"LARGE",G160&gt;2500.1,"XL")</f>
        <v>LARGE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</v>
      </c>
      <c r="P160">
        <v>0.80102821300000004</v>
      </c>
      <c r="Q160">
        <f t="shared" si="4"/>
        <v>5.5782563965795309E-4</v>
      </c>
      <c r="R160" t="str">
        <f>LOOKUP(LOG(P160/O160),{-1,-0.25,0,0.25},{"disaster","fail","pass","exceed"})</f>
        <v>pass</v>
      </c>
      <c r="S160" t="str">
        <f t="shared" si="5"/>
        <v>pass</v>
      </c>
    </row>
    <row r="161" spans="1:19" x14ac:dyDescent="0.25">
      <c r="A161" s="1">
        <v>42014</v>
      </c>
      <c r="B161" t="s">
        <v>26</v>
      </c>
      <c r="C161" t="s">
        <v>17</v>
      </c>
      <c r="D161" t="s">
        <v>21</v>
      </c>
      <c r="E161">
        <v>2</v>
      </c>
      <c r="F161">
        <v>28.08</v>
      </c>
      <c r="G161">
        <v>749</v>
      </c>
      <c r="H161" t="str" cm="1">
        <f t="array" ref="H161">_xlfn.IFS(G161="","NO_WIP",G161&lt;150,"SMALL",G161&lt;500,"MED",G161&lt;2500,"LARGE",G161&gt;2500.1,"XL")</f>
        <v>LARGE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</v>
      </c>
      <c r="P161">
        <v>0.80059446599999995</v>
      </c>
      <c r="Q161">
        <f t="shared" si="4"/>
        <v>3.2259678617419299E-4</v>
      </c>
      <c r="R161" t="str">
        <f>LOOKUP(LOG(P161/O161),{-1,-0.25,0,0.25},{"disaster","fail","pass","exceed"})</f>
        <v>pass</v>
      </c>
      <c r="S161" t="str">
        <f t="shared" si="5"/>
        <v>pass</v>
      </c>
    </row>
    <row r="162" spans="1:19" x14ac:dyDescent="0.25">
      <c r="A162" s="1">
        <v>42014</v>
      </c>
      <c r="B162" t="s">
        <v>26</v>
      </c>
      <c r="C162" t="s">
        <v>17</v>
      </c>
      <c r="D162" t="s">
        <v>21</v>
      </c>
      <c r="E162">
        <v>12</v>
      </c>
      <c r="F162">
        <v>11.61</v>
      </c>
      <c r="G162">
        <v>893</v>
      </c>
      <c r="H162" t="str" cm="1">
        <f t="array" ref="H162">_xlfn.IFS(G162="","NO_WIP",G162&lt;150,"SMALL",G162&lt;500,"MED",G162&lt;2500,"LARGE",G162&gt;2500.1,"XL")</f>
        <v>LARGE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</v>
      </c>
      <c r="P162">
        <v>0.80034644499999996</v>
      </c>
      <c r="Q162">
        <f t="shared" si="4"/>
        <v>1.8803322818430795E-4</v>
      </c>
      <c r="R162" t="str">
        <f>LOOKUP(LOG(P162/O162),{-1,-0.25,0,0.25},{"disaster","fail","pass","exceed"})</f>
        <v>pass</v>
      </c>
      <c r="S162" t="str">
        <f t="shared" si="5"/>
        <v>pass</v>
      </c>
    </row>
    <row r="163" spans="1:19" x14ac:dyDescent="0.25">
      <c r="A163" s="1">
        <v>42014</v>
      </c>
      <c r="B163" t="s">
        <v>26</v>
      </c>
      <c r="C163" t="s">
        <v>17</v>
      </c>
      <c r="D163" t="s">
        <v>21</v>
      </c>
      <c r="E163">
        <v>6</v>
      </c>
      <c r="F163">
        <v>11.41</v>
      </c>
      <c r="G163">
        <v>887</v>
      </c>
      <c r="H163" t="str" cm="1">
        <f t="array" ref="H163">_xlfn.IFS(G163="","NO_WIP",G163&lt;150,"SMALL",G163&lt;500,"MED",G163&lt;2500,"LARGE",G163&gt;2500.1,"XL")</f>
        <v>LARGE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</v>
      </c>
      <c r="P163">
        <v>0.80034376600000001</v>
      </c>
      <c r="Q163">
        <f t="shared" si="4"/>
        <v>1.8657951164501464E-4</v>
      </c>
      <c r="R163" t="str">
        <f>LOOKUP(LOG(P163/O163),{-1,-0.25,0,0.25},{"disaster","fail","pass","exceed"})</f>
        <v>pass</v>
      </c>
      <c r="S163" t="str">
        <f t="shared" si="5"/>
        <v>pass</v>
      </c>
    </row>
    <row r="164" spans="1:19" x14ac:dyDescent="0.25">
      <c r="A164" s="1">
        <v>42014</v>
      </c>
      <c r="B164" t="s">
        <v>26</v>
      </c>
      <c r="C164" t="s">
        <v>17</v>
      </c>
      <c r="D164" t="s">
        <v>21</v>
      </c>
      <c r="E164">
        <v>1</v>
      </c>
      <c r="F164">
        <v>26.16</v>
      </c>
      <c r="G164">
        <v>1335</v>
      </c>
      <c r="H164" t="str" cm="1">
        <f t="array" ref="H164">_xlfn.IFS(G164="","NO_WIP",G164&lt;150,"SMALL",G164&lt;500,"MED",G164&lt;2500,"LARGE",G164&gt;2500.1,"XL")</f>
        <v>LARGE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</v>
      </c>
      <c r="P164">
        <v>0.80011710300000005</v>
      </c>
      <c r="Q164">
        <f t="shared" si="4"/>
        <v>6.3566831089755576E-5</v>
      </c>
      <c r="R164" t="str">
        <f>LOOKUP(LOG(P164/O164),{-1,-0.25,0,0.25},{"disaster","fail","pass","exceed"})</f>
        <v>pass</v>
      </c>
      <c r="S164" t="str">
        <f t="shared" si="5"/>
        <v>pass</v>
      </c>
    </row>
    <row r="165" spans="1:19" x14ac:dyDescent="0.25">
      <c r="A165" s="1">
        <v>42014</v>
      </c>
      <c r="B165" t="s">
        <v>26</v>
      </c>
      <c r="C165" t="s">
        <v>17</v>
      </c>
      <c r="D165" t="s">
        <v>21</v>
      </c>
      <c r="E165">
        <v>10</v>
      </c>
      <c r="F165">
        <v>28.08</v>
      </c>
      <c r="G165">
        <v>1082</v>
      </c>
      <c r="H165" t="str" cm="1">
        <f t="array" ref="H165">_xlfn.IFS(G165="","NO_WIP",G165&lt;150,"SMALL",G165&lt;500,"MED",G165&lt;2500,"LARGE",G165&gt;2500.1,"XL")</f>
        <v>LARGE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  <c r="P165">
        <v>0.8</v>
      </c>
      <c r="Q165">
        <f t="shared" si="4"/>
        <v>0</v>
      </c>
      <c r="R165" t="str">
        <f>LOOKUP(LOG(P165/O165),{-1,-0.25,0,0.25},{"disaster","fail","pass","exceed"})</f>
        <v>pass</v>
      </c>
      <c r="S165" t="str">
        <f t="shared" si="5"/>
        <v>pass</v>
      </c>
    </row>
    <row r="166" spans="1:19" x14ac:dyDescent="0.25">
      <c r="A166" s="1">
        <v>42014</v>
      </c>
      <c r="B166" t="s">
        <v>26</v>
      </c>
      <c r="C166" t="s">
        <v>17</v>
      </c>
      <c r="D166" t="s">
        <v>21</v>
      </c>
      <c r="E166">
        <v>3</v>
      </c>
      <c r="F166">
        <v>19.87</v>
      </c>
      <c r="G166">
        <v>1075</v>
      </c>
      <c r="H166" t="str" cm="1">
        <f t="array" ref="H166">_xlfn.IFS(G166="","NO_WIP",G166&lt;150,"SMALL",G166&lt;500,"MED",G166&lt;2500,"LARGE",G166&gt;2500.1,"XL")</f>
        <v>LARGE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</v>
      </c>
      <c r="P166">
        <v>0.750098351</v>
      </c>
      <c r="Q166">
        <f t="shared" si="4"/>
        <v>5.6947328316664893E-5</v>
      </c>
      <c r="R166" t="str">
        <f>LOOKUP(LOG(P166/O166),{-1,-0.25,0,0.25},{"disaster","fail","pass","exceed"})</f>
        <v>pass</v>
      </c>
      <c r="S166" t="str">
        <f t="shared" si="5"/>
        <v>pass</v>
      </c>
    </row>
    <row r="167" spans="1:19" x14ac:dyDescent="0.25">
      <c r="A167" s="1">
        <v>42014</v>
      </c>
      <c r="B167" t="s">
        <v>26</v>
      </c>
      <c r="C167" t="s">
        <v>17</v>
      </c>
      <c r="D167" t="s">
        <v>21</v>
      </c>
      <c r="E167">
        <v>11</v>
      </c>
      <c r="F167">
        <v>12.52</v>
      </c>
      <c r="G167">
        <v>749</v>
      </c>
      <c r="H167" t="str" cm="1">
        <f t="array" ref="H167">_xlfn.IFS(G167="","NO_WIP",G167&lt;150,"SMALL",G167&lt;500,"MED",G167&lt;2500,"LARGE",G167&gt;2500.1,"XL")</f>
        <v>LARGE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0.5</v>
      </c>
      <c r="P167">
        <v>0.67324528299999997</v>
      </c>
      <c r="Q167">
        <f t="shared" si="4"/>
        <v>0.12920331493394197</v>
      </c>
      <c r="R167" t="str">
        <f>LOOKUP(LOG(P167/O167),{-1,-0.25,0,0.25},{"disaster","fail","pass","exceed"})</f>
        <v>pass</v>
      </c>
      <c r="S167" t="str">
        <f t="shared" si="5"/>
        <v>pass</v>
      </c>
    </row>
    <row r="168" spans="1:19" x14ac:dyDescent="0.25">
      <c r="A168" s="1">
        <v>42014</v>
      </c>
      <c r="B168" t="s">
        <v>26</v>
      </c>
      <c r="C168" t="s">
        <v>19</v>
      </c>
      <c r="D168" t="s">
        <v>21</v>
      </c>
      <c r="E168">
        <v>7</v>
      </c>
      <c r="F168">
        <v>2.9</v>
      </c>
      <c r="H168" t="str" cm="1">
        <f t="array" ref="H168">_xlfn.IFS(G168="","NO_WIP",G168&lt;150,"SMALL",G168&lt;500,"MED",G168&lt;2500,"LARGE",G168&gt;2500.1,"XL")</f>
        <v>NO_WIP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0.8</v>
      </c>
      <c r="P168">
        <v>0.67007575799999997</v>
      </c>
      <c r="Q168">
        <f t="shared" si="4"/>
        <v>-7.6966080677088405E-2</v>
      </c>
      <c r="R168" t="str">
        <f>LOOKUP(LOG(P168/O168),{-1,-0.25,0,0.25},{"disaster","fail","pass","exceed"})</f>
        <v>fail</v>
      </c>
      <c r="S168" t="str">
        <f t="shared" si="5"/>
        <v>fail</v>
      </c>
    </row>
    <row r="169" spans="1:19" x14ac:dyDescent="0.25">
      <c r="A169" s="1">
        <v>42014</v>
      </c>
      <c r="B169" t="s">
        <v>26</v>
      </c>
      <c r="C169" t="s">
        <v>19</v>
      </c>
      <c r="D169" t="s">
        <v>21</v>
      </c>
      <c r="E169">
        <v>8</v>
      </c>
      <c r="F169">
        <v>2.9</v>
      </c>
      <c r="H169" t="str" cm="1">
        <f t="array" ref="H169">_xlfn.IFS(G169="","NO_WIP",G169&lt;150,"SMALL",G169&lt;500,"MED",G169&lt;2500,"LARGE",G169&gt;2500.1,"XL")</f>
        <v>NO_WIP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0.8</v>
      </c>
      <c r="P169">
        <v>0.62888257599999997</v>
      </c>
      <c r="Q169">
        <f t="shared" si="4"/>
        <v>-0.10452042478347941</v>
      </c>
      <c r="R169" t="str">
        <f>LOOKUP(LOG(P169/O169),{-1,-0.25,0,0.25},{"disaster","fail","pass","exceed"})</f>
        <v>fail</v>
      </c>
      <c r="S169" t="str">
        <f t="shared" si="5"/>
        <v>fail</v>
      </c>
    </row>
    <row r="170" spans="1:19" x14ac:dyDescent="0.25">
      <c r="A170" s="1">
        <v>42014</v>
      </c>
      <c r="B170" t="s">
        <v>26</v>
      </c>
      <c r="C170" t="s">
        <v>17</v>
      </c>
      <c r="D170" t="s">
        <v>21</v>
      </c>
      <c r="E170">
        <v>5</v>
      </c>
      <c r="F170">
        <v>20.79</v>
      </c>
      <c r="G170">
        <v>966</v>
      </c>
      <c r="H170" t="str" cm="1">
        <f t="array" ref="H170">_xlfn.IFS(G170="","NO_WIP",G170&lt;150,"SMALL",G170&lt;500,"MED",G170&lt;2500,"LARGE",G170&gt;2500.1,"XL")</f>
        <v>LARGE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0.5</v>
      </c>
      <c r="P170">
        <v>0.38800781299999998</v>
      </c>
      <c r="Q170">
        <f t="shared" si="4"/>
        <v>-0.11012953361649098</v>
      </c>
      <c r="R170" t="str">
        <f>LOOKUP(LOG(P170/O170),{-1,-0.25,0,0.25},{"disaster","fail","pass","exceed"})</f>
        <v>fail</v>
      </c>
      <c r="S170" t="str">
        <f t="shared" si="5"/>
        <v>fail</v>
      </c>
    </row>
    <row r="171" spans="1:19" x14ac:dyDescent="0.25">
      <c r="A171" s="1">
        <v>42014</v>
      </c>
      <c r="B171" t="s">
        <v>26</v>
      </c>
      <c r="C171" t="s">
        <v>19</v>
      </c>
      <c r="D171" t="s">
        <v>21</v>
      </c>
      <c r="E171">
        <v>5</v>
      </c>
      <c r="F171">
        <v>4.1500000000000004</v>
      </c>
      <c r="H171" t="str" cm="1">
        <f t="array" ref="H171">_xlfn.IFS(G171="","NO_WIP",G171&lt;150,"SMALL",G171&lt;500,"MED",G171&lt;2500,"LARGE",G171&gt;2500.1,"XL")</f>
        <v>NO_WIP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0.5</v>
      </c>
      <c r="P171">
        <v>0.33797348500000002</v>
      </c>
      <c r="Q171">
        <f t="shared" si="4"/>
        <v>-0.17008737438345548</v>
      </c>
      <c r="R171" t="str">
        <f>LOOKUP(LOG(P171/O171),{-1,-0.25,0,0.25},{"disaster","fail","pass","exceed"})</f>
        <v>fail</v>
      </c>
      <c r="S171" t="str">
        <f t="shared" si="5"/>
        <v>fail</v>
      </c>
    </row>
    <row r="172" spans="1:19" x14ac:dyDescent="0.25">
      <c r="A172" s="1">
        <v>42015</v>
      </c>
      <c r="B172" t="s">
        <v>26</v>
      </c>
      <c r="C172" t="s">
        <v>19</v>
      </c>
      <c r="D172" t="s">
        <v>22</v>
      </c>
      <c r="E172">
        <v>3</v>
      </c>
      <c r="F172">
        <v>4.1500000000000004</v>
      </c>
      <c r="H172" t="str" cm="1">
        <f t="array" ref="H172">_xlfn.IFS(G172="","NO_WIP",G172&lt;150,"SMALL",G172&lt;500,"MED",G172&lt;2500,"LARGE",G172&gt;2500.1,"XL")</f>
        <v>NO_WIP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0.75</v>
      </c>
      <c r="P172">
        <v>0.93532196999999995</v>
      </c>
      <c r="Q172">
        <f t="shared" si="4"/>
        <v>9.5899872319816074E-2</v>
      </c>
      <c r="R172" t="str">
        <f>LOOKUP(LOG(P172/O172),{-1,-0.25,0,0.25},{"disaster","fail","pass","exceed"})</f>
        <v>pass</v>
      </c>
      <c r="S172" t="str">
        <f t="shared" si="5"/>
        <v>pass</v>
      </c>
    </row>
    <row r="173" spans="1:19" x14ac:dyDescent="0.25">
      <c r="A173" s="1">
        <v>42015</v>
      </c>
      <c r="B173" t="s">
        <v>26</v>
      </c>
      <c r="C173" t="s">
        <v>19</v>
      </c>
      <c r="D173" t="s">
        <v>22</v>
      </c>
      <c r="E173">
        <v>4</v>
      </c>
      <c r="F173">
        <v>3.94</v>
      </c>
      <c r="H173" t="str" cm="1">
        <f t="array" ref="H173">_xlfn.IFS(G173="","NO_WIP",G173&lt;150,"SMALL",G173&lt;500,"MED",G173&lt;2500,"LARGE",G173&gt;2500.1,"XL")</f>
        <v>NO_WIP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0.8</v>
      </c>
      <c r="P173">
        <v>0.92564393899999997</v>
      </c>
      <c r="Q173">
        <f t="shared" si="4"/>
        <v>6.3353974781832093E-2</v>
      </c>
      <c r="R173" t="str">
        <f>LOOKUP(LOG(P173/O173),{-1,-0.25,0,0.25},{"disaster","fail","pass","exceed"})</f>
        <v>pass</v>
      </c>
      <c r="S173" t="str">
        <f t="shared" si="5"/>
        <v>pass</v>
      </c>
    </row>
    <row r="174" spans="1:19" x14ac:dyDescent="0.25">
      <c r="A174" s="1">
        <v>42015</v>
      </c>
      <c r="B174" t="s">
        <v>26</v>
      </c>
      <c r="C174" t="s">
        <v>17</v>
      </c>
      <c r="D174" t="s">
        <v>22</v>
      </c>
      <c r="E174">
        <v>9</v>
      </c>
      <c r="F174">
        <v>26.16</v>
      </c>
      <c r="G174">
        <v>1095</v>
      </c>
      <c r="H174" t="str" cm="1">
        <f t="array" ref="H174">_xlfn.IFS(G174="","NO_WIP",G174&lt;150,"SMALL",G174&lt;500,"MED",G174&lt;2500,"LARGE",G174&gt;2500.1,"XL")</f>
        <v>LARGE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0.8</v>
      </c>
      <c r="P174">
        <v>0.90021571600000005</v>
      </c>
      <c r="Q174">
        <f t="shared" si="4"/>
        <v>5.1256603606182387E-2</v>
      </c>
      <c r="R174" t="str">
        <f>LOOKUP(LOG(P174/O174),{-1,-0.25,0,0.25},{"disaster","fail","pass","exceed"})</f>
        <v>pass</v>
      </c>
      <c r="S174" t="str">
        <f t="shared" si="5"/>
        <v>pass</v>
      </c>
    </row>
    <row r="175" spans="1:19" x14ac:dyDescent="0.25">
      <c r="A175" s="1">
        <v>42015</v>
      </c>
      <c r="B175" t="s">
        <v>26</v>
      </c>
      <c r="C175" t="s">
        <v>19</v>
      </c>
      <c r="D175" t="s">
        <v>22</v>
      </c>
      <c r="E175">
        <v>1</v>
      </c>
      <c r="F175">
        <v>3.94</v>
      </c>
      <c r="H175" t="str" cm="1">
        <f t="array" ref="H175">_xlfn.IFS(G175="","NO_WIP",G175&lt;150,"SMALL",G175&lt;500,"MED",G175&lt;2500,"LARGE",G175&gt;2500.1,"XL")</f>
        <v>NO_WIP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</v>
      </c>
      <c r="P175">
        <v>0.87306818200000003</v>
      </c>
      <c r="Q175">
        <f t="shared" si="4"/>
        <v>3.7958174136422565E-2</v>
      </c>
      <c r="R175" t="str">
        <f>LOOKUP(LOG(P175/O175),{-1,-0.25,0,0.25},{"disaster","fail","pass","exceed"})</f>
        <v>pass</v>
      </c>
      <c r="S175" t="str">
        <f t="shared" si="5"/>
        <v>pass</v>
      </c>
    </row>
    <row r="176" spans="1:19" x14ac:dyDescent="0.25">
      <c r="A176" s="1">
        <v>42015</v>
      </c>
      <c r="B176" t="s">
        <v>26</v>
      </c>
      <c r="C176" t="s">
        <v>19</v>
      </c>
      <c r="D176" t="s">
        <v>22</v>
      </c>
      <c r="E176">
        <v>9</v>
      </c>
      <c r="F176">
        <v>3.94</v>
      </c>
      <c r="H176" t="str" cm="1">
        <f t="array" ref="H176">_xlfn.IFS(G176="","NO_WIP",G176&lt;150,"SMALL",G176&lt;500,"MED",G176&lt;2500,"LARGE",G176&gt;2500.1,"XL")</f>
        <v>NO_WIP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</v>
      </c>
      <c r="P176">
        <v>0.85814393899999997</v>
      </c>
      <c r="Q176">
        <f t="shared" si="4"/>
        <v>3.0470152454062812E-2</v>
      </c>
      <c r="R176" t="str">
        <f>LOOKUP(LOG(P176/O176),{-1,-0.25,0,0.25},{"disaster","fail","pass","exceed"})</f>
        <v>pass</v>
      </c>
      <c r="S176" t="str">
        <f t="shared" si="5"/>
        <v>pass</v>
      </c>
    </row>
    <row r="177" spans="1:19" x14ac:dyDescent="0.25">
      <c r="A177" s="1">
        <v>42015</v>
      </c>
      <c r="B177" t="s">
        <v>26</v>
      </c>
      <c r="C177" t="s">
        <v>17</v>
      </c>
      <c r="D177" t="s">
        <v>22</v>
      </c>
      <c r="E177">
        <v>1</v>
      </c>
      <c r="F177">
        <v>26.16</v>
      </c>
      <c r="G177">
        <v>1383</v>
      </c>
      <c r="H177" t="str" cm="1">
        <f t="array" ref="H177">_xlfn.IFS(G177="","NO_WIP",G177&lt;150,"SMALL",G177&lt;500,"MED",G177&lt;2500,"LARGE",G177&gt;2500.1,"XL")</f>
        <v>LARGE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</v>
      </c>
      <c r="P177">
        <v>0.85050231099999996</v>
      </c>
      <c r="Q177">
        <f t="shared" si="4"/>
        <v>2.6585511030934764E-2</v>
      </c>
      <c r="R177" t="str">
        <f>LOOKUP(LOG(P177/O177),{-1,-0.25,0,0.25},{"disaster","fail","pass","exceed"})</f>
        <v>pass</v>
      </c>
      <c r="S177" t="str">
        <f t="shared" si="5"/>
        <v>pass</v>
      </c>
    </row>
    <row r="178" spans="1:19" x14ac:dyDescent="0.25">
      <c r="A178" s="1">
        <v>42015</v>
      </c>
      <c r="B178" t="s">
        <v>26</v>
      </c>
      <c r="C178" t="s">
        <v>17</v>
      </c>
      <c r="D178" t="s">
        <v>22</v>
      </c>
      <c r="E178">
        <v>7</v>
      </c>
      <c r="F178">
        <v>25.9</v>
      </c>
      <c r="G178">
        <v>1012</v>
      </c>
      <c r="H178" t="str" cm="1">
        <f t="array" ref="H178">_xlfn.IFS(G178="","NO_WIP",G178&lt;150,"SMALL",G178&lt;500,"MED",G178&lt;2500,"LARGE",G178&gt;2500.1,"XL")</f>
        <v>LARGE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</v>
      </c>
      <c r="P178">
        <v>0.85013676599999999</v>
      </c>
      <c r="Q178">
        <f t="shared" si="4"/>
        <v>2.6398811594259136E-2</v>
      </c>
      <c r="R178" t="str">
        <f>LOOKUP(LOG(P178/O178),{-1,-0.25,0,0.25},{"disaster","fail","pass","exceed"})</f>
        <v>pass</v>
      </c>
      <c r="S178" t="str">
        <f t="shared" si="5"/>
        <v>pass</v>
      </c>
    </row>
    <row r="179" spans="1:19" x14ac:dyDescent="0.25">
      <c r="A179" s="1">
        <v>42015</v>
      </c>
      <c r="B179" t="s">
        <v>26</v>
      </c>
      <c r="C179" t="s">
        <v>17</v>
      </c>
      <c r="D179" t="s">
        <v>22</v>
      </c>
      <c r="E179">
        <v>8</v>
      </c>
      <c r="F179">
        <v>25.9</v>
      </c>
      <c r="G179">
        <v>1209</v>
      </c>
      <c r="H179" t="str" cm="1">
        <f t="array" ref="H179">_xlfn.IFS(G179="","NO_WIP",G179&lt;150,"SMALL",G179&lt;500,"MED",G179&lt;2500,"LARGE",G179&gt;2500.1,"XL")</f>
        <v>LARGE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</v>
      </c>
      <c r="P179">
        <v>0.85013676599999999</v>
      </c>
      <c r="Q179">
        <f t="shared" si="4"/>
        <v>2.6398811594259136E-2</v>
      </c>
      <c r="R179" t="str">
        <f>LOOKUP(LOG(P179/O179),{-1,-0.25,0,0.25},{"disaster","fail","pass","exceed"})</f>
        <v>pass</v>
      </c>
      <c r="S179" t="str">
        <f t="shared" si="5"/>
        <v>pass</v>
      </c>
    </row>
    <row r="180" spans="1:19" x14ac:dyDescent="0.25">
      <c r="A180" s="1">
        <v>42015</v>
      </c>
      <c r="B180" t="s">
        <v>26</v>
      </c>
      <c r="C180" t="s">
        <v>19</v>
      </c>
      <c r="D180" t="s">
        <v>22</v>
      </c>
      <c r="E180">
        <v>10</v>
      </c>
      <c r="F180">
        <v>3.94</v>
      </c>
      <c r="H180" t="str" cm="1">
        <f t="array" ref="H180">_xlfn.IFS(G180="","NO_WIP",G180&lt;150,"SMALL",G180&lt;500,"MED",G180&lt;2500,"LARGE",G180&gt;2500.1,"XL")</f>
        <v>NO_WIP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</v>
      </c>
      <c r="P180">
        <v>0.82829545500000001</v>
      </c>
      <c r="Q180">
        <f t="shared" si="4"/>
        <v>1.5095291324804389E-2</v>
      </c>
      <c r="R180" t="str">
        <f>LOOKUP(LOG(P180/O180),{-1,-0.25,0,0.25},{"disaster","fail","pass","exceed"})</f>
        <v>pass</v>
      </c>
      <c r="S180" t="str">
        <f t="shared" si="5"/>
        <v>pass</v>
      </c>
    </row>
    <row r="181" spans="1:19" x14ac:dyDescent="0.25">
      <c r="A181" s="1">
        <v>42015</v>
      </c>
      <c r="B181" t="s">
        <v>26</v>
      </c>
      <c r="C181" t="s">
        <v>19</v>
      </c>
      <c r="D181" t="s">
        <v>22</v>
      </c>
      <c r="E181">
        <v>2</v>
      </c>
      <c r="F181">
        <v>3.94</v>
      </c>
      <c r="H181" t="str" cm="1">
        <f t="array" ref="H181">_xlfn.IFS(G181="","NO_WIP",G181&lt;150,"SMALL",G181&lt;500,"MED",G181&lt;2500,"LARGE",G181&gt;2500.1,"XL")</f>
        <v>NO_WIP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</v>
      </c>
      <c r="P181">
        <v>0.82083333300000005</v>
      </c>
      <c r="Q181">
        <f t="shared" si="4"/>
        <v>1.1164997281680094E-2</v>
      </c>
      <c r="R181" t="str">
        <f>LOOKUP(LOG(P181/O181),{-1,-0.25,0,0.25},{"disaster","fail","pass","exceed"})</f>
        <v>pass</v>
      </c>
      <c r="S181" t="str">
        <f t="shared" si="5"/>
        <v>pass</v>
      </c>
    </row>
    <row r="182" spans="1:19" x14ac:dyDescent="0.25">
      <c r="A182" s="1">
        <v>42015</v>
      </c>
      <c r="B182" t="s">
        <v>26</v>
      </c>
      <c r="C182" t="s">
        <v>17</v>
      </c>
      <c r="D182" t="s">
        <v>22</v>
      </c>
      <c r="E182">
        <v>6</v>
      </c>
      <c r="F182">
        <v>11.41</v>
      </c>
      <c r="G182">
        <v>887</v>
      </c>
      <c r="H182" t="str" cm="1">
        <f t="array" ref="H182">_xlfn.IFS(G182="","NO_WIP",G182&lt;150,"SMALL",G182&lt;500,"MED",G182&lt;2500,"LARGE",G182&gt;2500.1,"XL")</f>
        <v>LARGE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</v>
      </c>
      <c r="P182">
        <v>0.80034376600000001</v>
      </c>
      <c r="Q182">
        <f t="shared" si="4"/>
        <v>1.8657951164501464E-4</v>
      </c>
      <c r="R182" t="str">
        <f>LOOKUP(LOG(P182/O182),{-1,-0.25,0,0.25},{"disaster","fail","pass","exceed"})</f>
        <v>pass</v>
      </c>
      <c r="S182" t="str">
        <f t="shared" si="5"/>
        <v>pass</v>
      </c>
    </row>
    <row r="183" spans="1:19" x14ac:dyDescent="0.25">
      <c r="A183" s="1">
        <v>42015</v>
      </c>
      <c r="B183" t="s">
        <v>26</v>
      </c>
      <c r="C183" t="s">
        <v>17</v>
      </c>
      <c r="D183" t="s">
        <v>22</v>
      </c>
      <c r="E183">
        <v>12</v>
      </c>
      <c r="F183">
        <v>11.61</v>
      </c>
      <c r="G183">
        <v>896</v>
      </c>
      <c r="H183" t="str" cm="1">
        <f t="array" ref="H183">_xlfn.IFS(G183="","NO_WIP",G183&lt;150,"SMALL",G183&lt;500,"MED",G183&lt;2500,"LARGE",G183&gt;2500.1,"XL")</f>
        <v>LARGE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</v>
      </c>
      <c r="P183">
        <v>0.80024675300000003</v>
      </c>
      <c r="Q183">
        <f t="shared" si="4"/>
        <v>1.3393367859241274E-4</v>
      </c>
      <c r="R183" t="str">
        <f>LOOKUP(LOG(P183/O183),{-1,-0.25,0,0.25},{"disaster","fail","pass","exceed"})</f>
        <v>pass</v>
      </c>
      <c r="S183" t="str">
        <f t="shared" si="5"/>
        <v>pass</v>
      </c>
    </row>
    <row r="184" spans="1:19" x14ac:dyDescent="0.25">
      <c r="A184" s="1">
        <v>42015</v>
      </c>
      <c r="B184" t="s">
        <v>26</v>
      </c>
      <c r="C184" t="s">
        <v>17</v>
      </c>
      <c r="D184" t="s">
        <v>22</v>
      </c>
      <c r="E184">
        <v>2</v>
      </c>
      <c r="F184">
        <v>28.08</v>
      </c>
      <c r="G184">
        <v>805</v>
      </c>
      <c r="H184" t="str" cm="1">
        <f t="array" ref="H184">_xlfn.IFS(G184="","NO_WIP",G184&lt;150,"SMALL",G184&lt;500,"MED",G184&lt;2500,"LARGE",G184&gt;2500.1,"XL")</f>
        <v>LARGE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  <c r="P184">
        <v>0.8</v>
      </c>
      <c r="Q184">
        <f t="shared" si="4"/>
        <v>0</v>
      </c>
      <c r="R184" t="str">
        <f>LOOKUP(LOG(P184/O184),{-1,-0.25,0,0.25},{"disaster","fail","pass","exceed"})</f>
        <v>pass</v>
      </c>
      <c r="S184" t="str">
        <f t="shared" si="5"/>
        <v>pass</v>
      </c>
    </row>
    <row r="185" spans="1:19" x14ac:dyDescent="0.25">
      <c r="A185" s="1">
        <v>42015</v>
      </c>
      <c r="B185" t="s">
        <v>26</v>
      </c>
      <c r="C185" t="s">
        <v>17</v>
      </c>
      <c r="D185" t="s">
        <v>22</v>
      </c>
      <c r="E185">
        <v>10</v>
      </c>
      <c r="F185">
        <v>28.08</v>
      </c>
      <c r="G185">
        <v>762</v>
      </c>
      <c r="H185" t="str" cm="1">
        <f t="array" ref="H185">_xlfn.IFS(G185="","NO_WIP",G185&lt;150,"SMALL",G185&lt;500,"MED",G185&lt;2500,"LARGE",G185&gt;2500.1,"XL")</f>
        <v>LARGE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  <c r="P185">
        <v>0.8</v>
      </c>
      <c r="Q185">
        <f t="shared" si="4"/>
        <v>0</v>
      </c>
      <c r="R185" t="str">
        <f>LOOKUP(LOG(P185/O185),{-1,-0.25,0,0.25},{"disaster","fail","pass","exceed"})</f>
        <v>pass</v>
      </c>
      <c r="S185" t="str">
        <f t="shared" si="5"/>
        <v>pass</v>
      </c>
    </row>
    <row r="186" spans="1:19" x14ac:dyDescent="0.25">
      <c r="A186" s="1">
        <v>42015</v>
      </c>
      <c r="B186" t="s">
        <v>26</v>
      </c>
      <c r="C186" t="s">
        <v>17</v>
      </c>
      <c r="D186" t="s">
        <v>22</v>
      </c>
      <c r="E186">
        <v>3</v>
      </c>
      <c r="F186">
        <v>19.87</v>
      </c>
      <c r="G186">
        <v>1043</v>
      </c>
      <c r="H186" t="str" cm="1">
        <f t="array" ref="H186">_xlfn.IFS(G186="","NO_WIP",G186&lt;150,"SMALL",G186&lt;500,"MED",G186&lt;2500,"LARGE",G186&gt;2500.1,"XL")</f>
        <v>LARGE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0.8</v>
      </c>
      <c r="P186">
        <v>0.69018281500000001</v>
      </c>
      <c r="Q186">
        <f t="shared" si="4"/>
        <v>-6.4125845487049971E-2</v>
      </c>
      <c r="R186" t="str">
        <f>LOOKUP(LOG(P186/O186),{-1,-0.25,0,0.25},{"disaster","fail","pass","exceed"})</f>
        <v>fail</v>
      </c>
      <c r="S186" t="str">
        <f t="shared" si="5"/>
        <v>fail</v>
      </c>
    </row>
    <row r="187" spans="1:19" x14ac:dyDescent="0.25">
      <c r="A187" s="1">
        <v>42015</v>
      </c>
      <c r="B187" t="s">
        <v>26</v>
      </c>
      <c r="C187" t="s">
        <v>19</v>
      </c>
      <c r="D187" t="s">
        <v>22</v>
      </c>
      <c r="E187">
        <v>11</v>
      </c>
      <c r="F187">
        <v>4.1500000000000004</v>
      </c>
      <c r="H187" t="str" cm="1">
        <f t="array" ref="H187">_xlfn.IFS(G187="","NO_WIP",G187&lt;150,"SMALL",G187&lt;500,"MED",G187&lt;2500,"LARGE",G187&gt;2500.1,"XL")</f>
        <v>NO_WIP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0.8</v>
      </c>
      <c r="P187">
        <v>0.66808712100000001</v>
      </c>
      <c r="Q187">
        <f t="shared" si="4"/>
        <v>-7.825688723726125E-2</v>
      </c>
      <c r="R187" t="str">
        <f>LOOKUP(LOG(P187/O187),{-1,-0.25,0,0.25},{"disaster","fail","pass","exceed"})</f>
        <v>fail</v>
      </c>
      <c r="S187" t="str">
        <f t="shared" si="5"/>
        <v>fail</v>
      </c>
    </row>
    <row r="188" spans="1:19" x14ac:dyDescent="0.25">
      <c r="A188" s="1">
        <v>42015</v>
      </c>
      <c r="B188" t="s">
        <v>26</v>
      </c>
      <c r="C188" t="s">
        <v>19</v>
      </c>
      <c r="D188" t="s">
        <v>22</v>
      </c>
      <c r="E188">
        <v>8</v>
      </c>
      <c r="F188">
        <v>2.9</v>
      </c>
      <c r="H188" t="str" cm="1">
        <f t="array" ref="H188">_xlfn.IFS(G188="","NO_WIP",G188&lt;150,"SMALL",G188&lt;500,"MED",G188&lt;2500,"LARGE",G188&gt;2500.1,"XL")</f>
        <v>NO_WIP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0.8</v>
      </c>
      <c r="P188">
        <v>0.65359848499999995</v>
      </c>
      <c r="Q188">
        <f t="shared" si="4"/>
        <v>-8.7778950133592257E-2</v>
      </c>
      <c r="R188" t="str">
        <f>LOOKUP(LOG(P188/O188),{-1,-0.25,0,0.25},{"disaster","fail","pass","exceed"})</f>
        <v>fail</v>
      </c>
      <c r="S188" t="str">
        <f t="shared" si="5"/>
        <v>fail</v>
      </c>
    </row>
    <row r="189" spans="1:19" x14ac:dyDescent="0.25">
      <c r="A189" s="1">
        <v>42015</v>
      </c>
      <c r="B189" t="s">
        <v>26</v>
      </c>
      <c r="C189" t="s">
        <v>19</v>
      </c>
      <c r="D189" t="s">
        <v>22</v>
      </c>
      <c r="E189">
        <v>5</v>
      </c>
      <c r="F189">
        <v>4.1500000000000004</v>
      </c>
      <c r="H189" t="str" cm="1">
        <f t="array" ref="H189">_xlfn.IFS(G189="","NO_WIP",G189&lt;150,"SMALL",G189&lt;500,"MED",G189&lt;2500,"LARGE",G189&gt;2500.1,"XL")</f>
        <v>NO_WIP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0.5</v>
      </c>
      <c r="P189">
        <v>0.60913825799999999</v>
      </c>
      <c r="Q189">
        <f t="shared" si="4"/>
        <v>8.5745872651042082E-2</v>
      </c>
      <c r="R189" t="str">
        <f>LOOKUP(LOG(P189/O189),{-1,-0.25,0,0.25},{"disaster","fail","pass","exceed"})</f>
        <v>pass</v>
      </c>
      <c r="S189" t="str">
        <f t="shared" si="5"/>
        <v>pass</v>
      </c>
    </row>
    <row r="190" spans="1:19" x14ac:dyDescent="0.25">
      <c r="A190" s="1">
        <v>42015</v>
      </c>
      <c r="B190" t="s">
        <v>26</v>
      </c>
      <c r="C190" t="s">
        <v>17</v>
      </c>
      <c r="D190" t="s">
        <v>22</v>
      </c>
      <c r="E190">
        <v>11</v>
      </c>
      <c r="F190">
        <v>12.52</v>
      </c>
      <c r="G190">
        <v>831</v>
      </c>
      <c r="H190" t="str" cm="1">
        <f t="array" ref="H190">_xlfn.IFS(G190="","NO_WIP",G190&lt;150,"SMALL",G190&lt;500,"MED",G190&lt;2500,"LARGE",G190&gt;2500.1,"XL")</f>
        <v>LARGE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</v>
      </c>
      <c r="P190">
        <v>0.60022984599999996</v>
      </c>
      <c r="Q190">
        <f t="shared" si="4"/>
        <v>1.6633622474966368E-4</v>
      </c>
      <c r="R190" t="str">
        <f>LOOKUP(LOG(P190/O190),{-1,-0.25,0,0.25},{"disaster","fail","pass","exceed"})</f>
        <v>pass</v>
      </c>
      <c r="S190" t="str">
        <f t="shared" si="5"/>
        <v>pass</v>
      </c>
    </row>
    <row r="191" spans="1:19" x14ac:dyDescent="0.25">
      <c r="A191" s="1">
        <v>42015</v>
      </c>
      <c r="B191" t="s">
        <v>26</v>
      </c>
      <c r="C191" t="s">
        <v>19</v>
      </c>
      <c r="D191" t="s">
        <v>22</v>
      </c>
      <c r="E191">
        <v>6</v>
      </c>
      <c r="F191">
        <v>2.9</v>
      </c>
      <c r="H191" t="str" cm="1">
        <f t="array" ref="H191">_xlfn.IFS(G191="","NO_WIP",G191&lt;150,"SMALL",G191&lt;500,"MED",G191&lt;2500,"LARGE",G191&gt;2500.1,"XL")</f>
        <v>NO_WIP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0.8</v>
      </c>
      <c r="P191">
        <v>0.59734848500000004</v>
      </c>
      <c r="Q191">
        <f t="shared" si="4"/>
        <v>-0.12686222042271464</v>
      </c>
      <c r="R191" t="str">
        <f>LOOKUP(LOG(P191/O191),{-1,-0.25,0,0.25},{"disaster","fail","pass","exceed"})</f>
        <v>fail</v>
      </c>
      <c r="S191" t="str">
        <f t="shared" si="5"/>
        <v>fail</v>
      </c>
    </row>
    <row r="192" spans="1:19" x14ac:dyDescent="0.25">
      <c r="A192" s="1">
        <v>42015</v>
      </c>
      <c r="B192" t="s">
        <v>26</v>
      </c>
      <c r="C192" t="s">
        <v>19</v>
      </c>
      <c r="D192" t="s">
        <v>22</v>
      </c>
      <c r="E192">
        <v>7</v>
      </c>
      <c r="F192">
        <v>2.9</v>
      </c>
      <c r="H192" t="str" cm="1">
        <f t="array" ref="H192">_xlfn.IFS(G192="","NO_WIP",G192&lt;150,"SMALL",G192&lt;500,"MED",G192&lt;2500,"LARGE",G192&gt;2500.1,"XL")</f>
        <v>NO_WIP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0.8</v>
      </c>
      <c r="P192">
        <v>0.590435606</v>
      </c>
      <c r="Q192">
        <f t="shared" si="4"/>
        <v>-0.13191744741975439</v>
      </c>
      <c r="R192" t="str">
        <f>LOOKUP(LOG(P192/O192),{-1,-0.25,0,0.25},{"disaster","fail","pass","exceed"})</f>
        <v>fail</v>
      </c>
      <c r="S192" t="str">
        <f t="shared" si="5"/>
        <v>fail</v>
      </c>
    </row>
    <row r="193" spans="1:19" x14ac:dyDescent="0.25">
      <c r="A193" s="1">
        <v>42015</v>
      </c>
      <c r="B193" t="s">
        <v>26</v>
      </c>
      <c r="C193" t="s">
        <v>17</v>
      </c>
      <c r="D193" t="s">
        <v>22</v>
      </c>
      <c r="E193">
        <v>4</v>
      </c>
      <c r="F193">
        <v>50.48</v>
      </c>
      <c r="G193">
        <v>562</v>
      </c>
      <c r="H193" t="str" cm="1">
        <f t="array" ref="H193">_xlfn.IFS(G193="","NO_WIP",G193&lt;150,"SMALL",G193&lt;500,"MED",G193&lt;2500,"LARGE",G193&gt;2500.1,"XL")</f>
        <v>LARGE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0.8</v>
      </c>
      <c r="P193">
        <v>0.47313479600000002</v>
      </c>
      <c r="Q193">
        <f t="shared" si="4"/>
        <v>-0.2281050982224008</v>
      </c>
      <c r="R193" t="str">
        <f>LOOKUP(LOG(P193/O193),{-1,-0.25,0,0.25},{"disaster","fail","pass","exceed"})</f>
        <v>fail</v>
      </c>
      <c r="S193" t="str">
        <f t="shared" si="5"/>
        <v>fail</v>
      </c>
    </row>
    <row r="194" spans="1:19" x14ac:dyDescent="0.25">
      <c r="A194" s="1">
        <v>42015</v>
      </c>
      <c r="B194" t="s">
        <v>26</v>
      </c>
      <c r="C194" t="s">
        <v>17</v>
      </c>
      <c r="D194" t="s">
        <v>22</v>
      </c>
      <c r="E194">
        <v>5</v>
      </c>
      <c r="F194">
        <v>20.79</v>
      </c>
      <c r="G194">
        <v>1208</v>
      </c>
      <c r="H194" t="str" cm="1">
        <f t="array" ref="H194">_xlfn.IFS(G194="","NO_WIP",G194&lt;150,"SMALL",G194&lt;500,"MED",G194&lt;2500,"LARGE",G194&gt;2500.1,"XL")</f>
        <v>LARGE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0.6</v>
      </c>
      <c r="P194">
        <v>0.45297962600000002</v>
      </c>
      <c r="Q194">
        <f t="shared" si="4"/>
        <v>-0.12207258151597715</v>
      </c>
      <c r="R194" t="str">
        <f>LOOKUP(LOG(P194/O194),{-1,-0.25,0,0.25},{"disaster","fail","pass","exceed"})</f>
        <v>fail</v>
      </c>
      <c r="S194" t="str">
        <f t="shared" si="5"/>
        <v>fail</v>
      </c>
    </row>
    <row r="195" spans="1:19" x14ac:dyDescent="0.25">
      <c r="A195" s="1">
        <v>42016</v>
      </c>
      <c r="B195" t="s">
        <v>26</v>
      </c>
      <c r="C195" t="s">
        <v>19</v>
      </c>
      <c r="D195" t="s">
        <v>23</v>
      </c>
      <c r="E195">
        <v>1</v>
      </c>
      <c r="F195">
        <v>3.94</v>
      </c>
      <c r="H195" t="str" cm="1">
        <f t="array" ref="H195">_xlfn.IFS(G195="","NO_WIP",G195&lt;150,"SMALL",G195&lt;500,"MED",G195&lt;2500,"LARGE",G195&gt;2500.1,"XL")</f>
        <v>NO_WIP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0.8</v>
      </c>
      <c r="P195">
        <v>0.95515151499999995</v>
      </c>
      <c r="Q195">
        <f t="shared" ref="Q195:Q258" si="6">LOG(P195/O195)</f>
        <v>7.6982281878794676E-2</v>
      </c>
      <c r="R195" t="str">
        <f>LOOKUP(LOG(P195/O195),{-1,-0.25,0,0.25},{"disaster","fail","pass","exceed"})</f>
        <v>pass</v>
      </c>
      <c r="S195" t="str">
        <f t="shared" ref="S195:S258" si="7">IF(Q195&lt;-0.25,"disaster",IF(Q195&lt;0,"fail",IF(Q195&lt;0.25,"pass","exceed")))</f>
        <v>pass</v>
      </c>
    </row>
    <row r="196" spans="1:19" x14ac:dyDescent="0.25">
      <c r="A196" s="1">
        <v>42016</v>
      </c>
      <c r="B196" t="s">
        <v>26</v>
      </c>
      <c r="C196" t="s">
        <v>19</v>
      </c>
      <c r="D196" t="s">
        <v>23</v>
      </c>
      <c r="E196">
        <v>4</v>
      </c>
      <c r="F196">
        <v>4.3</v>
      </c>
      <c r="H196" t="str" cm="1">
        <f t="array" ref="H196">_xlfn.IFS(G196="","NO_WIP",G196&lt;150,"SMALL",G196&lt;500,"MED",G196&lt;2500,"LARGE",G196&gt;2500.1,"XL")</f>
        <v>NO_WIP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0.35</v>
      </c>
      <c r="P196">
        <v>0.94221380499999996</v>
      </c>
      <c r="Q196">
        <f t="shared" si="6"/>
        <v>0.43008141873534073</v>
      </c>
      <c r="R196" t="str">
        <f>LOOKUP(LOG(P196/O196),{-1,-0.25,0,0.25},{"disaster","fail","pass","exceed"})</f>
        <v>exceed</v>
      </c>
      <c r="S196" t="str">
        <f t="shared" si="7"/>
        <v>exceed</v>
      </c>
    </row>
    <row r="197" spans="1:19" x14ac:dyDescent="0.25">
      <c r="A197" s="1">
        <v>42016</v>
      </c>
      <c r="B197" t="s">
        <v>26</v>
      </c>
      <c r="C197" t="s">
        <v>19</v>
      </c>
      <c r="D197" t="s">
        <v>23</v>
      </c>
      <c r="E197">
        <v>3</v>
      </c>
      <c r="F197">
        <v>4.1500000000000004</v>
      </c>
      <c r="H197" t="str" cm="1">
        <f t="array" ref="H197">_xlfn.IFS(G197="","NO_WIP",G197&lt;150,"SMALL",G197&lt;500,"MED",G197&lt;2500,"LARGE",G197&gt;2500.1,"XL")</f>
        <v>NO_WIP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0.8</v>
      </c>
      <c r="P197">
        <v>0.905454545</v>
      </c>
      <c r="Q197">
        <f t="shared" si="6"/>
        <v>5.3776666055510743E-2</v>
      </c>
      <c r="R197" t="str">
        <f>LOOKUP(LOG(P197/O197),{-1,-0.25,0,0.25},{"disaster","fail","pass","exceed"})</f>
        <v>pass</v>
      </c>
      <c r="S197" t="str">
        <f t="shared" si="7"/>
        <v>pass</v>
      </c>
    </row>
    <row r="198" spans="1:19" x14ac:dyDescent="0.25">
      <c r="A198" s="1">
        <v>42016</v>
      </c>
      <c r="B198" t="s">
        <v>26</v>
      </c>
      <c r="C198" t="s">
        <v>19</v>
      </c>
      <c r="D198" t="s">
        <v>23</v>
      </c>
      <c r="E198">
        <v>2</v>
      </c>
      <c r="F198">
        <v>3.94</v>
      </c>
      <c r="H198" t="str" cm="1">
        <f t="array" ref="H198">_xlfn.IFS(G198="","NO_WIP",G198&lt;150,"SMALL",G198&lt;500,"MED",G198&lt;2500,"LARGE",G198&gt;2500.1,"XL")</f>
        <v>NO_WIP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</v>
      </c>
      <c r="P198">
        <v>0.88053030300000001</v>
      </c>
      <c r="Q198">
        <f t="shared" si="6"/>
        <v>4.1654319590997586E-2</v>
      </c>
      <c r="R198" t="str">
        <f>LOOKUP(LOG(P198/O198),{-1,-0.25,0,0.25},{"disaster","fail","pass","exceed"})</f>
        <v>pass</v>
      </c>
      <c r="S198" t="str">
        <f t="shared" si="7"/>
        <v>pass</v>
      </c>
    </row>
    <row r="199" spans="1:19" x14ac:dyDescent="0.25">
      <c r="A199" s="1">
        <v>42016</v>
      </c>
      <c r="B199" t="s">
        <v>26</v>
      </c>
      <c r="C199" t="s">
        <v>19</v>
      </c>
      <c r="D199" t="s">
        <v>23</v>
      </c>
      <c r="E199">
        <v>9</v>
      </c>
      <c r="F199">
        <v>3.94</v>
      </c>
      <c r="H199" t="str" cm="1">
        <f t="array" ref="H199">_xlfn.IFS(G199="","NO_WIP",G199&lt;150,"SMALL",G199&lt;500,"MED",G199&lt;2500,"LARGE",G199&gt;2500.1,"XL")</f>
        <v>NO_WIP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</v>
      </c>
      <c r="P199">
        <v>0.85814393899999997</v>
      </c>
      <c r="Q199">
        <f t="shared" si="6"/>
        <v>3.0470152454062812E-2</v>
      </c>
      <c r="R199" t="str">
        <f>LOOKUP(LOG(P199/O199),{-1,-0.25,0,0.25},{"disaster","fail","pass","exceed"})</f>
        <v>pass</v>
      </c>
      <c r="S199" t="str">
        <f t="shared" si="7"/>
        <v>pass</v>
      </c>
    </row>
    <row r="200" spans="1:19" x14ac:dyDescent="0.25">
      <c r="A200" s="1">
        <v>42016</v>
      </c>
      <c r="B200" t="s">
        <v>26</v>
      </c>
      <c r="C200" t="s">
        <v>17</v>
      </c>
      <c r="D200" t="s">
        <v>23</v>
      </c>
      <c r="E200">
        <v>1</v>
      </c>
      <c r="F200">
        <v>26.16</v>
      </c>
      <c r="G200">
        <v>1099</v>
      </c>
      <c r="H200" t="str" cm="1">
        <f t="array" ref="H200">_xlfn.IFS(G200="","NO_WIP",G200&lt;150,"SMALL",G200&lt;500,"MED",G200&lt;2500,"LARGE",G200&gt;2500.1,"XL")</f>
        <v>LARGE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</v>
      </c>
      <c r="P200">
        <v>0.85052216700000005</v>
      </c>
      <c r="Q200">
        <f t="shared" si="6"/>
        <v>2.6595650039919719E-2</v>
      </c>
      <c r="R200" t="str">
        <f>LOOKUP(LOG(P200/O200),{-1,-0.25,0,0.25},{"disaster","fail","pass","exceed"})</f>
        <v>pass</v>
      </c>
      <c r="S200" t="str">
        <f t="shared" si="7"/>
        <v>pass</v>
      </c>
    </row>
    <row r="201" spans="1:19" x14ac:dyDescent="0.25">
      <c r="A201" s="1">
        <v>42016</v>
      </c>
      <c r="B201" t="s">
        <v>26</v>
      </c>
      <c r="C201" t="s">
        <v>17</v>
      </c>
      <c r="D201" t="s">
        <v>23</v>
      </c>
      <c r="E201">
        <v>9</v>
      </c>
      <c r="F201">
        <v>26.16</v>
      </c>
      <c r="G201">
        <v>1093</v>
      </c>
      <c r="H201" t="str" cm="1">
        <f t="array" ref="H201">_xlfn.IFS(G201="","NO_WIP",G201&lt;150,"SMALL",G201&lt;500,"MED",G201&lt;2500,"LARGE",G201&gt;2500.1,"XL")</f>
        <v>LARGE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</v>
      </c>
      <c r="P201">
        <v>0.85050231099999996</v>
      </c>
      <c r="Q201">
        <f t="shared" si="6"/>
        <v>2.6585511030934764E-2</v>
      </c>
      <c r="R201" t="str">
        <f>LOOKUP(LOG(P201/O201),{-1,-0.25,0,0.25},{"disaster","fail","pass","exceed"})</f>
        <v>pass</v>
      </c>
      <c r="S201" t="str">
        <f t="shared" si="7"/>
        <v>pass</v>
      </c>
    </row>
    <row r="202" spans="1:19" x14ac:dyDescent="0.25">
      <c r="A202" s="1">
        <v>42016</v>
      </c>
      <c r="B202" t="s">
        <v>26</v>
      </c>
      <c r="C202" t="s">
        <v>17</v>
      </c>
      <c r="D202" t="s">
        <v>23</v>
      </c>
      <c r="E202">
        <v>7</v>
      </c>
      <c r="F202">
        <v>25.9</v>
      </c>
      <c r="G202">
        <v>1031</v>
      </c>
      <c r="H202" t="str" cm="1">
        <f t="array" ref="H202">_xlfn.IFS(G202="","NO_WIP",G202&lt;150,"SMALL",G202&lt;500,"MED",G202&lt;2500,"LARGE",G202&gt;2500.1,"XL")</f>
        <v>LARGE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</v>
      </c>
      <c r="P202">
        <v>0.85013676599999999</v>
      </c>
      <c r="Q202">
        <f t="shared" si="6"/>
        <v>2.6398811594259136E-2</v>
      </c>
      <c r="R202" t="str">
        <f>LOOKUP(LOG(P202/O202),{-1,-0.25,0,0.25},{"disaster","fail","pass","exceed"})</f>
        <v>pass</v>
      </c>
      <c r="S202" t="str">
        <f t="shared" si="7"/>
        <v>pass</v>
      </c>
    </row>
    <row r="203" spans="1:19" x14ac:dyDescent="0.25">
      <c r="A203" s="1">
        <v>42016</v>
      </c>
      <c r="B203" t="s">
        <v>26</v>
      </c>
      <c r="C203" t="s">
        <v>17</v>
      </c>
      <c r="D203" t="s">
        <v>23</v>
      </c>
      <c r="E203">
        <v>8</v>
      </c>
      <c r="F203">
        <v>25.9</v>
      </c>
      <c r="G203">
        <v>1233</v>
      </c>
      <c r="H203" t="str" cm="1">
        <f t="array" ref="H203">_xlfn.IFS(G203="","NO_WIP",G203&lt;150,"SMALL",G203&lt;500,"MED",G203&lt;2500,"LARGE",G203&gt;2500.1,"XL")</f>
        <v>LARGE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</v>
      </c>
      <c r="P203">
        <v>0.85013676599999999</v>
      </c>
      <c r="Q203">
        <f t="shared" si="6"/>
        <v>2.6398811594259136E-2</v>
      </c>
      <c r="R203" t="str">
        <f>LOOKUP(LOG(P203/O203),{-1,-0.25,0,0.25},{"disaster","fail","pass","exceed"})</f>
        <v>pass</v>
      </c>
      <c r="S203" t="str">
        <f t="shared" si="7"/>
        <v>pass</v>
      </c>
    </row>
    <row r="204" spans="1:19" x14ac:dyDescent="0.25">
      <c r="A204" s="1">
        <v>42016</v>
      </c>
      <c r="B204" t="s">
        <v>26</v>
      </c>
      <c r="C204" t="s">
        <v>19</v>
      </c>
      <c r="D204" t="s">
        <v>23</v>
      </c>
      <c r="E204">
        <v>6</v>
      </c>
      <c r="F204">
        <v>2.9</v>
      </c>
      <c r="H204" t="str" cm="1">
        <f t="array" ref="H204">_xlfn.IFS(G204="","NO_WIP",G204&lt;150,"SMALL",G204&lt;500,"MED",G204&lt;2500,"LARGE",G204&gt;2500.1,"XL")</f>
        <v>NO_WIP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</v>
      </c>
      <c r="P204">
        <v>0.81742424199999997</v>
      </c>
      <c r="Q204">
        <f t="shared" si="6"/>
        <v>9.3575262597187202E-3</v>
      </c>
      <c r="R204" t="str">
        <f>LOOKUP(LOG(P204/O204),{-1,-0.25,0,0.25},{"disaster","fail","pass","exceed"})</f>
        <v>pass</v>
      </c>
      <c r="S204" t="str">
        <f t="shared" si="7"/>
        <v>pass</v>
      </c>
    </row>
    <row r="205" spans="1:19" x14ac:dyDescent="0.25">
      <c r="A205" s="1">
        <v>42016</v>
      </c>
      <c r="B205" t="s">
        <v>26</v>
      </c>
      <c r="C205" t="s">
        <v>19</v>
      </c>
      <c r="D205" t="s">
        <v>23</v>
      </c>
      <c r="E205">
        <v>5</v>
      </c>
      <c r="F205">
        <v>4.1500000000000004</v>
      </c>
      <c r="H205" t="str" cm="1">
        <f t="array" ref="H205">_xlfn.IFS(G205="","NO_WIP",G205&lt;150,"SMALL",G205&lt;500,"MED",G205&lt;2500,"LARGE",G205&gt;2500.1,"XL")</f>
        <v>NO_WIP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0.65</v>
      </c>
      <c r="P205">
        <v>0.80956439400000002</v>
      </c>
      <c r="Q205">
        <f t="shared" si="6"/>
        <v>9.5338042273109505E-2</v>
      </c>
      <c r="R205" t="str">
        <f>LOOKUP(LOG(P205/O205),{-1,-0.25,0,0.25},{"disaster","fail","pass","exceed"})</f>
        <v>pass</v>
      </c>
      <c r="S205" t="str">
        <f t="shared" si="7"/>
        <v>pass</v>
      </c>
    </row>
    <row r="206" spans="1:19" x14ac:dyDescent="0.25">
      <c r="A206" s="1">
        <v>42016</v>
      </c>
      <c r="B206" t="s">
        <v>26</v>
      </c>
      <c r="C206" t="s">
        <v>17</v>
      </c>
      <c r="D206" t="s">
        <v>23</v>
      </c>
      <c r="E206">
        <v>3</v>
      </c>
      <c r="F206">
        <v>19.87</v>
      </c>
      <c r="G206">
        <v>941</v>
      </c>
      <c r="H206" t="str" cm="1">
        <f t="array" ref="H206">_xlfn.IFS(G206="","NO_WIP",G206&lt;150,"SMALL",G206&lt;500,"MED",G206&lt;2500,"LARGE",G206&gt;2500.1,"XL")</f>
        <v>LARGE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</v>
      </c>
      <c r="P206">
        <v>0.80027382899999999</v>
      </c>
      <c r="Q206">
        <f t="shared" si="6"/>
        <v>1.486275944662254E-4</v>
      </c>
      <c r="R206" t="str">
        <f>LOOKUP(LOG(P206/O206),{-1,-0.25,0,0.25},{"disaster","fail","pass","exceed"})</f>
        <v>pass</v>
      </c>
      <c r="S206" t="str">
        <f t="shared" si="7"/>
        <v>pass</v>
      </c>
    </row>
    <row r="207" spans="1:19" x14ac:dyDescent="0.25">
      <c r="A207" s="1">
        <v>42016</v>
      </c>
      <c r="B207" t="s">
        <v>26</v>
      </c>
      <c r="C207" t="s">
        <v>17</v>
      </c>
      <c r="D207" t="s">
        <v>23</v>
      </c>
      <c r="E207">
        <v>6</v>
      </c>
      <c r="F207">
        <v>11.41</v>
      </c>
      <c r="G207">
        <v>843</v>
      </c>
      <c r="H207" t="str" cm="1">
        <f t="array" ref="H207">_xlfn.IFS(G207="","NO_WIP",G207&lt;150,"SMALL",G207&lt;500,"MED",G207&lt;2500,"LARGE",G207&gt;2500.1,"XL")</f>
        <v>LARGE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</v>
      </c>
      <c r="P207">
        <v>0.80018181799999999</v>
      </c>
      <c r="Q207">
        <f t="shared" si="6"/>
        <v>9.8691978076770367E-5</v>
      </c>
      <c r="R207" t="str">
        <f>LOOKUP(LOG(P207/O207),{-1,-0.25,0,0.25},{"disaster","fail","pass","exceed"})</f>
        <v>pass</v>
      </c>
      <c r="S207" t="str">
        <f t="shared" si="7"/>
        <v>pass</v>
      </c>
    </row>
    <row r="208" spans="1:19" x14ac:dyDescent="0.25">
      <c r="A208" s="1">
        <v>42016</v>
      </c>
      <c r="B208" t="s">
        <v>26</v>
      </c>
      <c r="C208" t="s">
        <v>17</v>
      </c>
      <c r="D208" t="s">
        <v>23</v>
      </c>
      <c r="E208">
        <v>12</v>
      </c>
      <c r="F208">
        <v>11.61</v>
      </c>
      <c r="G208">
        <v>760</v>
      </c>
      <c r="H208" t="str" cm="1">
        <f t="array" ref="H208">_xlfn.IFS(G208="","NO_WIP",G208&lt;150,"SMALL",G208&lt;500,"MED",G208&lt;2500,"LARGE",G208&gt;2500.1,"XL")</f>
        <v>LARGE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</v>
      </c>
      <c r="P208">
        <v>0.80007656999999999</v>
      </c>
      <c r="Q208">
        <f t="shared" si="6"/>
        <v>4.1565421465626423E-5</v>
      </c>
      <c r="R208" t="str">
        <f>LOOKUP(LOG(P208/O208),{-1,-0.25,0,0.25},{"disaster","fail","pass","exceed"})</f>
        <v>pass</v>
      </c>
      <c r="S208" t="str">
        <f t="shared" si="7"/>
        <v>pass</v>
      </c>
    </row>
    <row r="209" spans="1:19" x14ac:dyDescent="0.25">
      <c r="A209" s="1">
        <v>42016</v>
      </c>
      <c r="B209" t="s">
        <v>26</v>
      </c>
      <c r="C209" t="s">
        <v>17</v>
      </c>
      <c r="D209" t="s">
        <v>23</v>
      </c>
      <c r="E209">
        <v>2</v>
      </c>
      <c r="F209">
        <v>28.08</v>
      </c>
      <c r="G209">
        <v>737</v>
      </c>
      <c r="H209" t="str" cm="1">
        <f t="array" ref="H209">_xlfn.IFS(G209="","NO_WIP",G209&lt;150,"SMALL",G209&lt;500,"MED",G209&lt;2500,"LARGE",G209&gt;2500.1,"XL")</f>
        <v>LARGE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  <c r="P209">
        <v>0.8</v>
      </c>
      <c r="Q209">
        <f t="shared" si="6"/>
        <v>0</v>
      </c>
      <c r="R209" t="str">
        <f>LOOKUP(LOG(P209/O209),{-1,-0.25,0,0.25},{"disaster","fail","pass","exceed"})</f>
        <v>pass</v>
      </c>
      <c r="S209" t="str">
        <f t="shared" si="7"/>
        <v>pass</v>
      </c>
    </row>
    <row r="210" spans="1:19" x14ac:dyDescent="0.25">
      <c r="A210" s="1">
        <v>42016</v>
      </c>
      <c r="B210" t="s">
        <v>26</v>
      </c>
      <c r="C210" t="s">
        <v>19</v>
      </c>
      <c r="D210" t="s">
        <v>23</v>
      </c>
      <c r="E210">
        <v>8</v>
      </c>
      <c r="F210">
        <v>2.9</v>
      </c>
      <c r="H210" t="str" cm="1">
        <f t="array" ref="H210">_xlfn.IFS(G210="","NO_WIP",G210&lt;150,"SMALL",G210&lt;500,"MED",G210&lt;2500,"LARGE",G210&gt;2500.1,"XL")</f>
        <v>NO_WIP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0.8</v>
      </c>
      <c r="P210">
        <v>0.72499999999999998</v>
      </c>
      <c r="Q210">
        <f t="shared" si="6"/>
        <v>-4.2751980420949943E-2</v>
      </c>
      <c r="R210" t="str">
        <f>LOOKUP(LOG(P210/O210),{-1,-0.25,0,0.25},{"disaster","fail","pass","exceed"})</f>
        <v>fail</v>
      </c>
      <c r="S210" t="str">
        <f t="shared" si="7"/>
        <v>fail</v>
      </c>
    </row>
    <row r="211" spans="1:19" x14ac:dyDescent="0.25">
      <c r="A211" s="1">
        <v>42016</v>
      </c>
      <c r="B211" t="s">
        <v>26</v>
      </c>
      <c r="C211" t="s">
        <v>17</v>
      </c>
      <c r="D211" t="s">
        <v>23</v>
      </c>
      <c r="E211">
        <v>10</v>
      </c>
      <c r="F211">
        <v>50.48</v>
      </c>
      <c r="G211">
        <v>381</v>
      </c>
      <c r="H211" t="str" cm="1">
        <f t="array" ref="H211">_xlfn.IFS(G211="","NO_WIP",G211&lt;150,"SMALL",G211&lt;500,"MED",G211&lt;2500,"LARGE",G211&gt;2500.1,"XL")</f>
        <v>MED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0.8</v>
      </c>
      <c r="P211">
        <v>0.68855755500000004</v>
      </c>
      <c r="Q211">
        <f t="shared" si="6"/>
        <v>-6.5149739168493773E-2</v>
      </c>
      <c r="R211" t="str">
        <f>LOOKUP(LOG(P211/O211),{-1,-0.25,0,0.25},{"disaster","fail","pass","exceed"})</f>
        <v>fail</v>
      </c>
      <c r="S211" t="str">
        <f t="shared" si="7"/>
        <v>fail</v>
      </c>
    </row>
    <row r="212" spans="1:19" x14ac:dyDescent="0.25">
      <c r="A212" s="1">
        <v>42016</v>
      </c>
      <c r="B212" t="s">
        <v>26</v>
      </c>
      <c r="C212" t="s">
        <v>17</v>
      </c>
      <c r="D212" t="s">
        <v>23</v>
      </c>
      <c r="E212">
        <v>5</v>
      </c>
      <c r="F212">
        <v>20.79</v>
      </c>
      <c r="G212">
        <v>1141</v>
      </c>
      <c r="H212" t="str" cm="1">
        <f t="array" ref="H212">_xlfn.IFS(G212="","NO_WIP",G212&lt;150,"SMALL",G212&lt;500,"MED",G212&lt;2500,"LARGE",G212&gt;2500.1,"XL")</f>
        <v>LARGE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</v>
      </c>
      <c r="P212">
        <v>0.65004078300000001</v>
      </c>
      <c r="Q212">
        <f t="shared" si="6"/>
        <v>2.7248117278917721E-5</v>
      </c>
      <c r="R212" t="str">
        <f>LOOKUP(LOG(P212/O212),{-1,-0.25,0,0.25},{"disaster","fail","pass","exceed"})</f>
        <v>pass</v>
      </c>
      <c r="S212" t="str">
        <f t="shared" si="7"/>
        <v>pass</v>
      </c>
    </row>
    <row r="213" spans="1:19" x14ac:dyDescent="0.25">
      <c r="A213" s="1">
        <v>42016</v>
      </c>
      <c r="B213" t="s">
        <v>26</v>
      </c>
      <c r="C213" t="s">
        <v>17</v>
      </c>
      <c r="D213" t="s">
        <v>23</v>
      </c>
      <c r="E213">
        <v>11</v>
      </c>
      <c r="F213">
        <v>12.52</v>
      </c>
      <c r="G213">
        <v>1004</v>
      </c>
      <c r="H213" t="str" cm="1">
        <f t="array" ref="H213">_xlfn.IFS(G213="","NO_WIP",G213&lt;150,"SMALL",G213&lt;500,"MED",G213&lt;2500,"LARGE",G213&gt;2500.1,"XL")</f>
        <v>LARGE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0.65</v>
      </c>
      <c r="P213">
        <v>0.64998056000000004</v>
      </c>
      <c r="Q213">
        <f t="shared" si="6"/>
        <v>-1.2988939971275645E-5</v>
      </c>
      <c r="R213" t="str">
        <f>LOOKUP(LOG(P213/O213),{-1,-0.25,0,0.25},{"disaster","fail","pass","exceed"})</f>
        <v>fail</v>
      </c>
      <c r="S213" t="str">
        <f t="shared" si="7"/>
        <v>fail</v>
      </c>
    </row>
    <row r="214" spans="1:19" x14ac:dyDescent="0.25">
      <c r="A214" s="1">
        <v>42016</v>
      </c>
      <c r="B214" t="s">
        <v>26</v>
      </c>
      <c r="C214" t="s">
        <v>19</v>
      </c>
      <c r="D214" t="s">
        <v>23</v>
      </c>
      <c r="E214">
        <v>7</v>
      </c>
      <c r="F214">
        <v>2.9</v>
      </c>
      <c r="H214" t="str" cm="1">
        <f t="array" ref="H214">_xlfn.IFS(G214="","NO_WIP",G214&lt;150,"SMALL",G214&lt;500,"MED",G214&lt;2500,"LARGE",G214&gt;2500.1,"XL")</f>
        <v>NO_WIP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0.8</v>
      </c>
      <c r="P214">
        <v>0.64810606100000001</v>
      </c>
      <c r="Q214">
        <f t="shared" si="6"/>
        <v>-9.1443904056696418E-2</v>
      </c>
      <c r="R214" t="str">
        <f>LOOKUP(LOG(P214/O214),{-1,-0.25,0,0.25},{"disaster","fail","pass","exceed"})</f>
        <v>fail</v>
      </c>
      <c r="S214" t="str">
        <f t="shared" si="7"/>
        <v>fail</v>
      </c>
    </row>
    <row r="215" spans="1:19" x14ac:dyDescent="0.25">
      <c r="A215" s="1">
        <v>42016</v>
      </c>
      <c r="B215" t="s">
        <v>26</v>
      </c>
      <c r="C215" t="s">
        <v>19</v>
      </c>
      <c r="D215" t="s">
        <v>23</v>
      </c>
      <c r="E215">
        <v>11</v>
      </c>
      <c r="F215">
        <v>4.1500000000000004</v>
      </c>
      <c r="H215" t="str" cm="1">
        <f t="array" ref="H215">_xlfn.IFS(G215="","NO_WIP",G215&lt;150,"SMALL",G215&lt;500,"MED",G215&lt;2500,"LARGE",G215&gt;2500.1,"XL")</f>
        <v>NO_WIP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0.8</v>
      </c>
      <c r="P215">
        <v>0.64057765200000005</v>
      </c>
      <c r="Q215">
        <f t="shared" si="6"/>
        <v>-9.6518203744972247E-2</v>
      </c>
      <c r="R215" t="str">
        <f>LOOKUP(LOG(P215/O215),{-1,-0.25,0,0.25},{"disaster","fail","pass","exceed"})</f>
        <v>fail</v>
      </c>
      <c r="S215" t="str">
        <f t="shared" si="7"/>
        <v>fail</v>
      </c>
    </row>
    <row r="216" spans="1:19" x14ac:dyDescent="0.25">
      <c r="A216" s="1">
        <v>42016</v>
      </c>
      <c r="B216" t="s">
        <v>26</v>
      </c>
      <c r="C216" t="s">
        <v>17</v>
      </c>
      <c r="D216" t="s">
        <v>23</v>
      </c>
      <c r="E216">
        <v>4</v>
      </c>
      <c r="F216">
        <v>22.4</v>
      </c>
      <c r="G216">
        <v>581</v>
      </c>
      <c r="H216" t="str" cm="1">
        <f t="array" ref="H216">_xlfn.IFS(G216="","NO_WIP",G216&lt;150,"SMALL",G216&lt;500,"MED",G216&lt;2500,"LARGE",G216&gt;2500.1,"XL")</f>
        <v>LARGE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</v>
      </c>
      <c r="P216">
        <v>0.35063298999999998</v>
      </c>
      <c r="Q216">
        <f t="shared" si="6"/>
        <v>7.8473078721271491E-4</v>
      </c>
      <c r="R216" t="str">
        <f>LOOKUP(LOG(P216/O216),{-1,-0.25,0,0.25},{"disaster","fail","pass","exceed"})</f>
        <v>pass</v>
      </c>
      <c r="S216" t="str">
        <f t="shared" si="7"/>
        <v>pass</v>
      </c>
    </row>
    <row r="217" spans="1:19" x14ac:dyDescent="0.25">
      <c r="A217" s="1">
        <v>42016</v>
      </c>
      <c r="B217" t="s">
        <v>26</v>
      </c>
      <c r="C217" t="s">
        <v>19</v>
      </c>
      <c r="D217" t="s">
        <v>23</v>
      </c>
      <c r="E217">
        <v>10</v>
      </c>
      <c r="F217">
        <v>3.94</v>
      </c>
      <c r="H217" t="str" cm="1">
        <f t="array" ref="H217">_xlfn.IFS(G217="","NO_WIP",G217&lt;150,"SMALL",G217&lt;500,"MED",G217&lt;2500,"LARGE",G217&gt;2500.1,"XL")</f>
        <v>NO_WIP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0.8</v>
      </c>
      <c r="P217">
        <v>0.24625</v>
      </c>
      <c r="Q217">
        <f t="shared" si="6"/>
        <v>-0.51171374782229428</v>
      </c>
      <c r="R217" t="str">
        <f>LOOKUP(LOG(P217/O217),{-1,-0.25,0,0.25},{"disaster","fail","pass","exceed"})</f>
        <v>disaster</v>
      </c>
      <c r="S217" t="str">
        <f t="shared" si="7"/>
        <v>disaster</v>
      </c>
    </row>
    <row r="218" spans="1:19" x14ac:dyDescent="0.25">
      <c r="A218" s="1">
        <v>42017</v>
      </c>
      <c r="B218" t="s">
        <v>26</v>
      </c>
      <c r="C218" t="s">
        <v>19</v>
      </c>
      <c r="D218" t="s">
        <v>24</v>
      </c>
      <c r="E218">
        <v>4</v>
      </c>
      <c r="F218">
        <v>4.3</v>
      </c>
      <c r="H218" t="str" cm="1">
        <f t="array" ref="H218">_xlfn.IFS(G218="","NO_WIP",G218&lt;150,"SMALL",G218&lt;500,"MED",G218&lt;2500,"LARGE",G218&gt;2500.1,"XL")</f>
        <v>NO_WIP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0.35</v>
      </c>
      <c r="P218">
        <v>0.95202020200000004</v>
      </c>
      <c r="Q218">
        <f t="shared" si="6"/>
        <v>0.43457811992078915</v>
      </c>
      <c r="R218" t="str">
        <f>LOOKUP(LOG(P218/O218),{-1,-0.25,0,0.25},{"disaster","fail","pass","exceed"})</f>
        <v>exceed</v>
      </c>
      <c r="S218" t="str">
        <f t="shared" si="7"/>
        <v>exceed</v>
      </c>
    </row>
    <row r="219" spans="1:19" x14ac:dyDescent="0.25">
      <c r="A219" s="1">
        <v>42017</v>
      </c>
      <c r="B219" t="s">
        <v>26</v>
      </c>
      <c r="C219" t="s">
        <v>19</v>
      </c>
      <c r="D219" t="s">
        <v>24</v>
      </c>
      <c r="E219">
        <v>1</v>
      </c>
      <c r="F219">
        <v>3.94</v>
      </c>
      <c r="H219" t="str" cm="1">
        <f t="array" ref="H219">_xlfn.IFS(G219="","NO_WIP",G219&lt;150,"SMALL",G219&lt;500,"MED",G219&lt;2500,"LARGE",G219&gt;2500.1,"XL")</f>
        <v>NO_WIP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0.8</v>
      </c>
      <c r="P219">
        <v>0.95142045500000005</v>
      </c>
      <c r="Q219">
        <f t="shared" si="6"/>
        <v>7.528249727727844E-2</v>
      </c>
      <c r="R219" t="str">
        <f>LOOKUP(LOG(P219/O219),{-1,-0.25,0,0.25},{"disaster","fail","pass","exceed"})</f>
        <v>pass</v>
      </c>
      <c r="S219" t="str">
        <f t="shared" si="7"/>
        <v>pass</v>
      </c>
    </row>
    <row r="220" spans="1:19" x14ac:dyDescent="0.25">
      <c r="A220" s="1">
        <v>42017</v>
      </c>
      <c r="B220" t="s">
        <v>26</v>
      </c>
      <c r="C220" t="s">
        <v>19</v>
      </c>
      <c r="D220" t="s">
        <v>24</v>
      </c>
      <c r="E220">
        <v>10</v>
      </c>
      <c r="F220">
        <v>3.94</v>
      </c>
      <c r="H220" t="str" cm="1">
        <f t="array" ref="H220">_xlfn.IFS(G220="","NO_WIP",G220&lt;150,"SMALL",G220&lt;500,"MED",G220&lt;2500,"LARGE",G220&gt;2500.1,"XL")</f>
        <v>NO_WIP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0.8</v>
      </c>
      <c r="P220">
        <v>0.91276666699999998</v>
      </c>
      <c r="Q220">
        <f t="shared" si="6"/>
        <v>5.726978486268202E-2</v>
      </c>
      <c r="R220" t="str">
        <f>LOOKUP(LOG(P220/O220),{-1,-0.25,0,0.25},{"disaster","fail","pass","exceed"})</f>
        <v>pass</v>
      </c>
      <c r="S220" t="str">
        <f t="shared" si="7"/>
        <v>pass</v>
      </c>
    </row>
    <row r="221" spans="1:19" x14ac:dyDescent="0.25">
      <c r="A221" s="1">
        <v>42017</v>
      </c>
      <c r="B221" t="s">
        <v>26</v>
      </c>
      <c r="C221" t="s">
        <v>19</v>
      </c>
      <c r="D221" t="s">
        <v>24</v>
      </c>
      <c r="E221">
        <v>3</v>
      </c>
      <c r="F221">
        <v>4.1500000000000004</v>
      </c>
      <c r="H221" t="str" cm="1">
        <f t="array" ref="H221">_xlfn.IFS(G221="","NO_WIP",G221&lt;150,"SMALL",G221&lt;500,"MED",G221&lt;2500,"LARGE",G221&gt;2500.1,"XL")</f>
        <v>NO_WIP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0.8</v>
      </c>
      <c r="P221">
        <v>0.90126262599999996</v>
      </c>
      <c r="Q221">
        <f t="shared" si="6"/>
        <v>5.1761374911651899E-2</v>
      </c>
      <c r="R221" t="str">
        <f>LOOKUP(LOG(P221/O221),{-1,-0.25,0,0.25},{"disaster","fail","pass","exceed"})</f>
        <v>pass</v>
      </c>
      <c r="S221" t="str">
        <f t="shared" si="7"/>
        <v>pass</v>
      </c>
    </row>
    <row r="222" spans="1:19" x14ac:dyDescent="0.25">
      <c r="A222" s="1">
        <v>42017</v>
      </c>
      <c r="B222" t="s">
        <v>26</v>
      </c>
      <c r="C222" t="s">
        <v>19</v>
      </c>
      <c r="D222" t="s">
        <v>24</v>
      </c>
      <c r="E222">
        <v>9</v>
      </c>
      <c r="F222">
        <v>3.94</v>
      </c>
      <c r="H222" t="str" cm="1">
        <f t="array" ref="H222">_xlfn.IFS(G222="","NO_WIP",G222&lt;150,"SMALL",G222&lt;500,"MED",G222&lt;2500,"LARGE",G222&gt;2500.1,"XL")</f>
        <v>NO_WIP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</v>
      </c>
      <c r="P222">
        <v>0.85814393899999997</v>
      </c>
      <c r="Q222">
        <f t="shared" si="6"/>
        <v>3.0470152454062812E-2</v>
      </c>
      <c r="R222" t="str">
        <f>LOOKUP(LOG(P222/O222),{-1,-0.25,0,0.25},{"disaster","fail","pass","exceed"})</f>
        <v>pass</v>
      </c>
      <c r="S222" t="str">
        <f t="shared" si="7"/>
        <v>pass</v>
      </c>
    </row>
    <row r="223" spans="1:19" x14ac:dyDescent="0.25">
      <c r="A223" s="1">
        <v>42017</v>
      </c>
      <c r="B223" t="s">
        <v>26</v>
      </c>
      <c r="C223" t="s">
        <v>17</v>
      </c>
      <c r="D223" t="s">
        <v>24</v>
      </c>
      <c r="E223">
        <v>1</v>
      </c>
      <c r="F223">
        <v>26.16</v>
      </c>
      <c r="G223">
        <v>1073</v>
      </c>
      <c r="H223" t="str" cm="1">
        <f t="array" ref="H223">_xlfn.IFS(G223="","NO_WIP",G223&lt;150,"SMALL",G223&lt;500,"MED",G223&lt;2500,"LARGE",G223&gt;2500.1,"XL")</f>
        <v>LARGE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</v>
      </c>
      <c r="P223">
        <v>0.85050231099999996</v>
      </c>
      <c r="Q223">
        <f t="shared" si="6"/>
        <v>2.6585511030934764E-2</v>
      </c>
      <c r="R223" t="str">
        <f>LOOKUP(LOG(P223/O223),{-1,-0.25,0,0.25},{"disaster","fail","pass","exceed"})</f>
        <v>pass</v>
      </c>
      <c r="S223" t="str">
        <f t="shared" si="7"/>
        <v>pass</v>
      </c>
    </row>
    <row r="224" spans="1:19" x14ac:dyDescent="0.25">
      <c r="A224" s="1">
        <v>42017</v>
      </c>
      <c r="B224" t="s">
        <v>26</v>
      </c>
      <c r="C224" t="s">
        <v>17</v>
      </c>
      <c r="D224" t="s">
        <v>24</v>
      </c>
      <c r="E224">
        <v>9</v>
      </c>
      <c r="F224">
        <v>26.16</v>
      </c>
      <c r="G224">
        <v>1156</v>
      </c>
      <c r="H224" t="str" cm="1">
        <f t="array" ref="H224">_xlfn.IFS(G224="","NO_WIP",G224&lt;150,"SMALL",G224&lt;500,"MED",G224&lt;2500,"LARGE",G224&gt;2500.1,"XL")</f>
        <v>LARGE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</v>
      </c>
      <c r="P224">
        <v>0.85050231099999996</v>
      </c>
      <c r="Q224">
        <f t="shared" si="6"/>
        <v>2.6585511030934764E-2</v>
      </c>
      <c r="R224" t="str">
        <f>LOOKUP(LOG(P224/O224),{-1,-0.25,0,0.25},{"disaster","fail","pass","exceed"})</f>
        <v>pass</v>
      </c>
      <c r="S224" t="str">
        <f t="shared" si="7"/>
        <v>pass</v>
      </c>
    </row>
    <row r="225" spans="1:19" x14ac:dyDescent="0.25">
      <c r="A225" s="1">
        <v>42017</v>
      </c>
      <c r="B225" t="s">
        <v>26</v>
      </c>
      <c r="C225" t="s">
        <v>17</v>
      </c>
      <c r="D225" t="s">
        <v>24</v>
      </c>
      <c r="E225">
        <v>8</v>
      </c>
      <c r="F225">
        <v>25.9</v>
      </c>
      <c r="G225">
        <v>1211</v>
      </c>
      <c r="H225" t="str" cm="1">
        <f t="array" ref="H225">_xlfn.IFS(G225="","NO_WIP",G225&lt;150,"SMALL",G225&lt;500,"MED",G225&lt;2500,"LARGE",G225&gt;2500.1,"XL")</f>
        <v>LARGE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</v>
      </c>
      <c r="P225">
        <v>0.85025252500000004</v>
      </c>
      <c r="Q225">
        <f t="shared" si="6"/>
        <v>2.6457943341647101E-2</v>
      </c>
      <c r="R225" t="str">
        <f>LOOKUP(LOG(P225/O225),{-1,-0.25,0,0.25},{"disaster","fail","pass","exceed"})</f>
        <v>pass</v>
      </c>
      <c r="S225" t="str">
        <f t="shared" si="7"/>
        <v>pass</v>
      </c>
    </row>
    <row r="226" spans="1:19" x14ac:dyDescent="0.25">
      <c r="A226" s="1">
        <v>42017</v>
      </c>
      <c r="B226" t="s">
        <v>26</v>
      </c>
      <c r="C226" t="s">
        <v>17</v>
      </c>
      <c r="D226" t="s">
        <v>24</v>
      </c>
      <c r="E226">
        <v>7</v>
      </c>
      <c r="F226">
        <v>25.9</v>
      </c>
      <c r="G226">
        <v>1126</v>
      </c>
      <c r="H226" t="str" cm="1">
        <f t="array" ref="H226">_xlfn.IFS(G226="","NO_WIP",G226&lt;150,"SMALL",G226&lt;500,"MED",G226&lt;2500,"LARGE",G226&gt;2500.1,"XL")</f>
        <v>LARGE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</v>
      </c>
      <c r="P226">
        <v>0.85013676599999999</v>
      </c>
      <c r="Q226">
        <f t="shared" si="6"/>
        <v>2.6398811594259136E-2</v>
      </c>
      <c r="R226" t="str">
        <f>LOOKUP(LOG(P226/O226),{-1,-0.25,0,0.25},{"disaster","fail","pass","exceed"})</f>
        <v>pass</v>
      </c>
      <c r="S226" t="str">
        <f t="shared" si="7"/>
        <v>pass</v>
      </c>
    </row>
    <row r="227" spans="1:19" x14ac:dyDescent="0.25">
      <c r="A227" s="1">
        <v>42017</v>
      </c>
      <c r="B227" t="s">
        <v>26</v>
      </c>
      <c r="C227" t="s">
        <v>19</v>
      </c>
      <c r="D227" t="s">
        <v>24</v>
      </c>
      <c r="E227">
        <v>5</v>
      </c>
      <c r="F227">
        <v>4.1500000000000004</v>
      </c>
      <c r="H227" t="str" cm="1">
        <f t="array" ref="H227">_xlfn.IFS(G227="","NO_WIP",G227&lt;150,"SMALL",G227&lt;500,"MED",G227&lt;2500,"LARGE",G227&gt;2500.1,"XL")</f>
        <v>NO_WIP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0.65</v>
      </c>
      <c r="P227">
        <v>0.82135416699999997</v>
      </c>
      <c r="Q227">
        <f t="shared" si="6"/>
        <v>0.10161710815874909</v>
      </c>
      <c r="R227" t="str">
        <f>LOOKUP(LOG(P227/O227),{-1,-0.25,0,0.25},{"disaster","fail","pass","exceed"})</f>
        <v>pass</v>
      </c>
      <c r="S227" t="str">
        <f t="shared" si="7"/>
        <v>pass</v>
      </c>
    </row>
    <row r="228" spans="1:19" x14ac:dyDescent="0.25">
      <c r="A228" s="1">
        <v>42017</v>
      </c>
      <c r="B228" t="s">
        <v>26</v>
      </c>
      <c r="C228" t="s">
        <v>19</v>
      </c>
      <c r="D228" t="s">
        <v>24</v>
      </c>
      <c r="E228">
        <v>2</v>
      </c>
      <c r="F228">
        <v>3.94</v>
      </c>
      <c r="H228" t="str" cm="1">
        <f t="array" ref="H228">_xlfn.IFS(G228="","NO_WIP",G228&lt;150,"SMALL",G228&lt;500,"MED",G228&lt;2500,"LARGE",G228&gt;2500.1,"XL")</f>
        <v>NO_WIP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</v>
      </c>
      <c r="P228">
        <v>0.80590909099999997</v>
      </c>
      <c r="Q228">
        <f t="shared" si="6"/>
        <v>3.1960678357576796E-3</v>
      </c>
      <c r="R228" t="str">
        <f>LOOKUP(LOG(P228/O228),{-1,-0.25,0,0.25},{"disaster","fail","pass","exceed"})</f>
        <v>pass</v>
      </c>
      <c r="S228" t="str">
        <f t="shared" si="7"/>
        <v>pass</v>
      </c>
    </row>
    <row r="229" spans="1:19" x14ac:dyDescent="0.25">
      <c r="A229" s="1">
        <v>42017</v>
      </c>
      <c r="B229" t="s">
        <v>26</v>
      </c>
      <c r="C229" t="s">
        <v>17</v>
      </c>
      <c r="D229" t="s">
        <v>24</v>
      </c>
      <c r="E229">
        <v>6</v>
      </c>
      <c r="F229">
        <v>11.61</v>
      </c>
      <c r="G229">
        <v>1004</v>
      </c>
      <c r="H229" t="str" cm="1">
        <f t="array" ref="H229">_xlfn.IFS(G229="","NO_WIP",G229&lt;150,"SMALL",G229&lt;500,"MED",G229&lt;2500,"LARGE",G229&gt;2500.1,"XL")</f>
        <v>LARGE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</v>
      </c>
      <c r="P229">
        <v>0.80024675300000003</v>
      </c>
      <c r="Q229">
        <f t="shared" si="6"/>
        <v>1.3393367859241274E-4</v>
      </c>
      <c r="R229" t="str">
        <f>LOOKUP(LOG(P229/O229),{-1,-0.25,0,0.25},{"disaster","fail","pass","exceed"})</f>
        <v>pass</v>
      </c>
      <c r="S229" t="str">
        <f t="shared" si="7"/>
        <v>pass</v>
      </c>
    </row>
    <row r="230" spans="1:19" x14ac:dyDescent="0.25">
      <c r="A230" s="1">
        <v>42017</v>
      </c>
      <c r="B230" t="s">
        <v>26</v>
      </c>
      <c r="C230" t="s">
        <v>17</v>
      </c>
      <c r="D230" t="s">
        <v>24</v>
      </c>
      <c r="E230">
        <v>12</v>
      </c>
      <c r="F230">
        <v>11.61</v>
      </c>
      <c r="G230">
        <v>1063</v>
      </c>
      <c r="H230" t="str" cm="1">
        <f t="array" ref="H230">_xlfn.IFS(G230="","NO_WIP",G230&lt;150,"SMALL",G230&lt;500,"MED",G230&lt;2500,"LARGE",G230&gt;2500.1,"XL")</f>
        <v>LARGE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</v>
      </c>
      <c r="P230">
        <v>0.80024675300000003</v>
      </c>
      <c r="Q230">
        <f t="shared" si="6"/>
        <v>1.3393367859241274E-4</v>
      </c>
      <c r="R230" t="str">
        <f>LOOKUP(LOG(P230/O230),{-1,-0.25,0,0.25},{"disaster","fail","pass","exceed"})</f>
        <v>pass</v>
      </c>
      <c r="S230" t="str">
        <f t="shared" si="7"/>
        <v>pass</v>
      </c>
    </row>
    <row r="231" spans="1:19" x14ac:dyDescent="0.25">
      <c r="A231" s="1">
        <v>42017</v>
      </c>
      <c r="B231" t="s">
        <v>26</v>
      </c>
      <c r="C231" t="s">
        <v>17</v>
      </c>
      <c r="D231" t="s">
        <v>24</v>
      </c>
      <c r="E231">
        <v>2</v>
      </c>
      <c r="F231">
        <v>28.08</v>
      </c>
      <c r="G231">
        <v>723</v>
      </c>
      <c r="H231" t="str" cm="1">
        <f t="array" ref="H231">_xlfn.IFS(G231="","NO_WIP",G231&lt;150,"SMALL",G231&lt;500,"MED",G231&lt;2500,"LARGE",G231&gt;2500.1,"XL")</f>
        <v>LARGE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  <c r="P231">
        <v>0.8</v>
      </c>
      <c r="Q231">
        <f t="shared" si="6"/>
        <v>0</v>
      </c>
      <c r="R231" t="str">
        <f>LOOKUP(LOG(P231/O231),{-1,-0.25,0,0.25},{"disaster","fail","pass","exceed"})</f>
        <v>pass</v>
      </c>
      <c r="S231" t="str">
        <f t="shared" si="7"/>
        <v>pass</v>
      </c>
    </row>
    <row r="232" spans="1:19" x14ac:dyDescent="0.25">
      <c r="A232" s="1">
        <v>42017</v>
      </c>
      <c r="B232" t="s">
        <v>26</v>
      </c>
      <c r="C232" t="s">
        <v>17</v>
      </c>
      <c r="D232" t="s">
        <v>24</v>
      </c>
      <c r="E232">
        <v>3</v>
      </c>
      <c r="F232">
        <v>42.27</v>
      </c>
      <c r="G232">
        <v>465</v>
      </c>
      <c r="H232" t="str" cm="1">
        <f t="array" ref="H232">_xlfn.IFS(G232="","NO_WIP",G232&lt;150,"SMALL",G232&lt;500,"MED",G232&lt;2500,"LARGE",G232&gt;2500.1,"XL")</f>
        <v>MED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0.8</v>
      </c>
      <c r="P232">
        <v>0.70557658400000001</v>
      </c>
      <c r="Q232">
        <f t="shared" si="6"/>
        <v>-5.454582757840308E-2</v>
      </c>
      <c r="R232" t="str">
        <f>LOOKUP(LOG(P232/O232),{-1,-0.25,0,0.25},{"disaster","fail","pass","exceed"})</f>
        <v>fail</v>
      </c>
      <c r="S232" t="str">
        <f t="shared" si="7"/>
        <v>fail</v>
      </c>
    </row>
    <row r="233" spans="1:19" x14ac:dyDescent="0.25">
      <c r="A233" s="1">
        <v>42017</v>
      </c>
      <c r="B233" t="s">
        <v>26</v>
      </c>
      <c r="C233" t="s">
        <v>19</v>
      </c>
      <c r="D233" t="s">
        <v>24</v>
      </c>
      <c r="E233">
        <v>8</v>
      </c>
      <c r="F233">
        <v>2.9</v>
      </c>
      <c r="H233" t="str" cm="1">
        <f t="array" ref="H233">_xlfn.IFS(G233="","NO_WIP",G233&lt;150,"SMALL",G233&lt;500,"MED",G233&lt;2500,"LARGE",G233&gt;2500.1,"XL")</f>
        <v>NO_WIP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0.8</v>
      </c>
      <c r="P233">
        <v>0.68106060599999996</v>
      </c>
      <c r="Q233">
        <f t="shared" si="6"/>
        <v>-6.9904226503211611E-2</v>
      </c>
      <c r="R233" t="str">
        <f>LOOKUP(LOG(P233/O233),{-1,-0.25,0,0.25},{"disaster","fail","pass","exceed"})</f>
        <v>fail</v>
      </c>
      <c r="S233" t="str">
        <f t="shared" si="7"/>
        <v>fail</v>
      </c>
    </row>
    <row r="234" spans="1:19" x14ac:dyDescent="0.25">
      <c r="A234" s="1">
        <v>42017</v>
      </c>
      <c r="B234" t="s">
        <v>26</v>
      </c>
      <c r="C234" t="s">
        <v>19</v>
      </c>
      <c r="D234" t="s">
        <v>24</v>
      </c>
      <c r="E234">
        <v>7</v>
      </c>
      <c r="F234">
        <v>2.9</v>
      </c>
      <c r="H234" t="str" cm="1">
        <f t="array" ref="H234">_xlfn.IFS(G234="","NO_WIP",G234&lt;150,"SMALL",G234&lt;500,"MED",G234&lt;2500,"LARGE",G234&gt;2500.1,"XL")</f>
        <v>NO_WIP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0.8</v>
      </c>
      <c r="P234">
        <v>0.67007575799999997</v>
      </c>
      <c r="Q234">
        <f t="shared" si="6"/>
        <v>-7.6966080677088405E-2</v>
      </c>
      <c r="R234" t="str">
        <f>LOOKUP(LOG(P234/O234),{-1,-0.25,0,0.25},{"disaster","fail","pass","exceed"})</f>
        <v>fail</v>
      </c>
      <c r="S234" t="str">
        <f t="shared" si="7"/>
        <v>fail</v>
      </c>
    </row>
    <row r="235" spans="1:19" x14ac:dyDescent="0.25">
      <c r="A235" s="1">
        <v>42017</v>
      </c>
      <c r="B235" t="s">
        <v>26</v>
      </c>
      <c r="C235" t="s">
        <v>19</v>
      </c>
      <c r="D235" t="s">
        <v>24</v>
      </c>
      <c r="E235">
        <v>11</v>
      </c>
      <c r="F235">
        <v>4.1500000000000004</v>
      </c>
      <c r="H235" t="str" cm="1">
        <f t="array" ref="H235">_xlfn.IFS(G235="","NO_WIP",G235&lt;150,"SMALL",G235&lt;500,"MED",G235&lt;2500,"LARGE",G235&gt;2500.1,"XL")</f>
        <v>NO_WIP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0.8</v>
      </c>
      <c r="P235">
        <v>0.60127840899999996</v>
      </c>
      <c r="Q235">
        <f t="shared" si="6"/>
        <v>-0.12401437772570786</v>
      </c>
      <c r="R235" t="str">
        <f>LOOKUP(LOG(P235/O235),{-1,-0.25,0,0.25},{"disaster","fail","pass","exceed"})</f>
        <v>fail</v>
      </c>
      <c r="S235" t="str">
        <f t="shared" si="7"/>
        <v>fail</v>
      </c>
    </row>
    <row r="236" spans="1:19" x14ac:dyDescent="0.25">
      <c r="A236" s="1">
        <v>42017</v>
      </c>
      <c r="B236" t="s">
        <v>26</v>
      </c>
      <c r="C236" t="s">
        <v>17</v>
      </c>
      <c r="D236" t="s">
        <v>24</v>
      </c>
      <c r="E236">
        <v>11</v>
      </c>
      <c r="F236">
        <v>27.13</v>
      </c>
      <c r="G236">
        <v>530</v>
      </c>
      <c r="H236" t="str" cm="1">
        <f t="array" ref="H236">_xlfn.IFS(G236="","NO_WIP",G236&lt;150,"SMALL",G236&lt;500,"MED",G236&lt;2500,"LARGE",G236&gt;2500.1,"XL")</f>
        <v>LARGE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0.7</v>
      </c>
      <c r="P236">
        <v>0.58230102900000003</v>
      </c>
      <c r="Q236">
        <f t="shared" si="6"/>
        <v>-7.9950482451951924E-2</v>
      </c>
      <c r="R236" t="str">
        <f>LOOKUP(LOG(P236/O236),{-1,-0.25,0,0.25},{"disaster","fail","pass","exceed"})</f>
        <v>fail</v>
      </c>
      <c r="S236" t="str">
        <f t="shared" si="7"/>
        <v>fail</v>
      </c>
    </row>
    <row r="237" spans="1:19" x14ac:dyDescent="0.25">
      <c r="A237" s="1">
        <v>42017</v>
      </c>
      <c r="B237" t="s">
        <v>26</v>
      </c>
      <c r="C237" t="s">
        <v>17</v>
      </c>
      <c r="D237" t="s">
        <v>24</v>
      </c>
      <c r="E237">
        <v>5</v>
      </c>
      <c r="F237">
        <v>20.79</v>
      </c>
      <c r="G237">
        <v>1297</v>
      </c>
      <c r="H237" t="str" cm="1">
        <f t="array" ref="H237">_xlfn.IFS(G237="","NO_WIP",G237&lt;150,"SMALL",G237&lt;500,"MED",G237&lt;2500,"LARGE",G237&gt;2500.1,"XL")</f>
        <v>LARGE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0.7</v>
      </c>
      <c r="P237">
        <v>0.52681034500000001</v>
      </c>
      <c r="Q237">
        <f t="shared" si="6"/>
        <v>-0.1234437453792134</v>
      </c>
      <c r="R237" t="str">
        <f>LOOKUP(LOG(P237/O237),{-1,-0.25,0,0.25},{"disaster","fail","pass","exceed"})</f>
        <v>fail</v>
      </c>
      <c r="S237" t="str">
        <f t="shared" si="7"/>
        <v>fail</v>
      </c>
    </row>
    <row r="238" spans="1:19" x14ac:dyDescent="0.25">
      <c r="A238" s="1">
        <v>42017</v>
      </c>
      <c r="B238" t="s">
        <v>26</v>
      </c>
      <c r="C238" t="s">
        <v>17</v>
      </c>
      <c r="D238" t="s">
        <v>24</v>
      </c>
      <c r="E238">
        <v>4</v>
      </c>
      <c r="F238">
        <v>22.4</v>
      </c>
      <c r="G238">
        <v>783</v>
      </c>
      <c r="H238" t="str" cm="1">
        <f t="array" ref="H238">_xlfn.IFS(G238="","NO_WIP",G238&lt;150,"SMALL",G238&lt;500,"MED",G238&lt;2500,"LARGE",G238&gt;2500.1,"XL")</f>
        <v>LARGE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</v>
      </c>
      <c r="P238">
        <v>0.50038079899999999</v>
      </c>
      <c r="Q238">
        <f t="shared" si="6"/>
        <v>3.3063192049917586E-4</v>
      </c>
      <c r="R238" t="str">
        <f>LOOKUP(LOG(P238/O238),{-1,-0.25,0,0.25},{"disaster","fail","pass","exceed"})</f>
        <v>pass</v>
      </c>
      <c r="S238" t="str">
        <f t="shared" si="7"/>
        <v>pass</v>
      </c>
    </row>
    <row r="239" spans="1:19" x14ac:dyDescent="0.25">
      <c r="A239" s="1">
        <v>42017</v>
      </c>
      <c r="B239" t="s">
        <v>26</v>
      </c>
      <c r="C239" t="s">
        <v>17</v>
      </c>
      <c r="D239" t="s">
        <v>24</v>
      </c>
      <c r="E239">
        <v>10</v>
      </c>
      <c r="F239">
        <v>22.4</v>
      </c>
      <c r="G239">
        <v>715</v>
      </c>
      <c r="H239" t="str" cm="1">
        <f t="array" ref="H239">_xlfn.IFS(G239="","NO_WIP",G239&lt;150,"SMALL",G239&lt;500,"MED",G239&lt;2500,"LARGE",G239&gt;2500.1,"XL")</f>
        <v>LARGE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</v>
      </c>
      <c r="P239">
        <v>0.35020648999999998</v>
      </c>
      <c r="Q239">
        <f t="shared" si="6"/>
        <v>2.5614578398959611E-4</v>
      </c>
      <c r="R239" t="str">
        <f>LOOKUP(LOG(P239/O239),{-1,-0.25,0,0.25},{"disaster","fail","pass","exceed"})</f>
        <v>pass</v>
      </c>
      <c r="S239" t="str">
        <f t="shared" si="7"/>
        <v>pass</v>
      </c>
    </row>
    <row r="240" spans="1:19" x14ac:dyDescent="0.25">
      <c r="A240" s="1">
        <v>42018</v>
      </c>
      <c r="B240" t="s">
        <v>26</v>
      </c>
      <c r="C240" t="s">
        <v>19</v>
      </c>
      <c r="D240" t="s">
        <v>25</v>
      </c>
      <c r="E240">
        <v>11</v>
      </c>
      <c r="F240">
        <v>4.1500000000000004</v>
      </c>
      <c r="H240" t="str" cm="1">
        <f t="array" ref="H240">_xlfn.IFS(G240="","NO_WIP",G240&lt;150,"SMALL",G240&lt;500,"MED",G240&lt;2500,"LARGE",G240&gt;2500.1,"XL")</f>
        <v>NO_WIP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0.8</v>
      </c>
      <c r="P240">
        <v>0.93460743800000001</v>
      </c>
      <c r="Q240">
        <f t="shared" si="6"/>
        <v>6.7539246008679568E-2</v>
      </c>
      <c r="R240" t="str">
        <f>LOOKUP(LOG(P240/O240),{-1,-0.25,0,0.25},{"disaster","fail","pass","exceed"})</f>
        <v>pass</v>
      </c>
      <c r="S240" t="str">
        <f t="shared" si="7"/>
        <v>pass</v>
      </c>
    </row>
    <row r="241" spans="1:19" x14ac:dyDescent="0.25">
      <c r="A241" s="1">
        <v>42018</v>
      </c>
      <c r="B241" t="s">
        <v>26</v>
      </c>
      <c r="C241" t="s">
        <v>19</v>
      </c>
      <c r="D241" t="s">
        <v>25</v>
      </c>
      <c r="E241">
        <v>4</v>
      </c>
      <c r="F241">
        <v>4.3</v>
      </c>
      <c r="H241" t="str" cm="1">
        <f t="array" ref="H241">_xlfn.IFS(G241="","NO_WIP",G241&lt;150,"SMALL",G241&lt;500,"MED",G241&lt;2500,"LARGE",G241&gt;2500.1,"XL")</f>
        <v>NO_WIP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0.35</v>
      </c>
      <c r="P241">
        <v>0.90808080800000002</v>
      </c>
      <c r="Q241">
        <f t="shared" si="6"/>
        <v>0.41405645274675634</v>
      </c>
      <c r="R241" t="str">
        <f>LOOKUP(LOG(P241/O241),{-1,-0.25,0,0.25},{"disaster","fail","pass","exceed"})</f>
        <v>exceed</v>
      </c>
      <c r="S241" t="str">
        <f t="shared" si="7"/>
        <v>exceed</v>
      </c>
    </row>
    <row r="242" spans="1:19" x14ac:dyDescent="0.25">
      <c r="A242" s="1">
        <v>42018</v>
      </c>
      <c r="B242" t="s">
        <v>26</v>
      </c>
      <c r="C242" t="s">
        <v>17</v>
      </c>
      <c r="D242" t="s">
        <v>25</v>
      </c>
      <c r="E242">
        <v>7</v>
      </c>
      <c r="F242">
        <v>25.9</v>
      </c>
      <c r="G242">
        <v>1150</v>
      </c>
      <c r="H242" t="str" cm="1">
        <f t="array" ref="H242">_xlfn.IFS(G242="","NO_WIP",G242&lt;150,"SMALL",G242&lt;500,"MED",G242&lt;2500,"LARGE",G242&gt;2500.1,"XL")</f>
        <v>LARGE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0.8</v>
      </c>
      <c r="P242">
        <v>0.90014481099999999</v>
      </c>
      <c r="Q242">
        <f t="shared" si="6"/>
        <v>5.1222395290910605E-2</v>
      </c>
      <c r="R242" t="str">
        <f>LOOKUP(LOG(P242/O242),{-1,-0.25,0,0.25},{"disaster","fail","pass","exceed"})</f>
        <v>pass</v>
      </c>
      <c r="S242" t="str">
        <f t="shared" si="7"/>
        <v>pass</v>
      </c>
    </row>
    <row r="243" spans="1:19" x14ac:dyDescent="0.25">
      <c r="A243" s="1">
        <v>42018</v>
      </c>
      <c r="B243" t="s">
        <v>26</v>
      </c>
      <c r="C243" t="s">
        <v>19</v>
      </c>
      <c r="D243" t="s">
        <v>25</v>
      </c>
      <c r="E243">
        <v>1</v>
      </c>
      <c r="F243">
        <v>3.94</v>
      </c>
      <c r="H243" t="str" cm="1">
        <f t="array" ref="H243">_xlfn.IFS(G243="","NO_WIP",G243&lt;150,"SMALL",G243&lt;500,"MED",G243&lt;2500,"LARGE",G243&gt;2500.1,"XL")</f>
        <v>NO_WIP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</v>
      </c>
      <c r="P243">
        <v>0.89172348499999998</v>
      </c>
      <c r="Q243">
        <f t="shared" si="6"/>
        <v>4.7140217657766909E-2</v>
      </c>
      <c r="R243" t="str">
        <f>LOOKUP(LOG(P243/O243),{-1,-0.25,0,0.25},{"disaster","fail","pass","exceed"})</f>
        <v>pass</v>
      </c>
      <c r="S243" t="str">
        <f t="shared" si="7"/>
        <v>pass</v>
      </c>
    </row>
    <row r="244" spans="1:19" x14ac:dyDescent="0.25">
      <c r="A244" s="1">
        <v>42018</v>
      </c>
      <c r="B244" t="s">
        <v>26</v>
      </c>
      <c r="C244" t="s">
        <v>19</v>
      </c>
      <c r="D244" t="s">
        <v>25</v>
      </c>
      <c r="E244">
        <v>5</v>
      </c>
      <c r="F244">
        <v>4.1500000000000004</v>
      </c>
      <c r="H244" t="str" cm="1">
        <f t="array" ref="H244">_xlfn.IFS(G244="","NO_WIP",G244&lt;150,"SMALL",G244&lt;500,"MED",G244&lt;2500,"LARGE",G244&gt;2500.1,"XL")</f>
        <v>NO_WIP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0.65</v>
      </c>
      <c r="P244">
        <v>0.86458333300000001</v>
      </c>
      <c r="Q244">
        <f t="shared" si="6"/>
        <v>0.12389350252621108</v>
      </c>
      <c r="R244" t="str">
        <f>LOOKUP(LOG(P244/O244),{-1,-0.25,0,0.25},{"disaster","fail","pass","exceed"})</f>
        <v>pass</v>
      </c>
      <c r="S244" t="str">
        <f t="shared" si="7"/>
        <v>pass</v>
      </c>
    </row>
    <row r="245" spans="1:19" x14ac:dyDescent="0.25">
      <c r="A245" s="1">
        <v>42018</v>
      </c>
      <c r="B245" t="s">
        <v>26</v>
      </c>
      <c r="C245" t="s">
        <v>19</v>
      </c>
      <c r="D245" t="s">
        <v>25</v>
      </c>
      <c r="E245">
        <v>9</v>
      </c>
      <c r="F245">
        <v>3.94</v>
      </c>
      <c r="H245" t="str" cm="1">
        <f t="array" ref="H245">_xlfn.IFS(G245="","NO_WIP",G245&lt;150,"SMALL",G245&lt;500,"MED",G245&lt;2500,"LARGE",G245&gt;2500.1,"XL")</f>
        <v>NO_WIP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</v>
      </c>
      <c r="P245">
        <v>0.85814393899999997</v>
      </c>
      <c r="Q245">
        <f t="shared" si="6"/>
        <v>3.0470152454062812E-2</v>
      </c>
      <c r="R245" t="str">
        <f>LOOKUP(LOG(P245/O245),{-1,-0.25,0,0.25},{"disaster","fail","pass","exceed"})</f>
        <v>pass</v>
      </c>
      <c r="S245" t="str">
        <f t="shared" si="7"/>
        <v>pass</v>
      </c>
    </row>
    <row r="246" spans="1:19" x14ac:dyDescent="0.25">
      <c r="A246" s="1">
        <v>42018</v>
      </c>
      <c r="B246" t="s">
        <v>26</v>
      </c>
      <c r="C246" t="s">
        <v>17</v>
      </c>
      <c r="D246" t="s">
        <v>25</v>
      </c>
      <c r="E246">
        <v>9</v>
      </c>
      <c r="F246">
        <v>26.16</v>
      </c>
      <c r="G246">
        <v>1232</v>
      </c>
      <c r="H246" t="str" cm="1">
        <f t="array" ref="H246">_xlfn.IFS(G246="","NO_WIP",G246&lt;150,"SMALL",G246&lt;500,"MED",G246&lt;2500,"LARGE",G246&gt;2500.1,"XL")</f>
        <v>LARGE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</v>
      </c>
      <c r="P246">
        <v>0.85050231099999996</v>
      </c>
      <c r="Q246">
        <f t="shared" si="6"/>
        <v>2.6585511030934764E-2</v>
      </c>
      <c r="R246" t="str">
        <f>LOOKUP(LOG(P246/O246),{-1,-0.25,0,0.25},{"disaster","fail","pass","exceed"})</f>
        <v>pass</v>
      </c>
      <c r="S246" t="str">
        <f t="shared" si="7"/>
        <v>pass</v>
      </c>
    </row>
    <row r="247" spans="1:19" x14ac:dyDescent="0.25">
      <c r="A247" s="1">
        <v>42018</v>
      </c>
      <c r="B247" t="s">
        <v>26</v>
      </c>
      <c r="C247" t="s">
        <v>17</v>
      </c>
      <c r="D247" t="s">
        <v>25</v>
      </c>
      <c r="E247">
        <v>8</v>
      </c>
      <c r="F247">
        <v>25.9</v>
      </c>
      <c r="G247">
        <v>1218</v>
      </c>
      <c r="H247" t="str" cm="1">
        <f t="array" ref="H247">_xlfn.IFS(G247="","NO_WIP",G247&lt;150,"SMALL",G247&lt;500,"MED",G247&lt;2500,"LARGE",G247&gt;2500.1,"XL")</f>
        <v>LARGE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</v>
      </c>
      <c r="P247">
        <v>0.85013676599999999</v>
      </c>
      <c r="Q247">
        <f t="shared" si="6"/>
        <v>2.6398811594259136E-2</v>
      </c>
      <c r="R247" t="str">
        <f>LOOKUP(LOG(P247/O247),{-1,-0.25,0,0.25},{"disaster","fail","pass","exceed"})</f>
        <v>pass</v>
      </c>
      <c r="S247" t="str">
        <f t="shared" si="7"/>
        <v>pass</v>
      </c>
    </row>
    <row r="248" spans="1:19" x14ac:dyDescent="0.25">
      <c r="A248" s="1">
        <v>42018</v>
      </c>
      <c r="B248" t="s">
        <v>26</v>
      </c>
      <c r="C248" t="s">
        <v>19</v>
      </c>
      <c r="D248" t="s">
        <v>25</v>
      </c>
      <c r="E248">
        <v>7</v>
      </c>
      <c r="F248">
        <v>2.9</v>
      </c>
      <c r="H248" t="str" cm="1">
        <f t="array" ref="H248">_xlfn.IFS(G248="","NO_WIP",G248&lt;150,"SMALL",G248&lt;500,"MED",G248&lt;2500,"LARGE",G248&gt;2500.1,"XL")</f>
        <v>NO_WIP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</v>
      </c>
      <c r="P248">
        <v>0.837594697</v>
      </c>
      <c r="Q248">
        <f t="shared" si="6"/>
        <v>1.9943932071717033E-2</v>
      </c>
      <c r="R248" t="str">
        <f>LOOKUP(LOG(P248/O248),{-1,-0.25,0,0.25},{"disaster","fail","pass","exceed"})</f>
        <v>pass</v>
      </c>
      <c r="S248" t="str">
        <f t="shared" si="7"/>
        <v>pass</v>
      </c>
    </row>
    <row r="249" spans="1:19" x14ac:dyDescent="0.25">
      <c r="A249" s="1">
        <v>42018</v>
      </c>
      <c r="B249" t="s">
        <v>26</v>
      </c>
      <c r="C249" t="s">
        <v>19</v>
      </c>
      <c r="D249" t="s">
        <v>25</v>
      </c>
      <c r="E249">
        <v>3</v>
      </c>
      <c r="F249">
        <v>4.1500000000000004</v>
      </c>
      <c r="H249" t="str" cm="1">
        <f t="array" ref="H249">_xlfn.IFS(G249="","NO_WIP",G249&lt;150,"SMALL",G249&lt;500,"MED",G249&lt;2500,"LARGE",G249&gt;2500.1,"XL")</f>
        <v>NO_WIP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</v>
      </c>
      <c r="P249">
        <v>0.82083333300000005</v>
      </c>
      <c r="Q249">
        <f t="shared" si="6"/>
        <v>1.1164997281680094E-2</v>
      </c>
      <c r="R249" t="str">
        <f>LOOKUP(LOG(P249/O249),{-1,-0.25,0,0.25},{"disaster","fail","pass","exceed"})</f>
        <v>pass</v>
      </c>
      <c r="S249" t="str">
        <f t="shared" si="7"/>
        <v>pass</v>
      </c>
    </row>
    <row r="250" spans="1:19" x14ac:dyDescent="0.25">
      <c r="A250" s="1">
        <v>42018</v>
      </c>
      <c r="B250" t="s">
        <v>26</v>
      </c>
      <c r="C250" t="s">
        <v>17</v>
      </c>
      <c r="D250" t="s">
        <v>25</v>
      </c>
      <c r="E250">
        <v>12</v>
      </c>
      <c r="F250">
        <v>11.61</v>
      </c>
      <c r="G250">
        <v>1159</v>
      </c>
      <c r="H250" t="str" cm="1">
        <f t="array" ref="H250">_xlfn.IFS(G250="","NO_WIP",G250&lt;150,"SMALL",G250&lt;500,"MED",G250&lt;2500,"LARGE",G250&gt;2500.1,"XL")</f>
        <v>LARGE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</v>
      </c>
      <c r="P250">
        <v>0.80031343300000002</v>
      </c>
      <c r="Q250">
        <f t="shared" si="6"/>
        <v>1.7011945445181151E-4</v>
      </c>
      <c r="R250" t="str">
        <f>LOOKUP(LOG(P250/O250),{-1,-0.25,0,0.25},{"disaster","fail","pass","exceed"})</f>
        <v>pass</v>
      </c>
      <c r="S250" t="str">
        <f t="shared" si="7"/>
        <v>pass</v>
      </c>
    </row>
    <row r="251" spans="1:19" x14ac:dyDescent="0.25">
      <c r="A251" s="1">
        <v>42018</v>
      </c>
      <c r="B251" t="s">
        <v>26</v>
      </c>
      <c r="C251" t="s">
        <v>17</v>
      </c>
      <c r="D251" t="s">
        <v>25</v>
      </c>
      <c r="E251">
        <v>6</v>
      </c>
      <c r="F251">
        <v>11.61</v>
      </c>
      <c r="G251">
        <v>972</v>
      </c>
      <c r="H251" t="str" cm="1">
        <f t="array" ref="H251">_xlfn.IFS(G251="","NO_WIP",G251&lt;150,"SMALL",G251&lt;500,"MED",G251&lt;2500,"LARGE",G251&gt;2500.1,"XL")</f>
        <v>LARGE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</v>
      </c>
      <c r="P251">
        <v>0.80024675300000003</v>
      </c>
      <c r="Q251">
        <f t="shared" si="6"/>
        <v>1.3393367859241274E-4</v>
      </c>
      <c r="R251" t="str">
        <f>LOOKUP(LOG(P251/O251),{-1,-0.25,0,0.25},{"disaster","fail","pass","exceed"})</f>
        <v>pass</v>
      </c>
      <c r="S251" t="str">
        <f t="shared" si="7"/>
        <v>pass</v>
      </c>
    </row>
    <row r="252" spans="1:19" x14ac:dyDescent="0.25">
      <c r="A252" s="1">
        <v>42018</v>
      </c>
      <c r="B252" t="s">
        <v>26</v>
      </c>
      <c r="C252" t="s">
        <v>17</v>
      </c>
      <c r="D252" t="s">
        <v>25</v>
      </c>
      <c r="E252">
        <v>1</v>
      </c>
      <c r="F252">
        <v>26.16</v>
      </c>
      <c r="G252">
        <v>1092</v>
      </c>
      <c r="H252" t="str" cm="1">
        <f t="array" ref="H252">_xlfn.IFS(G252="","NO_WIP",G252&lt;150,"SMALL",G252&lt;500,"MED",G252&lt;2500,"LARGE",G252&gt;2500.1,"XL")</f>
        <v>LARGE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</v>
      </c>
      <c r="P252">
        <v>0.80011710300000005</v>
      </c>
      <c r="Q252">
        <f t="shared" si="6"/>
        <v>6.3566831089755576E-5</v>
      </c>
      <c r="R252" t="str">
        <f>LOOKUP(LOG(P252/O252),{-1,-0.25,0,0.25},{"disaster","fail","pass","exceed"})</f>
        <v>pass</v>
      </c>
      <c r="S252" t="str">
        <f t="shared" si="7"/>
        <v>pass</v>
      </c>
    </row>
    <row r="253" spans="1:19" x14ac:dyDescent="0.25">
      <c r="A253" s="1">
        <v>42018</v>
      </c>
      <c r="B253" t="s">
        <v>26</v>
      </c>
      <c r="C253" t="s">
        <v>17</v>
      </c>
      <c r="D253" t="s">
        <v>25</v>
      </c>
      <c r="E253">
        <v>5</v>
      </c>
      <c r="F253">
        <v>20.79</v>
      </c>
      <c r="G253">
        <v>965</v>
      </c>
      <c r="H253" t="str" cm="1">
        <f t="array" ref="H253">_xlfn.IFS(G253="","NO_WIP",G253&lt;150,"SMALL",G253&lt;500,"MED",G253&lt;2500,"LARGE",G253&gt;2500.1,"XL")</f>
        <v>LARGE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</v>
      </c>
      <c r="P253">
        <v>0.70009556299999998</v>
      </c>
      <c r="Q253">
        <f t="shared" si="6"/>
        <v>5.9285215574358012E-5</v>
      </c>
      <c r="R253" t="str">
        <f>LOOKUP(LOG(P253/O253),{-1,-0.25,0,0.25},{"disaster","fail","pass","exceed"})</f>
        <v>pass</v>
      </c>
      <c r="S253" t="str">
        <f t="shared" si="7"/>
        <v>pass</v>
      </c>
    </row>
    <row r="254" spans="1:19" x14ac:dyDescent="0.25">
      <c r="A254" s="1">
        <v>42018</v>
      </c>
      <c r="B254" t="s">
        <v>26</v>
      </c>
      <c r="C254" t="s">
        <v>19</v>
      </c>
      <c r="D254" t="s">
        <v>25</v>
      </c>
      <c r="E254">
        <v>8</v>
      </c>
      <c r="F254">
        <v>2.9</v>
      </c>
      <c r="H254" t="str" cm="1">
        <f t="array" ref="H254">_xlfn.IFS(G254="","NO_WIP",G254&lt;150,"SMALL",G254&lt;500,"MED",G254&lt;2500,"LARGE",G254&gt;2500.1,"XL")</f>
        <v>NO_WIP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0.8</v>
      </c>
      <c r="P254">
        <v>0.66732954499999997</v>
      </c>
      <c r="Q254">
        <f t="shared" si="6"/>
        <v>-7.8749633988284537E-2</v>
      </c>
      <c r="R254" t="str">
        <f>LOOKUP(LOG(P254/O254),{-1,-0.25,0,0.25},{"disaster","fail","pass","exceed"})</f>
        <v>fail</v>
      </c>
      <c r="S254" t="str">
        <f t="shared" si="7"/>
        <v>fail</v>
      </c>
    </row>
    <row r="255" spans="1:19" x14ac:dyDescent="0.25">
      <c r="A255" s="1">
        <v>42018</v>
      </c>
      <c r="B255" t="s">
        <v>26</v>
      </c>
      <c r="C255" t="s">
        <v>17</v>
      </c>
      <c r="D255" t="s">
        <v>25</v>
      </c>
      <c r="E255">
        <v>4</v>
      </c>
      <c r="F255">
        <v>22.4</v>
      </c>
      <c r="G255">
        <v>816</v>
      </c>
      <c r="H255" t="str" cm="1">
        <f t="array" ref="H255">_xlfn.IFS(G255="","NO_WIP",G255&lt;150,"SMALL",G255&lt;500,"MED",G255&lt;2500,"LARGE",G255&gt;2500.1,"XL")</f>
        <v>LARGE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</v>
      </c>
      <c r="P255">
        <v>0.60036968599999996</v>
      </c>
      <c r="Q255">
        <f t="shared" si="6"/>
        <v>2.6750524740095489E-4</v>
      </c>
      <c r="R255" t="str">
        <f>LOOKUP(LOG(P255/O255),{-1,-0.25,0,0.25},{"disaster","fail","pass","exceed"})</f>
        <v>pass</v>
      </c>
      <c r="S255" t="str">
        <f t="shared" si="7"/>
        <v>pass</v>
      </c>
    </row>
    <row r="256" spans="1:19" x14ac:dyDescent="0.25">
      <c r="A256" s="1">
        <v>42018</v>
      </c>
      <c r="B256" t="s">
        <v>26</v>
      </c>
      <c r="C256" t="s">
        <v>17</v>
      </c>
      <c r="D256" t="s">
        <v>25</v>
      </c>
      <c r="E256">
        <v>10</v>
      </c>
      <c r="F256">
        <v>22.4</v>
      </c>
      <c r="G256">
        <v>947</v>
      </c>
      <c r="H256" t="str" cm="1">
        <f t="array" ref="H256">_xlfn.IFS(G256="","NO_WIP",G256&lt;150,"SMALL",G256&lt;500,"MED",G256&lt;2500,"LARGE",G256&gt;2500.1,"XL")</f>
        <v>LARGE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0.5</v>
      </c>
      <c r="P256">
        <v>0.49998033400000003</v>
      </c>
      <c r="Q256">
        <f t="shared" si="6"/>
        <v>-1.7082006499137928E-5</v>
      </c>
      <c r="R256" t="str">
        <f>LOOKUP(LOG(P256/O256),{-1,-0.25,0,0.25},{"disaster","fail","pass","exceed"})</f>
        <v>fail</v>
      </c>
      <c r="S256" t="str">
        <f t="shared" si="7"/>
        <v>fail</v>
      </c>
    </row>
    <row r="257" spans="1:19" x14ac:dyDescent="0.25">
      <c r="A257" s="1">
        <v>42018</v>
      </c>
      <c r="B257" t="s">
        <v>26</v>
      </c>
      <c r="C257" t="s">
        <v>17</v>
      </c>
      <c r="D257" t="s">
        <v>25</v>
      </c>
      <c r="E257">
        <v>11</v>
      </c>
      <c r="F257">
        <v>14.61</v>
      </c>
      <c r="G257">
        <v>838</v>
      </c>
      <c r="H257" t="str" cm="1">
        <f t="array" ref="H257">_xlfn.IFS(G257="","NO_WIP",G257&lt;150,"SMALL",G257&lt;500,"MED",G257&lt;2500,"LARGE",G257&gt;2500.1,"XL")</f>
        <v>LARGE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</v>
      </c>
      <c r="P257">
        <v>0.35003125000000002</v>
      </c>
      <c r="Q257">
        <f t="shared" si="6"/>
        <v>3.8774562045633374E-5</v>
      </c>
      <c r="R257" t="str">
        <f>LOOKUP(LOG(P257/O257),{-1,-0.25,0,0.25},{"disaster","fail","pass","exceed"})</f>
        <v>pass</v>
      </c>
      <c r="S257" t="str">
        <f t="shared" si="7"/>
        <v>pass</v>
      </c>
    </row>
    <row r="258" spans="1:19" x14ac:dyDescent="0.25">
      <c r="A258" s="1">
        <v>42018</v>
      </c>
      <c r="B258" t="s">
        <v>26</v>
      </c>
      <c r="C258" t="s">
        <v>19</v>
      </c>
      <c r="D258" t="s">
        <v>25</v>
      </c>
      <c r="E258">
        <v>10</v>
      </c>
      <c r="F258">
        <v>3.94</v>
      </c>
      <c r="H258" t="str" cm="1">
        <f t="array" ref="H258">_xlfn.IFS(G258="","NO_WIP",G258&lt;150,"SMALL",G258&lt;500,"MED",G258&lt;2500,"LARGE",G258&gt;2500.1,"XL")</f>
        <v>NO_WIP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0.8</v>
      </c>
      <c r="P258">
        <v>0.33235930699999999</v>
      </c>
      <c r="Q258">
        <f t="shared" si="6"/>
        <v>-0.38148214223848897</v>
      </c>
      <c r="R258" t="str">
        <f>LOOKUP(LOG(P258/O258),{-1,-0.25,0,0.25},{"disaster","fail","pass","exceed"})</f>
        <v>disaster</v>
      </c>
      <c r="S258" t="str">
        <f t="shared" si="7"/>
        <v>disaster</v>
      </c>
    </row>
    <row r="259" spans="1:19" x14ac:dyDescent="0.25">
      <c r="A259" s="1">
        <v>42018</v>
      </c>
      <c r="B259" t="s">
        <v>26</v>
      </c>
      <c r="C259" t="s">
        <v>17</v>
      </c>
      <c r="D259" t="s">
        <v>25</v>
      </c>
      <c r="E259">
        <v>2</v>
      </c>
      <c r="F259">
        <v>51.02</v>
      </c>
      <c r="G259">
        <v>1086</v>
      </c>
      <c r="H259" t="str" cm="1">
        <f t="array" ref="H259">_xlfn.IFS(G259="","NO_WIP",G259&lt;150,"SMALL",G259&lt;500,"MED",G259&lt;2500,"LARGE",G259&gt;2500.1,"XL")</f>
        <v>LARGE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0.8</v>
      </c>
      <c r="P259">
        <v>0.31120746399999999</v>
      </c>
      <c r="Q259">
        <f t="shared" ref="Q259:Q322" si="8">LOG(P259/O259)</f>
        <v>-0.41003998243027023</v>
      </c>
      <c r="R259" t="str">
        <f>LOOKUP(LOG(P259/O259),{-1,-0.25,0,0.25},{"disaster","fail","pass","exceed"})</f>
        <v>disaster</v>
      </c>
      <c r="S259" t="str">
        <f t="shared" ref="S259:S322" si="9">IF(Q259&lt;-0.25,"disaster",IF(Q259&lt;0,"fail",IF(Q259&lt;0.25,"pass","exceed")))</f>
        <v>disaster</v>
      </c>
    </row>
    <row r="260" spans="1:19" x14ac:dyDescent="0.25">
      <c r="A260" s="1">
        <v>42018</v>
      </c>
      <c r="B260" t="s">
        <v>26</v>
      </c>
      <c r="C260" t="s">
        <v>19</v>
      </c>
      <c r="D260" t="s">
        <v>25</v>
      </c>
      <c r="E260">
        <v>2</v>
      </c>
      <c r="F260">
        <v>3.94</v>
      </c>
      <c r="H260" t="str" cm="1">
        <f t="array" ref="H260">_xlfn.IFS(G260="","NO_WIP",G260&lt;150,"SMALL",G260&lt;500,"MED",G260&lt;2500,"LARGE",G260&gt;2500.1,"XL")</f>
        <v>NO_WIP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0.8</v>
      </c>
      <c r="P260">
        <v>0.247316017</v>
      </c>
      <c r="Q260">
        <f t="shared" si="8"/>
        <v>-0.50983774337847498</v>
      </c>
      <c r="R260" t="str">
        <f>LOOKUP(LOG(P260/O260),{-1,-0.25,0,0.25},{"disaster","fail","pass","exceed"})</f>
        <v>disaster</v>
      </c>
      <c r="S260" t="str">
        <f t="shared" si="9"/>
        <v>disaster</v>
      </c>
    </row>
    <row r="261" spans="1:19" x14ac:dyDescent="0.25">
      <c r="A261" s="1">
        <v>42019</v>
      </c>
      <c r="B261" t="s">
        <v>27</v>
      </c>
      <c r="C261" t="s">
        <v>19</v>
      </c>
      <c r="D261" t="s">
        <v>18</v>
      </c>
      <c r="E261">
        <v>4</v>
      </c>
      <c r="F261">
        <v>4.3</v>
      </c>
      <c r="H261" t="str" cm="1">
        <f t="array" ref="H261">_xlfn.IFS(G261="","NO_WIP",G261&lt;150,"SMALL",G261&lt;500,"MED",G261&lt;2500,"LARGE",G261&gt;2500.1,"XL")</f>
        <v>NO_WIP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0.35</v>
      </c>
      <c r="P261">
        <v>0.98863636399999999</v>
      </c>
      <c r="Q261">
        <f t="shared" si="8"/>
        <v>0.45096853627791478</v>
      </c>
      <c r="R261" t="str">
        <f>LOOKUP(LOG(P261/O261),{-1,-0.25,0,0.25},{"disaster","fail","pass","exceed"})</f>
        <v>exceed</v>
      </c>
      <c r="S261" t="str">
        <f t="shared" si="9"/>
        <v>exceed</v>
      </c>
    </row>
    <row r="262" spans="1:19" x14ac:dyDescent="0.25">
      <c r="A262" s="1">
        <v>42019</v>
      </c>
      <c r="B262" t="s">
        <v>27</v>
      </c>
      <c r="C262" t="s">
        <v>19</v>
      </c>
      <c r="D262" t="s">
        <v>18</v>
      </c>
      <c r="E262">
        <v>10</v>
      </c>
      <c r="F262">
        <v>3.94</v>
      </c>
      <c r="H262" t="str" cm="1">
        <f t="array" ref="H262">_xlfn.IFS(G262="","NO_WIP",G262&lt;150,"SMALL",G262&lt;500,"MED",G262&lt;2500,"LARGE",G262&gt;2500.1,"XL")</f>
        <v>NO_WIP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0.8</v>
      </c>
      <c r="P262">
        <v>0.95311004799999999</v>
      </c>
      <c r="Q262">
        <f t="shared" si="8"/>
        <v>7.6053061054448479E-2</v>
      </c>
      <c r="R262" t="str">
        <f>LOOKUP(LOG(P262/O262),{-1,-0.25,0,0.25},{"disaster","fail","pass","exceed"})</f>
        <v>pass</v>
      </c>
      <c r="S262" t="str">
        <f t="shared" si="9"/>
        <v>pass</v>
      </c>
    </row>
    <row r="263" spans="1:19" x14ac:dyDescent="0.25">
      <c r="A263" s="1">
        <v>42019</v>
      </c>
      <c r="B263" t="s">
        <v>27</v>
      </c>
      <c r="C263" t="s">
        <v>19</v>
      </c>
      <c r="D263" t="s">
        <v>18</v>
      </c>
      <c r="E263">
        <v>1</v>
      </c>
      <c r="F263">
        <v>3.94</v>
      </c>
      <c r="H263" t="str" cm="1">
        <f t="array" ref="H263">_xlfn.IFS(G263="","NO_WIP",G263&lt;150,"SMALL",G263&lt;500,"MED",G263&lt;2500,"LARGE",G263&gt;2500.1,"XL")</f>
        <v>NO_WIP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</v>
      </c>
      <c r="P263">
        <v>0.88426136399999999</v>
      </c>
      <c r="Q263">
        <f t="shared" si="8"/>
        <v>4.3490662824536619E-2</v>
      </c>
      <c r="R263" t="str">
        <f>LOOKUP(LOG(P263/O263),{-1,-0.25,0,0.25},{"disaster","fail","pass","exceed"})</f>
        <v>pass</v>
      </c>
      <c r="S263" t="str">
        <f t="shared" si="9"/>
        <v>pass</v>
      </c>
    </row>
    <row r="264" spans="1:19" x14ac:dyDescent="0.25">
      <c r="A264" s="1">
        <v>42019</v>
      </c>
      <c r="B264" t="s">
        <v>27</v>
      </c>
      <c r="C264" t="s">
        <v>19</v>
      </c>
      <c r="D264" t="s">
        <v>18</v>
      </c>
      <c r="E264">
        <v>5</v>
      </c>
      <c r="F264">
        <v>4.1500000000000004</v>
      </c>
      <c r="H264" t="str" cm="1">
        <f t="array" ref="H264">_xlfn.IFS(G264="","NO_WIP",G264&lt;150,"SMALL",G264&lt;500,"MED",G264&lt;2500,"LARGE",G264&gt;2500.1,"XL")</f>
        <v>NO_WIP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0.65</v>
      </c>
      <c r="P264">
        <v>0.86065340899999998</v>
      </c>
      <c r="Q264">
        <f t="shared" si="8"/>
        <v>0.12191493666568833</v>
      </c>
      <c r="R264" t="str">
        <f>LOOKUP(LOG(P264/O264),{-1,-0.25,0,0.25},{"disaster","fail","pass","exceed"})</f>
        <v>pass</v>
      </c>
      <c r="S264" t="str">
        <f t="shared" si="9"/>
        <v>pass</v>
      </c>
    </row>
    <row r="265" spans="1:19" x14ac:dyDescent="0.25">
      <c r="A265" s="1">
        <v>42019</v>
      </c>
      <c r="B265" t="s">
        <v>27</v>
      </c>
      <c r="C265" t="s">
        <v>19</v>
      </c>
      <c r="D265" t="s">
        <v>18</v>
      </c>
      <c r="E265">
        <v>9</v>
      </c>
      <c r="F265">
        <v>3.94</v>
      </c>
      <c r="H265" t="str" cm="1">
        <f t="array" ref="H265">_xlfn.IFS(G265="","NO_WIP",G265&lt;150,"SMALL",G265&lt;500,"MED",G265&lt;2500,"LARGE",G265&gt;2500.1,"XL")</f>
        <v>NO_WIP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</v>
      </c>
      <c r="P265">
        <v>0.85814393899999997</v>
      </c>
      <c r="Q265">
        <f t="shared" si="8"/>
        <v>3.0470152454062812E-2</v>
      </c>
      <c r="R265" t="str">
        <f>LOOKUP(LOG(P265/O265),{-1,-0.25,0,0.25},{"disaster","fail","pass","exceed"})</f>
        <v>pass</v>
      </c>
      <c r="S265" t="str">
        <f t="shared" si="9"/>
        <v>pass</v>
      </c>
    </row>
    <row r="266" spans="1:19" x14ac:dyDescent="0.25">
      <c r="A266" s="1">
        <v>42019</v>
      </c>
      <c r="B266" t="s">
        <v>27</v>
      </c>
      <c r="C266" t="s">
        <v>17</v>
      </c>
      <c r="D266" t="s">
        <v>18</v>
      </c>
      <c r="E266">
        <v>1</v>
      </c>
      <c r="F266">
        <v>26.16</v>
      </c>
      <c r="G266">
        <v>1160</v>
      </c>
      <c r="H266" t="str" cm="1">
        <f t="array" ref="H266">_xlfn.IFS(G266="","NO_WIP",G266&lt;150,"SMALL",G266&lt;500,"MED",G266&lt;2500,"LARGE",G266&gt;2500.1,"XL")</f>
        <v>LARGE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</v>
      </c>
      <c r="P266">
        <v>0.85050231099999996</v>
      </c>
      <c r="Q266">
        <f t="shared" si="8"/>
        <v>2.6585511030934764E-2</v>
      </c>
      <c r="R266" t="str">
        <f>LOOKUP(LOG(P266/O266),{-1,-0.25,0,0.25},{"disaster","fail","pass","exceed"})</f>
        <v>pass</v>
      </c>
      <c r="S266" t="str">
        <f t="shared" si="9"/>
        <v>pass</v>
      </c>
    </row>
    <row r="267" spans="1:19" x14ac:dyDescent="0.25">
      <c r="A267" s="1">
        <v>42019</v>
      </c>
      <c r="B267" t="s">
        <v>27</v>
      </c>
      <c r="C267" t="s">
        <v>17</v>
      </c>
      <c r="D267" t="s">
        <v>18</v>
      </c>
      <c r="E267">
        <v>8</v>
      </c>
      <c r="F267">
        <v>25.9</v>
      </c>
      <c r="G267">
        <v>1177</v>
      </c>
      <c r="H267" t="str" cm="1">
        <f t="array" ref="H267">_xlfn.IFS(G267="","NO_WIP",G267&lt;150,"SMALL",G267&lt;500,"MED",G267&lt;2500,"LARGE",G267&gt;2500.1,"XL")</f>
        <v>LARGE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</v>
      </c>
      <c r="P267">
        <v>0.85041562800000003</v>
      </c>
      <c r="Q267">
        <f t="shared" si="8"/>
        <v>2.6541245581386354E-2</v>
      </c>
      <c r="R267" t="str">
        <f>LOOKUP(LOG(P267/O267),{-1,-0.25,0,0.25},{"disaster","fail","pass","exceed"})</f>
        <v>pass</v>
      </c>
      <c r="S267" t="str">
        <f t="shared" si="9"/>
        <v>pass</v>
      </c>
    </row>
    <row r="268" spans="1:19" x14ac:dyDescent="0.25">
      <c r="A268" s="1">
        <v>42019</v>
      </c>
      <c r="B268" t="s">
        <v>27</v>
      </c>
      <c r="C268" t="s">
        <v>17</v>
      </c>
      <c r="D268" t="s">
        <v>18</v>
      </c>
      <c r="E268">
        <v>7</v>
      </c>
      <c r="F268">
        <v>25.9</v>
      </c>
      <c r="G268">
        <v>1281</v>
      </c>
      <c r="H268" t="str" cm="1">
        <f t="array" ref="H268">_xlfn.IFS(G268="","NO_WIP",G268&lt;150,"SMALL",G268&lt;500,"MED",G268&lt;2500,"LARGE",G268&gt;2500.1,"XL")</f>
        <v>LARGE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</v>
      </c>
      <c r="P268">
        <v>0.85013676599999999</v>
      </c>
      <c r="Q268">
        <f t="shared" si="8"/>
        <v>2.6398811594259136E-2</v>
      </c>
      <c r="R268" t="str">
        <f>LOOKUP(LOG(P268/O268),{-1,-0.25,0,0.25},{"disaster","fail","pass","exceed"})</f>
        <v>pass</v>
      </c>
      <c r="S268" t="str">
        <f t="shared" si="9"/>
        <v>pass</v>
      </c>
    </row>
    <row r="269" spans="1:19" x14ac:dyDescent="0.25">
      <c r="A269" s="1">
        <v>42019</v>
      </c>
      <c r="B269" t="s">
        <v>27</v>
      </c>
      <c r="C269" t="s">
        <v>17</v>
      </c>
      <c r="D269" t="s">
        <v>18</v>
      </c>
      <c r="E269">
        <v>9</v>
      </c>
      <c r="F269">
        <v>26.16</v>
      </c>
      <c r="G269">
        <v>1369</v>
      </c>
      <c r="H269" t="str" cm="1">
        <f t="array" ref="H269">_xlfn.IFS(G269="","NO_WIP",G269&lt;150,"SMALL",G269&lt;500,"MED",G269&lt;2500,"LARGE",G269&gt;2500.1,"XL")</f>
        <v>LARGE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</v>
      </c>
      <c r="P269">
        <v>0.80011710300000005</v>
      </c>
      <c r="Q269">
        <f t="shared" si="8"/>
        <v>6.3566831089755576E-5</v>
      </c>
      <c r="R269" t="str">
        <f>LOOKUP(LOG(P269/O269),{-1,-0.25,0,0.25},{"disaster","fail","pass","exceed"})</f>
        <v>pass</v>
      </c>
      <c r="S269" t="str">
        <f t="shared" si="9"/>
        <v>pass</v>
      </c>
    </row>
    <row r="270" spans="1:19" x14ac:dyDescent="0.25">
      <c r="A270" s="1">
        <v>42019</v>
      </c>
      <c r="B270" t="s">
        <v>27</v>
      </c>
      <c r="C270" t="s">
        <v>17</v>
      </c>
      <c r="D270" t="s">
        <v>18</v>
      </c>
      <c r="E270">
        <v>6</v>
      </c>
      <c r="F270">
        <v>11.61</v>
      </c>
      <c r="G270">
        <v>1084</v>
      </c>
      <c r="H270" t="str" cm="1">
        <f t="array" ref="H270">_xlfn.IFS(G270="","NO_WIP",G270&lt;150,"SMALL",G270&lt;500,"MED",G270&lt;2500,"LARGE",G270&gt;2500.1,"XL")</f>
        <v>LARGE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</v>
      </c>
      <c r="P270">
        <v>0.80003139000000001</v>
      </c>
      <c r="Q270">
        <f t="shared" si="8"/>
        <v>1.7040295426573981E-5</v>
      </c>
      <c r="R270" t="str">
        <f>LOOKUP(LOG(P270/O270),{-1,-0.25,0,0.25},{"disaster","fail","pass","exceed"})</f>
        <v>pass</v>
      </c>
      <c r="S270" t="str">
        <f t="shared" si="9"/>
        <v>pass</v>
      </c>
    </row>
    <row r="271" spans="1:19" x14ac:dyDescent="0.25">
      <c r="A271" s="1">
        <v>42019</v>
      </c>
      <c r="B271" t="s">
        <v>27</v>
      </c>
      <c r="C271" t="s">
        <v>17</v>
      </c>
      <c r="D271" t="s">
        <v>18</v>
      </c>
      <c r="E271">
        <v>12</v>
      </c>
      <c r="F271">
        <v>11.61</v>
      </c>
      <c r="G271">
        <v>1216</v>
      </c>
      <c r="H271" t="str" cm="1">
        <f t="array" ref="H271">_xlfn.IFS(G271="","NO_WIP",G271&lt;150,"SMALL",G271&lt;500,"MED",G271&lt;2500,"LARGE",G271&gt;2500.1,"XL")</f>
        <v>LARGE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</v>
      </c>
      <c r="P271">
        <v>0.80003139000000001</v>
      </c>
      <c r="Q271">
        <f t="shared" si="8"/>
        <v>1.7040295426573981E-5</v>
      </c>
      <c r="R271" t="str">
        <f>LOOKUP(LOG(P271/O271),{-1,-0.25,0,0.25},{"disaster","fail","pass","exceed"})</f>
        <v>pass</v>
      </c>
      <c r="S271" t="str">
        <f t="shared" si="9"/>
        <v>pass</v>
      </c>
    </row>
    <row r="272" spans="1:19" x14ac:dyDescent="0.25">
      <c r="A272" s="1">
        <v>42019</v>
      </c>
      <c r="B272" t="s">
        <v>27</v>
      </c>
      <c r="C272" t="s">
        <v>17</v>
      </c>
      <c r="D272" t="s">
        <v>18</v>
      </c>
      <c r="E272">
        <v>5</v>
      </c>
      <c r="F272">
        <v>20.79</v>
      </c>
      <c r="G272">
        <v>391</v>
      </c>
      <c r="H272" t="str" cm="1">
        <f t="array" ref="H272">_xlfn.IFS(G272="","NO_WIP",G272&lt;150,"SMALL",G272&lt;500,"MED",G272&lt;2500,"LARGE",G272&gt;2500.1,"XL")</f>
        <v>MED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</v>
      </c>
      <c r="P272">
        <v>0.70006034500000003</v>
      </c>
      <c r="Q272">
        <f t="shared" si="8"/>
        <v>3.7437672769370942E-5</v>
      </c>
      <c r="R272" t="str">
        <f>LOOKUP(LOG(P272/O272),{-1,-0.25,0,0.25},{"disaster","fail","pass","exceed"})</f>
        <v>pass</v>
      </c>
      <c r="S272" t="str">
        <f t="shared" si="9"/>
        <v>pass</v>
      </c>
    </row>
    <row r="273" spans="1:19" x14ac:dyDescent="0.25">
      <c r="A273" s="1">
        <v>42019</v>
      </c>
      <c r="B273" t="s">
        <v>27</v>
      </c>
      <c r="C273" t="s">
        <v>19</v>
      </c>
      <c r="D273" t="s">
        <v>18</v>
      </c>
      <c r="E273">
        <v>7</v>
      </c>
      <c r="F273">
        <v>2.9</v>
      </c>
      <c r="H273" t="str" cm="1">
        <f t="array" ref="H273">_xlfn.IFS(G273="","NO_WIP",G273&lt;150,"SMALL",G273&lt;500,"MED",G273&lt;2500,"LARGE",G273&gt;2500.1,"XL")</f>
        <v>NO_WIP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0.8</v>
      </c>
      <c r="P273">
        <v>0.68929924200000003</v>
      </c>
      <c r="Q273">
        <f t="shared" si="8"/>
        <v>-6.4682186077037698E-2</v>
      </c>
      <c r="R273" t="str">
        <f>LOOKUP(LOG(P273/O273),{-1,-0.25,0,0.25},{"disaster","fail","pass","exceed"})</f>
        <v>fail</v>
      </c>
      <c r="S273" t="str">
        <f t="shared" si="9"/>
        <v>fail</v>
      </c>
    </row>
    <row r="274" spans="1:19" x14ac:dyDescent="0.25">
      <c r="A274" s="1">
        <v>42019</v>
      </c>
      <c r="B274" t="s">
        <v>27</v>
      </c>
      <c r="C274" t="s">
        <v>17</v>
      </c>
      <c r="D274" t="s">
        <v>18</v>
      </c>
      <c r="E274">
        <v>3</v>
      </c>
      <c r="F274">
        <v>22.52</v>
      </c>
      <c r="G274">
        <v>1102</v>
      </c>
      <c r="H274" t="str" cm="1">
        <f t="array" ref="H274">_xlfn.IFS(G274="","NO_WIP",G274&lt;150,"SMALL",G274&lt;500,"MED",G274&lt;2500,"LARGE",G274&gt;2500.1,"XL")</f>
        <v>LARGE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0.5</v>
      </c>
      <c r="P274">
        <v>0.66068329299999995</v>
      </c>
      <c r="Q274">
        <f t="shared" si="8"/>
        <v>0.12102332040835444</v>
      </c>
      <c r="R274" t="str">
        <f>LOOKUP(LOG(P274/O274),{-1,-0.25,0,0.25},{"disaster","fail","pass","exceed"})</f>
        <v>pass</v>
      </c>
      <c r="S274" t="str">
        <f t="shared" si="9"/>
        <v>pass</v>
      </c>
    </row>
    <row r="275" spans="1:19" x14ac:dyDescent="0.25">
      <c r="A275" s="1">
        <v>42019</v>
      </c>
      <c r="B275" t="s">
        <v>27</v>
      </c>
      <c r="C275" t="s">
        <v>17</v>
      </c>
      <c r="D275" t="s">
        <v>18</v>
      </c>
      <c r="E275">
        <v>4</v>
      </c>
      <c r="F275">
        <v>22.52</v>
      </c>
      <c r="G275">
        <v>872</v>
      </c>
      <c r="H275" t="str" cm="1">
        <f t="array" ref="H275">_xlfn.IFS(G275="","NO_WIP",G275&lt;150,"SMALL",G275&lt;500,"MED",G275&lt;2500,"LARGE",G275&gt;2500.1,"XL")</f>
        <v>LARGE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</v>
      </c>
      <c r="P275">
        <v>0.65013095200000004</v>
      </c>
      <c r="Q275">
        <f t="shared" si="8"/>
        <v>8.7486158373601582E-5</v>
      </c>
      <c r="R275" t="str">
        <f>LOOKUP(LOG(P275/O275),{-1,-0.25,0,0.25},{"disaster","fail","pass","exceed"})</f>
        <v>pass</v>
      </c>
      <c r="S275" t="str">
        <f t="shared" si="9"/>
        <v>pass</v>
      </c>
    </row>
    <row r="276" spans="1:19" x14ac:dyDescent="0.25">
      <c r="A276" s="1">
        <v>42019</v>
      </c>
      <c r="B276" t="s">
        <v>27</v>
      </c>
      <c r="C276" t="s">
        <v>19</v>
      </c>
      <c r="D276" t="s">
        <v>18</v>
      </c>
      <c r="E276">
        <v>8</v>
      </c>
      <c r="F276">
        <v>2.9</v>
      </c>
      <c r="H276" t="str" cm="1">
        <f t="array" ref="H276">_xlfn.IFS(G276="","NO_WIP",G276&lt;150,"SMALL",G276&lt;500,"MED",G276&lt;2500,"LARGE",G276&gt;2500.1,"XL")</f>
        <v>NO_WIP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0.8</v>
      </c>
      <c r="P276">
        <v>0.60691287900000002</v>
      </c>
      <c r="Q276">
        <f t="shared" si="8"/>
        <v>-0.11996363345388066</v>
      </c>
      <c r="R276" t="str">
        <f>LOOKUP(LOG(P276/O276),{-1,-0.25,0,0.25},{"disaster","fail","pass","exceed"})</f>
        <v>fail</v>
      </c>
      <c r="S276" t="str">
        <f t="shared" si="9"/>
        <v>fail</v>
      </c>
    </row>
    <row r="277" spans="1:19" x14ac:dyDescent="0.25">
      <c r="A277" s="1">
        <v>42019</v>
      </c>
      <c r="B277" t="s">
        <v>27</v>
      </c>
      <c r="C277" t="s">
        <v>17</v>
      </c>
      <c r="D277" t="s">
        <v>18</v>
      </c>
      <c r="E277">
        <v>10</v>
      </c>
      <c r="F277">
        <v>22.52</v>
      </c>
      <c r="G277">
        <v>1076</v>
      </c>
      <c r="H277" t="str" cm="1">
        <f t="array" ref="H277">_xlfn.IFS(G277="","NO_WIP",G277&lt;150,"SMALL",G277&lt;500,"MED",G277&lt;2500,"LARGE",G277&gt;2500.1,"XL")</f>
        <v>LARGE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</v>
      </c>
      <c r="P277">
        <v>0.60029176699999998</v>
      </c>
      <c r="Q277">
        <f t="shared" si="8"/>
        <v>2.1113666540241788E-4</v>
      </c>
      <c r="R277" t="str">
        <f>LOOKUP(LOG(P277/O277),{-1,-0.25,0,0.25},{"disaster","fail","pass","exceed"})</f>
        <v>pass</v>
      </c>
      <c r="S277" t="str">
        <f t="shared" si="9"/>
        <v>pass</v>
      </c>
    </row>
    <row r="278" spans="1:19" x14ac:dyDescent="0.25">
      <c r="A278" s="1">
        <v>42019</v>
      </c>
      <c r="B278" t="s">
        <v>27</v>
      </c>
      <c r="C278" t="s">
        <v>17</v>
      </c>
      <c r="D278" t="s">
        <v>18</v>
      </c>
      <c r="E278">
        <v>11</v>
      </c>
      <c r="F278">
        <v>14.89</v>
      </c>
      <c r="G278">
        <v>917</v>
      </c>
      <c r="H278" t="str" cm="1">
        <f t="array" ref="H278">_xlfn.IFS(G278="","NO_WIP",G278&lt;150,"SMALL",G278&lt;500,"MED",G278&lt;2500,"LARGE",G278&gt;2500.1,"XL")</f>
        <v>LARGE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</v>
      </c>
      <c r="P278">
        <v>0.50002506899999999</v>
      </c>
      <c r="Q278">
        <f t="shared" si="8"/>
        <v>2.1774110883030919E-5</v>
      </c>
      <c r="R278" t="str">
        <f>LOOKUP(LOG(P278/O278),{-1,-0.25,0,0.25},{"disaster","fail","pass","exceed"})</f>
        <v>pass</v>
      </c>
      <c r="S278" t="str">
        <f t="shared" si="9"/>
        <v>pass</v>
      </c>
    </row>
    <row r="279" spans="1:19" x14ac:dyDescent="0.25">
      <c r="A279" s="1">
        <v>42019</v>
      </c>
      <c r="B279" t="s">
        <v>27</v>
      </c>
      <c r="C279" t="s">
        <v>17</v>
      </c>
      <c r="D279" t="s">
        <v>18</v>
      </c>
      <c r="E279">
        <v>2</v>
      </c>
      <c r="F279">
        <v>22.94</v>
      </c>
      <c r="G279">
        <v>1044</v>
      </c>
      <c r="H279" t="str" cm="1">
        <f t="array" ref="H279">_xlfn.IFS(G279="","NO_WIP",G279&lt;150,"SMALL",G279&lt;500,"MED",G279&lt;2500,"LARGE",G279&gt;2500.1,"XL")</f>
        <v>LARGE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0.5</v>
      </c>
      <c r="P279">
        <v>0.49999888799999997</v>
      </c>
      <c r="Q279">
        <f t="shared" si="8"/>
        <v>-9.6587200182488442E-7</v>
      </c>
      <c r="R279" t="str">
        <f>LOOKUP(LOG(P279/O279),{-1,-0.25,0,0.25},{"disaster","fail","pass","exceed"})</f>
        <v>fail</v>
      </c>
      <c r="S279" t="str">
        <f t="shared" si="9"/>
        <v>fail</v>
      </c>
    </row>
    <row r="280" spans="1:19" x14ac:dyDescent="0.25">
      <c r="A280" s="1">
        <v>42021</v>
      </c>
      <c r="B280" t="s">
        <v>27</v>
      </c>
      <c r="C280" t="s">
        <v>19</v>
      </c>
      <c r="D280" t="s">
        <v>21</v>
      </c>
      <c r="E280">
        <v>5</v>
      </c>
      <c r="F280">
        <v>4.1500000000000004</v>
      </c>
      <c r="H280" t="str" cm="1">
        <f t="array" ref="H280">_xlfn.IFS(G280="","NO_WIP",G280&lt;150,"SMALL",G280&lt;500,"MED",G280&lt;2500,"LARGE",G280&gt;2500.1,"XL")</f>
        <v>NO_WIP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0.65</v>
      </c>
      <c r="P280">
        <v>0.98719696999999995</v>
      </c>
      <c r="Q280">
        <f t="shared" si="8"/>
        <v>0.18149045706991337</v>
      </c>
      <c r="R280" t="str">
        <f>LOOKUP(LOG(P280/O280),{-1,-0.25,0,0.25},{"disaster","fail","pass","exceed"})</f>
        <v>pass</v>
      </c>
      <c r="S280" t="str">
        <f t="shared" si="9"/>
        <v>pass</v>
      </c>
    </row>
    <row r="281" spans="1:19" x14ac:dyDescent="0.25">
      <c r="A281" s="1">
        <v>42021</v>
      </c>
      <c r="B281" t="s">
        <v>27</v>
      </c>
      <c r="C281" t="s">
        <v>19</v>
      </c>
      <c r="D281" t="s">
        <v>21</v>
      </c>
      <c r="E281">
        <v>2</v>
      </c>
      <c r="F281">
        <v>3.94</v>
      </c>
      <c r="H281" t="str" cm="1">
        <f t="array" ref="H281">_xlfn.IFS(G281="","NO_WIP",G281&lt;150,"SMALL",G281&lt;500,"MED",G281&lt;2500,"LARGE",G281&gt;2500.1,"XL")</f>
        <v>NO_WIP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0.8</v>
      </c>
      <c r="P281">
        <v>0.98090909100000001</v>
      </c>
      <c r="Q281">
        <f t="shared" si="8"/>
        <v>8.8538772572991767E-2</v>
      </c>
      <c r="R281" t="str">
        <f>LOOKUP(LOG(P281/O281),{-1,-0.25,0,0.25},{"disaster","fail","pass","exceed"})</f>
        <v>pass</v>
      </c>
      <c r="S281" t="str">
        <f t="shared" si="9"/>
        <v>pass</v>
      </c>
    </row>
    <row r="282" spans="1:19" x14ac:dyDescent="0.25">
      <c r="A282" s="1">
        <v>42021</v>
      </c>
      <c r="B282" t="s">
        <v>27</v>
      </c>
      <c r="C282" t="s">
        <v>19</v>
      </c>
      <c r="D282" t="s">
        <v>21</v>
      </c>
      <c r="E282">
        <v>10</v>
      </c>
      <c r="F282">
        <v>3.94</v>
      </c>
      <c r="H282" t="str" cm="1">
        <f t="array" ref="H282">_xlfn.IFS(G282="","NO_WIP",G282&lt;150,"SMALL",G282&lt;500,"MED",G282&lt;2500,"LARGE",G282&gt;2500.1,"XL")</f>
        <v>NO_WIP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0.8</v>
      </c>
      <c r="P282">
        <v>0.97462121199999996</v>
      </c>
      <c r="Q282">
        <f t="shared" si="8"/>
        <v>8.5745872294559364E-2</v>
      </c>
      <c r="R282" t="str">
        <f>LOOKUP(LOG(P282/O282),{-1,-0.25,0,0.25},{"disaster","fail","pass","exceed"})</f>
        <v>pass</v>
      </c>
      <c r="S282" t="str">
        <f t="shared" si="9"/>
        <v>pass</v>
      </c>
    </row>
    <row r="283" spans="1:19" x14ac:dyDescent="0.25">
      <c r="A283" s="1">
        <v>42021</v>
      </c>
      <c r="B283" t="s">
        <v>27</v>
      </c>
      <c r="C283" t="s">
        <v>19</v>
      </c>
      <c r="D283" t="s">
        <v>21</v>
      </c>
      <c r="E283">
        <v>1</v>
      </c>
      <c r="F283">
        <v>3.94</v>
      </c>
      <c r="H283" t="str" cm="1">
        <f t="array" ref="H283">_xlfn.IFS(G283="","NO_WIP",G283&lt;150,"SMALL",G283&lt;500,"MED",G283&lt;2500,"LARGE",G283&gt;2500.1,"XL")</f>
        <v>NO_WIP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</v>
      </c>
      <c r="P283">
        <v>0.88426136399999999</v>
      </c>
      <c r="Q283">
        <f t="shared" si="8"/>
        <v>4.3490662824536619E-2</v>
      </c>
      <c r="R283" t="str">
        <f>LOOKUP(LOG(P283/O283),{-1,-0.25,0,0.25},{"disaster","fail","pass","exceed"})</f>
        <v>pass</v>
      </c>
      <c r="S283" t="str">
        <f t="shared" si="9"/>
        <v>pass</v>
      </c>
    </row>
    <row r="284" spans="1:19" x14ac:dyDescent="0.25">
      <c r="A284" s="1">
        <v>42021</v>
      </c>
      <c r="B284" t="s">
        <v>27</v>
      </c>
      <c r="C284" t="s">
        <v>19</v>
      </c>
      <c r="D284" t="s">
        <v>21</v>
      </c>
      <c r="E284">
        <v>9</v>
      </c>
      <c r="F284">
        <v>3.94</v>
      </c>
      <c r="H284" t="str" cm="1">
        <f t="array" ref="H284">_xlfn.IFS(G284="","NO_WIP",G284&lt;150,"SMALL",G284&lt;500,"MED",G284&lt;2500,"LARGE",G284&gt;2500.1,"XL")</f>
        <v>NO_WIP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</v>
      </c>
      <c r="P284">
        <v>0.82680302999999999</v>
      </c>
      <c r="Q284">
        <f t="shared" si="8"/>
        <v>1.4312072533056596E-2</v>
      </c>
      <c r="R284" t="str">
        <f>LOOKUP(LOG(P284/O284),{-1,-0.25,0,0.25},{"disaster","fail","pass","exceed"})</f>
        <v>pass</v>
      </c>
      <c r="S284" t="str">
        <f t="shared" si="9"/>
        <v>pass</v>
      </c>
    </row>
    <row r="285" spans="1:19" x14ac:dyDescent="0.25">
      <c r="A285" s="1">
        <v>42021</v>
      </c>
      <c r="B285" t="s">
        <v>27</v>
      </c>
      <c r="C285" t="s">
        <v>17</v>
      </c>
      <c r="D285" t="s">
        <v>21</v>
      </c>
      <c r="E285">
        <v>6</v>
      </c>
      <c r="F285">
        <v>11.41</v>
      </c>
      <c r="G285">
        <v>1067</v>
      </c>
      <c r="H285" t="str" cm="1">
        <f t="array" ref="H285">_xlfn.IFS(G285="","NO_WIP",G285&lt;150,"SMALL",G285&lt;500,"MED",G285&lt;2500,"LARGE",G285&gt;2500.1,"XL")</f>
        <v>LARGE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</v>
      </c>
      <c r="P285">
        <v>0.80034376600000001</v>
      </c>
      <c r="Q285">
        <f t="shared" si="8"/>
        <v>1.8657951164501464E-4</v>
      </c>
      <c r="R285" t="str">
        <f>LOOKUP(LOG(P285/O285),{-1,-0.25,0,0.25},{"disaster","fail","pass","exceed"})</f>
        <v>pass</v>
      </c>
      <c r="S285" t="str">
        <f t="shared" si="9"/>
        <v>pass</v>
      </c>
    </row>
    <row r="286" spans="1:19" x14ac:dyDescent="0.25">
      <c r="A286" s="1">
        <v>42021</v>
      </c>
      <c r="B286" t="s">
        <v>27</v>
      </c>
      <c r="C286" t="s">
        <v>17</v>
      </c>
      <c r="D286" t="s">
        <v>21</v>
      </c>
      <c r="E286">
        <v>12</v>
      </c>
      <c r="F286">
        <v>11.61</v>
      </c>
      <c r="G286">
        <v>1039</v>
      </c>
      <c r="H286" t="str" cm="1">
        <f t="array" ref="H286">_xlfn.IFS(G286="","NO_WIP",G286&lt;150,"SMALL",G286&lt;500,"MED",G286&lt;2500,"LARGE",G286&gt;2500.1,"XL")</f>
        <v>LARGE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</v>
      </c>
      <c r="P286">
        <v>0.80024675300000003</v>
      </c>
      <c r="Q286">
        <f t="shared" si="8"/>
        <v>1.3393367859241274E-4</v>
      </c>
      <c r="R286" t="str">
        <f>LOOKUP(LOG(P286/O286),{-1,-0.25,0,0.25},{"disaster","fail","pass","exceed"})</f>
        <v>pass</v>
      </c>
      <c r="S286" t="str">
        <f t="shared" si="9"/>
        <v>pass</v>
      </c>
    </row>
    <row r="287" spans="1:19" x14ac:dyDescent="0.25">
      <c r="A287" s="1">
        <v>42021</v>
      </c>
      <c r="B287" t="s">
        <v>27</v>
      </c>
      <c r="C287" t="s">
        <v>17</v>
      </c>
      <c r="D287" t="s">
        <v>21</v>
      </c>
      <c r="E287">
        <v>7</v>
      </c>
      <c r="F287">
        <v>25.9</v>
      </c>
      <c r="G287">
        <v>1396</v>
      </c>
      <c r="H287" t="str" cm="1">
        <f t="array" ref="H287">_xlfn.IFS(G287="","NO_WIP",G287&lt;150,"SMALL",G287&lt;500,"MED",G287&lt;2500,"LARGE",G287&gt;2500.1,"XL")</f>
        <v>LARGE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</v>
      </c>
      <c r="P287">
        <v>0.80012872099999999</v>
      </c>
      <c r="Q287">
        <f t="shared" si="8"/>
        <v>6.9872903838242217E-5</v>
      </c>
      <c r="R287" t="str">
        <f>LOOKUP(LOG(P287/O287),{-1,-0.25,0,0.25},{"disaster","fail","pass","exceed"})</f>
        <v>pass</v>
      </c>
      <c r="S287" t="str">
        <f t="shared" si="9"/>
        <v>pass</v>
      </c>
    </row>
    <row r="288" spans="1:19" x14ac:dyDescent="0.25">
      <c r="A288" s="1">
        <v>42021</v>
      </c>
      <c r="B288" t="s">
        <v>27</v>
      </c>
      <c r="C288" t="s">
        <v>17</v>
      </c>
      <c r="D288" t="s">
        <v>21</v>
      </c>
      <c r="E288">
        <v>8</v>
      </c>
      <c r="F288">
        <v>25.9</v>
      </c>
      <c r="G288">
        <v>1292</v>
      </c>
      <c r="H288" t="str" cm="1">
        <f t="array" ref="H288">_xlfn.IFS(G288="","NO_WIP",G288&lt;150,"SMALL",G288&lt;500,"MED",G288&lt;2500,"LARGE",G288&gt;2500.1,"XL")</f>
        <v>LARGE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</v>
      </c>
      <c r="P288">
        <v>0.80012872099999999</v>
      </c>
      <c r="Q288">
        <f t="shared" si="8"/>
        <v>6.9872903838242217E-5</v>
      </c>
      <c r="R288" t="str">
        <f>LOOKUP(LOG(P288/O288),{-1,-0.25,0,0.25},{"disaster","fail","pass","exceed"})</f>
        <v>pass</v>
      </c>
      <c r="S288" t="str">
        <f t="shared" si="9"/>
        <v>pass</v>
      </c>
    </row>
    <row r="289" spans="1:19" x14ac:dyDescent="0.25">
      <c r="A289" s="1">
        <v>42021</v>
      </c>
      <c r="B289" t="s">
        <v>27</v>
      </c>
      <c r="C289" t="s">
        <v>17</v>
      </c>
      <c r="D289" t="s">
        <v>21</v>
      </c>
      <c r="E289">
        <v>1</v>
      </c>
      <c r="F289">
        <v>48.68</v>
      </c>
      <c r="G289">
        <v>171</v>
      </c>
      <c r="H289" t="str" cm="1">
        <f t="array" ref="H289">_xlfn.IFS(G289="","NO_WIP",G289&lt;150,"SMALL",G289&lt;500,"MED",G289&lt;2500,"LARGE",G289&gt;2500.1,"XL")</f>
        <v>MED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</v>
      </c>
      <c r="P289">
        <v>0.80011710300000005</v>
      </c>
      <c r="Q289">
        <f t="shared" si="8"/>
        <v>6.3566831089755576E-5</v>
      </c>
      <c r="R289" t="str">
        <f>LOOKUP(LOG(P289/O289),{-1,-0.25,0,0.25},{"disaster","fail","pass","exceed"})</f>
        <v>pass</v>
      </c>
      <c r="S289" t="str">
        <f t="shared" si="9"/>
        <v>pass</v>
      </c>
    </row>
    <row r="290" spans="1:19" x14ac:dyDescent="0.25">
      <c r="A290" s="1">
        <v>42021</v>
      </c>
      <c r="B290" t="s">
        <v>27</v>
      </c>
      <c r="C290" t="s">
        <v>17</v>
      </c>
      <c r="D290" t="s">
        <v>21</v>
      </c>
      <c r="E290">
        <v>9</v>
      </c>
      <c r="F290">
        <v>26.16</v>
      </c>
      <c r="G290">
        <v>1128</v>
      </c>
      <c r="H290" t="str" cm="1">
        <f t="array" ref="H290">_xlfn.IFS(G290="","NO_WIP",G290&lt;150,"SMALL",G290&lt;500,"MED",G290&lt;2500,"LARGE",G290&gt;2500.1,"XL")</f>
        <v>LARGE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</v>
      </c>
      <c r="P290">
        <v>0.80011710300000005</v>
      </c>
      <c r="Q290">
        <f t="shared" si="8"/>
        <v>6.3566831089755576E-5</v>
      </c>
      <c r="R290" t="str">
        <f>LOOKUP(LOG(P290/O290),{-1,-0.25,0,0.25},{"disaster","fail","pass","exceed"})</f>
        <v>pass</v>
      </c>
      <c r="S290" t="str">
        <f t="shared" si="9"/>
        <v>pass</v>
      </c>
    </row>
    <row r="291" spans="1:19" x14ac:dyDescent="0.25">
      <c r="A291" s="1">
        <v>42021</v>
      </c>
      <c r="B291" t="s">
        <v>27</v>
      </c>
      <c r="C291" t="s">
        <v>17</v>
      </c>
      <c r="D291" t="s">
        <v>21</v>
      </c>
      <c r="E291">
        <v>2</v>
      </c>
      <c r="F291">
        <v>22.94</v>
      </c>
      <c r="G291">
        <v>865</v>
      </c>
      <c r="H291" t="str" cm="1">
        <f t="array" ref="H291">_xlfn.IFS(G291="","NO_WIP",G291&lt;150,"SMALL",G291&lt;500,"MED",G291&lt;2500,"LARGE",G291&gt;2500.1,"XL")</f>
        <v>LARGE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0.6</v>
      </c>
      <c r="P291">
        <v>0.77011397999999998</v>
      </c>
      <c r="Q291">
        <f t="shared" si="8"/>
        <v>0.10840375689494273</v>
      </c>
      <c r="R291" t="str">
        <f>LOOKUP(LOG(P291/O291),{-1,-0.25,0,0.25},{"disaster","fail","pass","exceed"})</f>
        <v>pass</v>
      </c>
      <c r="S291" t="str">
        <f t="shared" si="9"/>
        <v>pass</v>
      </c>
    </row>
    <row r="292" spans="1:19" x14ac:dyDescent="0.25">
      <c r="A292" s="1">
        <v>42021</v>
      </c>
      <c r="B292" t="s">
        <v>27</v>
      </c>
      <c r="C292" t="s">
        <v>17</v>
      </c>
      <c r="D292" t="s">
        <v>21</v>
      </c>
      <c r="E292">
        <v>4</v>
      </c>
      <c r="F292">
        <v>22.52</v>
      </c>
      <c r="G292">
        <v>825</v>
      </c>
      <c r="H292" t="str" cm="1">
        <f t="array" ref="H292">_xlfn.IFS(G292="","NO_WIP",G292&lt;150,"SMALL",G292&lt;500,"MED",G292&lt;2500,"LARGE",G292&gt;2500.1,"XL")</f>
        <v>LARGE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</v>
      </c>
      <c r="P292">
        <v>0.70054170000000004</v>
      </c>
      <c r="Q292">
        <f t="shared" si="8"/>
        <v>3.3595191428911742E-4</v>
      </c>
      <c r="R292" t="str">
        <f>LOOKUP(LOG(P292/O292),{-1,-0.25,0,0.25},{"disaster","fail","pass","exceed"})</f>
        <v>pass</v>
      </c>
      <c r="S292" t="str">
        <f t="shared" si="9"/>
        <v>pass</v>
      </c>
    </row>
    <row r="293" spans="1:19" x14ac:dyDescent="0.25">
      <c r="A293" s="1">
        <v>42021</v>
      </c>
      <c r="B293" t="s">
        <v>27</v>
      </c>
      <c r="C293" t="s">
        <v>19</v>
      </c>
      <c r="D293" t="s">
        <v>21</v>
      </c>
      <c r="E293">
        <v>8</v>
      </c>
      <c r="F293">
        <v>2.9</v>
      </c>
      <c r="H293" t="str" cm="1">
        <f t="array" ref="H293">_xlfn.IFS(G293="","NO_WIP",G293&lt;150,"SMALL",G293&lt;500,"MED",G293&lt;2500,"LARGE",G293&gt;2500.1,"XL")</f>
        <v>NO_WIP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0.8</v>
      </c>
      <c r="P293">
        <v>0.67556818200000002</v>
      </c>
      <c r="Q293">
        <f t="shared" si="8"/>
        <v>-7.3420800070518571E-2</v>
      </c>
      <c r="R293" t="str">
        <f>LOOKUP(LOG(P293/O293),{-1,-0.25,0,0.25},{"disaster","fail","pass","exceed"})</f>
        <v>fail</v>
      </c>
      <c r="S293" t="str">
        <f t="shared" si="9"/>
        <v>fail</v>
      </c>
    </row>
    <row r="294" spans="1:19" x14ac:dyDescent="0.25">
      <c r="A294" s="1">
        <v>42021</v>
      </c>
      <c r="B294" t="s">
        <v>27</v>
      </c>
      <c r="C294" t="s">
        <v>19</v>
      </c>
      <c r="D294" t="s">
        <v>21</v>
      </c>
      <c r="E294">
        <v>7</v>
      </c>
      <c r="F294">
        <v>2.9</v>
      </c>
      <c r="H294" t="str" cm="1">
        <f t="array" ref="H294">_xlfn.IFS(G294="","NO_WIP",G294&lt;150,"SMALL",G294&lt;500,"MED",G294&lt;2500,"LARGE",G294&gt;2500.1,"XL")</f>
        <v>NO_WIP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0.8</v>
      </c>
      <c r="P294">
        <v>0.66183712100000003</v>
      </c>
      <c r="Q294">
        <f t="shared" si="8"/>
        <v>-8.2338864855105512E-2</v>
      </c>
      <c r="R294" t="str">
        <f>LOOKUP(LOG(P294/O294),{-1,-0.25,0,0.25},{"disaster","fail","pass","exceed"})</f>
        <v>fail</v>
      </c>
      <c r="S294" t="str">
        <f t="shared" si="9"/>
        <v>fail</v>
      </c>
    </row>
    <row r="295" spans="1:19" x14ac:dyDescent="0.25">
      <c r="A295" s="1">
        <v>42021</v>
      </c>
      <c r="B295" t="s">
        <v>27</v>
      </c>
      <c r="C295" t="s">
        <v>17</v>
      </c>
      <c r="D295" t="s">
        <v>21</v>
      </c>
      <c r="E295">
        <v>10</v>
      </c>
      <c r="F295">
        <v>22.52</v>
      </c>
      <c r="G295">
        <v>1163</v>
      </c>
      <c r="H295" t="str" cm="1">
        <f t="array" ref="H295">_xlfn.IFS(G295="","NO_WIP",G295&lt;150,"SMALL",G295&lt;500,"MED",G295&lt;2500,"LARGE",G295&gt;2500.1,"XL")</f>
        <v>LARGE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</v>
      </c>
      <c r="P295">
        <v>0.65019865300000002</v>
      </c>
      <c r="Q295">
        <f t="shared" si="8"/>
        <v>1.3270880136013745E-4</v>
      </c>
      <c r="R295" t="str">
        <f>LOOKUP(LOG(P295/O295),{-1,-0.25,0,0.25},{"disaster","fail","pass","exceed"})</f>
        <v>pass</v>
      </c>
      <c r="S295" t="str">
        <f t="shared" si="9"/>
        <v>pass</v>
      </c>
    </row>
    <row r="296" spans="1:19" x14ac:dyDescent="0.25">
      <c r="A296" s="1">
        <v>42021</v>
      </c>
      <c r="B296" t="s">
        <v>27</v>
      </c>
      <c r="C296" t="s">
        <v>17</v>
      </c>
      <c r="D296" t="s">
        <v>21</v>
      </c>
      <c r="E296">
        <v>3</v>
      </c>
      <c r="F296">
        <v>22.52</v>
      </c>
      <c r="G296">
        <v>1140</v>
      </c>
      <c r="H296" t="str" cm="1">
        <f t="array" ref="H296">_xlfn.IFS(G296="","NO_WIP",G296&lt;150,"SMALL",G296&lt;500,"MED",G296&lt;2500,"LARGE",G296&gt;2500.1,"XL")</f>
        <v>LARGE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</v>
      </c>
      <c r="P296">
        <v>0.60029176699999998</v>
      </c>
      <c r="Q296">
        <f t="shared" si="8"/>
        <v>2.1113666540241788E-4</v>
      </c>
      <c r="R296" t="str">
        <f>LOOKUP(LOG(P296/O296),{-1,-0.25,0,0.25},{"disaster","fail","pass","exceed"})</f>
        <v>pass</v>
      </c>
      <c r="S296" t="str">
        <f t="shared" si="9"/>
        <v>pass</v>
      </c>
    </row>
    <row r="297" spans="1:19" x14ac:dyDescent="0.25">
      <c r="A297" s="1">
        <v>42021</v>
      </c>
      <c r="B297" t="s">
        <v>27</v>
      </c>
      <c r="C297" t="s">
        <v>17</v>
      </c>
      <c r="D297" t="s">
        <v>21</v>
      </c>
      <c r="E297">
        <v>11</v>
      </c>
      <c r="F297">
        <v>14.89</v>
      </c>
      <c r="G297">
        <v>1027</v>
      </c>
      <c r="H297" t="str" cm="1">
        <f t="array" ref="H297">_xlfn.IFS(G297="","NO_WIP",G297&lt;150,"SMALL",G297&lt;500,"MED",G297&lt;2500,"LARGE",G297&gt;2500.1,"XL")</f>
        <v>LARGE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</v>
      </c>
      <c r="P297">
        <v>0.60027326800000003</v>
      </c>
      <c r="Q297">
        <f t="shared" si="8"/>
        <v>1.9775294459250107E-4</v>
      </c>
      <c r="R297" t="str">
        <f>LOOKUP(LOG(P297/O297),{-1,-0.25,0,0.25},{"disaster","fail","pass","exceed"})</f>
        <v>pass</v>
      </c>
      <c r="S297" t="str">
        <f t="shared" si="9"/>
        <v>pass</v>
      </c>
    </row>
    <row r="298" spans="1:19" x14ac:dyDescent="0.25">
      <c r="A298" s="1">
        <v>42021</v>
      </c>
      <c r="B298" t="s">
        <v>27</v>
      </c>
      <c r="C298" t="s">
        <v>19</v>
      </c>
      <c r="D298" t="s">
        <v>21</v>
      </c>
      <c r="E298">
        <v>6</v>
      </c>
      <c r="F298">
        <v>2.9</v>
      </c>
      <c r="H298" t="str" cm="1">
        <f t="array" ref="H298">_xlfn.IFS(G298="","NO_WIP",G298&lt;150,"SMALL",G298&lt;500,"MED",G298&lt;2500,"LARGE",G298&gt;2500.1,"XL")</f>
        <v>NO_WIP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0.8</v>
      </c>
      <c r="P298">
        <v>0.46575757600000001</v>
      </c>
      <c r="Q298">
        <f t="shared" si="8"/>
        <v>-0.23493005914403811</v>
      </c>
      <c r="R298" t="str">
        <f>LOOKUP(LOG(P298/O298),{-1,-0.25,0,0.25},{"disaster","fail","pass","exceed"})</f>
        <v>fail</v>
      </c>
      <c r="S298" t="str">
        <f t="shared" si="9"/>
        <v>fail</v>
      </c>
    </row>
    <row r="299" spans="1:19" x14ac:dyDescent="0.25">
      <c r="A299" s="1">
        <v>42021</v>
      </c>
      <c r="B299" t="s">
        <v>27</v>
      </c>
      <c r="C299" t="s">
        <v>17</v>
      </c>
      <c r="D299" t="s">
        <v>21</v>
      </c>
      <c r="E299">
        <v>5</v>
      </c>
      <c r="F299">
        <v>41.19</v>
      </c>
      <c r="G299">
        <v>1052</v>
      </c>
      <c r="H299" t="str" cm="1">
        <f t="array" ref="H299">_xlfn.IFS(G299="","NO_WIP",G299&lt;150,"SMALL",G299&lt;500,"MED",G299&lt;2500,"LARGE",G299&gt;2500.1,"XL")</f>
        <v>LARGE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0.7</v>
      </c>
      <c r="P299">
        <v>0.45201253899999999</v>
      </c>
      <c r="Q299">
        <f t="shared" si="8"/>
        <v>-0.18994755754142309</v>
      </c>
      <c r="R299" t="str">
        <f>LOOKUP(LOG(P299/O299),{-1,-0.25,0,0.25},{"disaster","fail","pass","exceed"})</f>
        <v>fail</v>
      </c>
      <c r="S299" t="str">
        <f t="shared" si="9"/>
        <v>fail</v>
      </c>
    </row>
    <row r="300" spans="1:19" x14ac:dyDescent="0.25">
      <c r="A300" s="1">
        <v>42021</v>
      </c>
      <c r="B300" t="s">
        <v>27</v>
      </c>
      <c r="C300" t="s">
        <v>19</v>
      </c>
      <c r="D300" t="s">
        <v>21</v>
      </c>
      <c r="E300">
        <v>11</v>
      </c>
      <c r="F300">
        <v>4.1500000000000004</v>
      </c>
      <c r="H300" t="str" cm="1">
        <f t="array" ref="H300">_xlfn.IFS(G300="","NO_WIP",G300&lt;150,"SMALL",G300&lt;500,"MED",G300&lt;2500,"LARGE",G300&gt;2500.1,"XL")</f>
        <v>NO_WIP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0.8</v>
      </c>
      <c r="P300">
        <v>0.31385281399999998</v>
      </c>
      <c r="Q300">
        <f t="shared" si="8"/>
        <v>-0.4063639601094251</v>
      </c>
      <c r="R300" t="str">
        <f>LOOKUP(LOG(P300/O300),{-1,-0.25,0,0.25},{"disaster","fail","pass","exceed"})</f>
        <v>disaster</v>
      </c>
      <c r="S300" t="str">
        <f t="shared" si="9"/>
        <v>disaster</v>
      </c>
    </row>
    <row r="301" spans="1:19" x14ac:dyDescent="0.25">
      <c r="A301" s="1">
        <v>42022</v>
      </c>
      <c r="B301" t="s">
        <v>27</v>
      </c>
      <c r="C301" t="s">
        <v>19</v>
      </c>
      <c r="D301" t="s">
        <v>22</v>
      </c>
      <c r="E301">
        <v>5</v>
      </c>
      <c r="F301">
        <v>4.1500000000000004</v>
      </c>
      <c r="H301" t="str" cm="1">
        <f t="array" ref="H301">_xlfn.IFS(G301="","NO_WIP",G301&lt;150,"SMALL",G301&lt;500,"MED",G301&lt;2500,"LARGE",G301&gt;2500.1,"XL")</f>
        <v>NO_WIP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0.6</v>
      </c>
      <c r="P301">
        <v>0.85279356100000003</v>
      </c>
      <c r="Q301">
        <f t="shared" si="8"/>
        <v>0.1526926621798031</v>
      </c>
      <c r="R301" t="str">
        <f>LOOKUP(LOG(P301/O301),{-1,-0.25,0,0.25},{"disaster","fail","pass","exceed"})</f>
        <v>pass</v>
      </c>
      <c r="S301" t="str">
        <f t="shared" si="9"/>
        <v>pass</v>
      </c>
    </row>
    <row r="302" spans="1:19" x14ac:dyDescent="0.25">
      <c r="A302" s="1">
        <v>42022</v>
      </c>
      <c r="B302" t="s">
        <v>27</v>
      </c>
      <c r="C302" t="s">
        <v>19</v>
      </c>
      <c r="D302" t="s">
        <v>22</v>
      </c>
      <c r="E302">
        <v>11</v>
      </c>
      <c r="F302">
        <v>4.1500000000000004</v>
      </c>
      <c r="H302" t="str" cm="1">
        <f t="array" ref="H302">_xlfn.IFS(G302="","NO_WIP",G302&lt;150,"SMALL",G302&lt;500,"MED",G302&lt;2500,"LARGE",G302&gt;2500.1,"XL")</f>
        <v>NO_WIP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0.65</v>
      </c>
      <c r="P302">
        <v>0.83838383800000005</v>
      </c>
      <c r="Q302">
        <f t="shared" si="8"/>
        <v>0.11052954093683479</v>
      </c>
      <c r="R302" t="str">
        <f>LOOKUP(LOG(P302/O302),{-1,-0.25,0,0.25},{"disaster","fail","pass","exceed"})</f>
        <v>pass</v>
      </c>
      <c r="S302" t="str">
        <f t="shared" si="9"/>
        <v>pass</v>
      </c>
    </row>
    <row r="303" spans="1:19" x14ac:dyDescent="0.25">
      <c r="A303" s="1">
        <v>42022</v>
      </c>
      <c r="B303" t="s">
        <v>27</v>
      </c>
      <c r="C303" t="s">
        <v>19</v>
      </c>
      <c r="D303" t="s">
        <v>22</v>
      </c>
      <c r="E303">
        <v>6</v>
      </c>
      <c r="F303">
        <v>2.9</v>
      </c>
      <c r="H303" t="str" cm="1">
        <f t="array" ref="H303">_xlfn.IFS(G303="","NO_WIP",G303&lt;150,"SMALL",G303&lt;500,"MED",G303&lt;2500,"LARGE",G303&gt;2500.1,"XL")</f>
        <v>NO_WIP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</v>
      </c>
      <c r="P303">
        <v>0.80484848499999995</v>
      </c>
      <c r="Q303">
        <f t="shared" si="8"/>
        <v>2.6241439079060318E-3</v>
      </c>
      <c r="R303" t="str">
        <f>LOOKUP(LOG(P303/O303),{-1,-0.25,0,0.25},{"disaster","fail","pass","exceed"})</f>
        <v>pass</v>
      </c>
      <c r="S303" t="str">
        <f t="shared" si="9"/>
        <v>pass</v>
      </c>
    </row>
    <row r="304" spans="1:19" x14ac:dyDescent="0.25">
      <c r="A304" s="1">
        <v>42022</v>
      </c>
      <c r="B304" t="s">
        <v>27</v>
      </c>
      <c r="C304" t="s">
        <v>17</v>
      </c>
      <c r="D304" t="s">
        <v>22</v>
      </c>
      <c r="E304">
        <v>6</v>
      </c>
      <c r="F304">
        <v>11.41</v>
      </c>
      <c r="G304">
        <v>1140</v>
      </c>
      <c r="H304" t="str" cm="1">
        <f t="array" ref="H304">_xlfn.IFS(G304="","NO_WIP",G304&lt;150,"SMALL",G304&lt;500,"MED",G304&lt;2500,"LARGE",G304&gt;2500.1,"XL")</f>
        <v>LARGE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</v>
      </c>
      <c r="P304">
        <v>0.80034376600000001</v>
      </c>
      <c r="Q304">
        <f t="shared" si="8"/>
        <v>1.8657951164501464E-4</v>
      </c>
      <c r="R304" t="str">
        <f>LOOKUP(LOG(P304/O304),{-1,-0.25,0,0.25},{"disaster","fail","pass","exceed"})</f>
        <v>pass</v>
      </c>
      <c r="S304" t="str">
        <f t="shared" si="9"/>
        <v>pass</v>
      </c>
    </row>
    <row r="305" spans="1:19" x14ac:dyDescent="0.25">
      <c r="A305" s="1">
        <v>42022</v>
      </c>
      <c r="B305" t="s">
        <v>27</v>
      </c>
      <c r="C305" t="s">
        <v>17</v>
      </c>
      <c r="D305" t="s">
        <v>22</v>
      </c>
      <c r="E305">
        <v>7</v>
      </c>
      <c r="F305">
        <v>48.84</v>
      </c>
      <c r="G305">
        <v>624</v>
      </c>
      <c r="H305" t="str" cm="1">
        <f t="array" ref="H305">_xlfn.IFS(G305="","NO_WIP",G305&lt;150,"SMALL",G305&lt;500,"MED",G305&lt;2500,"LARGE",G305&gt;2500.1,"XL")</f>
        <v>LARGE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</v>
      </c>
      <c r="P305">
        <v>0.80012872099999999</v>
      </c>
      <c r="Q305">
        <f t="shared" si="8"/>
        <v>6.9872903838242217E-5</v>
      </c>
      <c r="R305" t="str">
        <f>LOOKUP(LOG(P305/O305),{-1,-0.25,0,0.25},{"disaster","fail","pass","exceed"})</f>
        <v>pass</v>
      </c>
      <c r="S305" t="str">
        <f t="shared" si="9"/>
        <v>pass</v>
      </c>
    </row>
    <row r="306" spans="1:19" x14ac:dyDescent="0.25">
      <c r="A306" s="1">
        <v>42022</v>
      </c>
      <c r="B306" t="s">
        <v>27</v>
      </c>
      <c r="C306" t="s">
        <v>17</v>
      </c>
      <c r="D306" t="s">
        <v>22</v>
      </c>
      <c r="E306">
        <v>8</v>
      </c>
      <c r="F306">
        <v>25.9</v>
      </c>
      <c r="G306">
        <v>1288</v>
      </c>
      <c r="H306" t="str" cm="1">
        <f t="array" ref="H306">_xlfn.IFS(G306="","NO_WIP",G306&lt;150,"SMALL",G306&lt;500,"MED",G306&lt;2500,"LARGE",G306&gt;2500.1,"XL")</f>
        <v>LARGE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</v>
      </c>
      <c r="P306">
        <v>0.80012872099999999</v>
      </c>
      <c r="Q306">
        <f t="shared" si="8"/>
        <v>6.9872903838242217E-5</v>
      </c>
      <c r="R306" t="str">
        <f>LOOKUP(LOG(P306/O306),{-1,-0.25,0,0.25},{"disaster","fail","pass","exceed"})</f>
        <v>pass</v>
      </c>
      <c r="S306" t="str">
        <f t="shared" si="9"/>
        <v>pass</v>
      </c>
    </row>
    <row r="307" spans="1:19" x14ac:dyDescent="0.25">
      <c r="A307" s="1">
        <v>42022</v>
      </c>
      <c r="B307" t="s">
        <v>27</v>
      </c>
      <c r="C307" t="s">
        <v>17</v>
      </c>
      <c r="D307" t="s">
        <v>22</v>
      </c>
      <c r="E307">
        <v>9</v>
      </c>
      <c r="F307">
        <v>26.16</v>
      </c>
      <c r="G307">
        <v>1381</v>
      </c>
      <c r="H307" t="str" cm="1">
        <f t="array" ref="H307">_xlfn.IFS(G307="","NO_WIP",G307&lt;150,"SMALL",G307&lt;500,"MED",G307&lt;2500,"LARGE",G307&gt;2500.1,"XL")</f>
        <v>LARGE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</v>
      </c>
      <c r="P307">
        <v>0.800015009</v>
      </c>
      <c r="Q307">
        <f t="shared" si="8"/>
        <v>8.1478309170995217E-6</v>
      </c>
      <c r="R307" t="str">
        <f>LOOKUP(LOG(P307/O307),{-1,-0.25,0,0.25},{"disaster","fail","pass","exceed"})</f>
        <v>pass</v>
      </c>
      <c r="S307" t="str">
        <f t="shared" si="9"/>
        <v>pass</v>
      </c>
    </row>
    <row r="308" spans="1:19" x14ac:dyDescent="0.25">
      <c r="A308" s="1">
        <v>42022</v>
      </c>
      <c r="B308" t="s">
        <v>27</v>
      </c>
      <c r="C308" t="s">
        <v>17</v>
      </c>
      <c r="D308" t="s">
        <v>22</v>
      </c>
      <c r="E308">
        <v>4</v>
      </c>
      <c r="F308">
        <v>22.52</v>
      </c>
      <c r="G308">
        <v>882</v>
      </c>
      <c r="H308" t="str" cm="1">
        <f t="array" ref="H308">_xlfn.IFS(G308="","NO_WIP",G308&lt;150,"SMALL",G308&lt;500,"MED",G308&lt;2500,"LARGE",G308&gt;2500.1,"XL")</f>
        <v>LARGE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</v>
      </c>
      <c r="P308">
        <v>0.70054170000000004</v>
      </c>
      <c r="Q308">
        <f t="shared" si="8"/>
        <v>3.3595191428911742E-4</v>
      </c>
      <c r="R308" t="str">
        <f>LOOKUP(LOG(P308/O308),{-1,-0.25,0,0.25},{"disaster","fail","pass","exceed"})</f>
        <v>pass</v>
      </c>
      <c r="S308" t="str">
        <f t="shared" si="9"/>
        <v>pass</v>
      </c>
    </row>
    <row r="309" spans="1:19" x14ac:dyDescent="0.25">
      <c r="A309" s="1">
        <v>42022</v>
      </c>
      <c r="B309" t="s">
        <v>27</v>
      </c>
      <c r="C309" t="s">
        <v>17</v>
      </c>
      <c r="D309" t="s">
        <v>22</v>
      </c>
      <c r="E309">
        <v>10</v>
      </c>
      <c r="F309">
        <v>22.52</v>
      </c>
      <c r="G309">
        <v>1002</v>
      </c>
      <c r="H309" t="str" cm="1">
        <f t="array" ref="H309">_xlfn.IFS(G309="","NO_WIP",G309&lt;150,"SMALL",G309&lt;500,"MED",G309&lt;2500,"LARGE",G309&gt;2500.1,"XL")</f>
        <v>LARGE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</v>
      </c>
      <c r="P309">
        <v>0.70009415600000002</v>
      </c>
      <c r="Q309">
        <f t="shared" si="8"/>
        <v>5.8412401943825868E-5</v>
      </c>
      <c r="R309" t="str">
        <f>LOOKUP(LOG(P309/O309),{-1,-0.25,0,0.25},{"disaster","fail","pass","exceed"})</f>
        <v>pass</v>
      </c>
      <c r="S309" t="str">
        <f t="shared" si="9"/>
        <v>pass</v>
      </c>
    </row>
    <row r="310" spans="1:19" x14ac:dyDescent="0.25">
      <c r="A310" s="1">
        <v>42022</v>
      </c>
      <c r="B310" t="s">
        <v>27</v>
      </c>
      <c r="C310" t="s">
        <v>19</v>
      </c>
      <c r="D310" t="s">
        <v>22</v>
      </c>
      <c r="E310">
        <v>7</v>
      </c>
      <c r="F310">
        <v>2.9</v>
      </c>
      <c r="H310" t="str" cm="1">
        <f t="array" ref="H310">_xlfn.IFS(G310="","NO_WIP",G310&lt;150,"SMALL",G310&lt;500,"MED",G310&lt;2500,"LARGE",G310&gt;2500.1,"XL")</f>
        <v>NO_WIP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0.8</v>
      </c>
      <c r="P310">
        <v>0.69204545500000003</v>
      </c>
      <c r="Q310">
        <f t="shared" si="8"/>
        <v>-6.2955366223985981E-2</v>
      </c>
      <c r="R310" t="str">
        <f>LOOKUP(LOG(P310/O310),{-1,-0.25,0,0.25},{"disaster","fail","pass","exceed"})</f>
        <v>fail</v>
      </c>
      <c r="S310" t="str">
        <f t="shared" si="9"/>
        <v>fail</v>
      </c>
    </row>
    <row r="311" spans="1:19" x14ac:dyDescent="0.25">
      <c r="A311" s="1">
        <v>42022</v>
      </c>
      <c r="B311" t="s">
        <v>27</v>
      </c>
      <c r="C311" t="s">
        <v>17</v>
      </c>
      <c r="D311" t="s">
        <v>22</v>
      </c>
      <c r="E311">
        <v>12</v>
      </c>
      <c r="F311">
        <v>26.87</v>
      </c>
      <c r="G311">
        <v>585</v>
      </c>
      <c r="H311" t="str" cm="1">
        <f t="array" ref="H311">_xlfn.IFS(G311="","NO_WIP",G311&lt;150,"SMALL",G311&lt;500,"MED",G311&lt;2500,"LARGE",G311&gt;2500.1,"XL")</f>
        <v>LARGE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0.8</v>
      </c>
      <c r="P311">
        <v>0.66225589200000001</v>
      </c>
      <c r="Q311">
        <f t="shared" si="8"/>
        <v>-8.2064156146941639E-2</v>
      </c>
      <c r="R311" t="str">
        <f>LOOKUP(LOG(P311/O311),{-1,-0.25,0,0.25},{"disaster","fail","pass","exceed"})</f>
        <v>fail</v>
      </c>
      <c r="S311" t="str">
        <f t="shared" si="9"/>
        <v>fail</v>
      </c>
    </row>
    <row r="312" spans="1:19" x14ac:dyDescent="0.25">
      <c r="A312" s="1">
        <v>42022</v>
      </c>
      <c r="B312" t="s">
        <v>27</v>
      </c>
      <c r="C312" t="s">
        <v>17</v>
      </c>
      <c r="D312" t="s">
        <v>22</v>
      </c>
      <c r="E312">
        <v>3</v>
      </c>
      <c r="F312">
        <v>22.52</v>
      </c>
      <c r="G312">
        <v>1138</v>
      </c>
      <c r="H312" t="str" cm="1">
        <f t="array" ref="H312">_xlfn.IFS(G312="","NO_WIP",G312&lt;150,"SMALL",G312&lt;500,"MED",G312&lt;2500,"LARGE",G312&gt;2500.1,"XL")</f>
        <v>LARGE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</v>
      </c>
      <c r="P312">
        <v>0.650416734</v>
      </c>
      <c r="Q312">
        <f t="shared" si="8"/>
        <v>2.7834966758726309E-4</v>
      </c>
      <c r="R312" t="str">
        <f>LOOKUP(LOG(P312/O312),{-1,-0.25,0,0.25},{"disaster","fail","pass","exceed"})</f>
        <v>pass</v>
      </c>
      <c r="S312" t="str">
        <f t="shared" si="9"/>
        <v>pass</v>
      </c>
    </row>
    <row r="313" spans="1:19" x14ac:dyDescent="0.25">
      <c r="A313" s="1">
        <v>42022</v>
      </c>
      <c r="B313" t="s">
        <v>27</v>
      </c>
      <c r="C313" t="s">
        <v>17</v>
      </c>
      <c r="D313" t="s">
        <v>22</v>
      </c>
      <c r="E313">
        <v>11</v>
      </c>
      <c r="F313">
        <v>14.89</v>
      </c>
      <c r="G313">
        <v>1140</v>
      </c>
      <c r="H313" t="str" cm="1">
        <f t="array" ref="H313">_xlfn.IFS(G313="","NO_WIP",G313&lt;150,"SMALL",G313&lt;500,"MED",G313&lt;2500,"LARGE",G313&gt;2500.1,"XL")</f>
        <v>LARGE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</v>
      </c>
      <c r="P313">
        <v>0.65029957500000002</v>
      </c>
      <c r="Q313">
        <f t="shared" si="8"/>
        <v>2.001135341724683E-4</v>
      </c>
      <c r="R313" t="str">
        <f>LOOKUP(LOG(P313/O313),{-1,-0.25,0,0.25},{"disaster","fail","pass","exceed"})</f>
        <v>pass</v>
      </c>
      <c r="S313" t="str">
        <f t="shared" si="9"/>
        <v>pass</v>
      </c>
    </row>
    <row r="314" spans="1:19" x14ac:dyDescent="0.25">
      <c r="A314" s="1">
        <v>42022</v>
      </c>
      <c r="B314" t="s">
        <v>27</v>
      </c>
      <c r="C314" t="s">
        <v>17</v>
      </c>
      <c r="D314" t="s">
        <v>22</v>
      </c>
      <c r="E314">
        <v>2</v>
      </c>
      <c r="F314">
        <v>22.94</v>
      </c>
      <c r="G314">
        <v>1025</v>
      </c>
      <c r="H314" t="str" cm="1">
        <f t="array" ref="H314">_xlfn.IFS(G314="","NO_WIP",G314&lt;150,"SMALL",G314&lt;500,"MED",G314&lt;2500,"LARGE",G314&gt;2500.1,"XL")</f>
        <v>LARGE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</v>
      </c>
      <c r="P314">
        <v>0.65024349699999995</v>
      </c>
      <c r="Q314">
        <f t="shared" si="8"/>
        <v>1.6266092457322366E-4</v>
      </c>
      <c r="R314" t="str">
        <f>LOOKUP(LOG(P314/O314),{-1,-0.25,0,0.25},{"disaster","fail","pass","exceed"})</f>
        <v>pass</v>
      </c>
      <c r="S314" t="str">
        <f t="shared" si="9"/>
        <v>pass</v>
      </c>
    </row>
    <row r="315" spans="1:19" x14ac:dyDescent="0.25">
      <c r="A315" s="1">
        <v>42022</v>
      </c>
      <c r="B315" t="s">
        <v>27</v>
      </c>
      <c r="C315" t="s">
        <v>19</v>
      </c>
      <c r="D315" t="s">
        <v>22</v>
      </c>
      <c r="E315">
        <v>8</v>
      </c>
      <c r="F315">
        <v>2.9</v>
      </c>
      <c r="H315" t="str" cm="1">
        <f t="array" ref="H315">_xlfn.IFS(G315="","NO_WIP",G315&lt;150,"SMALL",G315&lt;500,"MED",G315&lt;2500,"LARGE",G315&gt;2500.1,"XL")</f>
        <v>NO_WIP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0.8</v>
      </c>
      <c r="P315">
        <v>0.63986742399999996</v>
      </c>
      <c r="Q315">
        <f t="shared" si="8"/>
        <v>-9.6999986429301605E-2</v>
      </c>
      <c r="R315" t="str">
        <f>LOOKUP(LOG(P315/O315),{-1,-0.25,0,0.25},{"disaster","fail","pass","exceed"})</f>
        <v>fail</v>
      </c>
      <c r="S315" t="str">
        <f t="shared" si="9"/>
        <v>fail</v>
      </c>
    </row>
    <row r="316" spans="1:19" x14ac:dyDescent="0.25">
      <c r="A316" s="1">
        <v>42022</v>
      </c>
      <c r="B316" t="s">
        <v>27</v>
      </c>
      <c r="C316" t="s">
        <v>17</v>
      </c>
      <c r="D316" t="s">
        <v>22</v>
      </c>
      <c r="E316">
        <v>5</v>
      </c>
      <c r="F316">
        <v>20.399999999999999</v>
      </c>
      <c r="G316">
        <v>1031</v>
      </c>
      <c r="H316" t="str" cm="1">
        <f t="array" ref="H316">_xlfn.IFS(G316="","NO_WIP",G316&lt;150,"SMALL",G316&lt;500,"MED",G316&lt;2500,"LARGE",G316&gt;2500.1,"XL")</f>
        <v>LARGE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</v>
      </c>
      <c r="P316">
        <v>0.60006269599999995</v>
      </c>
      <c r="Q316">
        <f t="shared" si="8"/>
        <v>4.5378507227823191E-5</v>
      </c>
      <c r="R316" t="str">
        <f>LOOKUP(LOG(P316/O316),{-1,-0.25,0,0.25},{"disaster","fail","pass","exceed"})</f>
        <v>pass</v>
      </c>
      <c r="S316" t="str">
        <f t="shared" si="9"/>
        <v>pass</v>
      </c>
    </row>
    <row r="317" spans="1:19" x14ac:dyDescent="0.25">
      <c r="A317" s="1">
        <v>42022</v>
      </c>
      <c r="B317" t="s">
        <v>27</v>
      </c>
      <c r="C317" t="s">
        <v>19</v>
      </c>
      <c r="D317" t="s">
        <v>22</v>
      </c>
      <c r="E317">
        <v>9</v>
      </c>
      <c r="F317">
        <v>3.94</v>
      </c>
      <c r="H317" t="str" cm="1">
        <f t="array" ref="H317">_xlfn.IFS(G317="","NO_WIP",G317&lt;150,"SMALL",G317&lt;500,"MED",G317&lt;2500,"LARGE",G317&gt;2500.1,"XL")</f>
        <v>NO_WIP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0.8</v>
      </c>
      <c r="P317">
        <v>0.58204545500000004</v>
      </c>
      <c r="Q317">
        <f t="shared" si="8"/>
        <v>-0.13813308467054125</v>
      </c>
      <c r="R317" t="str">
        <f>LOOKUP(LOG(P317/O317),{-1,-0.25,0,0.25},{"disaster","fail","pass","exceed"})</f>
        <v>fail</v>
      </c>
      <c r="S317" t="str">
        <f t="shared" si="9"/>
        <v>fail</v>
      </c>
    </row>
    <row r="318" spans="1:19" x14ac:dyDescent="0.25">
      <c r="A318" s="1">
        <v>42022</v>
      </c>
      <c r="B318" t="s">
        <v>27</v>
      </c>
      <c r="C318" t="s">
        <v>17</v>
      </c>
      <c r="D318" t="s">
        <v>22</v>
      </c>
      <c r="E318">
        <v>1</v>
      </c>
      <c r="F318">
        <v>49.1</v>
      </c>
      <c r="G318">
        <v>1381</v>
      </c>
      <c r="H318" t="str" cm="1">
        <f t="array" ref="H318">_xlfn.IFS(G318="","NO_WIP",G318&lt;150,"SMALL",G318&lt;500,"MED",G318&lt;2500,"LARGE",G318&gt;2500.1,"XL")</f>
        <v>LARGE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0.8</v>
      </c>
      <c r="P318">
        <v>0.40324216099999999</v>
      </c>
      <c r="Q318">
        <f t="shared" si="8"/>
        <v>-0.29752405350387551</v>
      </c>
      <c r="R318" t="str">
        <f>LOOKUP(LOG(P318/O318),{-1,-0.25,0,0.25},{"disaster","fail","pass","exceed"})</f>
        <v>disaster</v>
      </c>
      <c r="S318" t="str">
        <f t="shared" si="9"/>
        <v>disaster</v>
      </c>
    </row>
    <row r="319" spans="1:19" x14ac:dyDescent="0.25">
      <c r="A319" s="1">
        <v>42022</v>
      </c>
      <c r="B319" t="s">
        <v>27</v>
      </c>
      <c r="C319" t="s">
        <v>19</v>
      </c>
      <c r="D319" t="s">
        <v>22</v>
      </c>
      <c r="E319">
        <v>10</v>
      </c>
      <c r="F319">
        <v>3.94</v>
      </c>
      <c r="H319" t="str" cm="1">
        <f t="array" ref="H319">_xlfn.IFS(G319="","NO_WIP",G319&lt;150,"SMALL",G319&lt;500,"MED",G319&lt;2500,"LARGE",G319&gt;2500.1,"XL")</f>
        <v>NO_WIP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0.7</v>
      </c>
      <c r="P319">
        <v>0.23579545499999999</v>
      </c>
      <c r="Q319">
        <f t="shared" si="8"/>
        <v>-0.47256261027911972</v>
      </c>
      <c r="R319" t="str">
        <f>LOOKUP(LOG(P319/O319),{-1,-0.25,0,0.25},{"disaster","fail","pass","exceed"})</f>
        <v>disaster</v>
      </c>
      <c r="S319" t="str">
        <f t="shared" si="9"/>
        <v>disaster</v>
      </c>
    </row>
    <row r="320" spans="1:19" x14ac:dyDescent="0.25">
      <c r="A320" s="1">
        <v>42023</v>
      </c>
      <c r="B320" t="s">
        <v>27</v>
      </c>
      <c r="C320" t="s">
        <v>19</v>
      </c>
      <c r="D320" t="s">
        <v>23</v>
      </c>
      <c r="E320">
        <v>4</v>
      </c>
      <c r="F320">
        <v>4.3</v>
      </c>
      <c r="H320" t="str" cm="1">
        <f t="array" ref="H320">_xlfn.IFS(G320="","NO_WIP",G320&lt;150,"SMALL",G320&lt;500,"MED",G320&lt;2500,"LARGE",G320&gt;2500.1,"XL")</f>
        <v>NO_WIP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0.7</v>
      </c>
      <c r="P320">
        <v>0.97727272700000001</v>
      </c>
      <c r="Q320">
        <f t="shared" si="8"/>
        <v>0.1449177389579438</v>
      </c>
      <c r="R320" t="str">
        <f>LOOKUP(LOG(P320/O320),{-1,-0.25,0,0.25},{"disaster","fail","pass","exceed"})</f>
        <v>pass</v>
      </c>
      <c r="S320" t="str">
        <f t="shared" si="9"/>
        <v>pass</v>
      </c>
    </row>
    <row r="321" spans="1:19" x14ac:dyDescent="0.25">
      <c r="A321" s="1">
        <v>42023</v>
      </c>
      <c r="B321" t="s">
        <v>27</v>
      </c>
      <c r="C321" t="s">
        <v>19</v>
      </c>
      <c r="D321" t="s">
        <v>23</v>
      </c>
      <c r="E321">
        <v>9</v>
      </c>
      <c r="F321">
        <v>3.94</v>
      </c>
      <c r="H321" t="str" cm="1">
        <f t="array" ref="H321">_xlfn.IFS(G321="","NO_WIP",G321&lt;150,"SMALL",G321&lt;500,"MED",G321&lt;2500,"LARGE",G321&gt;2500.1,"XL")</f>
        <v>NO_WIP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0.8</v>
      </c>
      <c r="P321">
        <v>0.96410606099999996</v>
      </c>
      <c r="Q321">
        <f t="shared" si="8"/>
        <v>8.1034826136338764E-2</v>
      </c>
      <c r="R321" t="str">
        <f>LOOKUP(LOG(P321/O321),{-1,-0.25,0,0.25},{"disaster","fail","pass","exceed"})</f>
        <v>pass</v>
      </c>
      <c r="S321" t="str">
        <f t="shared" si="9"/>
        <v>pass</v>
      </c>
    </row>
    <row r="322" spans="1:19" x14ac:dyDescent="0.25">
      <c r="A322" s="1">
        <v>42023</v>
      </c>
      <c r="B322" t="s">
        <v>27</v>
      </c>
      <c r="C322" t="s">
        <v>19</v>
      </c>
      <c r="D322" t="s">
        <v>23</v>
      </c>
      <c r="E322">
        <v>5</v>
      </c>
      <c r="F322">
        <v>4.1500000000000004</v>
      </c>
      <c r="H322" t="str" cm="1">
        <f t="array" ref="H322">_xlfn.IFS(G322="","NO_WIP",G322&lt;150,"SMALL",G322&lt;500,"MED",G322&lt;2500,"LARGE",G322&gt;2500.1,"XL")</f>
        <v>NO_WIP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0.65</v>
      </c>
      <c r="P322">
        <v>0.95890151499999998</v>
      </c>
      <c r="Q322">
        <f t="shared" si="8"/>
        <v>0.16886064814155058</v>
      </c>
      <c r="R322" t="str">
        <f>LOOKUP(LOG(P322/O322),{-1,-0.25,0,0.25},{"disaster","fail","pass","exceed"})</f>
        <v>pass</v>
      </c>
      <c r="S322" t="str">
        <f t="shared" si="9"/>
        <v>pass</v>
      </c>
    </row>
    <row r="323" spans="1:19" x14ac:dyDescent="0.25">
      <c r="A323" s="1">
        <v>42023</v>
      </c>
      <c r="B323" t="s">
        <v>27</v>
      </c>
      <c r="C323" t="s">
        <v>17</v>
      </c>
      <c r="D323" t="s">
        <v>23</v>
      </c>
      <c r="E323">
        <v>6</v>
      </c>
      <c r="F323">
        <v>11.41</v>
      </c>
      <c r="G323">
        <v>1028</v>
      </c>
      <c r="H323" t="str" cm="1">
        <f t="array" ref="H323">_xlfn.IFS(G323="","NO_WIP",G323&lt;150,"SMALL",G323&lt;500,"MED",G323&lt;2500,"LARGE",G323&gt;2500.1,"XL")</f>
        <v>LARGE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</v>
      </c>
      <c r="P323">
        <v>0.80035877499999997</v>
      </c>
      <c r="Q323">
        <f t="shared" ref="Q323:Q386" si="10">LOG(P323/O323)</f>
        <v>1.9472384291471378E-4</v>
      </c>
      <c r="R323" t="str">
        <f>LOOKUP(LOG(P323/O323),{-1,-0.25,0,0.25},{"disaster","fail","pass","exceed"})</f>
        <v>pass</v>
      </c>
      <c r="S323" t="str">
        <f t="shared" ref="S323:S386" si="11">IF(Q323&lt;-0.25,"disaster",IF(Q323&lt;0,"fail",IF(Q323&lt;0.25,"pass","exceed")))</f>
        <v>pass</v>
      </c>
    </row>
    <row r="324" spans="1:19" x14ac:dyDescent="0.25">
      <c r="A324" s="1">
        <v>42023</v>
      </c>
      <c r="B324" t="s">
        <v>27</v>
      </c>
      <c r="C324" t="s">
        <v>17</v>
      </c>
      <c r="D324" t="s">
        <v>23</v>
      </c>
      <c r="E324">
        <v>8</v>
      </c>
      <c r="F324">
        <v>25.9</v>
      </c>
      <c r="G324">
        <v>1380</v>
      </c>
      <c r="H324" t="str" cm="1">
        <f t="array" ref="H324">_xlfn.IFS(G324="","NO_WIP",G324&lt;150,"SMALL",G324&lt;500,"MED",G324&lt;2500,"LARGE",G324&gt;2500.1,"XL")</f>
        <v>LARGE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</v>
      </c>
      <c r="P324">
        <v>0.800162602</v>
      </c>
      <c r="Q324">
        <f t="shared" si="10"/>
        <v>8.8262469703041587E-5</v>
      </c>
      <c r="R324" t="str">
        <f>LOOKUP(LOG(P324/O324),{-1,-0.25,0,0.25},{"disaster","fail","pass","exceed"})</f>
        <v>pass</v>
      </c>
      <c r="S324" t="str">
        <f t="shared" si="11"/>
        <v>pass</v>
      </c>
    </row>
    <row r="325" spans="1:19" x14ac:dyDescent="0.25">
      <c r="A325" s="1">
        <v>42023</v>
      </c>
      <c r="B325" t="s">
        <v>27</v>
      </c>
      <c r="C325" t="s">
        <v>17</v>
      </c>
      <c r="D325" t="s">
        <v>23</v>
      </c>
      <c r="E325">
        <v>9</v>
      </c>
      <c r="F325">
        <v>26.16</v>
      </c>
      <c r="G325">
        <v>1196</v>
      </c>
      <c r="H325" t="str" cm="1">
        <f t="array" ref="H325">_xlfn.IFS(G325="","NO_WIP",G325&lt;150,"SMALL",G325&lt;500,"MED",G325&lt;2500,"LARGE",G325&gt;2500.1,"XL")</f>
        <v>LARGE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</v>
      </c>
      <c r="P325">
        <v>0.80011710300000005</v>
      </c>
      <c r="Q325">
        <f t="shared" si="10"/>
        <v>6.3566831089755576E-5</v>
      </c>
      <c r="R325" t="str">
        <f>LOOKUP(LOG(P325/O325),{-1,-0.25,0,0.25},{"disaster","fail","pass","exceed"})</f>
        <v>pass</v>
      </c>
      <c r="S325" t="str">
        <f t="shared" si="11"/>
        <v>pass</v>
      </c>
    </row>
    <row r="326" spans="1:19" x14ac:dyDescent="0.25">
      <c r="A326" s="1">
        <v>42023</v>
      </c>
      <c r="B326" t="s">
        <v>27</v>
      </c>
      <c r="C326" t="s">
        <v>19</v>
      </c>
      <c r="D326" t="s">
        <v>23</v>
      </c>
      <c r="E326">
        <v>12</v>
      </c>
      <c r="F326">
        <v>2.9</v>
      </c>
      <c r="H326" t="str" cm="1">
        <f t="array" ref="H326">_xlfn.IFS(G326="","NO_WIP",G326&lt;150,"SMALL",G326&lt;500,"MED",G326&lt;2500,"LARGE",G326&gt;2500.1,"XL")</f>
        <v>NO_WIP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0.8</v>
      </c>
      <c r="P326">
        <v>0.79384469700000004</v>
      </c>
      <c r="Q326">
        <f t="shared" si="10"/>
        <v>-3.3544390144424475E-3</v>
      </c>
      <c r="R326" t="str">
        <f>LOOKUP(LOG(P326/O326),{-1,-0.25,0,0.25},{"disaster","fail","pass","exceed"})</f>
        <v>fail</v>
      </c>
      <c r="S326" t="str">
        <f t="shared" si="11"/>
        <v>fail</v>
      </c>
    </row>
    <row r="327" spans="1:19" x14ac:dyDescent="0.25">
      <c r="A327" s="1">
        <v>42023</v>
      </c>
      <c r="B327" t="s">
        <v>27</v>
      </c>
      <c r="C327" t="s">
        <v>17</v>
      </c>
      <c r="D327" t="s">
        <v>23</v>
      </c>
      <c r="E327">
        <v>2</v>
      </c>
      <c r="F327">
        <v>22.94</v>
      </c>
      <c r="G327">
        <v>1006</v>
      </c>
      <c r="H327" t="str" cm="1">
        <f t="array" ref="H327">_xlfn.IFS(G327="","NO_WIP",G327&lt;150,"SMALL",G327&lt;500,"MED",G327&lt;2500,"LARGE",G327&gt;2500.1,"XL")</f>
        <v>LARGE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</v>
      </c>
      <c r="P327">
        <v>0.750517565</v>
      </c>
      <c r="Q327">
        <f t="shared" si="10"/>
        <v>3.0262820846587598E-2</v>
      </c>
      <c r="R327" t="str">
        <f>LOOKUP(LOG(P327/O327),{-1,-0.25,0,0.25},{"disaster","fail","pass","exceed"})</f>
        <v>pass</v>
      </c>
      <c r="S327" t="str">
        <f t="shared" si="11"/>
        <v>pass</v>
      </c>
    </row>
    <row r="328" spans="1:19" x14ac:dyDescent="0.25">
      <c r="A328" s="1">
        <v>42023</v>
      </c>
      <c r="B328" t="s">
        <v>27</v>
      </c>
      <c r="C328" t="s">
        <v>17</v>
      </c>
      <c r="D328" t="s">
        <v>23</v>
      </c>
      <c r="E328">
        <v>4</v>
      </c>
      <c r="F328">
        <v>22.52</v>
      </c>
      <c r="G328">
        <v>930</v>
      </c>
      <c r="H328" t="str" cm="1">
        <f t="array" ref="H328">_xlfn.IFS(G328="","NO_WIP",G328&lt;150,"SMALL",G328&lt;500,"MED",G328&lt;2500,"LARGE",G328&gt;2500.1,"XL")</f>
        <v>LARGE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</v>
      </c>
      <c r="P328">
        <v>0.75006804900000001</v>
      </c>
      <c r="Q328">
        <f t="shared" si="10"/>
        <v>3.0002625996863118E-2</v>
      </c>
      <c r="R328" t="str">
        <f>LOOKUP(LOG(P328/O328),{-1,-0.25,0,0.25},{"disaster","fail","pass","exceed"})</f>
        <v>pass</v>
      </c>
      <c r="S328" t="str">
        <f t="shared" si="11"/>
        <v>pass</v>
      </c>
    </row>
    <row r="329" spans="1:19" x14ac:dyDescent="0.25">
      <c r="A329" s="1">
        <v>42023</v>
      </c>
      <c r="B329" t="s">
        <v>27</v>
      </c>
      <c r="C329" t="s">
        <v>17</v>
      </c>
      <c r="D329" t="s">
        <v>23</v>
      </c>
      <c r="E329">
        <v>3</v>
      </c>
      <c r="F329">
        <v>22.52</v>
      </c>
      <c r="G329">
        <v>1095</v>
      </c>
      <c r="H329" t="str" cm="1">
        <f t="array" ref="H329">_xlfn.IFS(G329="","NO_WIP",G329&lt;150,"SMALL",G329&lt;500,"MED",G329&lt;2500,"LARGE",G329&gt;2500.1,"XL")</f>
        <v>LARGE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</v>
      </c>
      <c r="P329">
        <v>0.75006275099999997</v>
      </c>
      <c r="Q329">
        <f t="shared" si="10"/>
        <v>2.9999558408136628E-2</v>
      </c>
      <c r="R329" t="str">
        <f>LOOKUP(LOG(P329/O329),{-1,-0.25,0,0.25},{"disaster","fail","pass","exceed"})</f>
        <v>pass</v>
      </c>
      <c r="S329" t="str">
        <f t="shared" si="11"/>
        <v>pass</v>
      </c>
    </row>
    <row r="330" spans="1:19" x14ac:dyDescent="0.25">
      <c r="A330" s="1">
        <v>42023</v>
      </c>
      <c r="B330" t="s">
        <v>27</v>
      </c>
      <c r="C330" t="s">
        <v>17</v>
      </c>
      <c r="D330" t="s">
        <v>23</v>
      </c>
      <c r="E330">
        <v>10</v>
      </c>
      <c r="F330">
        <v>22.52</v>
      </c>
      <c r="G330">
        <v>938</v>
      </c>
      <c r="H330" t="str" cm="1">
        <f t="array" ref="H330">_xlfn.IFS(G330="","NO_WIP",G330&lt;150,"SMALL",G330&lt;500,"MED",G330&lt;2500,"LARGE",G330&gt;2500.1,"XL")</f>
        <v>LARGE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</v>
      </c>
      <c r="P330">
        <v>0.75005735900000003</v>
      </c>
      <c r="Q330">
        <f t="shared" si="10"/>
        <v>2.9996436370333383E-2</v>
      </c>
      <c r="R330" t="str">
        <f>LOOKUP(LOG(P330/O330),{-1,-0.25,0,0.25},{"disaster","fail","pass","exceed"})</f>
        <v>pass</v>
      </c>
      <c r="S330" t="str">
        <f t="shared" si="11"/>
        <v>pass</v>
      </c>
    </row>
    <row r="331" spans="1:19" x14ac:dyDescent="0.25">
      <c r="A331" s="1">
        <v>42023</v>
      </c>
      <c r="B331" t="s">
        <v>27</v>
      </c>
      <c r="C331" t="s">
        <v>17</v>
      </c>
      <c r="D331" t="s">
        <v>23</v>
      </c>
      <c r="E331">
        <v>11</v>
      </c>
      <c r="F331">
        <v>14.89</v>
      </c>
      <c r="G331">
        <v>1484</v>
      </c>
      <c r="H331" t="str" cm="1">
        <f t="array" ref="H331">_xlfn.IFS(G331="","NO_WIP",G331&lt;150,"SMALL",G331&lt;500,"MED",G331&lt;2500,"LARGE",G331&gt;2500.1,"XL")</f>
        <v>LARGE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</v>
      </c>
      <c r="P331">
        <v>0.70017038799999998</v>
      </c>
      <c r="Q331">
        <f t="shared" si="10"/>
        <v>1.0569937656445351E-4</v>
      </c>
      <c r="R331" t="str">
        <f>LOOKUP(LOG(P331/O331),{-1,-0.25,0,0.25},{"disaster","fail","pass","exceed"})</f>
        <v>pass</v>
      </c>
      <c r="S331" t="str">
        <f t="shared" si="11"/>
        <v>pass</v>
      </c>
    </row>
    <row r="332" spans="1:19" x14ac:dyDescent="0.25">
      <c r="A332" s="1">
        <v>42023</v>
      </c>
      <c r="B332" t="s">
        <v>27</v>
      </c>
      <c r="C332" t="s">
        <v>19</v>
      </c>
      <c r="D332" t="s">
        <v>23</v>
      </c>
      <c r="E332">
        <v>8</v>
      </c>
      <c r="F332">
        <v>2.9</v>
      </c>
      <c r="H332" t="str" cm="1">
        <f t="array" ref="H332">_xlfn.IFS(G332="","NO_WIP",G332&lt;150,"SMALL",G332&lt;500,"MED",G332&lt;2500,"LARGE",G332&gt;2500.1,"XL")</f>
        <v>NO_WIP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0.8</v>
      </c>
      <c r="P332">
        <v>0.68380681799999998</v>
      </c>
      <c r="Q332">
        <f t="shared" si="10"/>
        <v>-6.8156560310519698E-2</v>
      </c>
      <c r="R332" t="str">
        <f>LOOKUP(LOG(P332/O332),{-1,-0.25,0,0.25},{"disaster","fail","pass","exceed"})</f>
        <v>fail</v>
      </c>
      <c r="S332" t="str">
        <f t="shared" si="11"/>
        <v>fail</v>
      </c>
    </row>
    <row r="333" spans="1:19" x14ac:dyDescent="0.25">
      <c r="A333" s="1">
        <v>42023</v>
      </c>
      <c r="B333" t="s">
        <v>27</v>
      </c>
      <c r="C333" t="s">
        <v>17</v>
      </c>
      <c r="D333" t="s">
        <v>23</v>
      </c>
      <c r="E333">
        <v>5</v>
      </c>
      <c r="F333">
        <v>20.399999999999999</v>
      </c>
      <c r="G333">
        <v>1255</v>
      </c>
      <c r="H333" t="str" cm="1">
        <f t="array" ref="H333">_xlfn.IFS(G333="","NO_WIP",G333&lt;150,"SMALL",G333&lt;500,"MED",G333&lt;2500,"LARGE",G333&gt;2500.1,"XL")</f>
        <v>LARGE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</v>
      </c>
      <c r="P333">
        <v>0.65006644499999999</v>
      </c>
      <c r="Q333">
        <f t="shared" si="10"/>
        <v>4.4392649292875268E-5</v>
      </c>
      <c r="R333" t="str">
        <f>LOOKUP(LOG(P333/O333),{-1,-0.25,0,0.25},{"disaster","fail","pass","exceed"})</f>
        <v>pass</v>
      </c>
      <c r="S333" t="str">
        <f t="shared" si="11"/>
        <v>pass</v>
      </c>
    </row>
    <row r="334" spans="1:19" x14ac:dyDescent="0.25">
      <c r="A334" s="1">
        <v>42023</v>
      </c>
      <c r="B334" t="s">
        <v>27</v>
      </c>
      <c r="C334" t="s">
        <v>17</v>
      </c>
      <c r="D334" t="s">
        <v>23</v>
      </c>
      <c r="E334">
        <v>7</v>
      </c>
      <c r="F334">
        <v>48.84</v>
      </c>
      <c r="G334">
        <v>1040</v>
      </c>
      <c r="H334" t="str" cm="1">
        <f t="array" ref="H334">_xlfn.IFS(G334="","NO_WIP",G334&lt;150,"SMALL",G334&lt;500,"MED",G334&lt;2500,"LARGE",G334&gt;2500.1,"XL")</f>
        <v>LARGE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0.8</v>
      </c>
      <c r="P334">
        <v>0.57646039299999996</v>
      </c>
      <c r="Q334">
        <f t="shared" si="10"/>
        <v>-0.14232051350945008</v>
      </c>
      <c r="R334" t="str">
        <f>LOOKUP(LOG(P334/O334),{-1,-0.25,0,0.25},{"disaster","fail","pass","exceed"})</f>
        <v>fail</v>
      </c>
      <c r="S334" t="str">
        <f t="shared" si="11"/>
        <v>fail</v>
      </c>
    </row>
    <row r="335" spans="1:19" x14ac:dyDescent="0.25">
      <c r="A335" s="1">
        <v>42023</v>
      </c>
      <c r="B335" t="s">
        <v>27</v>
      </c>
      <c r="C335" t="s">
        <v>17</v>
      </c>
      <c r="D335" t="s">
        <v>23</v>
      </c>
      <c r="E335">
        <v>1</v>
      </c>
      <c r="F335">
        <v>22.94</v>
      </c>
      <c r="G335">
        <v>1492</v>
      </c>
      <c r="H335" t="str" cm="1">
        <f t="array" ref="H335">_xlfn.IFS(G335="","NO_WIP",G335&lt;150,"SMALL",G335&lt;500,"MED",G335&lt;2500,"LARGE",G335&gt;2500.1,"XL")</f>
        <v>LARGE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</v>
      </c>
      <c r="P335">
        <v>0.54996942900000001</v>
      </c>
      <c r="Q335">
        <f t="shared" si="10"/>
        <v>4.1368544820758121E-2</v>
      </c>
      <c r="R335" t="str">
        <f>LOOKUP(LOG(P335/O335),{-1,-0.25,0,0.25},{"disaster","fail","pass","exceed"})</f>
        <v>pass</v>
      </c>
      <c r="S335" t="str">
        <f t="shared" si="11"/>
        <v>pass</v>
      </c>
    </row>
    <row r="336" spans="1:19" x14ac:dyDescent="0.25">
      <c r="A336" s="1">
        <v>42023</v>
      </c>
      <c r="B336" t="s">
        <v>27</v>
      </c>
      <c r="C336" t="s">
        <v>19</v>
      </c>
      <c r="D336" t="s">
        <v>23</v>
      </c>
      <c r="E336">
        <v>10</v>
      </c>
      <c r="F336">
        <v>3.94</v>
      </c>
      <c r="H336" t="str" cm="1">
        <f t="array" ref="H336">_xlfn.IFS(G336="","NO_WIP",G336&lt;150,"SMALL",G336&lt;500,"MED",G336&lt;2500,"LARGE",G336&gt;2500.1,"XL")</f>
        <v>NO_WIP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0.7</v>
      </c>
      <c r="P336">
        <v>0.53839962100000005</v>
      </c>
      <c r="Q336">
        <f t="shared" si="10"/>
        <v>-0.11399329451465613</v>
      </c>
      <c r="R336" t="str">
        <f>LOOKUP(LOG(P336/O336),{-1,-0.25,0,0.25},{"disaster","fail","pass","exceed"})</f>
        <v>fail</v>
      </c>
      <c r="S336" t="str">
        <f t="shared" si="11"/>
        <v>fail</v>
      </c>
    </row>
    <row r="337" spans="1:19" x14ac:dyDescent="0.25">
      <c r="A337" s="1">
        <v>42023</v>
      </c>
      <c r="B337" t="s">
        <v>27</v>
      </c>
      <c r="C337" t="s">
        <v>19</v>
      </c>
      <c r="D337" t="s">
        <v>23</v>
      </c>
      <c r="E337">
        <v>11</v>
      </c>
      <c r="F337">
        <v>4.1500000000000004</v>
      </c>
      <c r="H337" t="str" cm="1">
        <f t="array" ref="H337">_xlfn.IFS(G337="","NO_WIP",G337&lt;150,"SMALL",G337&lt;500,"MED",G337&lt;2500,"LARGE",G337&gt;2500.1,"XL")</f>
        <v>NO_WIP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0.7</v>
      </c>
      <c r="P337">
        <v>0.409545455</v>
      </c>
      <c r="Q337">
        <f t="shared" si="10"/>
        <v>-0.23279592937538621</v>
      </c>
      <c r="R337" t="str">
        <f>LOOKUP(LOG(P337/O337),{-1,-0.25,0,0.25},{"disaster","fail","pass","exceed"})</f>
        <v>fail</v>
      </c>
      <c r="S337" t="str">
        <f t="shared" si="11"/>
        <v>fail</v>
      </c>
    </row>
    <row r="338" spans="1:19" x14ac:dyDescent="0.25">
      <c r="A338" s="1">
        <v>42023</v>
      </c>
      <c r="B338" t="s">
        <v>27</v>
      </c>
      <c r="C338" t="s">
        <v>17</v>
      </c>
      <c r="D338" t="s">
        <v>23</v>
      </c>
      <c r="E338">
        <v>12</v>
      </c>
      <c r="F338">
        <v>15.26</v>
      </c>
      <c r="G338">
        <v>1111</v>
      </c>
      <c r="H338" t="str" cm="1">
        <f t="array" ref="H338">_xlfn.IFS(G338="","NO_WIP",G338&lt;150,"SMALL",G338&lt;500,"MED",G338&lt;2500,"LARGE",G338&gt;2500.1,"XL")</f>
        <v>LARGE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</v>
      </c>
      <c r="P338">
        <v>0.35021836000000001</v>
      </c>
      <c r="Q338">
        <f t="shared" si="10"/>
        <v>2.7086563723487095E-4</v>
      </c>
      <c r="R338" t="str">
        <f>LOOKUP(LOG(P338/O338),{-1,-0.25,0,0.25},{"disaster","fail","pass","exceed"})</f>
        <v>pass</v>
      </c>
      <c r="S338" t="str">
        <f t="shared" si="11"/>
        <v>pass</v>
      </c>
    </row>
    <row r="339" spans="1:19" x14ac:dyDescent="0.25">
      <c r="A339" s="1">
        <v>42024</v>
      </c>
      <c r="B339" t="s">
        <v>27</v>
      </c>
      <c r="C339" t="s">
        <v>19</v>
      </c>
      <c r="D339" t="s">
        <v>24</v>
      </c>
      <c r="E339">
        <v>5</v>
      </c>
      <c r="F339">
        <v>4.1500000000000004</v>
      </c>
      <c r="H339" t="str" cm="1">
        <f t="array" ref="H339">_xlfn.IFS(G339="","NO_WIP",G339&lt;150,"SMALL",G339&lt;500,"MED",G339&lt;2500,"LARGE",G339&gt;2500.1,"XL")</f>
        <v>NO_WIP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0.7</v>
      </c>
      <c r="P339">
        <v>1.0335700759999999</v>
      </c>
      <c r="Q339">
        <f t="shared" si="10"/>
        <v>0.16924188709166421</v>
      </c>
      <c r="R339" t="str">
        <f>LOOKUP(LOG(P339/O339),{-1,-0.25,0,0.25},{"disaster","fail","pass","exceed"})</f>
        <v>pass</v>
      </c>
      <c r="S339" t="str">
        <f t="shared" si="11"/>
        <v>pass</v>
      </c>
    </row>
    <row r="340" spans="1:19" x14ac:dyDescent="0.25">
      <c r="A340" s="1">
        <v>42024</v>
      </c>
      <c r="B340" t="s">
        <v>27</v>
      </c>
      <c r="C340" t="s">
        <v>17</v>
      </c>
      <c r="D340" t="s">
        <v>24</v>
      </c>
      <c r="E340">
        <v>6</v>
      </c>
      <c r="F340">
        <v>11.41</v>
      </c>
      <c r="G340">
        <v>1047</v>
      </c>
      <c r="H340" t="str" cm="1">
        <f t="array" ref="H340">_xlfn.IFS(G340="","NO_WIP",G340&lt;150,"SMALL",G340&lt;500,"MED",G340&lt;2500,"LARGE",G340&gt;2500.1,"XL")</f>
        <v>LARGE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</v>
      </c>
      <c r="P340">
        <v>0.80026148600000002</v>
      </c>
      <c r="Q340">
        <f t="shared" si="10"/>
        <v>1.4192921456792981E-4</v>
      </c>
      <c r="R340" t="str">
        <f>LOOKUP(LOG(P340/O340),{-1,-0.25,0,0.25},{"disaster","fail","pass","exceed"})</f>
        <v>pass</v>
      </c>
      <c r="S340" t="str">
        <f t="shared" si="11"/>
        <v>pass</v>
      </c>
    </row>
    <row r="341" spans="1:19" x14ac:dyDescent="0.25">
      <c r="A341" s="1">
        <v>42024</v>
      </c>
      <c r="B341" t="s">
        <v>27</v>
      </c>
      <c r="C341" t="s">
        <v>17</v>
      </c>
      <c r="D341" t="s">
        <v>24</v>
      </c>
      <c r="E341">
        <v>8</v>
      </c>
      <c r="F341">
        <v>25.9</v>
      </c>
      <c r="G341">
        <v>1434</v>
      </c>
      <c r="H341" t="str" cm="1">
        <f t="array" ref="H341">_xlfn.IFS(G341="","NO_WIP",G341&lt;150,"SMALL",G341&lt;500,"MED",G341&lt;2500,"LARGE",G341&gt;2500.1,"XL")</f>
        <v>LARGE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</v>
      </c>
      <c r="P341">
        <v>0.80012872099999999</v>
      </c>
      <c r="Q341">
        <f t="shared" si="10"/>
        <v>6.9872903838242217E-5</v>
      </c>
      <c r="R341" t="str">
        <f>LOOKUP(LOG(P341/O341),{-1,-0.25,0,0.25},{"disaster","fail","pass","exceed"})</f>
        <v>pass</v>
      </c>
      <c r="S341" t="str">
        <f t="shared" si="11"/>
        <v>pass</v>
      </c>
    </row>
    <row r="342" spans="1:19" x14ac:dyDescent="0.25">
      <c r="A342" s="1">
        <v>42024</v>
      </c>
      <c r="B342" t="s">
        <v>27</v>
      </c>
      <c r="C342" t="s">
        <v>17</v>
      </c>
      <c r="D342" t="s">
        <v>24</v>
      </c>
      <c r="E342">
        <v>9</v>
      </c>
      <c r="F342">
        <v>26.16</v>
      </c>
      <c r="G342">
        <v>399</v>
      </c>
      <c r="H342" t="str" cm="1">
        <f t="array" ref="H342">_xlfn.IFS(G342="","NO_WIP",G342&lt;150,"SMALL",G342&lt;500,"MED",G342&lt;2500,"LARGE",G342&gt;2500.1,"XL")</f>
        <v>MED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</v>
      </c>
      <c r="P342">
        <v>0.80011710300000005</v>
      </c>
      <c r="Q342">
        <f t="shared" si="10"/>
        <v>6.3566831089755576E-5</v>
      </c>
      <c r="R342" t="str">
        <f>LOOKUP(LOG(P342/O342),{-1,-0.25,0,0.25},{"disaster","fail","pass","exceed"})</f>
        <v>pass</v>
      </c>
      <c r="S342" t="str">
        <f t="shared" si="11"/>
        <v>pass</v>
      </c>
    </row>
    <row r="343" spans="1:19" x14ac:dyDescent="0.25">
      <c r="A343" s="1">
        <v>42024</v>
      </c>
      <c r="B343" t="s">
        <v>27</v>
      </c>
      <c r="C343" t="s">
        <v>17</v>
      </c>
      <c r="D343" t="s">
        <v>24</v>
      </c>
      <c r="E343">
        <v>4</v>
      </c>
      <c r="F343">
        <v>22.52</v>
      </c>
      <c r="G343">
        <v>983</v>
      </c>
      <c r="H343" t="str" cm="1">
        <f t="array" ref="H343">_xlfn.IFS(G343="","NO_WIP",G343&lt;150,"SMALL",G343&lt;500,"MED",G343&lt;2500,"LARGE",G343&gt;2500.1,"XL")</f>
        <v>LARGE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</v>
      </c>
      <c r="P343">
        <v>0.75006804900000001</v>
      </c>
      <c r="Q343">
        <f t="shared" si="10"/>
        <v>3.0002625996863118E-2</v>
      </c>
      <c r="R343" t="str">
        <f>LOOKUP(LOG(P343/O343),{-1,-0.25,0,0.25},{"disaster","fail","pass","exceed"})</f>
        <v>pass</v>
      </c>
      <c r="S343" t="str">
        <f t="shared" si="11"/>
        <v>pass</v>
      </c>
    </row>
    <row r="344" spans="1:19" x14ac:dyDescent="0.25">
      <c r="A344" s="1">
        <v>42024</v>
      </c>
      <c r="B344" t="s">
        <v>27</v>
      </c>
      <c r="C344" t="s">
        <v>17</v>
      </c>
      <c r="D344" t="s">
        <v>24</v>
      </c>
      <c r="E344">
        <v>10</v>
      </c>
      <c r="F344">
        <v>22.52</v>
      </c>
      <c r="G344">
        <v>1108</v>
      </c>
      <c r="H344" t="str" cm="1">
        <f t="array" ref="H344">_xlfn.IFS(G344="","NO_WIP",G344&lt;150,"SMALL",G344&lt;500,"MED",G344&lt;2500,"LARGE",G344&gt;2500.1,"XL")</f>
        <v>LARGE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</v>
      </c>
      <c r="P344">
        <v>0.75005735900000003</v>
      </c>
      <c r="Q344">
        <f t="shared" si="10"/>
        <v>2.9996436370333383E-2</v>
      </c>
      <c r="R344" t="str">
        <f>LOOKUP(LOG(P344/O344),{-1,-0.25,0,0.25},{"disaster","fail","pass","exceed"})</f>
        <v>pass</v>
      </c>
      <c r="S344" t="str">
        <f t="shared" si="11"/>
        <v>pass</v>
      </c>
    </row>
    <row r="345" spans="1:19" x14ac:dyDescent="0.25">
      <c r="A345" s="1">
        <v>42024</v>
      </c>
      <c r="B345" t="s">
        <v>27</v>
      </c>
      <c r="C345" t="s">
        <v>17</v>
      </c>
      <c r="D345" t="s">
        <v>24</v>
      </c>
      <c r="E345">
        <v>3</v>
      </c>
      <c r="F345">
        <v>22.52</v>
      </c>
      <c r="G345">
        <v>1134</v>
      </c>
      <c r="H345" t="str" cm="1">
        <f t="array" ref="H345">_xlfn.IFS(G345="","NO_WIP",G345&lt;150,"SMALL",G345&lt;500,"MED",G345&lt;2500,"LARGE",G345&gt;2500.1,"XL")</f>
        <v>LARGE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</v>
      </c>
      <c r="P345">
        <v>0.750037968</v>
      </c>
      <c r="Q345">
        <f t="shared" si="10"/>
        <v>2.9985208544811251E-2</v>
      </c>
      <c r="R345" t="str">
        <f>LOOKUP(LOG(P345/O345),{-1,-0.25,0,0.25},{"disaster","fail","pass","exceed"})</f>
        <v>pass</v>
      </c>
      <c r="S345" t="str">
        <f t="shared" si="11"/>
        <v>pass</v>
      </c>
    </row>
    <row r="346" spans="1:19" x14ac:dyDescent="0.25">
      <c r="A346" s="1">
        <v>42024</v>
      </c>
      <c r="B346" t="s">
        <v>27</v>
      </c>
      <c r="C346" t="s">
        <v>17</v>
      </c>
      <c r="D346" t="s">
        <v>24</v>
      </c>
      <c r="E346">
        <v>2</v>
      </c>
      <c r="F346">
        <v>22.94</v>
      </c>
      <c r="G346">
        <v>1363</v>
      </c>
      <c r="H346" t="str" cm="1">
        <f t="array" ref="H346">_xlfn.IFS(G346="","NO_WIP",G346&lt;150,"SMALL",G346&lt;500,"MED",G346&lt;2500,"LARGE",G346&gt;2500.1,"XL")</f>
        <v>LARGE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</v>
      </c>
      <c r="P346">
        <v>0.75003189800000003</v>
      </c>
      <c r="Q346">
        <f t="shared" si="10"/>
        <v>2.9981693818510943E-2</v>
      </c>
      <c r="R346" t="str">
        <f>LOOKUP(LOG(P346/O346),{-1,-0.25,0,0.25},{"disaster","fail","pass","exceed"})</f>
        <v>pass</v>
      </c>
      <c r="S346" t="str">
        <f t="shared" si="11"/>
        <v>pass</v>
      </c>
    </row>
    <row r="347" spans="1:19" x14ac:dyDescent="0.25">
      <c r="A347" s="1">
        <v>42024</v>
      </c>
      <c r="B347" t="s">
        <v>27</v>
      </c>
      <c r="C347" t="s">
        <v>19</v>
      </c>
      <c r="D347" t="s">
        <v>24</v>
      </c>
      <c r="E347">
        <v>9</v>
      </c>
      <c r="F347">
        <v>3.94</v>
      </c>
      <c r="H347" t="str" cm="1">
        <f t="array" ref="H347">_xlfn.IFS(G347="","NO_WIP",G347&lt;150,"SMALL",G347&lt;500,"MED",G347&lt;2500,"LARGE",G347&gt;2500.1,"XL")</f>
        <v>NO_WIP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0.8</v>
      </c>
      <c r="P347">
        <v>0.72830302999999996</v>
      </c>
      <c r="Q347">
        <f t="shared" si="10"/>
        <v>-4.077787021419E-2</v>
      </c>
      <c r="R347" t="str">
        <f>LOOKUP(LOG(P347/O347),{-1,-0.25,0,0.25},{"disaster","fail","pass","exceed"})</f>
        <v>fail</v>
      </c>
      <c r="S347" t="str">
        <f t="shared" si="11"/>
        <v>fail</v>
      </c>
    </row>
    <row r="348" spans="1:19" x14ac:dyDescent="0.25">
      <c r="A348" s="1">
        <v>42024</v>
      </c>
      <c r="B348" t="s">
        <v>27</v>
      </c>
      <c r="C348" t="s">
        <v>17</v>
      </c>
      <c r="D348" t="s">
        <v>24</v>
      </c>
      <c r="E348">
        <v>11</v>
      </c>
      <c r="F348">
        <v>14.89</v>
      </c>
      <c r="G348">
        <v>1501</v>
      </c>
      <c r="H348" t="str" cm="1">
        <f t="array" ref="H348">_xlfn.IFS(G348="","NO_WIP",G348&lt;150,"SMALL",G348&lt;500,"MED",G348&lt;2500,"LARGE",G348&gt;2500.1,"XL")</f>
        <v>LARGE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</v>
      </c>
      <c r="P348">
        <v>0.70017038799999998</v>
      </c>
      <c r="Q348">
        <f t="shared" si="10"/>
        <v>1.0569937656445351E-4</v>
      </c>
      <c r="R348" t="str">
        <f>LOOKUP(LOG(P348/O348),{-1,-0.25,0,0.25},{"disaster","fail","pass","exceed"})</f>
        <v>pass</v>
      </c>
      <c r="S348" t="str">
        <f t="shared" si="11"/>
        <v>pass</v>
      </c>
    </row>
    <row r="349" spans="1:19" x14ac:dyDescent="0.25">
      <c r="A349" s="1">
        <v>42024</v>
      </c>
      <c r="B349" t="s">
        <v>27</v>
      </c>
      <c r="C349" t="s">
        <v>17</v>
      </c>
      <c r="D349" t="s">
        <v>24</v>
      </c>
      <c r="E349">
        <v>5</v>
      </c>
      <c r="F349">
        <v>20.399999999999999</v>
      </c>
      <c r="G349">
        <v>1352</v>
      </c>
      <c r="H349" t="str" cm="1">
        <f t="array" ref="H349">_xlfn.IFS(G349="","NO_WIP",G349&lt;150,"SMALL",G349&lt;500,"MED",G349&lt;2500,"LARGE",G349&gt;2500.1,"XL")</f>
        <v>LARGE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</v>
      </c>
      <c r="P349">
        <v>0.70006379600000002</v>
      </c>
      <c r="Q349">
        <f t="shared" si="10"/>
        <v>3.9578554728477081E-5</v>
      </c>
      <c r="R349" t="str">
        <f>LOOKUP(LOG(P349/O349),{-1,-0.25,0,0.25},{"disaster","fail","pass","exceed"})</f>
        <v>pass</v>
      </c>
      <c r="S349" t="str">
        <f t="shared" si="11"/>
        <v>pass</v>
      </c>
    </row>
    <row r="350" spans="1:19" x14ac:dyDescent="0.25">
      <c r="A350" s="1">
        <v>42024</v>
      </c>
      <c r="B350" t="s">
        <v>27</v>
      </c>
      <c r="C350" t="s">
        <v>19</v>
      </c>
      <c r="D350" t="s">
        <v>24</v>
      </c>
      <c r="E350">
        <v>8</v>
      </c>
      <c r="F350">
        <v>2.9</v>
      </c>
      <c r="H350" t="str" cm="1">
        <f t="array" ref="H350">_xlfn.IFS(G350="","NO_WIP",G350&lt;150,"SMALL",G350&lt;500,"MED",G350&lt;2500,"LARGE",G350&gt;2500.1,"XL")</f>
        <v>NO_WIP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0.8</v>
      </c>
      <c r="P350">
        <v>0.63986742399999996</v>
      </c>
      <c r="Q350">
        <f t="shared" si="10"/>
        <v>-9.6999986429301605E-2</v>
      </c>
      <c r="R350" t="str">
        <f>LOOKUP(LOG(P350/O350),{-1,-0.25,0,0.25},{"disaster","fail","pass","exceed"})</f>
        <v>fail</v>
      </c>
      <c r="S350" t="str">
        <f t="shared" si="11"/>
        <v>fail</v>
      </c>
    </row>
    <row r="351" spans="1:19" x14ac:dyDescent="0.25">
      <c r="A351" s="1">
        <v>42024</v>
      </c>
      <c r="B351" t="s">
        <v>27</v>
      </c>
      <c r="C351" t="s">
        <v>17</v>
      </c>
      <c r="D351" t="s">
        <v>24</v>
      </c>
      <c r="E351">
        <v>12</v>
      </c>
      <c r="F351">
        <v>15.26</v>
      </c>
      <c r="G351">
        <v>1352</v>
      </c>
      <c r="H351" t="str" cm="1">
        <f t="array" ref="H351">_xlfn.IFS(G351="","NO_WIP",G351&lt;150,"SMALL",G351&lt;500,"MED",G351&lt;2500,"LARGE",G351&gt;2500.1,"XL")</f>
        <v>LARGE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</v>
      </c>
      <c r="P351">
        <v>0.50029041900000004</v>
      </c>
      <c r="Q351">
        <f t="shared" si="10"/>
        <v>2.5218150706652958E-4</v>
      </c>
      <c r="R351" t="str">
        <f>LOOKUP(LOG(P351/O351),{-1,-0.25,0,0.25},{"disaster","fail","pass","exceed"})</f>
        <v>pass</v>
      </c>
      <c r="S351" t="str">
        <f t="shared" si="11"/>
        <v>pass</v>
      </c>
    </row>
    <row r="352" spans="1:19" x14ac:dyDescent="0.25">
      <c r="A352" s="1">
        <v>42024</v>
      </c>
      <c r="B352" t="s">
        <v>27</v>
      </c>
      <c r="C352" t="s">
        <v>17</v>
      </c>
      <c r="D352" t="s">
        <v>24</v>
      </c>
      <c r="E352">
        <v>7</v>
      </c>
      <c r="F352">
        <v>22.94</v>
      </c>
      <c r="G352">
        <v>1450</v>
      </c>
      <c r="H352" t="str" cm="1">
        <f t="array" ref="H352">_xlfn.IFS(G352="","NO_WIP",G352&lt;150,"SMALL",G352&lt;500,"MED",G352&lt;2500,"LARGE",G352&gt;2500.1,"XL")</f>
        <v>LARGE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0.35</v>
      </c>
      <c r="P352">
        <v>0.40033279199999999</v>
      </c>
      <c r="Q352">
        <f t="shared" si="10"/>
        <v>5.8353121076751918E-2</v>
      </c>
      <c r="R352" t="str">
        <f>LOOKUP(LOG(P352/O352),{-1,-0.25,0,0.25},{"disaster","fail","pass","exceed"})</f>
        <v>pass</v>
      </c>
      <c r="S352" t="str">
        <f t="shared" si="11"/>
        <v>pass</v>
      </c>
    </row>
    <row r="353" spans="1:19" x14ac:dyDescent="0.25">
      <c r="A353" s="1">
        <v>42024</v>
      </c>
      <c r="B353" t="s">
        <v>27</v>
      </c>
      <c r="C353" t="s">
        <v>19</v>
      </c>
      <c r="D353" t="s">
        <v>24</v>
      </c>
      <c r="E353">
        <v>11</v>
      </c>
      <c r="F353">
        <v>4.1500000000000004</v>
      </c>
      <c r="H353" t="str" cm="1">
        <f t="array" ref="H353">_xlfn.IFS(G353="","NO_WIP",G353&lt;150,"SMALL",G353&lt;500,"MED",G353&lt;2500,"LARGE",G353&gt;2500.1,"XL")</f>
        <v>NO_WIP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0.7</v>
      </c>
      <c r="P353">
        <v>0.362666667</v>
      </c>
      <c r="Q353">
        <f t="shared" si="10"/>
        <v>-0.28559039897259042</v>
      </c>
      <c r="R353" t="str">
        <f>LOOKUP(LOG(P353/O353),{-1,-0.25,0,0.25},{"disaster","fail","pass","exceed"})</f>
        <v>disaster</v>
      </c>
      <c r="S353" t="str">
        <f t="shared" si="11"/>
        <v>disaster</v>
      </c>
    </row>
    <row r="354" spans="1:19" x14ac:dyDescent="0.25">
      <c r="A354" s="1">
        <v>42025</v>
      </c>
      <c r="B354" t="s">
        <v>27</v>
      </c>
      <c r="C354" t="s">
        <v>19</v>
      </c>
      <c r="D354" t="s">
        <v>25</v>
      </c>
      <c r="E354">
        <v>4</v>
      </c>
      <c r="F354">
        <v>4.3</v>
      </c>
      <c r="H354" t="str" cm="1">
        <f t="array" ref="H354">_xlfn.IFS(G354="","NO_WIP",G354&lt;150,"SMALL",G354&lt;500,"MED",G354&lt;2500,"LARGE",G354&gt;2500.1,"XL")</f>
        <v>NO_WIP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0.75</v>
      </c>
      <c r="P354">
        <v>0.97852564099999995</v>
      </c>
      <c r="Q354">
        <f t="shared" si="10"/>
        <v>0.11551094687713878</v>
      </c>
      <c r="R354" t="str">
        <f>LOOKUP(LOG(P354/O354),{-1,-0.25,0,0.25},{"disaster","fail","pass","exceed"})</f>
        <v>pass</v>
      </c>
      <c r="S354" t="str">
        <f t="shared" si="11"/>
        <v>pass</v>
      </c>
    </row>
    <row r="355" spans="1:19" x14ac:dyDescent="0.25">
      <c r="A355" s="1">
        <v>42025</v>
      </c>
      <c r="B355" t="s">
        <v>27</v>
      </c>
      <c r="C355" t="s">
        <v>19</v>
      </c>
      <c r="D355" t="s">
        <v>25</v>
      </c>
      <c r="E355">
        <v>2</v>
      </c>
      <c r="F355">
        <v>3.94</v>
      </c>
      <c r="H355" t="str" cm="1">
        <f t="array" ref="H355">_xlfn.IFS(G355="","NO_WIP",G355&lt;150,"SMALL",G355&lt;500,"MED",G355&lt;2500,"LARGE",G355&gt;2500.1,"XL")</f>
        <v>NO_WIP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0.7</v>
      </c>
      <c r="P355">
        <v>0.91220211200000001</v>
      </c>
      <c r="Q355">
        <f t="shared" si="10"/>
        <v>0.1149930334035809</v>
      </c>
      <c r="R355" t="str">
        <f>LOOKUP(LOG(P355/O355),{-1,-0.25,0,0.25},{"disaster","fail","pass","exceed"})</f>
        <v>pass</v>
      </c>
      <c r="S355" t="str">
        <f t="shared" si="11"/>
        <v>pass</v>
      </c>
    </row>
    <row r="356" spans="1:19" x14ac:dyDescent="0.25">
      <c r="A356" s="1">
        <v>42025</v>
      </c>
      <c r="B356" t="s">
        <v>27</v>
      </c>
      <c r="C356" t="s">
        <v>17</v>
      </c>
      <c r="D356" t="s">
        <v>25</v>
      </c>
      <c r="E356">
        <v>4</v>
      </c>
      <c r="F356">
        <v>22.52</v>
      </c>
      <c r="G356">
        <v>825</v>
      </c>
      <c r="H356" t="str" cm="1">
        <f t="array" ref="H356">_xlfn.IFS(G356="","NO_WIP",G356&lt;150,"SMALL",G356&lt;500,"MED",G356&lt;2500,"LARGE",G356&gt;2500.1,"XL")</f>
        <v>LARGE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0.75</v>
      </c>
      <c r="P356">
        <v>0.90055627699999996</v>
      </c>
      <c r="Q356">
        <f t="shared" si="10"/>
        <v>7.9449594271206736E-2</v>
      </c>
      <c r="R356" t="str">
        <f>LOOKUP(LOG(P356/O356),{-1,-0.25,0,0.25},{"disaster","fail","pass","exceed"})</f>
        <v>pass</v>
      </c>
      <c r="S356" t="str">
        <f t="shared" si="11"/>
        <v>pass</v>
      </c>
    </row>
    <row r="357" spans="1:19" x14ac:dyDescent="0.25">
      <c r="A357" s="1">
        <v>42025</v>
      </c>
      <c r="B357" t="s">
        <v>27</v>
      </c>
      <c r="C357" t="s">
        <v>17</v>
      </c>
      <c r="D357" t="s">
        <v>25</v>
      </c>
      <c r="E357">
        <v>6</v>
      </c>
      <c r="F357">
        <v>11.61</v>
      </c>
      <c r="G357">
        <v>916</v>
      </c>
      <c r="H357" t="str" cm="1">
        <f t="array" ref="H357">_xlfn.IFS(G357="","NO_WIP",G357&lt;150,"SMALL",G357&lt;500,"MED",G357&lt;2500,"LARGE",G357&gt;2500.1,"XL")</f>
        <v>LARGE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</v>
      </c>
      <c r="P357">
        <v>0.85041051099999998</v>
      </c>
      <c r="Q357">
        <f t="shared" si="10"/>
        <v>2.6538632398518357E-2</v>
      </c>
      <c r="R357" t="str">
        <f>LOOKUP(LOG(P357/O357),{-1,-0.25,0,0.25},{"disaster","fail","pass","exceed"})</f>
        <v>pass</v>
      </c>
      <c r="S357" t="str">
        <f t="shared" si="11"/>
        <v>pass</v>
      </c>
    </row>
    <row r="358" spans="1:19" x14ac:dyDescent="0.25">
      <c r="A358" s="1">
        <v>42025</v>
      </c>
      <c r="B358" t="s">
        <v>27</v>
      </c>
      <c r="C358" t="s">
        <v>19</v>
      </c>
      <c r="D358" t="s">
        <v>25</v>
      </c>
      <c r="E358">
        <v>9</v>
      </c>
      <c r="F358">
        <v>3.94</v>
      </c>
      <c r="H358" t="str" cm="1">
        <f t="array" ref="H358">_xlfn.IFS(G358="","NO_WIP",G358&lt;150,"SMALL",G358&lt;500,"MED",G358&lt;2500,"LARGE",G358&gt;2500.1,"XL")</f>
        <v>NO_WIP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</v>
      </c>
      <c r="P358">
        <v>0.82714743599999996</v>
      </c>
      <c r="Q358">
        <f t="shared" si="10"/>
        <v>1.4492940860822137E-2</v>
      </c>
      <c r="R358" t="str">
        <f>LOOKUP(LOG(P358/O358),{-1,-0.25,0,0.25},{"disaster","fail","pass","exceed"})</f>
        <v>pass</v>
      </c>
      <c r="S358" t="str">
        <f t="shared" si="11"/>
        <v>pass</v>
      </c>
    </row>
    <row r="359" spans="1:19" x14ac:dyDescent="0.25">
      <c r="A359" s="1">
        <v>42025</v>
      </c>
      <c r="B359" t="s">
        <v>27</v>
      </c>
      <c r="C359" t="s">
        <v>17</v>
      </c>
      <c r="D359" t="s">
        <v>25</v>
      </c>
      <c r="E359">
        <v>8</v>
      </c>
      <c r="F359">
        <v>25.9</v>
      </c>
      <c r="G359">
        <v>562</v>
      </c>
      <c r="H359" t="str" cm="1">
        <f t="array" ref="H359">_xlfn.IFS(G359="","NO_WIP",G359&lt;150,"SMALL",G359&lt;500,"MED",G359&lt;2500,"LARGE",G359&gt;2500.1,"XL")</f>
        <v>LARGE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</v>
      </c>
      <c r="P359">
        <v>0.80043654200000003</v>
      </c>
      <c r="Q359">
        <f t="shared" si="10"/>
        <v>2.3692009204420521E-4</v>
      </c>
      <c r="R359" t="str">
        <f>LOOKUP(LOG(P359/O359),{-1,-0.25,0,0.25},{"disaster","fail","pass","exceed"})</f>
        <v>pass</v>
      </c>
      <c r="S359" t="str">
        <f t="shared" si="11"/>
        <v>pass</v>
      </c>
    </row>
    <row r="360" spans="1:19" x14ac:dyDescent="0.25">
      <c r="A360" s="1">
        <v>42025</v>
      </c>
      <c r="B360" t="s">
        <v>27</v>
      </c>
      <c r="C360" t="s">
        <v>17</v>
      </c>
      <c r="D360" t="s">
        <v>25</v>
      </c>
      <c r="E360">
        <v>2</v>
      </c>
      <c r="F360">
        <v>22.94</v>
      </c>
      <c r="G360">
        <v>1422</v>
      </c>
      <c r="H360" t="str" cm="1">
        <f t="array" ref="H360">_xlfn.IFS(G360="","NO_WIP",G360&lt;150,"SMALL",G360&lt;500,"MED",G360&lt;2500,"LARGE",G360&gt;2500.1,"XL")</f>
        <v>LARGE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0.7</v>
      </c>
      <c r="P360">
        <v>0.80041574199999999</v>
      </c>
      <c r="Q360">
        <f t="shared" si="10"/>
        <v>5.8217581424810039E-2</v>
      </c>
      <c r="R360" t="str">
        <f>LOOKUP(LOG(P360/O360),{-1,-0.25,0,0.25},{"disaster","fail","pass","exceed"})</f>
        <v>pass</v>
      </c>
      <c r="S360" t="str">
        <f t="shared" si="11"/>
        <v>pass</v>
      </c>
    </row>
    <row r="361" spans="1:19" x14ac:dyDescent="0.25">
      <c r="A361" s="1">
        <v>42025</v>
      </c>
      <c r="B361" t="s">
        <v>27</v>
      </c>
      <c r="C361" t="s">
        <v>17</v>
      </c>
      <c r="D361" t="s">
        <v>25</v>
      </c>
      <c r="E361">
        <v>10</v>
      </c>
      <c r="F361">
        <v>22.52</v>
      </c>
      <c r="G361">
        <v>1206</v>
      </c>
      <c r="H361" t="str" cm="1">
        <f t="array" ref="H361">_xlfn.IFS(G361="","NO_WIP",G361&lt;150,"SMALL",G361&lt;500,"MED",G361&lt;2500,"LARGE",G361&gt;2500.1,"XL")</f>
        <v>LARGE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0.7</v>
      </c>
      <c r="P361">
        <v>0.80002056300000002</v>
      </c>
      <c r="Q361">
        <f t="shared" si="10"/>
        <v>5.8003109831013068E-2</v>
      </c>
      <c r="R361" t="str">
        <f>LOOKUP(LOG(P361/O361),{-1,-0.25,0,0.25},{"disaster","fail","pass","exceed"})</f>
        <v>pass</v>
      </c>
      <c r="S361" t="str">
        <f t="shared" si="11"/>
        <v>pass</v>
      </c>
    </row>
    <row r="362" spans="1:19" x14ac:dyDescent="0.25">
      <c r="A362" s="1">
        <v>42025</v>
      </c>
      <c r="B362" t="s">
        <v>27</v>
      </c>
      <c r="C362" t="s">
        <v>19</v>
      </c>
      <c r="D362" t="s">
        <v>25</v>
      </c>
      <c r="E362">
        <v>5</v>
      </c>
      <c r="F362">
        <v>4.1500000000000004</v>
      </c>
      <c r="H362" t="str" cm="1">
        <f t="array" ref="H362">_xlfn.IFS(G362="","NO_WIP",G362&lt;150,"SMALL",G362&lt;500,"MED",G362&lt;2500,"LARGE",G362&gt;2500.1,"XL")</f>
        <v>NO_WIP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</v>
      </c>
      <c r="P362">
        <v>0.75817307700000003</v>
      </c>
      <c r="Q362">
        <f t="shared" si="10"/>
        <v>3.4670318395947392E-2</v>
      </c>
      <c r="R362" t="str">
        <f>LOOKUP(LOG(P362/O362),{-1,-0.25,0,0.25},{"disaster","fail","pass","exceed"})</f>
        <v>pass</v>
      </c>
      <c r="S362" t="str">
        <f t="shared" si="11"/>
        <v>pass</v>
      </c>
    </row>
    <row r="363" spans="1:19" x14ac:dyDescent="0.25">
      <c r="A363" s="1">
        <v>42025</v>
      </c>
      <c r="B363" t="s">
        <v>27</v>
      </c>
      <c r="C363" t="s">
        <v>17</v>
      </c>
      <c r="D363" t="s">
        <v>25</v>
      </c>
      <c r="E363">
        <v>5</v>
      </c>
      <c r="F363">
        <v>20.399999999999999</v>
      </c>
      <c r="G363">
        <v>1404</v>
      </c>
      <c r="H363" t="str" cm="1">
        <f t="array" ref="H363">_xlfn.IFS(G363="","NO_WIP",G363&lt;150,"SMALL",G363&lt;500,"MED",G363&lt;2500,"LARGE",G363&gt;2500.1,"XL")</f>
        <v>LARGE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</v>
      </c>
      <c r="P363">
        <v>0.75034482800000002</v>
      </c>
      <c r="Q363">
        <f t="shared" si="10"/>
        <v>3.0162853352430023E-2</v>
      </c>
      <c r="R363" t="str">
        <f>LOOKUP(LOG(P363/O363),{-1,-0.25,0,0.25},{"disaster","fail","pass","exceed"})</f>
        <v>pass</v>
      </c>
      <c r="S363" t="str">
        <f t="shared" si="11"/>
        <v>pass</v>
      </c>
    </row>
    <row r="364" spans="1:19" x14ac:dyDescent="0.25">
      <c r="A364" s="1">
        <v>42025</v>
      </c>
      <c r="B364" t="s">
        <v>27</v>
      </c>
      <c r="C364" t="s">
        <v>17</v>
      </c>
      <c r="D364" t="s">
        <v>25</v>
      </c>
      <c r="E364">
        <v>3</v>
      </c>
      <c r="F364">
        <v>22.52</v>
      </c>
      <c r="G364">
        <v>1139</v>
      </c>
      <c r="H364" t="str" cm="1">
        <f t="array" ref="H364">_xlfn.IFS(G364="","NO_WIP",G364&lt;150,"SMALL",G364&lt;500,"MED",G364&lt;2500,"LARGE",G364&gt;2500.1,"XL")</f>
        <v>LARGE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</v>
      </c>
      <c r="P364">
        <v>0.75006804900000001</v>
      </c>
      <c r="Q364">
        <f t="shared" si="10"/>
        <v>3.0002625996863118E-2</v>
      </c>
      <c r="R364" t="str">
        <f>LOOKUP(LOG(P364/O364),{-1,-0.25,0,0.25},{"disaster","fail","pass","exceed"})</f>
        <v>pass</v>
      </c>
      <c r="S364" t="str">
        <f t="shared" si="11"/>
        <v>pass</v>
      </c>
    </row>
    <row r="365" spans="1:19" x14ac:dyDescent="0.25">
      <c r="A365" s="1">
        <v>42025</v>
      </c>
      <c r="B365" t="s">
        <v>27</v>
      </c>
      <c r="C365" t="s">
        <v>17</v>
      </c>
      <c r="D365" t="s">
        <v>25</v>
      </c>
      <c r="E365">
        <v>11</v>
      </c>
      <c r="F365">
        <v>14.89</v>
      </c>
      <c r="G365">
        <v>1735</v>
      </c>
      <c r="H365" t="str" cm="1">
        <f t="array" ref="H365">_xlfn.IFS(G365="","NO_WIP",G365&lt;150,"SMALL",G365&lt;500,"MED",G365&lt;2500,"LARGE",G365&gt;2500.1,"XL")</f>
        <v>LARGE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</v>
      </c>
      <c r="P365">
        <v>0.70017038799999998</v>
      </c>
      <c r="Q365">
        <f t="shared" si="10"/>
        <v>1.0569937656445351E-4</v>
      </c>
      <c r="R365" t="str">
        <f>LOOKUP(LOG(P365/O365),{-1,-0.25,0,0.25},{"disaster","fail","pass","exceed"})</f>
        <v>pass</v>
      </c>
      <c r="S365" t="str">
        <f t="shared" si="11"/>
        <v>pass</v>
      </c>
    </row>
    <row r="366" spans="1:19" x14ac:dyDescent="0.25">
      <c r="A366" s="1">
        <v>42025</v>
      </c>
      <c r="B366" t="s">
        <v>27</v>
      </c>
      <c r="C366" t="s">
        <v>17</v>
      </c>
      <c r="D366" t="s">
        <v>25</v>
      </c>
      <c r="E366">
        <v>1</v>
      </c>
      <c r="F366">
        <v>22.94</v>
      </c>
      <c r="G366">
        <v>1595</v>
      </c>
      <c r="H366" t="str" cm="1">
        <f t="array" ref="H366">_xlfn.IFS(G366="","NO_WIP",G366&lt;150,"SMALL",G366&lt;500,"MED",G366&lt;2500,"LARGE",G366&gt;2500.1,"XL")</f>
        <v>LARGE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0.65</v>
      </c>
      <c r="P366">
        <v>0.70002977099999997</v>
      </c>
      <c r="Q366">
        <f t="shared" si="10"/>
        <v>3.2203153522951555E-2</v>
      </c>
      <c r="R366" t="str">
        <f>LOOKUP(LOG(P366/O366),{-1,-0.25,0,0.25},{"disaster","fail","pass","exceed"})</f>
        <v>pass</v>
      </c>
      <c r="S366" t="str">
        <f t="shared" si="11"/>
        <v>pass</v>
      </c>
    </row>
    <row r="367" spans="1:19" x14ac:dyDescent="0.25">
      <c r="A367" s="1">
        <v>42025</v>
      </c>
      <c r="B367" t="s">
        <v>27</v>
      </c>
      <c r="C367" t="s">
        <v>17</v>
      </c>
      <c r="D367" t="s">
        <v>25</v>
      </c>
      <c r="E367">
        <v>12</v>
      </c>
      <c r="F367">
        <v>15.26</v>
      </c>
      <c r="G367">
        <v>1245</v>
      </c>
      <c r="H367" t="str" cm="1">
        <f t="array" ref="H367">_xlfn.IFS(G367="","NO_WIP",G367&lt;150,"SMALL",G367&lt;500,"MED",G367&lt;2500,"LARGE",G367&gt;2500.1,"XL")</f>
        <v>LARGE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</v>
      </c>
      <c r="P367">
        <v>0.60017284000000004</v>
      </c>
      <c r="Q367">
        <f t="shared" si="10"/>
        <v>1.2508774781321572E-4</v>
      </c>
      <c r="R367" t="str">
        <f>LOOKUP(LOG(P367/O367),{-1,-0.25,0,0.25},{"disaster","fail","pass","exceed"})</f>
        <v>pass</v>
      </c>
      <c r="S367" t="str">
        <f t="shared" si="11"/>
        <v>pass</v>
      </c>
    </row>
    <row r="368" spans="1:19" x14ac:dyDescent="0.25">
      <c r="A368" s="1">
        <v>42025</v>
      </c>
      <c r="B368" t="s">
        <v>27</v>
      </c>
      <c r="C368" t="s">
        <v>19</v>
      </c>
      <c r="D368" t="s">
        <v>25</v>
      </c>
      <c r="E368">
        <v>8</v>
      </c>
      <c r="F368">
        <v>2.9</v>
      </c>
      <c r="H368" t="str" cm="1">
        <f t="array" ref="H368">_xlfn.IFS(G368="","NO_WIP",G368&lt;150,"SMALL",G368&lt;500,"MED",G368&lt;2500,"LARGE",G368&gt;2500.1,"XL")</f>
        <v>NO_WIP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0.8</v>
      </c>
      <c r="P368">
        <v>0.59487179499999998</v>
      </c>
      <c r="Q368">
        <f t="shared" si="10"/>
        <v>-0.1286666090339452</v>
      </c>
      <c r="R368" t="str">
        <f>LOOKUP(LOG(P368/O368),{-1,-0.25,0,0.25},{"disaster","fail","pass","exceed"})</f>
        <v>fail</v>
      </c>
      <c r="S368" t="str">
        <f t="shared" si="11"/>
        <v>fail</v>
      </c>
    </row>
    <row r="369" spans="1:19" x14ac:dyDescent="0.25">
      <c r="A369" s="1">
        <v>42025</v>
      </c>
      <c r="B369" t="s">
        <v>27</v>
      </c>
      <c r="C369" t="s">
        <v>17</v>
      </c>
      <c r="D369" t="s">
        <v>25</v>
      </c>
      <c r="E369">
        <v>9</v>
      </c>
      <c r="F369">
        <v>54.56</v>
      </c>
      <c r="G369">
        <v>757</v>
      </c>
      <c r="H369" t="str" cm="1">
        <f t="array" ref="H369">_xlfn.IFS(G369="","NO_WIP",G369&lt;150,"SMALL",G369&lt;500,"MED",G369&lt;2500,"LARGE",G369&gt;2500.1,"XL")</f>
        <v>LARGE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0.8</v>
      </c>
      <c r="P369">
        <v>0.52023764900000002</v>
      </c>
      <c r="Q369">
        <f t="shared" si="10"/>
        <v>-0.18688820860288491</v>
      </c>
      <c r="R369" t="str">
        <f>LOOKUP(LOG(P369/O369),{-1,-0.25,0,0.25},{"disaster","fail","pass","exceed"})</f>
        <v>fail</v>
      </c>
      <c r="S369" t="str">
        <f t="shared" si="11"/>
        <v>fail</v>
      </c>
    </row>
    <row r="370" spans="1:19" x14ac:dyDescent="0.25">
      <c r="A370" s="1">
        <v>42025</v>
      </c>
      <c r="B370" t="s">
        <v>27</v>
      </c>
      <c r="C370" t="s">
        <v>19</v>
      </c>
      <c r="D370" t="s">
        <v>25</v>
      </c>
      <c r="E370">
        <v>1</v>
      </c>
      <c r="F370">
        <v>3.94</v>
      </c>
      <c r="H370" t="str" cm="1">
        <f t="array" ref="H370">_xlfn.IFS(G370="","NO_WIP",G370&lt;150,"SMALL",G370&lt;500,"MED",G370&lt;2500,"LARGE",G370&gt;2500.1,"XL")</f>
        <v>NO_WIP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0.65</v>
      </c>
      <c r="P370">
        <v>0.505128205</v>
      </c>
      <c r="Q370">
        <f t="shared" si="10"/>
        <v>-0.10951173761798889</v>
      </c>
      <c r="R370" t="str">
        <f>LOOKUP(LOG(P370/O370),{-1,-0.25,0,0.25},{"disaster","fail","pass","exceed"})</f>
        <v>fail</v>
      </c>
      <c r="S370" t="str">
        <f t="shared" si="11"/>
        <v>fail</v>
      </c>
    </row>
    <row r="371" spans="1:19" x14ac:dyDescent="0.25">
      <c r="A371" s="1">
        <v>42025</v>
      </c>
      <c r="B371" t="s">
        <v>27</v>
      </c>
      <c r="C371" t="s">
        <v>17</v>
      </c>
      <c r="D371" t="s">
        <v>25</v>
      </c>
      <c r="E371">
        <v>7</v>
      </c>
      <c r="F371">
        <v>22.52</v>
      </c>
      <c r="G371">
        <v>1720</v>
      </c>
      <c r="H371" t="str" cm="1">
        <f t="array" ref="H371">_xlfn.IFS(G371="","NO_WIP",G371&lt;150,"SMALL",G371&lt;500,"MED",G371&lt;2500,"LARGE",G371&gt;2500.1,"XL")</f>
        <v>LARGE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</v>
      </c>
      <c r="P371">
        <v>0.50024134200000003</v>
      </c>
      <c r="Q371">
        <f t="shared" si="10"/>
        <v>2.095764221781484E-4</v>
      </c>
      <c r="R371" t="str">
        <f>LOOKUP(LOG(P371/O371),{-1,-0.25,0,0.25},{"disaster","fail","pass","exceed"})</f>
        <v>pass</v>
      </c>
      <c r="S371" t="str">
        <f t="shared" si="11"/>
        <v>pass</v>
      </c>
    </row>
    <row r="372" spans="1:19" x14ac:dyDescent="0.25">
      <c r="A372" s="1">
        <v>42025</v>
      </c>
      <c r="B372" t="s">
        <v>27</v>
      </c>
      <c r="C372" t="s">
        <v>19</v>
      </c>
      <c r="D372" t="s">
        <v>25</v>
      </c>
      <c r="E372">
        <v>11</v>
      </c>
      <c r="F372">
        <v>4.1500000000000004</v>
      </c>
      <c r="H372" t="str" cm="1">
        <f t="array" ref="H372">_xlfn.IFS(G372="","NO_WIP",G372&lt;150,"SMALL",G372&lt;500,"MED",G372&lt;2500,"LARGE",G372&gt;2500.1,"XL")</f>
        <v>NO_WIP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0.7</v>
      </c>
      <c r="P372">
        <v>0.47076923100000001</v>
      </c>
      <c r="Q372">
        <f t="shared" si="10"/>
        <v>-0.17228996996264295</v>
      </c>
      <c r="R372" t="str">
        <f>LOOKUP(LOG(P372/O372),{-1,-0.25,0,0.25},{"disaster","fail","pass","exceed"})</f>
        <v>fail</v>
      </c>
      <c r="S372" t="str">
        <f t="shared" si="11"/>
        <v>fail</v>
      </c>
    </row>
    <row r="373" spans="1:19" x14ac:dyDescent="0.25">
      <c r="A373" s="1">
        <v>42026</v>
      </c>
      <c r="B373" t="s">
        <v>28</v>
      </c>
      <c r="C373" t="s">
        <v>19</v>
      </c>
      <c r="D373" t="s">
        <v>18</v>
      </c>
      <c r="E373">
        <v>7</v>
      </c>
      <c r="F373">
        <v>3.94</v>
      </c>
      <c r="H373" t="str" cm="1">
        <f t="array" ref="H373">_xlfn.IFS(G373="","NO_WIP",G373&lt;150,"SMALL",G373&lt;500,"MED",G373&lt;2500,"LARGE",G373&gt;2500.1,"XL")</f>
        <v>NO_WIP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0.6</v>
      </c>
      <c r="P373">
        <v>0.95763888900000005</v>
      </c>
      <c r="Q373">
        <f t="shared" si="10"/>
        <v>0.203050523747346</v>
      </c>
      <c r="R373" t="str">
        <f>LOOKUP(LOG(P373/O373),{-1,-0.25,0,0.25},{"disaster","fail","pass","exceed"})</f>
        <v>pass</v>
      </c>
      <c r="S373" t="str">
        <f t="shared" si="11"/>
        <v>pass</v>
      </c>
    </row>
    <row r="374" spans="1:19" x14ac:dyDescent="0.25">
      <c r="A374" s="1">
        <v>42026</v>
      </c>
      <c r="B374" t="s">
        <v>28</v>
      </c>
      <c r="C374" t="s">
        <v>19</v>
      </c>
      <c r="D374" t="s">
        <v>18</v>
      </c>
      <c r="E374">
        <v>10</v>
      </c>
      <c r="F374">
        <v>3.94</v>
      </c>
      <c r="H374" t="str" cm="1">
        <f t="array" ref="H374">_xlfn.IFS(G374="","NO_WIP",G374&lt;150,"SMALL",G374&lt;500,"MED",G374&lt;2500,"LARGE",G374&gt;2500.1,"XL")</f>
        <v>NO_WIP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0.75</v>
      </c>
      <c r="P374">
        <v>0.94070105800000003</v>
      </c>
      <c r="Q374">
        <f t="shared" si="10"/>
        <v>9.8390369081521559E-2</v>
      </c>
      <c r="R374" t="str">
        <f>LOOKUP(LOG(P374/O374),{-1,-0.25,0,0.25},{"disaster","fail","pass","exceed"})</f>
        <v>pass</v>
      </c>
      <c r="S374" t="str">
        <f t="shared" si="11"/>
        <v>pass</v>
      </c>
    </row>
    <row r="375" spans="1:19" x14ac:dyDescent="0.25">
      <c r="A375" s="1">
        <v>42026</v>
      </c>
      <c r="B375" t="s">
        <v>28</v>
      </c>
      <c r="C375" t="s">
        <v>17</v>
      </c>
      <c r="D375" t="s">
        <v>18</v>
      </c>
      <c r="E375">
        <v>4</v>
      </c>
      <c r="F375">
        <v>22.52</v>
      </c>
      <c r="G375">
        <v>759</v>
      </c>
      <c r="H375" t="str" cm="1">
        <f t="array" ref="H375">_xlfn.IFS(G375="","NO_WIP",G375&lt;150,"SMALL",G375&lt;500,"MED",G375&lt;2500,"LARGE",G375&gt;2500.1,"XL")</f>
        <v>LARGE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0.75</v>
      </c>
      <c r="P375">
        <v>0.84998376600000003</v>
      </c>
      <c r="Q375">
        <f t="shared" si="10"/>
        <v>5.4349367729714299E-2</v>
      </c>
      <c r="R375" t="str">
        <f>LOOKUP(LOG(P375/O375),{-1,-0.25,0,0.25},{"disaster","fail","pass","exceed"})</f>
        <v>pass</v>
      </c>
      <c r="S375" t="str">
        <f t="shared" si="11"/>
        <v>pass</v>
      </c>
    </row>
    <row r="376" spans="1:19" x14ac:dyDescent="0.25">
      <c r="A376" s="1">
        <v>42026</v>
      </c>
      <c r="B376" t="s">
        <v>28</v>
      </c>
      <c r="C376" t="s">
        <v>17</v>
      </c>
      <c r="D376" t="s">
        <v>18</v>
      </c>
      <c r="E376">
        <v>2</v>
      </c>
      <c r="F376">
        <v>22.94</v>
      </c>
      <c r="G376">
        <v>1510</v>
      </c>
      <c r="H376" t="str" cm="1">
        <f t="array" ref="H376">_xlfn.IFS(G376="","NO_WIP",G376&lt;150,"SMALL",G376&lt;500,"MED",G376&lt;2500,"LARGE",G376&gt;2500.1,"XL")</f>
        <v>LARGE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0.7</v>
      </c>
      <c r="P376">
        <v>0.80030279100000001</v>
      </c>
      <c r="Q376">
        <f t="shared" si="10"/>
        <v>5.8156291453968063E-2</v>
      </c>
      <c r="R376" t="str">
        <f>LOOKUP(LOG(P376/O376),{-1,-0.25,0,0.25},{"disaster","fail","pass","exceed"})</f>
        <v>pass</v>
      </c>
      <c r="S376" t="str">
        <f t="shared" si="11"/>
        <v>pass</v>
      </c>
    </row>
    <row r="377" spans="1:19" x14ac:dyDescent="0.25">
      <c r="A377" s="1">
        <v>42026</v>
      </c>
      <c r="B377" t="s">
        <v>28</v>
      </c>
      <c r="C377" t="s">
        <v>17</v>
      </c>
      <c r="D377" t="s">
        <v>18</v>
      </c>
      <c r="E377">
        <v>6</v>
      </c>
      <c r="F377">
        <v>11.61</v>
      </c>
      <c r="G377">
        <v>955</v>
      </c>
      <c r="H377" t="str" cm="1">
        <f t="array" ref="H377">_xlfn.IFS(G377="","NO_WIP",G377&lt;150,"SMALL",G377&lt;500,"MED",G377&lt;2500,"LARGE",G377&gt;2500.1,"XL")</f>
        <v>LARGE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</v>
      </c>
      <c r="P377">
        <v>0.80019198899999999</v>
      </c>
      <c r="Q377">
        <f t="shared" si="10"/>
        <v>1.0421219986022704E-4</v>
      </c>
      <c r="R377" t="str">
        <f>LOOKUP(LOG(P377/O377),{-1,-0.25,0,0.25},{"disaster","fail","pass","exceed"})</f>
        <v>pass</v>
      </c>
      <c r="S377" t="str">
        <f t="shared" si="11"/>
        <v>pass</v>
      </c>
    </row>
    <row r="378" spans="1:19" x14ac:dyDescent="0.25">
      <c r="A378" s="1">
        <v>42026</v>
      </c>
      <c r="B378" t="s">
        <v>28</v>
      </c>
      <c r="C378" t="s">
        <v>17</v>
      </c>
      <c r="D378" t="s">
        <v>18</v>
      </c>
      <c r="E378">
        <v>10</v>
      </c>
      <c r="F378">
        <v>22.52</v>
      </c>
      <c r="G378">
        <v>1328</v>
      </c>
      <c r="H378" t="str" cm="1">
        <f t="array" ref="H378">_xlfn.IFS(G378="","NO_WIP",G378&lt;150,"SMALL",G378&lt;500,"MED",G378&lt;2500,"LARGE",G378&gt;2500.1,"XL")</f>
        <v>LARGE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0.75</v>
      </c>
      <c r="P378">
        <v>0.80002056300000002</v>
      </c>
      <c r="Q378">
        <f t="shared" si="10"/>
        <v>2.8039886453569817E-2</v>
      </c>
      <c r="R378" t="str">
        <f>LOOKUP(LOG(P378/O378),{-1,-0.25,0,0.25},{"disaster","fail","pass","exceed"})</f>
        <v>pass</v>
      </c>
      <c r="S378" t="str">
        <f t="shared" si="11"/>
        <v>pass</v>
      </c>
    </row>
    <row r="379" spans="1:19" x14ac:dyDescent="0.25">
      <c r="A379" s="1">
        <v>42026</v>
      </c>
      <c r="B379" t="s">
        <v>28</v>
      </c>
      <c r="C379" t="s">
        <v>17</v>
      </c>
      <c r="D379" t="s">
        <v>18</v>
      </c>
      <c r="E379">
        <v>1</v>
      </c>
      <c r="F379">
        <v>22.94</v>
      </c>
      <c r="G379">
        <v>1384</v>
      </c>
      <c r="H379" t="str" cm="1">
        <f t="array" ref="H379">_xlfn.IFS(G379="","NO_WIP",G379&lt;150,"SMALL",G379&lt;500,"MED",G379&lt;2500,"LARGE",G379&gt;2500.1,"XL")</f>
        <v>LARGE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</v>
      </c>
      <c r="P379">
        <v>0.75016236700000005</v>
      </c>
      <c r="Q379">
        <f t="shared" si="10"/>
        <v>3.0057233324592602E-2</v>
      </c>
      <c r="R379" t="str">
        <f>LOOKUP(LOG(P379/O379),{-1,-0.25,0,0.25},{"disaster","fail","pass","exceed"})</f>
        <v>pass</v>
      </c>
      <c r="S379" t="str">
        <f t="shared" si="11"/>
        <v>pass</v>
      </c>
    </row>
    <row r="380" spans="1:19" x14ac:dyDescent="0.25">
      <c r="A380" s="1">
        <v>42026</v>
      </c>
      <c r="B380" t="s">
        <v>28</v>
      </c>
      <c r="C380" t="s">
        <v>17</v>
      </c>
      <c r="D380" t="s">
        <v>18</v>
      </c>
      <c r="E380">
        <v>3</v>
      </c>
      <c r="F380">
        <v>22.52</v>
      </c>
      <c r="G380">
        <v>1244</v>
      </c>
      <c r="H380" t="str" cm="1">
        <f t="array" ref="H380">_xlfn.IFS(G380="","NO_WIP",G380&lt;150,"SMALL",G380&lt;500,"MED",G380&lt;2500,"LARGE",G380&gt;2500.1,"XL")</f>
        <v>LARGE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</v>
      </c>
      <c r="P380">
        <v>0.75006804900000001</v>
      </c>
      <c r="Q380">
        <f t="shared" si="10"/>
        <v>3.0002625996863118E-2</v>
      </c>
      <c r="R380" t="str">
        <f>LOOKUP(LOG(P380/O380),{-1,-0.25,0,0.25},{"disaster","fail","pass","exceed"})</f>
        <v>pass</v>
      </c>
      <c r="S380" t="str">
        <f t="shared" si="11"/>
        <v>pass</v>
      </c>
    </row>
    <row r="381" spans="1:19" x14ac:dyDescent="0.25">
      <c r="A381" s="1">
        <v>42026</v>
      </c>
      <c r="B381" t="s">
        <v>28</v>
      </c>
      <c r="C381" t="s">
        <v>19</v>
      </c>
      <c r="D381" t="s">
        <v>18</v>
      </c>
      <c r="E381">
        <v>5</v>
      </c>
      <c r="F381">
        <v>4.1500000000000004</v>
      </c>
      <c r="H381" t="str" cm="1">
        <f t="array" ref="H381">_xlfn.IFS(G381="","NO_WIP",G381&lt;150,"SMALL",G381&lt;500,"MED",G381&lt;2500,"LARGE",G381&gt;2500.1,"XL")</f>
        <v>NO_WIP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</v>
      </c>
      <c r="P381">
        <v>0.74290123500000005</v>
      </c>
      <c r="Q381">
        <f t="shared" si="10"/>
        <v>2.5833040306762808E-2</v>
      </c>
      <c r="R381" t="str">
        <f>LOOKUP(LOG(P381/O381),{-1,-0.25,0,0.25},{"disaster","fail","pass","exceed"})</f>
        <v>pass</v>
      </c>
      <c r="S381" t="str">
        <f t="shared" si="11"/>
        <v>pass</v>
      </c>
    </row>
    <row r="382" spans="1:19" x14ac:dyDescent="0.25">
      <c r="A382" s="1">
        <v>42026</v>
      </c>
      <c r="B382" t="s">
        <v>28</v>
      </c>
      <c r="C382" t="s">
        <v>17</v>
      </c>
      <c r="D382" t="s">
        <v>18</v>
      </c>
      <c r="E382">
        <v>5</v>
      </c>
      <c r="F382">
        <v>20.399999999999999</v>
      </c>
      <c r="G382">
        <v>1480</v>
      </c>
      <c r="H382" t="str" cm="1">
        <f t="array" ref="H382">_xlfn.IFS(G382="","NO_WIP",G382&lt;150,"SMALL",G382&lt;500,"MED",G382&lt;2500,"LARGE",G382&gt;2500.1,"XL")</f>
        <v>LARGE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</v>
      </c>
      <c r="P382">
        <v>0.70025078399999996</v>
      </c>
      <c r="Q382">
        <f t="shared" si="10"/>
        <v>1.555637172407226E-4</v>
      </c>
      <c r="R382" t="str">
        <f>LOOKUP(LOG(P382/O382),{-1,-0.25,0,0.25},{"disaster","fail","pass","exceed"})</f>
        <v>pass</v>
      </c>
      <c r="S382" t="str">
        <f t="shared" si="11"/>
        <v>pass</v>
      </c>
    </row>
    <row r="383" spans="1:19" x14ac:dyDescent="0.25">
      <c r="A383" s="1">
        <v>42026</v>
      </c>
      <c r="B383" t="s">
        <v>28</v>
      </c>
      <c r="C383" t="s">
        <v>17</v>
      </c>
      <c r="D383" t="s">
        <v>18</v>
      </c>
      <c r="E383">
        <v>11</v>
      </c>
      <c r="F383">
        <v>14.89</v>
      </c>
      <c r="G383">
        <v>1863</v>
      </c>
      <c r="H383" t="str" cm="1">
        <f t="array" ref="H383">_xlfn.IFS(G383="","NO_WIP",G383&lt;150,"SMALL",G383&lt;500,"MED",G383&lt;2500,"LARGE",G383&gt;2500.1,"XL")</f>
        <v>LARGE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</v>
      </c>
      <c r="P383">
        <v>0.70017038799999998</v>
      </c>
      <c r="Q383">
        <f t="shared" si="10"/>
        <v>1.0569937656445351E-4</v>
      </c>
      <c r="R383" t="str">
        <f>LOOKUP(LOG(P383/O383),{-1,-0.25,0,0.25},{"disaster","fail","pass","exceed"})</f>
        <v>pass</v>
      </c>
      <c r="S383" t="str">
        <f t="shared" si="11"/>
        <v>pass</v>
      </c>
    </row>
    <row r="384" spans="1:19" x14ac:dyDescent="0.25">
      <c r="A384" s="1">
        <v>42026</v>
      </c>
      <c r="B384" t="s">
        <v>28</v>
      </c>
      <c r="C384" t="s">
        <v>19</v>
      </c>
      <c r="D384" t="s">
        <v>18</v>
      </c>
      <c r="E384">
        <v>4</v>
      </c>
      <c r="F384">
        <v>4.3</v>
      </c>
      <c r="H384" t="str" cm="1">
        <f t="array" ref="H384">_xlfn.IFS(G384="","NO_WIP",G384&lt;150,"SMALL",G384&lt;500,"MED",G384&lt;2500,"LARGE",G384&gt;2500.1,"XL")</f>
        <v>NO_WIP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0.75</v>
      </c>
      <c r="P384">
        <v>0.67021604899999998</v>
      </c>
      <c r="Q384">
        <f t="shared" si="10"/>
        <v>-4.8846440148061124E-2</v>
      </c>
      <c r="R384" t="str">
        <f>LOOKUP(LOG(P384/O384),{-1,-0.25,0,0.25},{"disaster","fail","pass","exceed"})</f>
        <v>fail</v>
      </c>
      <c r="S384" t="str">
        <f t="shared" si="11"/>
        <v>fail</v>
      </c>
    </row>
    <row r="385" spans="1:19" x14ac:dyDescent="0.25">
      <c r="A385" s="1">
        <v>42026</v>
      </c>
      <c r="B385" t="s">
        <v>28</v>
      </c>
      <c r="C385" t="s">
        <v>19</v>
      </c>
      <c r="D385" t="s">
        <v>18</v>
      </c>
      <c r="E385">
        <v>1</v>
      </c>
      <c r="F385">
        <v>3.94</v>
      </c>
      <c r="H385" t="str" cm="1">
        <f t="array" ref="H385">_xlfn.IFS(G385="","NO_WIP",G385&lt;150,"SMALL",G385&lt;500,"MED",G385&lt;2500,"LARGE",G385&gt;2500.1,"XL")</f>
        <v>NO_WIP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0.7</v>
      </c>
      <c r="P385">
        <v>0.64966222200000001</v>
      </c>
      <c r="Q385">
        <f t="shared" si="10"/>
        <v>-3.2410426833553205E-2</v>
      </c>
      <c r="R385" t="str">
        <f>LOOKUP(LOG(P385/O385),{-1,-0.25,0,0.25},{"disaster","fail","pass","exceed"})</f>
        <v>fail</v>
      </c>
      <c r="S385" t="str">
        <f t="shared" si="11"/>
        <v>fail</v>
      </c>
    </row>
    <row r="386" spans="1:19" x14ac:dyDescent="0.25">
      <c r="A386" s="1">
        <v>42026</v>
      </c>
      <c r="B386" t="s">
        <v>28</v>
      </c>
      <c r="C386" t="s">
        <v>19</v>
      </c>
      <c r="D386" t="s">
        <v>18</v>
      </c>
      <c r="E386">
        <v>2</v>
      </c>
      <c r="F386">
        <v>3.94</v>
      </c>
      <c r="H386" t="str" cm="1">
        <f t="array" ref="H386">_xlfn.IFS(G386="","NO_WIP",G386&lt;150,"SMALL",G386&lt;500,"MED",G386&lt;2500,"LARGE",G386&gt;2500.1,"XL")</f>
        <v>NO_WIP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0.7</v>
      </c>
      <c r="P386">
        <v>0.64966222200000001</v>
      </c>
      <c r="Q386">
        <f t="shared" si="10"/>
        <v>-3.2410426833553205E-2</v>
      </c>
      <c r="R386" t="str">
        <f>LOOKUP(LOG(P386/O386),{-1,-0.25,0,0.25},{"disaster","fail","pass","exceed"})</f>
        <v>fail</v>
      </c>
      <c r="S386" t="str">
        <f t="shared" si="11"/>
        <v>fail</v>
      </c>
    </row>
    <row r="387" spans="1:19" x14ac:dyDescent="0.25">
      <c r="A387" s="1">
        <v>42026</v>
      </c>
      <c r="B387" t="s">
        <v>28</v>
      </c>
      <c r="C387" t="s">
        <v>19</v>
      </c>
      <c r="D387" t="s">
        <v>18</v>
      </c>
      <c r="E387">
        <v>6</v>
      </c>
      <c r="F387">
        <v>2.9</v>
      </c>
      <c r="H387" t="str" cm="1">
        <f t="array" ref="H387">_xlfn.IFS(G387="","NO_WIP",G387&lt;150,"SMALL",G387&lt;500,"MED",G387&lt;2500,"LARGE",G387&gt;2500.1,"XL")</f>
        <v>NO_WIP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0.8</v>
      </c>
      <c r="P387">
        <v>0.62682291700000003</v>
      </c>
      <c r="Q387">
        <f t="shared" ref="Q387:Q450" si="12">LOG(P387/O387)</f>
        <v>-0.10594512085349431</v>
      </c>
      <c r="R387" t="str">
        <f>LOOKUP(LOG(P387/O387),{-1,-0.25,0,0.25},{"disaster","fail","pass","exceed"})</f>
        <v>fail</v>
      </c>
      <c r="S387" t="str">
        <f t="shared" ref="S387:S450" si="13">IF(Q387&lt;-0.25,"disaster",IF(Q387&lt;0,"fail",IF(Q387&lt;0.25,"pass","exceed")))</f>
        <v>fail</v>
      </c>
    </row>
    <row r="388" spans="1:19" x14ac:dyDescent="0.25">
      <c r="A388" s="1">
        <v>42026</v>
      </c>
      <c r="B388" t="s">
        <v>28</v>
      </c>
      <c r="C388" t="s">
        <v>17</v>
      </c>
      <c r="D388" t="s">
        <v>18</v>
      </c>
      <c r="E388">
        <v>12</v>
      </c>
      <c r="F388">
        <v>15.26</v>
      </c>
      <c r="G388">
        <v>1492</v>
      </c>
      <c r="H388" t="str" cm="1">
        <f t="array" ref="H388">_xlfn.IFS(G388="","NO_WIP",G388&lt;150,"SMALL",G388&lt;500,"MED",G388&lt;2500,"LARGE",G388&gt;2500.1,"XL")</f>
        <v>LARGE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</v>
      </c>
      <c r="P388">
        <v>0.60043642600000002</v>
      </c>
      <c r="Q388">
        <f t="shared" si="12"/>
        <v>3.1578084070849131E-4</v>
      </c>
      <c r="R388" t="str">
        <f>LOOKUP(LOG(P388/O388),{-1,-0.25,0,0.25},{"disaster","fail","pass","exceed"})</f>
        <v>pass</v>
      </c>
      <c r="S388" t="str">
        <f t="shared" si="13"/>
        <v>pass</v>
      </c>
    </row>
    <row r="389" spans="1:19" x14ac:dyDescent="0.25">
      <c r="A389" s="1">
        <v>42026</v>
      </c>
      <c r="B389" t="s">
        <v>28</v>
      </c>
      <c r="C389" t="s">
        <v>17</v>
      </c>
      <c r="D389" t="s">
        <v>18</v>
      </c>
      <c r="E389">
        <v>7</v>
      </c>
      <c r="F389">
        <v>22.52</v>
      </c>
      <c r="G389">
        <v>1859</v>
      </c>
      <c r="H389" t="str" cm="1">
        <f t="array" ref="H389">_xlfn.IFS(G389="","NO_WIP",G389&lt;150,"SMALL",G389&lt;500,"MED",G389&lt;2500,"LARGE",G389&gt;2500.1,"XL")</f>
        <v>LARGE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</v>
      </c>
      <c r="P389">
        <v>0.60041361000000004</v>
      </c>
      <c r="Q389">
        <f t="shared" si="12"/>
        <v>2.992777593857062E-4</v>
      </c>
      <c r="R389" t="str">
        <f>LOOKUP(LOG(P389/O389),{-1,-0.25,0,0.25},{"disaster","fail","pass","exceed"})</f>
        <v>pass</v>
      </c>
      <c r="S389" t="str">
        <f t="shared" si="13"/>
        <v>pass</v>
      </c>
    </row>
    <row r="390" spans="1:19" x14ac:dyDescent="0.25">
      <c r="A390" s="1">
        <v>42026</v>
      </c>
      <c r="B390" t="s">
        <v>28</v>
      </c>
      <c r="C390" t="s">
        <v>17</v>
      </c>
      <c r="D390" t="s">
        <v>18</v>
      </c>
      <c r="E390">
        <v>8</v>
      </c>
      <c r="F390">
        <v>40.99</v>
      </c>
      <c r="G390">
        <v>980</v>
      </c>
      <c r="H390" t="str" cm="1">
        <f t="array" ref="H390">_xlfn.IFS(G390="","NO_WIP",G390&lt;150,"SMALL",G390&lt;500,"MED",G390&lt;2500,"LARGE",G390&gt;2500.1,"XL")</f>
        <v>LARGE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0.8</v>
      </c>
      <c r="P390">
        <v>0.55550013200000004</v>
      </c>
      <c r="Q390">
        <f t="shared" si="12"/>
        <v>-0.15840582051638069</v>
      </c>
      <c r="R390" t="str">
        <f>LOOKUP(LOG(P390/O390),{-1,-0.25,0,0.25},{"disaster","fail","pass","exceed"})</f>
        <v>fail</v>
      </c>
      <c r="S390" t="str">
        <f t="shared" si="13"/>
        <v>fail</v>
      </c>
    </row>
    <row r="391" spans="1:19" x14ac:dyDescent="0.25">
      <c r="A391" s="1">
        <v>42026</v>
      </c>
      <c r="B391" t="s">
        <v>28</v>
      </c>
      <c r="C391" t="s">
        <v>17</v>
      </c>
      <c r="D391" t="s">
        <v>18</v>
      </c>
      <c r="E391">
        <v>9</v>
      </c>
      <c r="F391">
        <v>29.12</v>
      </c>
      <c r="G391">
        <v>970</v>
      </c>
      <c r="H391" t="str" cm="1">
        <f t="array" ref="H391">_xlfn.IFS(G391="","NO_WIP",G391&lt;150,"SMALL",G391&lt;500,"MED",G391&lt;2500,"LARGE",G391&gt;2500.1,"XL")</f>
        <v>LARGE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</v>
      </c>
      <c r="P391">
        <v>0.50054754400000001</v>
      </c>
      <c r="Q391">
        <f t="shared" si="12"/>
        <v>4.753304587338487E-4</v>
      </c>
      <c r="R391" t="str">
        <f>LOOKUP(LOG(P391/O391),{-1,-0.25,0,0.25},{"disaster","fail","pass","exceed"})</f>
        <v>pass</v>
      </c>
      <c r="S391" t="str">
        <f t="shared" si="13"/>
        <v>pass</v>
      </c>
    </row>
    <row r="392" spans="1:19" x14ac:dyDescent="0.25">
      <c r="A392" s="1">
        <v>42026</v>
      </c>
      <c r="B392" t="s">
        <v>28</v>
      </c>
      <c r="C392" t="s">
        <v>19</v>
      </c>
      <c r="D392" t="s">
        <v>18</v>
      </c>
      <c r="E392">
        <v>3</v>
      </c>
      <c r="F392">
        <v>3.94</v>
      </c>
      <c r="H392" t="str" cm="1">
        <f t="array" ref="H392">_xlfn.IFS(G392="","NO_WIP",G392&lt;150,"SMALL",G392&lt;500,"MED",G392&lt;2500,"LARGE",G392&gt;2500.1,"XL")</f>
        <v>NO_WIP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0.7</v>
      </c>
      <c r="P392">
        <v>0.46057870400000001</v>
      </c>
      <c r="Q392">
        <f t="shared" si="12"/>
        <v>-0.18179418660554608</v>
      </c>
      <c r="R392" t="str">
        <f>LOOKUP(LOG(P392/O392),{-1,-0.25,0,0.25},{"disaster","fail","pass","exceed"})</f>
        <v>fail</v>
      </c>
      <c r="S392" t="str">
        <f t="shared" si="13"/>
        <v>fail</v>
      </c>
    </row>
    <row r="393" spans="1:19" x14ac:dyDescent="0.25">
      <c r="A393" s="1">
        <v>42026</v>
      </c>
      <c r="B393" t="s">
        <v>28</v>
      </c>
      <c r="C393" t="s">
        <v>19</v>
      </c>
      <c r="D393" t="s">
        <v>18</v>
      </c>
      <c r="E393">
        <v>8</v>
      </c>
      <c r="F393">
        <v>2.9</v>
      </c>
      <c r="H393" t="str" cm="1">
        <f t="array" ref="H393">_xlfn.IFS(G393="","NO_WIP",G393&lt;150,"SMALL",G393&lt;500,"MED",G393&lt;2500,"LARGE",G393&gt;2500.1,"XL")</f>
        <v>NO_WIP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0.8</v>
      </c>
      <c r="P393">
        <v>0.39774305599999998</v>
      </c>
      <c r="Q393">
        <f t="shared" si="12"/>
        <v>-0.30348738074047055</v>
      </c>
      <c r="R393" t="str">
        <f>LOOKUP(LOG(P393/O393),{-1,-0.25,0,0.25},{"disaster","fail","pass","exceed"})</f>
        <v>disaster</v>
      </c>
      <c r="S393" t="str">
        <f t="shared" si="13"/>
        <v>disaster</v>
      </c>
    </row>
    <row r="394" spans="1:19" x14ac:dyDescent="0.25">
      <c r="A394" s="1">
        <v>42026</v>
      </c>
      <c r="B394" t="s">
        <v>28</v>
      </c>
      <c r="C394" t="s">
        <v>19</v>
      </c>
      <c r="D394" t="s">
        <v>18</v>
      </c>
      <c r="E394">
        <v>12</v>
      </c>
      <c r="F394">
        <v>4.08</v>
      </c>
      <c r="H394" t="str" cm="1">
        <f t="array" ref="H394">_xlfn.IFS(G394="","NO_WIP",G394&lt;150,"SMALL",G394&lt;500,"MED",G394&lt;2500,"LARGE",G394&gt;2500.1,"XL")</f>
        <v>NO_WIP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0.6</v>
      </c>
      <c r="P394">
        <v>0.32740740699999998</v>
      </c>
      <c r="Q394">
        <f t="shared" si="12"/>
        <v>-0.26306275006996954</v>
      </c>
      <c r="R394" t="str">
        <f>LOOKUP(LOG(P394/O394),{-1,-0.25,0,0.25},{"disaster","fail","pass","exceed"})</f>
        <v>disaster</v>
      </c>
      <c r="S394" t="str">
        <f t="shared" si="13"/>
        <v>disaster</v>
      </c>
    </row>
    <row r="395" spans="1:19" x14ac:dyDescent="0.25">
      <c r="A395" s="1">
        <v>42028</v>
      </c>
      <c r="B395" t="s">
        <v>28</v>
      </c>
      <c r="C395" t="s">
        <v>19</v>
      </c>
      <c r="D395" t="s">
        <v>21</v>
      </c>
      <c r="E395">
        <v>5</v>
      </c>
      <c r="F395">
        <v>4.1500000000000004</v>
      </c>
      <c r="H395" t="str" cm="1">
        <f t="array" ref="H395">_xlfn.IFS(G395="","NO_WIP",G395&lt;150,"SMALL",G395&lt;500,"MED",G395&lt;2500,"LARGE",G395&gt;2500.1,"XL")</f>
        <v>NO_WIP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0.7</v>
      </c>
      <c r="P395">
        <v>0.96666666700000003</v>
      </c>
      <c r="Q395">
        <f t="shared" si="12"/>
        <v>0.1401787033147936</v>
      </c>
      <c r="R395" t="str">
        <f>LOOKUP(LOG(P395/O395),{-1,-0.25,0,0.25},{"disaster","fail","pass","exceed"})</f>
        <v>pass</v>
      </c>
      <c r="S395" t="str">
        <f t="shared" si="13"/>
        <v>pass</v>
      </c>
    </row>
    <row r="396" spans="1:19" x14ac:dyDescent="0.25">
      <c r="A396" s="1">
        <v>42028</v>
      </c>
      <c r="B396" t="s">
        <v>28</v>
      </c>
      <c r="C396" t="s">
        <v>19</v>
      </c>
      <c r="D396" t="s">
        <v>21</v>
      </c>
      <c r="E396">
        <v>10</v>
      </c>
      <c r="F396">
        <v>3.94</v>
      </c>
      <c r="H396" t="str" cm="1">
        <f t="array" ref="H396">_xlfn.IFS(G396="","NO_WIP",G396&lt;150,"SMALL",G396&lt;500,"MED",G396&lt;2500,"LARGE",G396&gt;2500.1,"XL")</f>
        <v>NO_WIP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0.75</v>
      </c>
      <c r="P396">
        <v>0.93724242400000002</v>
      </c>
      <c r="Q396">
        <f t="shared" si="12"/>
        <v>9.679067518890587E-2</v>
      </c>
      <c r="R396" t="str">
        <f>LOOKUP(LOG(P396/O396),{-1,-0.25,0,0.25},{"disaster","fail","pass","exceed"})</f>
        <v>pass</v>
      </c>
      <c r="S396" t="str">
        <f t="shared" si="13"/>
        <v>pass</v>
      </c>
    </row>
    <row r="397" spans="1:19" x14ac:dyDescent="0.25">
      <c r="A397" s="1">
        <v>42028</v>
      </c>
      <c r="B397" t="s">
        <v>28</v>
      </c>
      <c r="C397" t="s">
        <v>19</v>
      </c>
      <c r="D397" t="s">
        <v>21</v>
      </c>
      <c r="E397">
        <v>8</v>
      </c>
      <c r="F397">
        <v>2.9</v>
      </c>
      <c r="H397" t="str" cm="1">
        <f t="array" ref="H397">_xlfn.IFS(G397="","NO_WIP",G397&lt;150,"SMALL",G397&lt;500,"MED",G397&lt;2500,"LARGE",G397&gt;2500.1,"XL")</f>
        <v>NO_WIP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0.8</v>
      </c>
      <c r="P397">
        <v>0.91052188599999995</v>
      </c>
      <c r="Q397">
        <f t="shared" si="12"/>
        <v>5.6200402298573079E-2</v>
      </c>
      <c r="R397" t="str">
        <f>LOOKUP(LOG(P397/O397),{-1,-0.25,0,0.25},{"disaster","fail","pass","exceed"})</f>
        <v>pass</v>
      </c>
      <c r="S397" t="str">
        <f t="shared" si="13"/>
        <v>pass</v>
      </c>
    </row>
    <row r="398" spans="1:19" x14ac:dyDescent="0.25">
      <c r="A398" s="1">
        <v>42028</v>
      </c>
      <c r="B398" t="s">
        <v>28</v>
      </c>
      <c r="C398" t="s">
        <v>17</v>
      </c>
      <c r="D398" t="s">
        <v>21</v>
      </c>
      <c r="E398">
        <v>2</v>
      </c>
      <c r="F398">
        <v>22.94</v>
      </c>
      <c r="G398">
        <v>1606</v>
      </c>
      <c r="H398" t="str" cm="1">
        <f t="array" ref="H398">_xlfn.IFS(G398="","NO_WIP",G398&lt;150,"SMALL",G398&lt;500,"MED",G398&lt;2500,"LARGE",G398&gt;2500.1,"XL")</f>
        <v>LARGE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0.75</v>
      </c>
      <c r="P398">
        <v>0.90064805999999997</v>
      </c>
      <c r="Q398">
        <f t="shared" si="12"/>
        <v>7.9493854491602803E-2</v>
      </c>
      <c r="R398" t="str">
        <f>LOOKUP(LOG(P398/O398),{-1,-0.25,0,0.25},{"disaster","fail","pass","exceed"})</f>
        <v>pass</v>
      </c>
      <c r="S398" t="str">
        <f t="shared" si="13"/>
        <v>pass</v>
      </c>
    </row>
    <row r="399" spans="1:19" x14ac:dyDescent="0.25">
      <c r="A399" s="1">
        <v>42028</v>
      </c>
      <c r="B399" t="s">
        <v>28</v>
      </c>
      <c r="C399" t="s">
        <v>17</v>
      </c>
      <c r="D399" t="s">
        <v>21</v>
      </c>
      <c r="E399">
        <v>4</v>
      </c>
      <c r="F399">
        <v>22.52</v>
      </c>
      <c r="G399">
        <v>727</v>
      </c>
      <c r="H399" t="str" cm="1">
        <f t="array" ref="H399">_xlfn.IFS(G399="","NO_WIP",G399&lt;150,"SMALL",G399&lt;500,"MED",G399&lt;2500,"LARGE",G399&gt;2500.1,"XL")</f>
        <v>LARGE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0.75</v>
      </c>
      <c r="P399">
        <v>0.90032110600000004</v>
      </c>
      <c r="Q399">
        <f t="shared" si="12"/>
        <v>7.9336167927860579E-2</v>
      </c>
      <c r="R399" t="str">
        <f>LOOKUP(LOG(P399/O399),{-1,-0.25,0,0.25},{"disaster","fail","pass","exceed"})</f>
        <v>pass</v>
      </c>
      <c r="S399" t="str">
        <f t="shared" si="13"/>
        <v>pass</v>
      </c>
    </row>
    <row r="400" spans="1:19" x14ac:dyDescent="0.25">
      <c r="A400" s="1">
        <v>42028</v>
      </c>
      <c r="B400" t="s">
        <v>28</v>
      </c>
      <c r="C400" t="s">
        <v>19</v>
      </c>
      <c r="D400" t="s">
        <v>21</v>
      </c>
      <c r="E400">
        <v>11</v>
      </c>
      <c r="F400">
        <v>4.1500000000000004</v>
      </c>
      <c r="H400" t="str" cm="1">
        <f t="array" ref="H400">_xlfn.IFS(G400="","NO_WIP",G400&lt;150,"SMALL",G400&lt;500,"MED",G400&lt;2500,"LARGE",G400&gt;2500.1,"XL")</f>
        <v>NO_WIP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0.75</v>
      </c>
      <c r="P400">
        <v>0.89602272699999996</v>
      </c>
      <c r="Q400">
        <f t="shared" si="12"/>
        <v>7.7257761990864454E-2</v>
      </c>
      <c r="R400" t="str">
        <f>LOOKUP(LOG(P400/O400),{-1,-0.25,0,0.25},{"disaster","fail","pass","exceed"})</f>
        <v>pass</v>
      </c>
      <c r="S400" t="str">
        <f t="shared" si="13"/>
        <v>pass</v>
      </c>
    </row>
    <row r="401" spans="1:19" x14ac:dyDescent="0.25">
      <c r="A401" s="1">
        <v>42028</v>
      </c>
      <c r="B401" t="s">
        <v>28</v>
      </c>
      <c r="C401" t="s">
        <v>19</v>
      </c>
      <c r="D401" t="s">
        <v>21</v>
      </c>
      <c r="E401">
        <v>3</v>
      </c>
      <c r="F401">
        <v>3.94</v>
      </c>
      <c r="H401" t="str" cm="1">
        <f t="array" ref="H401">_xlfn.IFS(G401="","NO_WIP",G401&lt;150,"SMALL",G401&lt;500,"MED",G401&lt;2500,"LARGE",G401&gt;2500.1,"XL")</f>
        <v>NO_WIP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0.75</v>
      </c>
      <c r="P401">
        <v>0.89545454499999999</v>
      </c>
      <c r="Q401">
        <f t="shared" si="12"/>
        <v>7.6982281727232593E-2</v>
      </c>
      <c r="R401" t="str">
        <f>LOOKUP(LOG(P401/O401),{-1,-0.25,0,0.25},{"disaster","fail","pass","exceed"})</f>
        <v>pass</v>
      </c>
      <c r="S401" t="str">
        <f t="shared" si="13"/>
        <v>pass</v>
      </c>
    </row>
    <row r="402" spans="1:19" x14ac:dyDescent="0.25">
      <c r="A402" s="1">
        <v>42028</v>
      </c>
      <c r="B402" t="s">
        <v>28</v>
      </c>
      <c r="C402" t="s">
        <v>19</v>
      </c>
      <c r="D402" t="s">
        <v>21</v>
      </c>
      <c r="E402">
        <v>7</v>
      </c>
      <c r="F402">
        <v>3.94</v>
      </c>
      <c r="H402" t="str" cm="1">
        <f t="array" ref="H402">_xlfn.IFS(G402="","NO_WIP",G402&lt;150,"SMALL",G402&lt;500,"MED",G402&lt;2500,"LARGE",G402&gt;2500.1,"XL")</f>
        <v>NO_WIP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0.65</v>
      </c>
      <c r="P402">
        <v>0.87058080800000004</v>
      </c>
      <c r="Q402">
        <f t="shared" si="12"/>
        <v>0.12689573223920791</v>
      </c>
      <c r="R402" t="str">
        <f>LOOKUP(LOG(P402/O402),{-1,-0.25,0,0.25},{"disaster","fail","pass","exceed"})</f>
        <v>pass</v>
      </c>
      <c r="S402" t="str">
        <f t="shared" si="13"/>
        <v>pass</v>
      </c>
    </row>
    <row r="403" spans="1:19" x14ac:dyDescent="0.25">
      <c r="A403" s="1">
        <v>42028</v>
      </c>
      <c r="B403" t="s">
        <v>28</v>
      </c>
      <c r="C403" t="s">
        <v>19</v>
      </c>
      <c r="D403" t="s">
        <v>21</v>
      </c>
      <c r="E403">
        <v>12</v>
      </c>
      <c r="F403">
        <v>4.08</v>
      </c>
      <c r="H403" t="str" cm="1">
        <f t="array" ref="H403">_xlfn.IFS(G403="","NO_WIP",G403&lt;150,"SMALL",G403&lt;500,"MED",G403&lt;2500,"LARGE",G403&gt;2500.1,"XL")</f>
        <v>NO_WIP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0.7</v>
      </c>
      <c r="P403">
        <v>0.85858585899999995</v>
      </c>
      <c r="Q403">
        <f t="shared" si="12"/>
        <v>8.8685691311969211E-2</v>
      </c>
      <c r="R403" t="str">
        <f>LOOKUP(LOG(P403/O403),{-1,-0.25,0,0.25},{"disaster","fail","pass","exceed"})</f>
        <v>pass</v>
      </c>
      <c r="S403" t="str">
        <f t="shared" si="13"/>
        <v>pass</v>
      </c>
    </row>
    <row r="404" spans="1:19" x14ac:dyDescent="0.25">
      <c r="A404" s="1">
        <v>42028</v>
      </c>
      <c r="B404" t="s">
        <v>28</v>
      </c>
      <c r="C404" t="s">
        <v>17</v>
      </c>
      <c r="D404" t="s">
        <v>21</v>
      </c>
      <c r="E404">
        <v>1</v>
      </c>
      <c r="F404">
        <v>22.94</v>
      </c>
      <c r="G404">
        <v>1472</v>
      </c>
      <c r="H404" t="str" cm="1">
        <f t="array" ref="H404">_xlfn.IFS(G404="","NO_WIP",G404&lt;150,"SMALL",G404&lt;500,"MED",G404&lt;2500,"LARGE",G404&gt;2500.1,"XL")</f>
        <v>LARGE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0.7</v>
      </c>
      <c r="P404">
        <v>0.80064380599999996</v>
      </c>
      <c r="Q404">
        <f t="shared" si="12"/>
        <v>5.8341308162537436E-2</v>
      </c>
      <c r="R404" t="str">
        <f>LOOKUP(LOG(P404/O404),{-1,-0.25,0,0.25},{"disaster","fail","pass","exceed"})</f>
        <v>pass</v>
      </c>
      <c r="S404" t="str">
        <f t="shared" si="13"/>
        <v>pass</v>
      </c>
    </row>
    <row r="405" spans="1:19" x14ac:dyDescent="0.25">
      <c r="A405" s="1">
        <v>42028</v>
      </c>
      <c r="B405" t="s">
        <v>28</v>
      </c>
      <c r="C405" t="s">
        <v>17</v>
      </c>
      <c r="D405" t="s">
        <v>21</v>
      </c>
      <c r="E405">
        <v>10</v>
      </c>
      <c r="F405">
        <v>22.52</v>
      </c>
      <c r="G405">
        <v>1332</v>
      </c>
      <c r="H405" t="str" cm="1">
        <f t="array" ref="H405">_xlfn.IFS(G405="","NO_WIP",G405&lt;150,"SMALL",G405&lt;500,"MED",G405&lt;2500,"LARGE",G405&gt;2500.1,"XL")</f>
        <v>LARGE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0.75</v>
      </c>
      <c r="P405">
        <v>0.80062986999999997</v>
      </c>
      <c r="Q405">
        <f t="shared" si="12"/>
        <v>2.8370525392854579E-2</v>
      </c>
      <c r="R405" t="str">
        <f>LOOKUP(LOG(P405/O405),{-1,-0.25,0,0.25},{"disaster","fail","pass","exceed"})</f>
        <v>pass</v>
      </c>
      <c r="S405" t="str">
        <f t="shared" si="13"/>
        <v>pass</v>
      </c>
    </row>
    <row r="406" spans="1:19" x14ac:dyDescent="0.25">
      <c r="A406" s="1">
        <v>42028</v>
      </c>
      <c r="B406" t="s">
        <v>28</v>
      </c>
      <c r="C406" t="s">
        <v>17</v>
      </c>
      <c r="D406" t="s">
        <v>21</v>
      </c>
      <c r="E406">
        <v>6</v>
      </c>
      <c r="F406">
        <v>11.61</v>
      </c>
      <c r="G406">
        <v>1009</v>
      </c>
      <c r="H406" t="str" cm="1">
        <f t="array" ref="H406">_xlfn.IFS(G406="","NO_WIP",G406&lt;150,"SMALL",G406&lt;500,"MED",G406&lt;2500,"LARGE",G406&gt;2500.1,"XL")</f>
        <v>LARGE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</v>
      </c>
      <c r="P406">
        <v>0.80053714300000001</v>
      </c>
      <c r="Q406">
        <f t="shared" si="12"/>
        <v>2.9149995133964613E-4</v>
      </c>
      <c r="R406" t="str">
        <f>LOOKUP(LOG(P406/O406),{-1,-0.25,0,0.25},{"disaster","fail","pass","exceed"})</f>
        <v>pass</v>
      </c>
      <c r="S406" t="str">
        <f t="shared" si="13"/>
        <v>pass</v>
      </c>
    </row>
    <row r="407" spans="1:19" x14ac:dyDescent="0.25">
      <c r="A407" s="1">
        <v>42028</v>
      </c>
      <c r="B407" t="s">
        <v>28</v>
      </c>
      <c r="C407" t="s">
        <v>17</v>
      </c>
      <c r="D407" t="s">
        <v>21</v>
      </c>
      <c r="E407">
        <v>3</v>
      </c>
      <c r="F407">
        <v>22.52</v>
      </c>
      <c r="G407">
        <v>1266</v>
      </c>
      <c r="H407" t="str" cm="1">
        <f t="array" ref="H407">_xlfn.IFS(G407="","NO_WIP",G407&lt;150,"SMALL",G407&lt;500,"MED",G407&lt;2500,"LARGE",G407&gt;2500.1,"XL")</f>
        <v>LARGE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0.75</v>
      </c>
      <c r="P407">
        <v>0.80035193999999998</v>
      </c>
      <c r="Q407">
        <f t="shared" si="12"/>
        <v>2.8219738587140712E-2</v>
      </c>
      <c r="R407" t="str">
        <f>LOOKUP(LOG(P407/O407),{-1,-0.25,0,0.25},{"disaster","fail","pass","exceed"})</f>
        <v>pass</v>
      </c>
      <c r="S407" t="str">
        <f t="shared" si="13"/>
        <v>pass</v>
      </c>
    </row>
    <row r="408" spans="1:19" x14ac:dyDescent="0.25">
      <c r="A408" s="1">
        <v>42028</v>
      </c>
      <c r="B408" t="s">
        <v>28</v>
      </c>
      <c r="C408" t="s">
        <v>17</v>
      </c>
      <c r="D408" t="s">
        <v>21</v>
      </c>
      <c r="E408">
        <v>12</v>
      </c>
      <c r="F408">
        <v>15.26</v>
      </c>
      <c r="G408">
        <v>1316</v>
      </c>
      <c r="H408" t="str" cm="1">
        <f t="array" ref="H408">_xlfn.IFS(G408="","NO_WIP",G408&lt;150,"SMALL",G408&lt;500,"MED",G408&lt;2500,"LARGE",G408&gt;2500.1,"XL")</f>
        <v>LARGE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</v>
      </c>
      <c r="P408">
        <v>0.75007932300000002</v>
      </c>
      <c r="Q408">
        <f t="shared" si="12"/>
        <v>4.5930292741066755E-5</v>
      </c>
      <c r="R408" t="str">
        <f>LOOKUP(LOG(P408/O408),{-1,-0.25,0,0.25},{"disaster","fail","pass","exceed"})</f>
        <v>pass</v>
      </c>
      <c r="S408" t="str">
        <f t="shared" si="13"/>
        <v>pass</v>
      </c>
    </row>
    <row r="409" spans="1:19" x14ac:dyDescent="0.25">
      <c r="A409" s="1">
        <v>42028</v>
      </c>
      <c r="B409" t="s">
        <v>28</v>
      </c>
      <c r="C409" t="s">
        <v>17</v>
      </c>
      <c r="D409" t="s">
        <v>21</v>
      </c>
      <c r="E409">
        <v>11</v>
      </c>
      <c r="F409">
        <v>42.97</v>
      </c>
      <c r="G409">
        <v>1282</v>
      </c>
      <c r="H409" t="str" cm="1">
        <f t="array" ref="H409">_xlfn.IFS(G409="","NO_WIP",G409&lt;150,"SMALL",G409&lt;500,"MED",G409&lt;2500,"LARGE",G409&gt;2500.1,"XL")</f>
        <v>LARGE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</v>
      </c>
      <c r="P409">
        <v>0.75004120100000005</v>
      </c>
      <c r="Q409">
        <f t="shared" si="12"/>
        <v>2.3857167311787216E-5</v>
      </c>
      <c r="R409" t="str">
        <f>LOOKUP(LOG(P409/O409),{-1,-0.25,0,0.25},{"disaster","fail","pass","exceed"})</f>
        <v>pass</v>
      </c>
      <c r="S409" t="str">
        <f t="shared" si="13"/>
        <v>pass</v>
      </c>
    </row>
    <row r="410" spans="1:19" x14ac:dyDescent="0.25">
      <c r="A410" s="1">
        <v>42028</v>
      </c>
      <c r="B410" t="s">
        <v>28</v>
      </c>
      <c r="C410" t="s">
        <v>17</v>
      </c>
      <c r="D410" t="s">
        <v>21</v>
      </c>
      <c r="E410">
        <v>5</v>
      </c>
      <c r="F410">
        <v>20.399999999999999</v>
      </c>
      <c r="G410">
        <v>1382</v>
      </c>
      <c r="H410" t="str" cm="1">
        <f t="array" ref="H410">_xlfn.IFS(G410="","NO_WIP",G410&lt;150,"SMALL",G410&lt;500,"MED",G410&lt;2500,"LARGE",G410&gt;2500.1,"XL")</f>
        <v>LARGE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</v>
      </c>
      <c r="P410">
        <v>0.70025078399999996</v>
      </c>
      <c r="Q410">
        <f t="shared" si="12"/>
        <v>1.555637172407226E-4</v>
      </c>
      <c r="R410" t="str">
        <f>LOOKUP(LOG(P410/O410),{-1,-0.25,0,0.25},{"disaster","fail","pass","exceed"})</f>
        <v>pass</v>
      </c>
      <c r="S410" t="str">
        <f t="shared" si="13"/>
        <v>pass</v>
      </c>
    </row>
    <row r="411" spans="1:19" x14ac:dyDescent="0.25">
      <c r="A411" s="1">
        <v>42028</v>
      </c>
      <c r="B411" t="s">
        <v>28</v>
      </c>
      <c r="C411" t="s">
        <v>19</v>
      </c>
      <c r="D411" t="s">
        <v>21</v>
      </c>
      <c r="E411">
        <v>4</v>
      </c>
      <c r="F411">
        <v>4.3</v>
      </c>
      <c r="H411" t="str" cm="1">
        <f t="array" ref="H411">_xlfn.IFS(G411="","NO_WIP",G411&lt;150,"SMALL",G411&lt;500,"MED",G411&lt;2500,"LARGE",G411&gt;2500.1,"XL")</f>
        <v>NO_WIP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0.75</v>
      </c>
      <c r="P411">
        <v>0.65151515199999999</v>
      </c>
      <c r="Q411">
        <f t="shared" si="12"/>
        <v>-6.1136743030786325E-2</v>
      </c>
      <c r="R411" t="str">
        <f>LOOKUP(LOG(P411/O411),{-1,-0.25,0,0.25},{"disaster","fail","pass","exceed"})</f>
        <v>fail</v>
      </c>
      <c r="S411" t="str">
        <f t="shared" si="13"/>
        <v>fail</v>
      </c>
    </row>
    <row r="412" spans="1:19" x14ac:dyDescent="0.25">
      <c r="A412" s="1">
        <v>42028</v>
      </c>
      <c r="B412" t="s">
        <v>28</v>
      </c>
      <c r="C412" t="s">
        <v>17</v>
      </c>
      <c r="D412" t="s">
        <v>21</v>
      </c>
      <c r="E412">
        <v>7</v>
      </c>
      <c r="F412">
        <v>22.52</v>
      </c>
      <c r="G412">
        <v>1295</v>
      </c>
      <c r="H412" t="str" cm="1">
        <f t="array" ref="H412">_xlfn.IFS(G412="","NO_WIP",G412&lt;150,"SMALL",G412&lt;500,"MED",G412&lt;2500,"LARGE",G412&gt;2500.1,"XL")</f>
        <v>LARGE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</v>
      </c>
      <c r="P412">
        <v>0.650416734</v>
      </c>
      <c r="Q412">
        <f t="shared" si="12"/>
        <v>2.7834966758726309E-4</v>
      </c>
      <c r="R412" t="str">
        <f>LOOKUP(LOG(P412/O412),{-1,-0.25,0,0.25},{"disaster","fail","pass","exceed"})</f>
        <v>pass</v>
      </c>
      <c r="S412" t="str">
        <f t="shared" si="13"/>
        <v>pass</v>
      </c>
    </row>
    <row r="413" spans="1:19" x14ac:dyDescent="0.25">
      <c r="A413" s="1">
        <v>42028</v>
      </c>
      <c r="B413" t="s">
        <v>28</v>
      </c>
      <c r="C413" t="s">
        <v>17</v>
      </c>
      <c r="D413" t="s">
        <v>21</v>
      </c>
      <c r="E413">
        <v>9</v>
      </c>
      <c r="F413">
        <v>29.12</v>
      </c>
      <c r="G413">
        <v>925</v>
      </c>
      <c r="H413" t="str" cm="1">
        <f t="array" ref="H413">_xlfn.IFS(G413="","NO_WIP",G413&lt;150,"SMALL",G413&lt;500,"MED",G413&lt;2500,"LARGE",G413&gt;2500.1,"XL")</f>
        <v>LARGE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</v>
      </c>
      <c r="P413">
        <v>0.60012521699999999</v>
      </c>
      <c r="Q413">
        <f t="shared" si="12"/>
        <v>9.0625630671682772E-5</v>
      </c>
      <c r="R413" t="str">
        <f>LOOKUP(LOG(P413/O413),{-1,-0.25,0,0.25},{"disaster","fail","pass","exceed"})</f>
        <v>pass</v>
      </c>
      <c r="S413" t="str">
        <f t="shared" si="13"/>
        <v>pass</v>
      </c>
    </row>
    <row r="414" spans="1:19" x14ac:dyDescent="0.25">
      <c r="A414" s="1">
        <v>42028</v>
      </c>
      <c r="B414" t="s">
        <v>28</v>
      </c>
      <c r="C414" t="s">
        <v>19</v>
      </c>
      <c r="D414" t="s">
        <v>21</v>
      </c>
      <c r="E414">
        <v>2</v>
      </c>
      <c r="F414">
        <v>3.94</v>
      </c>
      <c r="H414" t="str" cm="1">
        <f t="array" ref="H414">_xlfn.IFS(G414="","NO_WIP",G414&lt;150,"SMALL",G414&lt;500,"MED",G414&lt;2500,"LARGE",G414&gt;2500.1,"XL")</f>
        <v>NO_WIP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0.75</v>
      </c>
      <c r="P414">
        <v>0.57831439399999995</v>
      </c>
      <c r="Q414">
        <f t="shared" si="12"/>
        <v>-0.11289726154811486</v>
      </c>
      <c r="R414" t="str">
        <f>LOOKUP(LOG(P414/O414),{-1,-0.25,0,0.25},{"disaster","fail","pass","exceed"})</f>
        <v>fail</v>
      </c>
      <c r="S414" t="str">
        <f t="shared" si="13"/>
        <v>fail</v>
      </c>
    </row>
    <row r="415" spans="1:19" x14ac:dyDescent="0.25">
      <c r="A415" s="1">
        <v>42028</v>
      </c>
      <c r="B415" t="s">
        <v>28</v>
      </c>
      <c r="C415" t="s">
        <v>19</v>
      </c>
      <c r="D415" t="s">
        <v>21</v>
      </c>
      <c r="E415">
        <v>1</v>
      </c>
      <c r="F415">
        <v>3.94</v>
      </c>
      <c r="H415" t="str" cm="1">
        <f t="array" ref="H415">_xlfn.IFS(G415="","NO_WIP",G415&lt;150,"SMALL",G415&lt;500,"MED",G415&lt;2500,"LARGE",G415&gt;2500.1,"XL")</f>
        <v>NO_WIP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0.7</v>
      </c>
      <c r="P415">
        <v>0.57831439399999995</v>
      </c>
      <c r="Q415">
        <f t="shared" si="12"/>
        <v>-8.293403817067159E-2</v>
      </c>
      <c r="R415" t="str">
        <f>LOOKUP(LOG(P415/O415),{-1,-0.25,0,0.25},{"disaster","fail","pass","exceed"})</f>
        <v>fail</v>
      </c>
      <c r="S415" t="str">
        <f t="shared" si="13"/>
        <v>fail</v>
      </c>
    </row>
    <row r="416" spans="1:19" x14ac:dyDescent="0.25">
      <c r="A416" s="1">
        <v>42028</v>
      </c>
      <c r="B416" t="s">
        <v>28</v>
      </c>
      <c r="C416" t="s">
        <v>17</v>
      </c>
      <c r="D416" t="s">
        <v>21</v>
      </c>
      <c r="E416">
        <v>8</v>
      </c>
      <c r="F416">
        <v>15.09</v>
      </c>
      <c r="G416">
        <v>1448</v>
      </c>
      <c r="H416" t="str" cm="1">
        <f t="array" ref="H416">_xlfn.IFS(G416="","NO_WIP",G416&lt;150,"SMALL",G416&lt;500,"MED",G416&lt;2500,"LARGE",G416&gt;2500.1,"XL")</f>
        <v>LARGE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0.35</v>
      </c>
      <c r="P416">
        <v>0.34998951</v>
      </c>
      <c r="Q416">
        <f t="shared" si="12"/>
        <v>-1.3016621107615413E-5</v>
      </c>
      <c r="R416" t="str">
        <f>LOOKUP(LOG(P416/O416),{-1,-0.25,0,0.25},{"disaster","fail","pass","exceed"})</f>
        <v>fail</v>
      </c>
      <c r="S416" t="str">
        <f t="shared" si="13"/>
        <v>fail</v>
      </c>
    </row>
    <row r="417" spans="1:19" x14ac:dyDescent="0.25">
      <c r="A417" s="1">
        <v>42028</v>
      </c>
      <c r="B417" t="s">
        <v>28</v>
      </c>
      <c r="C417" t="s">
        <v>19</v>
      </c>
      <c r="D417" t="s">
        <v>21</v>
      </c>
      <c r="E417">
        <v>9</v>
      </c>
      <c r="F417">
        <v>3.94</v>
      </c>
      <c r="H417" t="str" cm="1">
        <f t="array" ref="H417">_xlfn.IFS(G417="","NO_WIP",G417&lt;150,"SMALL",G417&lt;500,"MED",G417&lt;2500,"LARGE",G417&gt;2500.1,"XL")</f>
        <v>NO_WIP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0.6</v>
      </c>
      <c r="P417">
        <v>0.261174242</v>
      </c>
      <c r="Q417">
        <f t="shared" si="12"/>
        <v>-0.36122090744705909</v>
      </c>
      <c r="R417" t="str">
        <f>LOOKUP(LOG(P417/O417),{-1,-0.25,0,0.25},{"disaster","fail","pass","exceed"})</f>
        <v>disaster</v>
      </c>
      <c r="S417" t="str">
        <f t="shared" si="13"/>
        <v>disaster</v>
      </c>
    </row>
    <row r="418" spans="1:19" x14ac:dyDescent="0.25">
      <c r="A418" s="1">
        <v>42029</v>
      </c>
      <c r="B418" t="s">
        <v>28</v>
      </c>
      <c r="C418" t="s">
        <v>19</v>
      </c>
      <c r="D418" t="s">
        <v>22</v>
      </c>
      <c r="E418">
        <v>5</v>
      </c>
      <c r="F418">
        <v>4.1500000000000004</v>
      </c>
      <c r="H418" t="str" cm="1">
        <f t="array" ref="H418">_xlfn.IFS(G418="","NO_WIP",G418&lt;150,"SMALL",G418&lt;500,"MED",G418&lt;2500,"LARGE",G418&gt;2500.1,"XL")</f>
        <v>NO_WIP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0.7</v>
      </c>
      <c r="P418">
        <v>0.97379679100000005</v>
      </c>
      <c r="Q418">
        <f t="shared" si="12"/>
        <v>0.14337029904621568</v>
      </c>
      <c r="R418" t="str">
        <f>LOOKUP(LOG(P418/O418),{-1,-0.25,0,0.25},{"disaster","fail","pass","exceed"})</f>
        <v>pass</v>
      </c>
      <c r="S418" t="str">
        <f t="shared" si="13"/>
        <v>pass</v>
      </c>
    </row>
    <row r="419" spans="1:19" x14ac:dyDescent="0.25">
      <c r="A419" s="1">
        <v>42029</v>
      </c>
      <c r="B419" t="s">
        <v>28</v>
      </c>
      <c r="C419" t="s">
        <v>19</v>
      </c>
      <c r="D419" t="s">
        <v>22</v>
      </c>
      <c r="E419">
        <v>2</v>
      </c>
      <c r="F419">
        <v>3.94</v>
      </c>
      <c r="H419" t="str" cm="1">
        <f t="array" ref="H419">_xlfn.IFS(G419="","NO_WIP",G419&lt;150,"SMALL",G419&lt;500,"MED",G419&lt;2500,"LARGE",G419&gt;2500.1,"XL")</f>
        <v>NO_WIP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0.75</v>
      </c>
      <c r="P419">
        <v>0.97007575800000001</v>
      </c>
      <c r="Q419">
        <f t="shared" si="12"/>
        <v>0.11174438839682824</v>
      </c>
      <c r="R419" t="str">
        <f>LOOKUP(LOG(P419/O419),{-1,-0.25,0,0.25},{"disaster","fail","pass","exceed"})</f>
        <v>pass</v>
      </c>
      <c r="S419" t="str">
        <f t="shared" si="13"/>
        <v>pass</v>
      </c>
    </row>
    <row r="420" spans="1:19" x14ac:dyDescent="0.25">
      <c r="A420" s="1">
        <v>42029</v>
      </c>
      <c r="B420" t="s">
        <v>28</v>
      </c>
      <c r="C420" t="s">
        <v>19</v>
      </c>
      <c r="D420" t="s">
        <v>22</v>
      </c>
      <c r="E420">
        <v>1</v>
      </c>
      <c r="F420">
        <v>3.94</v>
      </c>
      <c r="H420" t="str" cm="1">
        <f t="array" ref="H420">_xlfn.IFS(G420="","NO_WIP",G420&lt;150,"SMALL",G420&lt;500,"MED",G420&lt;2500,"LARGE",G420&gt;2500.1,"XL")</f>
        <v>NO_WIP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0.7</v>
      </c>
      <c r="P420">
        <v>0.97007575800000001</v>
      </c>
      <c r="Q420">
        <f t="shared" si="12"/>
        <v>0.14170761177427149</v>
      </c>
      <c r="R420" t="str">
        <f>LOOKUP(LOG(P420/O420),{-1,-0.25,0,0.25},{"disaster","fail","pass","exceed"})</f>
        <v>pass</v>
      </c>
      <c r="S420" t="str">
        <f t="shared" si="13"/>
        <v>pass</v>
      </c>
    </row>
    <row r="421" spans="1:19" x14ac:dyDescent="0.25">
      <c r="A421" s="1">
        <v>42029</v>
      </c>
      <c r="B421" t="s">
        <v>28</v>
      </c>
      <c r="C421" t="s">
        <v>19</v>
      </c>
      <c r="D421" t="s">
        <v>22</v>
      </c>
      <c r="E421">
        <v>3</v>
      </c>
      <c r="F421">
        <v>3.94</v>
      </c>
      <c r="H421" t="str" cm="1">
        <f t="array" ref="H421">_xlfn.IFS(G421="","NO_WIP",G421&lt;150,"SMALL",G421&lt;500,"MED",G421&lt;2500,"LARGE",G421&gt;2500.1,"XL")</f>
        <v>NO_WIP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0.75</v>
      </c>
      <c r="P421">
        <v>0.96178451200000004</v>
      </c>
      <c r="Q421">
        <f t="shared" si="12"/>
        <v>0.10801651578495927</v>
      </c>
      <c r="R421" t="str">
        <f>LOOKUP(LOG(P421/O421),{-1,-0.25,0,0.25},{"disaster","fail","pass","exceed"})</f>
        <v>pass</v>
      </c>
      <c r="S421" t="str">
        <f t="shared" si="13"/>
        <v>pass</v>
      </c>
    </row>
    <row r="422" spans="1:19" x14ac:dyDescent="0.25">
      <c r="A422" s="1">
        <v>42029</v>
      </c>
      <c r="B422" t="s">
        <v>28</v>
      </c>
      <c r="C422" t="s">
        <v>19</v>
      </c>
      <c r="D422" t="s">
        <v>22</v>
      </c>
      <c r="E422">
        <v>10</v>
      </c>
      <c r="F422">
        <v>3.94</v>
      </c>
      <c r="H422" t="str" cm="1">
        <f t="array" ref="H422">_xlfn.IFS(G422="","NO_WIP",G422&lt;150,"SMALL",G422&lt;500,"MED",G422&lt;2500,"LARGE",G422&gt;2500.1,"XL")</f>
        <v>NO_WIP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0.75</v>
      </c>
      <c r="P422">
        <v>0.95515151499999995</v>
      </c>
      <c r="Q422">
        <f t="shared" si="12"/>
        <v>0.1050110054790383</v>
      </c>
      <c r="R422" t="str">
        <f>LOOKUP(LOG(P422/O422),{-1,-0.25,0,0.25},{"disaster","fail","pass","exceed"})</f>
        <v>pass</v>
      </c>
      <c r="S422" t="str">
        <f t="shared" si="13"/>
        <v>pass</v>
      </c>
    </row>
    <row r="423" spans="1:19" x14ac:dyDescent="0.25">
      <c r="A423" s="1">
        <v>42029</v>
      </c>
      <c r="B423" t="s">
        <v>28</v>
      </c>
      <c r="C423" t="s">
        <v>19</v>
      </c>
      <c r="D423" t="s">
        <v>22</v>
      </c>
      <c r="E423">
        <v>4</v>
      </c>
      <c r="F423">
        <v>4.3</v>
      </c>
      <c r="H423" t="str" cm="1">
        <f t="array" ref="H423">_xlfn.IFS(G423="","NO_WIP",G423&lt;150,"SMALL",G423&lt;500,"MED",G423&lt;2500,"LARGE",G423&gt;2500.1,"XL")</f>
        <v>NO_WIP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0.75</v>
      </c>
      <c r="P423">
        <v>0.95202020200000004</v>
      </c>
      <c r="Q423">
        <f t="shared" si="12"/>
        <v>0.10358490087936476</v>
      </c>
      <c r="R423" t="str">
        <f>LOOKUP(LOG(P423/O423),{-1,-0.25,0,0.25},{"disaster","fail","pass","exceed"})</f>
        <v>pass</v>
      </c>
      <c r="S423" t="str">
        <f t="shared" si="13"/>
        <v>pass</v>
      </c>
    </row>
    <row r="424" spans="1:19" x14ac:dyDescent="0.25">
      <c r="A424" s="1">
        <v>42029</v>
      </c>
      <c r="B424" t="s">
        <v>28</v>
      </c>
      <c r="C424" t="s">
        <v>17</v>
      </c>
      <c r="D424" t="s">
        <v>22</v>
      </c>
      <c r="E424">
        <v>4</v>
      </c>
      <c r="F424">
        <v>22.52</v>
      </c>
      <c r="G424">
        <v>867</v>
      </c>
      <c r="H424" t="str" cm="1">
        <f t="array" ref="H424">_xlfn.IFS(G424="","NO_WIP",G424&lt;150,"SMALL",G424&lt;500,"MED",G424&lt;2500,"LARGE",G424&gt;2500.1,"XL")</f>
        <v>LARGE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0.75</v>
      </c>
      <c r="P424">
        <v>0.90032110600000004</v>
      </c>
      <c r="Q424">
        <f t="shared" si="12"/>
        <v>7.9336167927860579E-2</v>
      </c>
      <c r="R424" t="str">
        <f>LOOKUP(LOG(P424/O424),{-1,-0.25,0,0.25},{"disaster","fail","pass","exceed"})</f>
        <v>pass</v>
      </c>
      <c r="S424" t="str">
        <f t="shared" si="13"/>
        <v>pass</v>
      </c>
    </row>
    <row r="425" spans="1:19" x14ac:dyDescent="0.25">
      <c r="A425" s="1">
        <v>42029</v>
      </c>
      <c r="B425" t="s">
        <v>28</v>
      </c>
      <c r="C425" t="s">
        <v>17</v>
      </c>
      <c r="D425" t="s">
        <v>22</v>
      </c>
      <c r="E425">
        <v>2</v>
      </c>
      <c r="F425">
        <v>22.94</v>
      </c>
      <c r="G425">
        <v>1636</v>
      </c>
      <c r="H425" t="str" cm="1">
        <f t="array" ref="H425">_xlfn.IFS(G425="","NO_WIP",G425&lt;150,"SMALL",G425&lt;500,"MED",G425&lt;2500,"LARGE",G425&gt;2500.1,"XL")</f>
        <v>LARGE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0.75</v>
      </c>
      <c r="P425">
        <v>0.85022377599999999</v>
      </c>
      <c r="Q425">
        <f t="shared" si="12"/>
        <v>5.4471982194971083E-2</v>
      </c>
      <c r="R425" t="str">
        <f>LOOKUP(LOG(P425/O425),{-1,-0.25,0,0.25},{"disaster","fail","pass","exceed"})</f>
        <v>pass</v>
      </c>
      <c r="S425" t="str">
        <f t="shared" si="13"/>
        <v>pass</v>
      </c>
    </row>
    <row r="426" spans="1:19" x14ac:dyDescent="0.25">
      <c r="A426" s="1">
        <v>42029</v>
      </c>
      <c r="B426" t="s">
        <v>28</v>
      </c>
      <c r="C426" t="s">
        <v>17</v>
      </c>
      <c r="D426" t="s">
        <v>22</v>
      </c>
      <c r="E426">
        <v>1</v>
      </c>
      <c r="F426">
        <v>22.94</v>
      </c>
      <c r="G426">
        <v>1682</v>
      </c>
      <c r="H426" t="str" cm="1">
        <f t="array" ref="H426">_xlfn.IFS(G426="","NO_WIP",G426&lt;150,"SMALL",G426&lt;500,"MED",G426&lt;2500,"LARGE",G426&gt;2500.1,"XL")</f>
        <v>LARGE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0.7</v>
      </c>
      <c r="P426">
        <v>0.80090960899999997</v>
      </c>
      <c r="Q426">
        <f t="shared" si="12"/>
        <v>5.8485464175258614E-2</v>
      </c>
      <c r="R426" t="str">
        <f>LOOKUP(LOG(P426/O426),{-1,-0.25,0,0.25},{"disaster","fail","pass","exceed"})</f>
        <v>pass</v>
      </c>
      <c r="S426" t="str">
        <f t="shared" si="13"/>
        <v>pass</v>
      </c>
    </row>
    <row r="427" spans="1:19" x14ac:dyDescent="0.25">
      <c r="A427" s="1">
        <v>42029</v>
      </c>
      <c r="B427" t="s">
        <v>28</v>
      </c>
      <c r="C427" t="s">
        <v>17</v>
      </c>
      <c r="D427" t="s">
        <v>22</v>
      </c>
      <c r="E427">
        <v>3</v>
      </c>
      <c r="F427">
        <v>22.52</v>
      </c>
      <c r="G427">
        <v>1495</v>
      </c>
      <c r="H427" t="str" cm="1">
        <f t="array" ref="H427">_xlfn.IFS(G427="","NO_WIP",G427&lt;150,"SMALL",G427&lt;500,"MED",G427&lt;2500,"LARGE",G427&gt;2500.1,"XL")</f>
        <v>LARGE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0.75</v>
      </c>
      <c r="P427">
        <v>0.80051330700000001</v>
      </c>
      <c r="Q427">
        <f t="shared" si="12"/>
        <v>2.8307292237305836E-2</v>
      </c>
      <c r="R427" t="str">
        <f>LOOKUP(LOG(P427/O427),{-1,-0.25,0,0.25},{"disaster","fail","pass","exceed"})</f>
        <v>pass</v>
      </c>
      <c r="S427" t="str">
        <f t="shared" si="13"/>
        <v>pass</v>
      </c>
    </row>
    <row r="428" spans="1:19" x14ac:dyDescent="0.25">
      <c r="A428" s="1">
        <v>42029</v>
      </c>
      <c r="B428" t="s">
        <v>28</v>
      </c>
      <c r="C428" t="s">
        <v>17</v>
      </c>
      <c r="D428" t="s">
        <v>22</v>
      </c>
      <c r="E428">
        <v>6</v>
      </c>
      <c r="F428">
        <v>11.61</v>
      </c>
      <c r="G428">
        <v>1181</v>
      </c>
      <c r="H428" t="str" cm="1">
        <f t="array" ref="H428">_xlfn.IFS(G428="","NO_WIP",G428&lt;150,"SMALL",G428&lt;500,"MED",G428&lt;2500,"LARGE",G428&gt;2500.1,"XL")</f>
        <v>LARGE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</v>
      </c>
      <c r="P428">
        <v>0.80038636399999996</v>
      </c>
      <c r="Q428">
        <f t="shared" si="12"/>
        <v>2.0969405918520515E-4</v>
      </c>
      <c r="R428" t="str">
        <f>LOOKUP(LOG(P428/O428),{-1,-0.25,0,0.25},{"disaster","fail","pass","exceed"})</f>
        <v>pass</v>
      </c>
      <c r="S428" t="str">
        <f t="shared" si="13"/>
        <v>pass</v>
      </c>
    </row>
    <row r="429" spans="1:19" x14ac:dyDescent="0.25">
      <c r="A429" s="1">
        <v>42029</v>
      </c>
      <c r="B429" t="s">
        <v>28</v>
      </c>
      <c r="C429" t="s">
        <v>17</v>
      </c>
      <c r="D429" t="s">
        <v>22</v>
      </c>
      <c r="E429">
        <v>10</v>
      </c>
      <c r="F429">
        <v>22.52</v>
      </c>
      <c r="G429">
        <v>1413</v>
      </c>
      <c r="H429" t="str" cm="1">
        <f t="array" ref="H429">_xlfn.IFS(G429="","NO_WIP",G429&lt;150,"SMALL",G429&lt;500,"MED",G429&lt;2500,"LARGE",G429&gt;2500.1,"XL")</f>
        <v>LARGE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0.75</v>
      </c>
      <c r="P429">
        <v>0.80002056300000002</v>
      </c>
      <c r="Q429">
        <f t="shared" si="12"/>
        <v>2.8039886453569817E-2</v>
      </c>
      <c r="R429" t="str">
        <f>LOOKUP(LOG(P429/O429),{-1,-0.25,0,0.25},{"disaster","fail","pass","exceed"})</f>
        <v>pass</v>
      </c>
      <c r="S429" t="str">
        <f t="shared" si="13"/>
        <v>pass</v>
      </c>
    </row>
    <row r="430" spans="1:19" x14ac:dyDescent="0.25">
      <c r="A430" s="1">
        <v>42029</v>
      </c>
      <c r="B430" t="s">
        <v>28</v>
      </c>
      <c r="C430" t="s">
        <v>19</v>
      </c>
      <c r="D430" t="s">
        <v>22</v>
      </c>
      <c r="E430">
        <v>7</v>
      </c>
      <c r="F430">
        <v>3.94</v>
      </c>
      <c r="H430" t="str" cm="1">
        <f t="array" ref="H430">_xlfn.IFS(G430="","NO_WIP",G430&lt;150,"SMALL",G430&lt;500,"MED",G430&lt;2500,"LARGE",G430&gt;2500.1,"XL")</f>
        <v>NO_WIP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0.65</v>
      </c>
      <c r="P430">
        <v>0.74918831200000002</v>
      </c>
      <c r="Q430">
        <f t="shared" si="12"/>
        <v>6.167763673533138E-2</v>
      </c>
      <c r="R430" t="str">
        <f>LOOKUP(LOG(P430/O430),{-1,-0.25,0,0.25},{"disaster","fail","pass","exceed"})</f>
        <v>pass</v>
      </c>
      <c r="S430" t="str">
        <f t="shared" si="13"/>
        <v>pass</v>
      </c>
    </row>
    <row r="431" spans="1:19" x14ac:dyDescent="0.25">
      <c r="A431" s="1">
        <v>42029</v>
      </c>
      <c r="B431" t="s">
        <v>28</v>
      </c>
      <c r="C431" t="s">
        <v>17</v>
      </c>
      <c r="D431" t="s">
        <v>22</v>
      </c>
      <c r="E431">
        <v>7</v>
      </c>
      <c r="F431">
        <v>22.52</v>
      </c>
      <c r="G431">
        <v>360</v>
      </c>
      <c r="H431" t="str" cm="1">
        <f t="array" ref="H431">_xlfn.IFS(G431="","NO_WIP",G431&lt;150,"SMALL",G431&lt;500,"MED",G431&lt;2500,"LARGE",G431&gt;2500.1,"XL")</f>
        <v>MED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</v>
      </c>
      <c r="P431">
        <v>0.70054170000000004</v>
      </c>
      <c r="Q431">
        <f t="shared" si="12"/>
        <v>3.3595191428911742E-4</v>
      </c>
      <c r="R431" t="str">
        <f>LOOKUP(LOG(P431/O431),{-1,-0.25,0,0.25},{"disaster","fail","pass","exceed"})</f>
        <v>pass</v>
      </c>
      <c r="S431" t="str">
        <f t="shared" si="13"/>
        <v>pass</v>
      </c>
    </row>
    <row r="432" spans="1:19" x14ac:dyDescent="0.25">
      <c r="A432" s="1">
        <v>42029</v>
      </c>
      <c r="B432" t="s">
        <v>28</v>
      </c>
      <c r="C432" t="s">
        <v>17</v>
      </c>
      <c r="D432" t="s">
        <v>22</v>
      </c>
      <c r="E432">
        <v>12</v>
      </c>
      <c r="F432">
        <v>15.26</v>
      </c>
      <c r="G432">
        <v>1296</v>
      </c>
      <c r="H432" t="str" cm="1">
        <f t="array" ref="H432">_xlfn.IFS(G432="","NO_WIP",G432&lt;150,"SMALL",G432&lt;500,"MED",G432&lt;2500,"LARGE",G432&gt;2500.1,"XL")</f>
        <v>LARGE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</v>
      </c>
      <c r="P432">
        <v>0.70043672000000001</v>
      </c>
      <c r="Q432">
        <f t="shared" si="12"/>
        <v>2.7086563723487095E-4</v>
      </c>
      <c r="R432" t="str">
        <f>LOOKUP(LOG(P432/O432),{-1,-0.25,0,0.25},{"disaster","fail","pass","exceed"})</f>
        <v>pass</v>
      </c>
      <c r="S432" t="str">
        <f t="shared" si="13"/>
        <v>pass</v>
      </c>
    </row>
    <row r="433" spans="1:19" x14ac:dyDescent="0.25">
      <c r="A433" s="1">
        <v>42029</v>
      </c>
      <c r="B433" t="s">
        <v>28</v>
      </c>
      <c r="C433" t="s">
        <v>17</v>
      </c>
      <c r="D433" t="s">
        <v>22</v>
      </c>
      <c r="E433">
        <v>5</v>
      </c>
      <c r="F433">
        <v>20.399999999999999</v>
      </c>
      <c r="G433">
        <v>1217</v>
      </c>
      <c r="H433" t="str" cm="1">
        <f t="array" ref="H433">_xlfn.IFS(G433="","NO_WIP",G433&lt;150,"SMALL",G433&lt;500,"MED",G433&lt;2500,"LARGE",G433&gt;2500.1,"XL")</f>
        <v>LARGE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</v>
      </c>
      <c r="P433">
        <v>0.70025078399999996</v>
      </c>
      <c r="Q433">
        <f t="shared" si="12"/>
        <v>1.555637172407226E-4</v>
      </c>
      <c r="R433" t="str">
        <f>LOOKUP(LOG(P433/O433),{-1,-0.25,0,0.25},{"disaster","fail","pass","exceed"})</f>
        <v>pass</v>
      </c>
      <c r="S433" t="str">
        <f t="shared" si="13"/>
        <v>pass</v>
      </c>
    </row>
    <row r="434" spans="1:19" x14ac:dyDescent="0.25">
      <c r="A434" s="1">
        <v>42029</v>
      </c>
      <c r="B434" t="s">
        <v>28</v>
      </c>
      <c r="C434" t="s">
        <v>17</v>
      </c>
      <c r="D434" t="s">
        <v>22</v>
      </c>
      <c r="E434">
        <v>9</v>
      </c>
      <c r="F434">
        <v>29.12</v>
      </c>
      <c r="G434">
        <v>1086</v>
      </c>
      <c r="H434" t="str" cm="1">
        <f t="array" ref="H434">_xlfn.IFS(G434="","NO_WIP",G434&lt;150,"SMALL",G434&lt;500,"MED",G434&lt;2500,"LARGE",G434&gt;2500.1,"XL")</f>
        <v>LARGE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</v>
      </c>
      <c r="P434">
        <v>0.65040752400000001</v>
      </c>
      <c r="Q434">
        <f t="shared" si="12"/>
        <v>2.7219994804787153E-4</v>
      </c>
      <c r="R434" t="str">
        <f>LOOKUP(LOG(P434/O434),{-1,-0.25,0,0.25},{"disaster","fail","pass","exceed"})</f>
        <v>pass</v>
      </c>
      <c r="S434" t="str">
        <f t="shared" si="13"/>
        <v>pass</v>
      </c>
    </row>
    <row r="435" spans="1:19" x14ac:dyDescent="0.25">
      <c r="A435" s="1">
        <v>42029</v>
      </c>
      <c r="B435" t="s">
        <v>28</v>
      </c>
      <c r="C435" t="s">
        <v>19</v>
      </c>
      <c r="D435" t="s">
        <v>22</v>
      </c>
      <c r="E435">
        <v>12</v>
      </c>
      <c r="F435">
        <v>4.08</v>
      </c>
      <c r="H435" t="str" cm="1">
        <f t="array" ref="H435">_xlfn.IFS(G435="","NO_WIP",G435&lt;150,"SMALL",G435&lt;500,"MED",G435&lt;2500,"LARGE",G435&gt;2500.1,"XL")</f>
        <v>NO_WIP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0.7</v>
      </c>
      <c r="P435">
        <v>0.61818181800000005</v>
      </c>
      <c r="Q435">
        <f t="shared" si="12"/>
        <v>-5.3981812593979175E-2</v>
      </c>
      <c r="R435" t="str">
        <f>LOOKUP(LOG(P435/O435),{-1,-0.25,0,0.25},{"disaster","fail","pass","exceed"})</f>
        <v>fail</v>
      </c>
      <c r="S435" t="str">
        <f t="shared" si="13"/>
        <v>fail</v>
      </c>
    </row>
    <row r="436" spans="1:19" x14ac:dyDescent="0.25">
      <c r="A436" s="1">
        <v>42029</v>
      </c>
      <c r="B436" t="s">
        <v>28</v>
      </c>
      <c r="C436" t="s">
        <v>17</v>
      </c>
      <c r="D436" t="s">
        <v>22</v>
      </c>
      <c r="E436">
        <v>11</v>
      </c>
      <c r="F436">
        <v>42.97</v>
      </c>
      <c r="G436">
        <v>532</v>
      </c>
      <c r="H436" t="str" cm="1">
        <f t="array" ref="H436">_xlfn.IFS(G436="","NO_WIP",G436&lt;150,"SMALL",G436&lt;500,"MED",G436&lt;2500,"LARGE",G436&gt;2500.1,"XL")</f>
        <v>LARGE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0.75</v>
      </c>
      <c r="P436">
        <v>0.59114168</v>
      </c>
      <c r="Q436">
        <f t="shared" si="12"/>
        <v>-0.10336968188776695</v>
      </c>
      <c r="R436" t="str">
        <f>LOOKUP(LOG(P436/O436),{-1,-0.25,0,0.25},{"disaster","fail","pass","exceed"})</f>
        <v>fail</v>
      </c>
      <c r="S436" t="str">
        <f t="shared" si="13"/>
        <v>fail</v>
      </c>
    </row>
    <row r="437" spans="1:19" x14ac:dyDescent="0.25">
      <c r="A437" s="1">
        <v>42029</v>
      </c>
      <c r="B437" t="s">
        <v>28</v>
      </c>
      <c r="C437" t="s">
        <v>17</v>
      </c>
      <c r="D437" t="s">
        <v>22</v>
      </c>
      <c r="E437">
        <v>8</v>
      </c>
      <c r="F437">
        <v>15.09</v>
      </c>
      <c r="G437">
        <v>1557</v>
      </c>
      <c r="H437" t="str" cm="1">
        <f t="array" ref="H437">_xlfn.IFS(G437="","NO_WIP",G437&lt;150,"SMALL",G437&lt;500,"MED",G437&lt;2500,"LARGE",G437&gt;2500.1,"XL")</f>
        <v>LARGE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</v>
      </c>
      <c r="P437">
        <v>0.50006191600000005</v>
      </c>
      <c r="Q437">
        <f t="shared" si="12"/>
        <v>5.377622474307076E-5</v>
      </c>
      <c r="R437" t="str">
        <f>LOOKUP(LOG(P437/O437),{-1,-0.25,0,0.25},{"disaster","fail","pass","exceed"})</f>
        <v>pass</v>
      </c>
      <c r="S437" t="str">
        <f t="shared" si="13"/>
        <v>pass</v>
      </c>
    </row>
    <row r="438" spans="1:19" x14ac:dyDescent="0.25">
      <c r="A438" s="1">
        <v>42029</v>
      </c>
      <c r="B438" t="s">
        <v>28</v>
      </c>
      <c r="C438" t="s">
        <v>19</v>
      </c>
      <c r="D438" t="s">
        <v>22</v>
      </c>
      <c r="E438">
        <v>8</v>
      </c>
      <c r="F438">
        <v>2.9</v>
      </c>
      <c r="H438" t="str" cm="1">
        <f t="array" ref="H438">_xlfn.IFS(G438="","NO_WIP",G438&lt;150,"SMALL",G438&lt;500,"MED",G438&lt;2500,"LARGE",G438&gt;2500.1,"XL")</f>
        <v>NO_WIP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0.8</v>
      </c>
      <c r="P438">
        <v>0.32954545499999999</v>
      </c>
      <c r="Q438">
        <f t="shared" si="12"/>
        <v>-0.38517466064412931</v>
      </c>
      <c r="R438" t="str">
        <f>LOOKUP(LOG(P438/O438),{-1,-0.25,0,0.25},{"disaster","fail","pass","exceed"})</f>
        <v>disaster</v>
      </c>
      <c r="S438" t="str">
        <f t="shared" si="13"/>
        <v>disaster</v>
      </c>
    </row>
    <row r="439" spans="1:19" x14ac:dyDescent="0.25">
      <c r="A439" s="1">
        <v>42030</v>
      </c>
      <c r="B439" t="s">
        <v>28</v>
      </c>
      <c r="C439" t="s">
        <v>19</v>
      </c>
      <c r="D439" t="s">
        <v>23</v>
      </c>
      <c r="E439">
        <v>3</v>
      </c>
      <c r="F439">
        <v>3.94</v>
      </c>
      <c r="H439" t="str" cm="1">
        <f t="array" ref="H439">_xlfn.IFS(G439="","NO_WIP",G439&lt;150,"SMALL",G439&lt;500,"MED",G439&lt;2500,"LARGE",G439&gt;2500.1,"XL")</f>
        <v>NO_WIP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0.75</v>
      </c>
      <c r="P439">
        <v>1.0596212119999999</v>
      </c>
      <c r="Q439">
        <f t="shared" si="12"/>
        <v>0.15008938023343846</v>
      </c>
      <c r="R439" t="str">
        <f>LOOKUP(LOG(P439/O439),{-1,-0.25,0,0.25},{"disaster","fail","pass","exceed"})</f>
        <v>pass</v>
      </c>
      <c r="S439" t="str">
        <f t="shared" si="13"/>
        <v>pass</v>
      </c>
    </row>
    <row r="440" spans="1:19" x14ac:dyDescent="0.25">
      <c r="A440" s="1">
        <v>42030</v>
      </c>
      <c r="B440" t="s">
        <v>28</v>
      </c>
      <c r="C440" t="s">
        <v>19</v>
      </c>
      <c r="D440" t="s">
        <v>23</v>
      </c>
      <c r="E440">
        <v>10</v>
      </c>
      <c r="F440">
        <v>3.94</v>
      </c>
      <c r="H440" t="str" cm="1">
        <f t="array" ref="H440">_xlfn.IFS(G440="","NO_WIP",G440&lt;150,"SMALL",G440&lt;500,"MED",G440&lt;2500,"LARGE",G440&gt;2500.1,"XL")</f>
        <v>NO_WIP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0.75</v>
      </c>
      <c r="P440">
        <v>0.99779220800000001</v>
      </c>
      <c r="Q440">
        <f t="shared" si="12"/>
        <v>0.12397884471435289</v>
      </c>
      <c r="R440" t="str">
        <f>LOOKUP(LOG(P440/O440),{-1,-0.25,0,0.25},{"disaster","fail","pass","exceed"})</f>
        <v>pass</v>
      </c>
      <c r="S440" t="str">
        <f t="shared" si="13"/>
        <v>pass</v>
      </c>
    </row>
    <row r="441" spans="1:19" x14ac:dyDescent="0.25">
      <c r="A441" s="1">
        <v>42030</v>
      </c>
      <c r="B441" t="s">
        <v>28</v>
      </c>
      <c r="C441" t="s">
        <v>19</v>
      </c>
      <c r="D441" t="s">
        <v>23</v>
      </c>
      <c r="E441">
        <v>4</v>
      </c>
      <c r="F441">
        <v>4.3</v>
      </c>
      <c r="H441" t="str" cm="1">
        <f t="array" ref="H441">_xlfn.IFS(G441="","NO_WIP",G441&lt;150,"SMALL",G441&lt;500,"MED",G441&lt;2500,"LARGE",G441&gt;2500.1,"XL")</f>
        <v>NO_WIP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0.75</v>
      </c>
      <c r="P441">
        <v>0.96369949499999996</v>
      </c>
      <c r="Q441">
        <f t="shared" si="12"/>
        <v>0.10888036801226614</v>
      </c>
      <c r="R441" t="str">
        <f>LOOKUP(LOG(P441/O441),{-1,-0.25,0,0.25},{"disaster","fail","pass","exceed"})</f>
        <v>pass</v>
      </c>
      <c r="S441" t="str">
        <f t="shared" si="13"/>
        <v>pass</v>
      </c>
    </row>
    <row r="442" spans="1:19" x14ac:dyDescent="0.25">
      <c r="A442" s="1">
        <v>42030</v>
      </c>
      <c r="B442" t="s">
        <v>28</v>
      </c>
      <c r="C442" t="s">
        <v>19</v>
      </c>
      <c r="D442" t="s">
        <v>23</v>
      </c>
      <c r="E442">
        <v>5</v>
      </c>
      <c r="F442">
        <v>4.1500000000000004</v>
      </c>
      <c r="H442" t="str" cm="1">
        <f t="array" ref="H442">_xlfn.IFS(G442="","NO_WIP",G442&lt;150,"SMALL",G442&lt;500,"MED",G442&lt;2500,"LARGE",G442&gt;2500.1,"XL")</f>
        <v>NO_WIP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0.7</v>
      </c>
      <c r="P442">
        <v>0.959191919</v>
      </c>
      <c r="Q442">
        <f t="shared" si="12"/>
        <v>0.1368074712478326</v>
      </c>
      <c r="R442" t="str">
        <f>LOOKUP(LOG(P442/O442),{-1,-0.25,0,0.25},{"disaster","fail","pass","exceed"})</f>
        <v>pass</v>
      </c>
      <c r="S442" t="str">
        <f t="shared" si="13"/>
        <v>pass</v>
      </c>
    </row>
    <row r="443" spans="1:19" x14ac:dyDescent="0.25">
      <c r="A443" s="1">
        <v>42030</v>
      </c>
      <c r="B443" t="s">
        <v>28</v>
      </c>
      <c r="C443" t="s">
        <v>19</v>
      </c>
      <c r="D443" t="s">
        <v>23</v>
      </c>
      <c r="E443">
        <v>2</v>
      </c>
      <c r="F443">
        <v>3.94</v>
      </c>
      <c r="H443" t="str" cm="1">
        <f t="array" ref="H443">_xlfn.IFS(G443="","NO_WIP",G443&lt;150,"SMALL",G443&lt;500,"MED",G443&lt;2500,"LARGE",G443&gt;2500.1,"XL")</f>
        <v>NO_WIP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0.75</v>
      </c>
      <c r="P443">
        <v>0.91037878800000005</v>
      </c>
      <c r="Q443">
        <f t="shared" si="12"/>
        <v>8.4160866632634057E-2</v>
      </c>
      <c r="R443" t="str">
        <f>LOOKUP(LOG(P443/O443),{-1,-0.25,0,0.25},{"disaster","fail","pass","exceed"})</f>
        <v>pass</v>
      </c>
      <c r="S443" t="str">
        <f t="shared" si="13"/>
        <v>pass</v>
      </c>
    </row>
    <row r="444" spans="1:19" x14ac:dyDescent="0.25">
      <c r="A444" s="1">
        <v>42030</v>
      </c>
      <c r="B444" t="s">
        <v>28</v>
      </c>
      <c r="C444" t="s">
        <v>19</v>
      </c>
      <c r="D444" t="s">
        <v>23</v>
      </c>
      <c r="E444">
        <v>1</v>
      </c>
      <c r="F444">
        <v>3.94</v>
      </c>
      <c r="H444" t="str" cm="1">
        <f t="array" ref="H444">_xlfn.IFS(G444="","NO_WIP",G444&lt;150,"SMALL",G444&lt;500,"MED",G444&lt;2500,"LARGE",G444&gt;2500.1,"XL")</f>
        <v>NO_WIP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0.7</v>
      </c>
      <c r="P444">
        <v>0.91037878800000005</v>
      </c>
      <c r="Q444">
        <f t="shared" si="12"/>
        <v>0.11412409001007731</v>
      </c>
      <c r="R444" t="str">
        <f>LOOKUP(LOG(P444/O444),{-1,-0.25,0,0.25},{"disaster","fail","pass","exceed"})</f>
        <v>pass</v>
      </c>
      <c r="S444" t="str">
        <f t="shared" si="13"/>
        <v>pass</v>
      </c>
    </row>
    <row r="445" spans="1:19" x14ac:dyDescent="0.25">
      <c r="A445" s="1">
        <v>42030</v>
      </c>
      <c r="B445" t="s">
        <v>28</v>
      </c>
      <c r="C445" t="s">
        <v>17</v>
      </c>
      <c r="D445" t="s">
        <v>23</v>
      </c>
      <c r="E445">
        <v>4</v>
      </c>
      <c r="F445">
        <v>22.52</v>
      </c>
      <c r="G445">
        <v>1016</v>
      </c>
      <c r="H445" t="str" cm="1">
        <f t="array" ref="H445">_xlfn.IFS(G445="","NO_WIP",G445&lt;150,"SMALL",G445&lt;500,"MED",G445&lt;2500,"LARGE",G445&gt;2500.1,"XL")</f>
        <v>LARGE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</v>
      </c>
      <c r="P445">
        <v>0.85031268400000004</v>
      </c>
      <c r="Q445">
        <f t="shared" si="12"/>
        <v>2.6488670445329411E-2</v>
      </c>
      <c r="R445" t="str">
        <f>LOOKUP(LOG(P445/O445),{-1,-0.25,0,0.25},{"disaster","fail","pass","exceed"})</f>
        <v>pass</v>
      </c>
      <c r="S445" t="str">
        <f t="shared" si="13"/>
        <v>pass</v>
      </c>
    </row>
    <row r="446" spans="1:19" x14ac:dyDescent="0.25">
      <c r="A446" s="1">
        <v>42030</v>
      </c>
      <c r="B446" t="s">
        <v>28</v>
      </c>
      <c r="C446" t="s">
        <v>17</v>
      </c>
      <c r="D446" t="s">
        <v>23</v>
      </c>
      <c r="E446">
        <v>6</v>
      </c>
      <c r="F446">
        <v>11.61</v>
      </c>
      <c r="G446">
        <v>1072</v>
      </c>
      <c r="H446" t="str" cm="1">
        <f t="array" ref="H446">_xlfn.IFS(G446="","NO_WIP",G446&lt;150,"SMALL",G446&lt;500,"MED",G446&lt;2500,"LARGE",G446&gt;2500.1,"XL")</f>
        <v>LARGE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</v>
      </c>
      <c r="P446">
        <v>0.80038636399999996</v>
      </c>
      <c r="Q446">
        <f t="shared" si="12"/>
        <v>2.0969405918520515E-4</v>
      </c>
      <c r="R446" t="str">
        <f>LOOKUP(LOG(P446/O446),{-1,-0.25,0,0.25},{"disaster","fail","pass","exceed"})</f>
        <v>pass</v>
      </c>
      <c r="S446" t="str">
        <f t="shared" si="13"/>
        <v>pass</v>
      </c>
    </row>
    <row r="447" spans="1:19" x14ac:dyDescent="0.25">
      <c r="A447" s="1">
        <v>42030</v>
      </c>
      <c r="B447" t="s">
        <v>28</v>
      </c>
      <c r="C447" t="s">
        <v>17</v>
      </c>
      <c r="D447" t="s">
        <v>23</v>
      </c>
      <c r="E447">
        <v>3</v>
      </c>
      <c r="F447">
        <v>22.52</v>
      </c>
      <c r="G447">
        <v>1584</v>
      </c>
      <c r="H447" t="str" cm="1">
        <f t="array" ref="H447">_xlfn.IFS(G447="","NO_WIP",G447&lt;150,"SMALL",G447&lt;500,"MED",G447&lt;2500,"LARGE",G447&gt;2500.1,"XL")</f>
        <v>LARGE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0.75</v>
      </c>
      <c r="P447">
        <v>0.80035193999999998</v>
      </c>
      <c r="Q447">
        <f t="shared" si="12"/>
        <v>2.8219738587140712E-2</v>
      </c>
      <c r="R447" t="str">
        <f>LOOKUP(LOG(P447/O447),{-1,-0.25,0,0.25},{"disaster","fail","pass","exceed"})</f>
        <v>pass</v>
      </c>
      <c r="S447" t="str">
        <f t="shared" si="13"/>
        <v>pass</v>
      </c>
    </row>
    <row r="448" spans="1:19" x14ac:dyDescent="0.25">
      <c r="A448" s="1">
        <v>42030</v>
      </c>
      <c r="B448" t="s">
        <v>28</v>
      </c>
      <c r="C448" t="s">
        <v>17</v>
      </c>
      <c r="D448" t="s">
        <v>23</v>
      </c>
      <c r="E448">
        <v>2</v>
      </c>
      <c r="F448">
        <v>22.94</v>
      </c>
      <c r="G448">
        <v>1764</v>
      </c>
      <c r="H448" t="str" cm="1">
        <f t="array" ref="H448">_xlfn.IFS(G448="","NO_WIP",G448&lt;150,"SMALL",G448&lt;500,"MED",G448&lt;2500,"LARGE",G448&gt;2500.1,"XL")</f>
        <v>LARGE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0.75</v>
      </c>
      <c r="P448">
        <v>0.80003402400000001</v>
      </c>
      <c r="Q448">
        <f t="shared" si="12"/>
        <v>2.8047193751793931E-2</v>
      </c>
      <c r="R448" t="str">
        <f>LOOKUP(LOG(P448/O448),{-1,-0.25,0,0.25},{"disaster","fail","pass","exceed"})</f>
        <v>pass</v>
      </c>
      <c r="S448" t="str">
        <f t="shared" si="13"/>
        <v>pass</v>
      </c>
    </row>
    <row r="449" spans="1:19" x14ac:dyDescent="0.25">
      <c r="A449" s="1">
        <v>42030</v>
      </c>
      <c r="B449" t="s">
        <v>28</v>
      </c>
      <c r="C449" t="s">
        <v>17</v>
      </c>
      <c r="D449" t="s">
        <v>23</v>
      </c>
      <c r="E449">
        <v>1</v>
      </c>
      <c r="F449">
        <v>22.94</v>
      </c>
      <c r="G449">
        <v>1745</v>
      </c>
      <c r="H449" t="str" cm="1">
        <f t="array" ref="H449">_xlfn.IFS(G449="","NO_WIP",G449&lt;150,"SMALL",G449&lt;500,"MED",G449&lt;2500,"LARGE",G449&gt;2500.1,"XL")</f>
        <v>LARGE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0.7</v>
      </c>
      <c r="P449">
        <v>0.80002351100000002</v>
      </c>
      <c r="Q449">
        <f t="shared" si="12"/>
        <v>5.8004710162095761E-2</v>
      </c>
      <c r="R449" t="str">
        <f>LOOKUP(LOG(P449/O449),{-1,-0.25,0,0.25},{"disaster","fail","pass","exceed"})</f>
        <v>pass</v>
      </c>
      <c r="S449" t="str">
        <f t="shared" si="13"/>
        <v>pass</v>
      </c>
    </row>
    <row r="450" spans="1:19" x14ac:dyDescent="0.25">
      <c r="A450" s="1">
        <v>42030</v>
      </c>
      <c r="B450" t="s">
        <v>28</v>
      </c>
      <c r="C450" t="s">
        <v>17</v>
      </c>
      <c r="D450" t="s">
        <v>23</v>
      </c>
      <c r="E450">
        <v>10</v>
      </c>
      <c r="F450">
        <v>22.52</v>
      </c>
      <c r="G450">
        <v>1250</v>
      </c>
      <c r="H450" t="str" cm="1">
        <f t="array" ref="H450">_xlfn.IFS(G450="","NO_WIP",G450&lt;150,"SMALL",G450&lt;500,"MED",G450&lt;2500,"LARGE",G450&gt;2500.1,"XL")</f>
        <v>LARGE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0.75</v>
      </c>
      <c r="P450">
        <v>0.80002056300000002</v>
      </c>
      <c r="Q450">
        <f t="shared" si="12"/>
        <v>2.8039886453569817E-2</v>
      </c>
      <c r="R450" t="str">
        <f>LOOKUP(LOG(P450/O450),{-1,-0.25,0,0.25},{"disaster","fail","pass","exceed"})</f>
        <v>pass</v>
      </c>
      <c r="S450" t="str">
        <f t="shared" si="13"/>
        <v>pass</v>
      </c>
    </row>
    <row r="451" spans="1:19" x14ac:dyDescent="0.25">
      <c r="A451" s="1">
        <v>42030</v>
      </c>
      <c r="B451" t="s">
        <v>28</v>
      </c>
      <c r="C451" t="s">
        <v>19</v>
      </c>
      <c r="D451" t="s">
        <v>23</v>
      </c>
      <c r="E451">
        <v>12</v>
      </c>
      <c r="F451">
        <v>4.08</v>
      </c>
      <c r="H451" t="str" cm="1">
        <f t="array" ref="H451">_xlfn.IFS(G451="","NO_WIP",G451&lt;150,"SMALL",G451&lt;500,"MED",G451&lt;2500,"LARGE",G451&gt;2500.1,"XL")</f>
        <v>NO_WIP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</v>
      </c>
      <c r="P451">
        <v>0.76929292900000001</v>
      </c>
      <c r="Q451">
        <f t="shared" ref="Q451:Q514" si="14">LOG(P451/O451)</f>
        <v>4.0993700599241706E-2</v>
      </c>
      <c r="R451" t="str">
        <f>LOOKUP(LOG(P451/O451),{-1,-0.25,0,0.25},{"disaster","fail","pass","exceed"})</f>
        <v>pass</v>
      </c>
      <c r="S451" t="str">
        <f t="shared" ref="S451:S514" si="15">IF(Q451&lt;-0.25,"disaster",IF(Q451&lt;0,"fail",IF(Q451&lt;0.25,"pass","exceed")))</f>
        <v>pass</v>
      </c>
    </row>
    <row r="452" spans="1:19" x14ac:dyDescent="0.25">
      <c r="A452" s="1">
        <v>42030</v>
      </c>
      <c r="B452" t="s">
        <v>28</v>
      </c>
      <c r="C452" t="s">
        <v>17</v>
      </c>
      <c r="D452" t="s">
        <v>23</v>
      </c>
      <c r="E452">
        <v>5</v>
      </c>
      <c r="F452">
        <v>20.399999999999999</v>
      </c>
      <c r="G452">
        <v>1118</v>
      </c>
      <c r="H452" t="str" cm="1">
        <f t="array" ref="H452">_xlfn.IFS(G452="","NO_WIP",G452&lt;150,"SMALL",G452&lt;500,"MED",G452&lt;2500,"LARGE",G452&gt;2500.1,"XL")</f>
        <v>LARGE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</v>
      </c>
      <c r="P452">
        <v>0.75003144700000002</v>
      </c>
      <c r="Q452">
        <f t="shared" si="14"/>
        <v>1.8209296347398587E-5</v>
      </c>
      <c r="R452" t="str">
        <f>LOOKUP(LOG(P452/O452),{-1,-0.25,0,0.25},{"disaster","fail","pass","exceed"})</f>
        <v>pass</v>
      </c>
      <c r="S452" t="str">
        <f t="shared" si="15"/>
        <v>pass</v>
      </c>
    </row>
    <row r="453" spans="1:19" x14ac:dyDescent="0.25">
      <c r="A453" s="1">
        <v>42030</v>
      </c>
      <c r="B453" t="s">
        <v>28</v>
      </c>
      <c r="C453" t="s">
        <v>17</v>
      </c>
      <c r="D453" t="s">
        <v>23</v>
      </c>
      <c r="E453">
        <v>9</v>
      </c>
      <c r="F453">
        <v>29.12</v>
      </c>
      <c r="G453">
        <v>1143</v>
      </c>
      <c r="H453" t="str" cm="1">
        <f t="array" ref="H453">_xlfn.IFS(G453="","NO_WIP",G453&lt;150,"SMALL",G453&lt;500,"MED",G453&lt;2500,"LARGE",G453&gt;2500.1,"XL")</f>
        <v>LARGE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</v>
      </c>
      <c r="P453">
        <v>0.70061441999999996</v>
      </c>
      <c r="Q453">
        <f t="shared" si="14"/>
        <v>3.8103167992200535E-4</v>
      </c>
      <c r="R453" t="str">
        <f>LOOKUP(LOG(P453/O453),{-1,-0.25,0,0.25},{"disaster","fail","pass","exceed"})</f>
        <v>pass</v>
      </c>
      <c r="S453" t="str">
        <f t="shared" si="15"/>
        <v>pass</v>
      </c>
    </row>
    <row r="454" spans="1:19" x14ac:dyDescent="0.25">
      <c r="A454" s="1">
        <v>42030</v>
      </c>
      <c r="B454" t="s">
        <v>28</v>
      </c>
      <c r="C454" t="s">
        <v>17</v>
      </c>
      <c r="D454" t="s">
        <v>23</v>
      </c>
      <c r="E454">
        <v>12</v>
      </c>
      <c r="F454">
        <v>15.26</v>
      </c>
      <c r="G454">
        <v>1337</v>
      </c>
      <c r="H454" t="str" cm="1">
        <f t="array" ref="H454">_xlfn.IFS(G454="","NO_WIP",G454&lt;150,"SMALL",G454&lt;500,"MED",G454&lt;2500,"LARGE",G454&gt;2500.1,"XL")</f>
        <v>LARGE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</v>
      </c>
      <c r="P454">
        <v>0.70043672000000001</v>
      </c>
      <c r="Q454">
        <f t="shared" si="14"/>
        <v>2.7086563723487095E-4</v>
      </c>
      <c r="R454" t="str">
        <f>LOOKUP(LOG(P454/O454),{-1,-0.25,0,0.25},{"disaster","fail","pass","exceed"})</f>
        <v>pass</v>
      </c>
      <c r="S454" t="str">
        <f t="shared" si="15"/>
        <v>pass</v>
      </c>
    </row>
    <row r="455" spans="1:19" x14ac:dyDescent="0.25">
      <c r="A455" s="1">
        <v>42030</v>
      </c>
      <c r="B455" t="s">
        <v>28</v>
      </c>
      <c r="C455" t="s">
        <v>19</v>
      </c>
      <c r="D455" t="s">
        <v>23</v>
      </c>
      <c r="E455">
        <v>7</v>
      </c>
      <c r="F455">
        <v>3.94</v>
      </c>
      <c r="H455" t="str" cm="1">
        <f t="array" ref="H455">_xlfn.IFS(G455="","NO_WIP",G455&lt;150,"SMALL",G455&lt;500,"MED",G455&lt;2500,"LARGE",G455&gt;2500.1,"XL")</f>
        <v>NO_WIP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0.65</v>
      </c>
      <c r="P455">
        <v>0.64630681800000001</v>
      </c>
      <c r="Q455">
        <f t="shared" si="14"/>
        <v>-2.4746192500305401E-3</v>
      </c>
      <c r="R455" t="str">
        <f>LOOKUP(LOG(P455/O455),{-1,-0.25,0,0.25},{"disaster","fail","pass","exceed"})</f>
        <v>fail</v>
      </c>
      <c r="S455" t="str">
        <f t="shared" si="15"/>
        <v>fail</v>
      </c>
    </row>
    <row r="456" spans="1:19" x14ac:dyDescent="0.25">
      <c r="A456" s="1">
        <v>42030</v>
      </c>
      <c r="B456" t="s">
        <v>28</v>
      </c>
      <c r="C456" t="s">
        <v>17</v>
      </c>
      <c r="D456" t="s">
        <v>23</v>
      </c>
      <c r="E456">
        <v>8</v>
      </c>
      <c r="F456">
        <v>15.09</v>
      </c>
      <c r="G456">
        <v>1519</v>
      </c>
      <c r="H456" t="str" cm="1">
        <f t="array" ref="H456">_xlfn.IFS(G456="","NO_WIP",G456&lt;150,"SMALL",G456&lt;500,"MED",G456&lt;2500,"LARGE",G456&gt;2500.1,"XL")</f>
        <v>LARGE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</v>
      </c>
      <c r="P456">
        <v>0.60014336499999998</v>
      </c>
      <c r="Q456">
        <f t="shared" si="14"/>
        <v>1.0375865169108871E-4</v>
      </c>
      <c r="R456" t="str">
        <f>LOOKUP(LOG(P456/O456),{-1,-0.25,0,0.25},{"disaster","fail","pass","exceed"})</f>
        <v>pass</v>
      </c>
      <c r="S456" t="str">
        <f t="shared" si="15"/>
        <v>pass</v>
      </c>
    </row>
    <row r="457" spans="1:19" x14ac:dyDescent="0.25">
      <c r="A457" s="1">
        <v>42030</v>
      </c>
      <c r="B457" t="s">
        <v>28</v>
      </c>
      <c r="C457" t="s">
        <v>17</v>
      </c>
      <c r="D457" t="s">
        <v>23</v>
      </c>
      <c r="E457">
        <v>11</v>
      </c>
      <c r="F457">
        <v>28.08</v>
      </c>
      <c r="G457">
        <v>749</v>
      </c>
      <c r="H457" t="str" cm="1">
        <f t="array" ref="H457">_xlfn.IFS(G457="","NO_WIP",G457&lt;150,"SMALL",G457&lt;500,"MED",G457&lt;2500,"LARGE",G457&gt;2500.1,"XL")</f>
        <v>LARGE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</v>
      </c>
      <c r="P457">
        <v>0.35006698600000002</v>
      </c>
      <c r="Q457">
        <f t="shared" si="14"/>
        <v>8.3111047472151736E-5</v>
      </c>
      <c r="R457" t="str">
        <f>LOOKUP(LOG(P457/O457),{-1,-0.25,0,0.25},{"disaster","fail","pass","exceed"})</f>
        <v>pass</v>
      </c>
      <c r="S457" t="str">
        <f t="shared" si="15"/>
        <v>pass</v>
      </c>
    </row>
    <row r="458" spans="1:19" x14ac:dyDescent="0.25">
      <c r="A458" s="1">
        <v>42031</v>
      </c>
      <c r="B458" t="s">
        <v>28</v>
      </c>
      <c r="C458" t="s">
        <v>17</v>
      </c>
      <c r="D458" t="s">
        <v>24</v>
      </c>
      <c r="E458">
        <v>2</v>
      </c>
      <c r="F458">
        <v>22.52</v>
      </c>
      <c r="G458">
        <v>1635</v>
      </c>
      <c r="H458" t="str" cm="1">
        <f t="array" ref="H458">_xlfn.IFS(G458="","NO_WIP",G458&lt;150,"SMALL",G458&lt;500,"MED",G458&lt;2500,"LARGE",G458&gt;2500.1,"XL")</f>
        <v>LARGE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0.75</v>
      </c>
      <c r="P458">
        <v>1.000230409</v>
      </c>
      <c r="Q458">
        <f t="shared" si="14"/>
        <v>0.1250387904393718</v>
      </c>
      <c r="R458" t="str">
        <f>LOOKUP(LOG(P458/O458),{-1,-0.25,0,0.25},{"disaster","fail","pass","exceed"})</f>
        <v>pass</v>
      </c>
      <c r="S458" t="str">
        <f t="shared" si="15"/>
        <v>pass</v>
      </c>
    </row>
    <row r="459" spans="1:19" x14ac:dyDescent="0.25">
      <c r="A459" s="1">
        <v>42031</v>
      </c>
      <c r="B459" t="s">
        <v>28</v>
      </c>
      <c r="C459" t="s">
        <v>17</v>
      </c>
      <c r="D459" t="s">
        <v>24</v>
      </c>
      <c r="E459">
        <v>3</v>
      </c>
      <c r="F459">
        <v>22.52</v>
      </c>
      <c r="G459">
        <v>1299</v>
      </c>
      <c r="H459" t="str" cm="1">
        <f t="array" ref="H459">_xlfn.IFS(G459="","NO_WIP",G459&lt;150,"SMALL",G459&lt;500,"MED",G459&lt;2500,"LARGE",G459&gt;2500.1,"XL")</f>
        <v>LARGE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0.75</v>
      </c>
      <c r="P459">
        <v>1.000230409</v>
      </c>
      <c r="Q459">
        <f t="shared" si="14"/>
        <v>0.1250387904393718</v>
      </c>
      <c r="R459" t="str">
        <f>LOOKUP(LOG(P459/O459),{-1,-0.25,0,0.25},{"disaster","fail","pass","exceed"})</f>
        <v>pass</v>
      </c>
      <c r="S459" t="str">
        <f t="shared" si="15"/>
        <v>pass</v>
      </c>
    </row>
    <row r="460" spans="1:19" x14ac:dyDescent="0.25">
      <c r="A460" s="1">
        <v>42031</v>
      </c>
      <c r="B460" t="s">
        <v>28</v>
      </c>
      <c r="C460" t="s">
        <v>19</v>
      </c>
      <c r="D460" t="s">
        <v>24</v>
      </c>
      <c r="E460">
        <v>10</v>
      </c>
      <c r="F460">
        <v>3.94</v>
      </c>
      <c r="H460" t="str" cm="1">
        <f t="array" ref="H460">_xlfn.IFS(G460="","NO_WIP",G460&lt;150,"SMALL",G460&lt;500,"MED",G460&lt;2500,"LARGE",G460&gt;2500.1,"XL")</f>
        <v>NO_WIP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0.8</v>
      </c>
      <c r="P460">
        <v>0.97952777800000002</v>
      </c>
      <c r="Q460">
        <f t="shared" si="14"/>
        <v>8.7926769480782166E-2</v>
      </c>
      <c r="R460" t="str">
        <f>LOOKUP(LOG(P460/O460),{-1,-0.25,0,0.25},{"disaster","fail","pass","exceed"})</f>
        <v>pass</v>
      </c>
      <c r="S460" t="str">
        <f t="shared" si="15"/>
        <v>pass</v>
      </c>
    </row>
    <row r="461" spans="1:19" x14ac:dyDescent="0.25">
      <c r="A461" s="1">
        <v>42031</v>
      </c>
      <c r="B461" t="s">
        <v>28</v>
      </c>
      <c r="C461" t="s">
        <v>19</v>
      </c>
      <c r="D461" t="s">
        <v>24</v>
      </c>
      <c r="E461">
        <v>4</v>
      </c>
      <c r="F461">
        <v>4.3</v>
      </c>
      <c r="H461" t="str" cm="1">
        <f t="array" ref="H461">_xlfn.IFS(G461="","NO_WIP",G461&lt;150,"SMALL",G461&lt;500,"MED",G461&lt;2500,"LARGE",G461&gt;2500.1,"XL")</f>
        <v>NO_WIP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0.8</v>
      </c>
      <c r="P461">
        <v>0.94062500000000004</v>
      </c>
      <c r="Q461">
        <f t="shared" si="14"/>
        <v>7.0326530281993802E-2</v>
      </c>
      <c r="R461" t="str">
        <f>LOOKUP(LOG(P461/O461),{-1,-0.25,0,0.25},{"disaster","fail","pass","exceed"})</f>
        <v>pass</v>
      </c>
      <c r="S461" t="str">
        <f t="shared" si="15"/>
        <v>pass</v>
      </c>
    </row>
    <row r="462" spans="1:19" x14ac:dyDescent="0.25">
      <c r="A462" s="1">
        <v>42031</v>
      </c>
      <c r="B462" t="s">
        <v>28</v>
      </c>
      <c r="C462" t="s">
        <v>19</v>
      </c>
      <c r="D462" t="s">
        <v>24</v>
      </c>
      <c r="E462">
        <v>5</v>
      </c>
      <c r="F462">
        <v>4.1500000000000004</v>
      </c>
      <c r="H462" t="str" cm="1">
        <f t="array" ref="H462">_xlfn.IFS(G462="","NO_WIP",G462&lt;150,"SMALL",G462&lt;500,"MED",G462&lt;2500,"LARGE",G462&gt;2500.1,"XL")</f>
        <v>NO_WIP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0.5</v>
      </c>
      <c r="P462">
        <v>0.92638888900000005</v>
      </c>
      <c r="Q462">
        <f t="shared" si="14"/>
        <v>0.26782333320135104</v>
      </c>
      <c r="R462" t="str">
        <f>LOOKUP(LOG(P462/O462),{-1,-0.25,0,0.25},{"disaster","fail","pass","exceed"})</f>
        <v>exceed</v>
      </c>
      <c r="S462" t="str">
        <f t="shared" si="15"/>
        <v>exceed</v>
      </c>
    </row>
    <row r="463" spans="1:19" x14ac:dyDescent="0.25">
      <c r="A463" s="1">
        <v>42031</v>
      </c>
      <c r="B463" t="s">
        <v>28</v>
      </c>
      <c r="C463" t="s">
        <v>17</v>
      </c>
      <c r="D463" t="s">
        <v>24</v>
      </c>
      <c r="E463">
        <v>10</v>
      </c>
      <c r="F463">
        <v>22.52</v>
      </c>
      <c r="G463">
        <v>1134</v>
      </c>
      <c r="H463" t="str" cm="1">
        <f t="array" ref="H463">_xlfn.IFS(G463="","NO_WIP",G463&lt;150,"SMALL",G463&lt;500,"MED",G463&lt;2500,"LARGE",G463&gt;2500.1,"XL")</f>
        <v>LARGE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0.8</v>
      </c>
      <c r="P463">
        <v>0.90012976200000006</v>
      </c>
      <c r="Q463">
        <f t="shared" si="14"/>
        <v>5.1215134512186844E-2</v>
      </c>
      <c r="R463" t="str">
        <f>LOOKUP(LOG(P463/O463),{-1,-0.25,0,0.25},{"disaster","fail","pass","exceed"})</f>
        <v>pass</v>
      </c>
      <c r="S463" t="str">
        <f t="shared" si="15"/>
        <v>pass</v>
      </c>
    </row>
    <row r="464" spans="1:19" x14ac:dyDescent="0.25">
      <c r="A464" s="1">
        <v>42031</v>
      </c>
      <c r="B464" t="s">
        <v>28</v>
      </c>
      <c r="C464" t="s">
        <v>19</v>
      </c>
      <c r="D464" t="s">
        <v>24</v>
      </c>
      <c r="E464">
        <v>3</v>
      </c>
      <c r="F464">
        <v>3.94</v>
      </c>
      <c r="H464" t="str" cm="1">
        <f t="array" ref="H464">_xlfn.IFS(G464="","NO_WIP",G464&lt;150,"SMALL",G464&lt;500,"MED",G464&lt;2500,"LARGE",G464&gt;2500.1,"XL")</f>
        <v>NO_WIP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0.75</v>
      </c>
      <c r="P464">
        <v>0.86187499999999995</v>
      </c>
      <c r="Q464">
        <f t="shared" si="14"/>
        <v>6.0383020128224933E-2</v>
      </c>
      <c r="R464" t="str">
        <f>LOOKUP(LOG(P464/O464),{-1,-0.25,0,0.25},{"disaster","fail","pass","exceed"})</f>
        <v>pass</v>
      </c>
      <c r="S464" t="str">
        <f t="shared" si="15"/>
        <v>pass</v>
      </c>
    </row>
    <row r="465" spans="1:19" x14ac:dyDescent="0.25">
      <c r="A465" s="1">
        <v>42031</v>
      </c>
      <c r="B465" t="s">
        <v>28</v>
      </c>
      <c r="C465" t="s">
        <v>17</v>
      </c>
      <c r="D465" t="s">
        <v>24</v>
      </c>
      <c r="E465">
        <v>4</v>
      </c>
      <c r="F465">
        <v>22.52</v>
      </c>
      <c r="G465">
        <v>1106</v>
      </c>
      <c r="H465" t="str" cm="1">
        <f t="array" ref="H465">_xlfn.IFS(G465="","NO_WIP",G465&lt;150,"SMALL",G465&lt;500,"MED",G465&lt;2500,"LARGE",G465&gt;2500.1,"XL")</f>
        <v>LARGE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</v>
      </c>
      <c r="P465">
        <v>0.85031268400000004</v>
      </c>
      <c r="Q465">
        <f t="shared" si="14"/>
        <v>2.6488670445329411E-2</v>
      </c>
      <c r="R465" t="str">
        <f>LOOKUP(LOG(P465/O465),{-1,-0.25,0,0.25},{"disaster","fail","pass","exceed"})</f>
        <v>pass</v>
      </c>
      <c r="S465" t="str">
        <f t="shared" si="15"/>
        <v>pass</v>
      </c>
    </row>
    <row r="466" spans="1:19" x14ac:dyDescent="0.25">
      <c r="A466" s="1">
        <v>42031</v>
      </c>
      <c r="B466" t="s">
        <v>28</v>
      </c>
      <c r="C466" t="s">
        <v>19</v>
      </c>
      <c r="D466" t="s">
        <v>24</v>
      </c>
      <c r="E466">
        <v>8</v>
      </c>
      <c r="F466">
        <v>3.94</v>
      </c>
      <c r="H466" t="str" cm="1">
        <f t="array" ref="H466">_xlfn.IFS(G466="","NO_WIP",G466&lt;150,"SMALL",G466&lt;500,"MED",G466&lt;2500,"LARGE",G466&gt;2500.1,"XL")</f>
        <v>NO_WIP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0.65</v>
      </c>
      <c r="P466">
        <v>0.84545833299999995</v>
      </c>
      <c r="Q466">
        <f t="shared" si="14"/>
        <v>0.11417885234107707</v>
      </c>
      <c r="R466" t="str">
        <f>LOOKUP(LOG(P466/O466),{-1,-0.25,0,0.25},{"disaster","fail","pass","exceed"})</f>
        <v>pass</v>
      </c>
      <c r="S466" t="str">
        <f t="shared" si="15"/>
        <v>pass</v>
      </c>
    </row>
    <row r="467" spans="1:19" x14ac:dyDescent="0.25">
      <c r="A467" s="1">
        <v>42031</v>
      </c>
      <c r="B467" t="s">
        <v>28</v>
      </c>
      <c r="C467" t="s">
        <v>19</v>
      </c>
      <c r="D467" t="s">
        <v>24</v>
      </c>
      <c r="E467">
        <v>12</v>
      </c>
      <c r="F467">
        <v>4.1500000000000004</v>
      </c>
      <c r="H467" t="str" cm="1">
        <f t="array" ref="H467">_xlfn.IFS(G467="","NO_WIP",G467&lt;150,"SMALL",G467&lt;500,"MED",G467&lt;2500,"LARGE",G467&gt;2500.1,"XL")</f>
        <v>NO_WIP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0.7</v>
      </c>
      <c r="P467">
        <v>0.82355555599999997</v>
      </c>
      <c r="Q467">
        <f t="shared" si="14"/>
        <v>7.0594861427651923E-2</v>
      </c>
      <c r="R467" t="str">
        <f>LOOKUP(LOG(P467/O467),{-1,-0.25,0,0.25},{"disaster","fail","pass","exceed"})</f>
        <v>pass</v>
      </c>
      <c r="S467" t="str">
        <f t="shared" si="15"/>
        <v>pass</v>
      </c>
    </row>
    <row r="468" spans="1:19" x14ac:dyDescent="0.25">
      <c r="A468" s="1">
        <v>42031</v>
      </c>
      <c r="B468" t="s">
        <v>28</v>
      </c>
      <c r="C468" t="s">
        <v>19</v>
      </c>
      <c r="D468" t="s">
        <v>24</v>
      </c>
      <c r="E468">
        <v>7</v>
      </c>
      <c r="F468">
        <v>4.1500000000000004</v>
      </c>
      <c r="H468" t="str" cm="1">
        <f t="array" ref="H468">_xlfn.IFS(G468="","NO_WIP",G468&lt;150,"SMALL",G468&lt;500,"MED",G468&lt;2500,"LARGE",G468&gt;2500.1,"XL")</f>
        <v>NO_WIP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0.5</v>
      </c>
      <c r="P468">
        <v>0.80354166699999996</v>
      </c>
      <c r="Q468">
        <f t="shared" si="14"/>
        <v>0.20603839733459428</v>
      </c>
      <c r="R468" t="str">
        <f>LOOKUP(LOG(P468/O468),{-1,-0.25,0,0.25},{"disaster","fail","pass","exceed"})</f>
        <v>pass</v>
      </c>
      <c r="S468" t="str">
        <f t="shared" si="15"/>
        <v>pass</v>
      </c>
    </row>
    <row r="469" spans="1:19" x14ac:dyDescent="0.25">
      <c r="A469" s="1">
        <v>42031</v>
      </c>
      <c r="B469" t="s">
        <v>28</v>
      </c>
      <c r="C469" t="s">
        <v>17</v>
      </c>
      <c r="D469" t="s">
        <v>24</v>
      </c>
      <c r="E469">
        <v>1</v>
      </c>
      <c r="F469">
        <v>22.94</v>
      </c>
      <c r="G469">
        <v>1871</v>
      </c>
      <c r="H469" t="str" cm="1">
        <f t="array" ref="H469">_xlfn.IFS(G469="","NO_WIP",G469&lt;150,"SMALL",G469&lt;500,"MED",G469&lt;2500,"LARGE",G469&gt;2500.1,"XL")</f>
        <v>LARGE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0.75</v>
      </c>
      <c r="P469">
        <v>0.800263218</v>
      </c>
      <c r="Q469">
        <f t="shared" si="14"/>
        <v>2.8171592754121115E-2</v>
      </c>
      <c r="R469" t="str">
        <f>LOOKUP(LOG(P469/O469),{-1,-0.25,0,0.25},{"disaster","fail","pass","exceed"})</f>
        <v>pass</v>
      </c>
      <c r="S469" t="str">
        <f t="shared" si="15"/>
        <v>pass</v>
      </c>
    </row>
    <row r="470" spans="1:19" x14ac:dyDescent="0.25">
      <c r="A470" s="1">
        <v>42031</v>
      </c>
      <c r="B470" t="s">
        <v>28</v>
      </c>
      <c r="C470" t="s">
        <v>19</v>
      </c>
      <c r="D470" t="s">
        <v>24</v>
      </c>
      <c r="E470">
        <v>2</v>
      </c>
      <c r="F470">
        <v>3.94</v>
      </c>
      <c r="H470" t="str" cm="1">
        <f t="array" ref="H470">_xlfn.IFS(G470="","NO_WIP",G470&lt;150,"SMALL",G470&lt;500,"MED",G470&lt;2500,"LARGE",G470&gt;2500.1,"XL")</f>
        <v>NO_WIP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0.75</v>
      </c>
      <c r="P470">
        <v>0.78800000000000003</v>
      </c>
      <c r="Q470">
        <f t="shared" si="14"/>
        <v>2.146495409785526E-2</v>
      </c>
      <c r="R470" t="str">
        <f>LOOKUP(LOG(P470/O470),{-1,-0.25,0,0.25},{"disaster","fail","pass","exceed"})</f>
        <v>pass</v>
      </c>
      <c r="S470" t="str">
        <f t="shared" si="15"/>
        <v>pass</v>
      </c>
    </row>
    <row r="471" spans="1:19" x14ac:dyDescent="0.25">
      <c r="A471" s="1">
        <v>42031</v>
      </c>
      <c r="B471" t="s">
        <v>28</v>
      </c>
      <c r="C471" t="s">
        <v>19</v>
      </c>
      <c r="D471" t="s">
        <v>24</v>
      </c>
      <c r="E471">
        <v>1</v>
      </c>
      <c r="F471">
        <v>3.94</v>
      </c>
      <c r="H471" t="str" cm="1">
        <f t="array" ref="H471">_xlfn.IFS(G471="","NO_WIP",G471&lt;150,"SMALL",G471&lt;500,"MED",G471&lt;2500,"LARGE",G471&gt;2500.1,"XL")</f>
        <v>NO_WIP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0.75</v>
      </c>
      <c r="P471">
        <v>0.77815000000000001</v>
      </c>
      <c r="Q471">
        <f t="shared" si="14"/>
        <v>1.6002058396353148E-2</v>
      </c>
      <c r="R471" t="str">
        <f>LOOKUP(LOG(P471/O471),{-1,-0.25,0,0.25},{"disaster","fail","pass","exceed"})</f>
        <v>pass</v>
      </c>
      <c r="S471" t="str">
        <f t="shared" si="15"/>
        <v>pass</v>
      </c>
    </row>
    <row r="472" spans="1:19" x14ac:dyDescent="0.25">
      <c r="A472" s="1">
        <v>42031</v>
      </c>
      <c r="B472" t="s">
        <v>28</v>
      </c>
      <c r="C472" t="s">
        <v>17</v>
      </c>
      <c r="D472" t="s">
        <v>24</v>
      </c>
      <c r="E472">
        <v>9</v>
      </c>
      <c r="F472">
        <v>29.12</v>
      </c>
      <c r="G472">
        <v>1294</v>
      </c>
      <c r="H472" t="str" cm="1">
        <f t="array" ref="H472">_xlfn.IFS(G472="","NO_WIP",G472&lt;150,"SMALL",G472&lt;500,"MED",G472&lt;2500,"LARGE",G472&gt;2500.1,"XL")</f>
        <v>LARGE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</v>
      </c>
      <c r="P472">
        <v>0.70038620699999998</v>
      </c>
      <c r="Q472">
        <f t="shared" si="14"/>
        <v>2.3954473756787075E-4</v>
      </c>
      <c r="R472" t="str">
        <f>LOOKUP(LOG(P472/O472),{-1,-0.25,0,0.25},{"disaster","fail","pass","exceed"})</f>
        <v>pass</v>
      </c>
      <c r="S472" t="str">
        <f t="shared" si="15"/>
        <v>pass</v>
      </c>
    </row>
    <row r="473" spans="1:19" x14ac:dyDescent="0.25">
      <c r="A473" s="1">
        <v>42031</v>
      </c>
      <c r="B473" t="s">
        <v>28</v>
      </c>
      <c r="C473" t="s">
        <v>17</v>
      </c>
      <c r="D473" t="s">
        <v>24</v>
      </c>
      <c r="E473">
        <v>12</v>
      </c>
      <c r="F473">
        <v>15.26</v>
      </c>
      <c r="G473">
        <v>1462</v>
      </c>
      <c r="H473" t="str" cm="1">
        <f t="array" ref="H473">_xlfn.IFS(G473="","NO_WIP",G473&lt;150,"SMALL",G473&lt;500,"MED",G473&lt;2500,"LARGE",G473&gt;2500.1,"XL")</f>
        <v>LARGE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</v>
      </c>
      <c r="P473">
        <v>0.70016470600000003</v>
      </c>
      <c r="Q473">
        <f t="shared" si="14"/>
        <v>1.0217498978487352E-4</v>
      </c>
      <c r="R473" t="str">
        <f>LOOKUP(LOG(P473/O473),{-1,-0.25,0,0.25},{"disaster","fail","pass","exceed"})</f>
        <v>pass</v>
      </c>
      <c r="S473" t="str">
        <f t="shared" si="15"/>
        <v>pass</v>
      </c>
    </row>
    <row r="474" spans="1:19" x14ac:dyDescent="0.25">
      <c r="A474" s="1">
        <v>42031</v>
      </c>
      <c r="B474" t="s">
        <v>28</v>
      </c>
      <c r="C474" t="s">
        <v>17</v>
      </c>
      <c r="D474" t="s">
        <v>24</v>
      </c>
      <c r="E474">
        <v>8</v>
      </c>
      <c r="F474">
        <v>15.09</v>
      </c>
      <c r="G474">
        <v>976</v>
      </c>
      <c r="H474" t="str" cm="1">
        <f t="array" ref="H474">_xlfn.IFS(G474="","NO_WIP",G474&lt;150,"SMALL",G474&lt;500,"MED",G474&lt;2500,"LARGE",G474&gt;2500.1,"XL")</f>
        <v>LARGE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</v>
      </c>
      <c r="P474">
        <v>0.65030714300000003</v>
      </c>
      <c r="Q474">
        <f t="shared" si="14"/>
        <v>2.0516769942254725E-4</v>
      </c>
      <c r="R474" t="str">
        <f>LOOKUP(LOG(P474/O474),{-1,-0.25,0,0.25},{"disaster","fail","pass","exceed"})</f>
        <v>pass</v>
      </c>
      <c r="S474" t="str">
        <f t="shared" si="15"/>
        <v>pass</v>
      </c>
    </row>
    <row r="475" spans="1:19" x14ac:dyDescent="0.25">
      <c r="A475" s="1">
        <v>42031</v>
      </c>
      <c r="B475" t="s">
        <v>28</v>
      </c>
      <c r="C475" t="s">
        <v>17</v>
      </c>
      <c r="D475" t="s">
        <v>24</v>
      </c>
      <c r="E475">
        <v>6</v>
      </c>
      <c r="F475">
        <v>30.4</v>
      </c>
      <c r="G475">
        <v>338</v>
      </c>
      <c r="H475" t="str" cm="1">
        <f t="array" ref="H475">_xlfn.IFS(G475="","NO_WIP",G475&lt;150,"SMALL",G475&lt;500,"MED",G475&lt;2500,"LARGE",G475&gt;2500.1,"XL")</f>
        <v>MED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0.8</v>
      </c>
      <c r="P475">
        <v>0.62282812499999995</v>
      </c>
      <c r="Q475">
        <f t="shared" si="14"/>
        <v>-0.1087217712517472</v>
      </c>
      <c r="R475" t="str">
        <f>LOOKUP(LOG(P475/O475),{-1,-0.25,0,0.25},{"disaster","fail","pass","exceed"})</f>
        <v>fail</v>
      </c>
      <c r="S475" t="str">
        <f t="shared" si="15"/>
        <v>fail</v>
      </c>
    </row>
    <row r="476" spans="1:19" x14ac:dyDescent="0.25">
      <c r="A476" s="1">
        <v>42031</v>
      </c>
      <c r="B476" t="s">
        <v>28</v>
      </c>
      <c r="C476" t="s">
        <v>19</v>
      </c>
      <c r="D476" t="s">
        <v>24</v>
      </c>
      <c r="E476">
        <v>6</v>
      </c>
      <c r="F476">
        <v>2.9</v>
      </c>
      <c r="H476" t="str" cm="1">
        <f t="array" ref="H476">_xlfn.IFS(G476="","NO_WIP",G476&lt;150,"SMALL",G476&lt;500,"MED",G476&lt;2500,"LARGE",G476&gt;2500.1,"XL")</f>
        <v>NO_WIP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0.8</v>
      </c>
      <c r="P476">
        <v>0.62250000000000005</v>
      </c>
      <c r="Q476">
        <f t="shared" si="14"/>
        <v>-0.10895063122416959</v>
      </c>
      <c r="R476" t="str">
        <f>LOOKUP(LOG(P476/O476),{-1,-0.25,0,0.25},{"disaster","fail","pass","exceed"})</f>
        <v>fail</v>
      </c>
      <c r="S476" t="str">
        <f t="shared" si="15"/>
        <v>fail</v>
      </c>
    </row>
    <row r="477" spans="1:19" x14ac:dyDescent="0.25">
      <c r="A477" s="1">
        <v>42031</v>
      </c>
      <c r="B477" t="s">
        <v>28</v>
      </c>
      <c r="C477" t="s">
        <v>17</v>
      </c>
      <c r="D477" t="s">
        <v>24</v>
      </c>
      <c r="E477">
        <v>5</v>
      </c>
      <c r="F477">
        <v>20.79</v>
      </c>
      <c r="G477">
        <v>1455</v>
      </c>
      <c r="H477" t="str" cm="1">
        <f t="array" ref="H477">_xlfn.IFS(G477="","NO_WIP",G477&lt;150,"SMALL",G477&lt;500,"MED",G477&lt;2500,"LARGE",G477&gt;2500.1,"XL")</f>
        <v>LARGE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</v>
      </c>
      <c r="P477">
        <v>0.50003534500000002</v>
      </c>
      <c r="Q477">
        <f t="shared" si="14"/>
        <v>3.0699191875604752E-5</v>
      </c>
      <c r="R477" t="str">
        <f>LOOKUP(LOG(P477/O477),{-1,-0.25,0,0.25},{"disaster","fail","pass","exceed"})</f>
        <v>pass</v>
      </c>
      <c r="S477" t="str">
        <f t="shared" si="15"/>
        <v>pass</v>
      </c>
    </row>
    <row r="478" spans="1:19" x14ac:dyDescent="0.25">
      <c r="A478" s="1">
        <v>42031</v>
      </c>
      <c r="B478" t="s">
        <v>28</v>
      </c>
      <c r="C478" t="s">
        <v>17</v>
      </c>
      <c r="D478" t="s">
        <v>24</v>
      </c>
      <c r="E478">
        <v>11</v>
      </c>
      <c r="F478">
        <v>48.18</v>
      </c>
      <c r="G478">
        <v>1282</v>
      </c>
      <c r="H478" t="str" cm="1">
        <f t="array" ref="H478">_xlfn.IFS(G478="","NO_WIP",G478&lt;150,"SMALL",G478&lt;500,"MED",G478&lt;2500,"LARGE",G478&gt;2500.1,"XL")</f>
        <v>LARGE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0.5</v>
      </c>
      <c r="P478">
        <v>0.37046657</v>
      </c>
      <c r="Q478">
        <f t="shared" si="14"/>
        <v>-0.13022097992773188</v>
      </c>
      <c r="R478" t="str">
        <f>LOOKUP(LOG(P478/O478),{-1,-0.25,0,0.25},{"disaster","fail","pass","exceed"})</f>
        <v>fail</v>
      </c>
      <c r="S478" t="str">
        <f t="shared" si="15"/>
        <v>fail</v>
      </c>
    </row>
    <row r="479" spans="1:19" x14ac:dyDescent="0.25">
      <c r="A479" s="1">
        <v>42032</v>
      </c>
      <c r="B479" t="s">
        <v>28</v>
      </c>
      <c r="C479" t="s">
        <v>17</v>
      </c>
      <c r="D479" t="s">
        <v>25</v>
      </c>
      <c r="E479">
        <v>2</v>
      </c>
      <c r="F479">
        <v>22.52</v>
      </c>
      <c r="G479">
        <v>1559</v>
      </c>
      <c r="H479" t="str" cm="1">
        <f t="array" ref="H479">_xlfn.IFS(G479="","NO_WIP",G479&lt;150,"SMALL",G479&lt;500,"MED",G479&lt;2500,"LARGE",G479&gt;2500.1,"XL")</f>
        <v>LARGE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0.8</v>
      </c>
      <c r="P479">
        <v>1.000230409</v>
      </c>
      <c r="Q479">
        <f t="shared" si="14"/>
        <v>9.7010066839128231E-2</v>
      </c>
      <c r="R479" t="str">
        <f>LOOKUP(LOG(P479/O479),{-1,-0.25,0,0.25},{"disaster","fail","pass","exceed"})</f>
        <v>pass</v>
      </c>
      <c r="S479" t="str">
        <f t="shared" si="15"/>
        <v>pass</v>
      </c>
    </row>
    <row r="480" spans="1:19" x14ac:dyDescent="0.25">
      <c r="A480" s="1">
        <v>42032</v>
      </c>
      <c r="B480" t="s">
        <v>28</v>
      </c>
      <c r="C480" t="s">
        <v>17</v>
      </c>
      <c r="D480" t="s">
        <v>25</v>
      </c>
      <c r="E480">
        <v>3</v>
      </c>
      <c r="F480">
        <v>22.52</v>
      </c>
      <c r="G480">
        <v>1350</v>
      </c>
      <c r="H480" t="str" cm="1">
        <f t="array" ref="H480">_xlfn.IFS(G480="","NO_WIP",G480&lt;150,"SMALL",G480&lt;500,"MED",G480&lt;2500,"LARGE",G480&gt;2500.1,"XL")</f>
        <v>LARGE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0.8</v>
      </c>
      <c r="P480">
        <v>1.000230409</v>
      </c>
      <c r="Q480">
        <f t="shared" si="14"/>
        <v>9.7010066839128231E-2</v>
      </c>
      <c r="R480" t="str">
        <f>LOOKUP(LOG(P480/O480),{-1,-0.25,0,0.25},{"disaster","fail","pass","exceed"})</f>
        <v>pass</v>
      </c>
      <c r="S480" t="str">
        <f t="shared" si="15"/>
        <v>pass</v>
      </c>
    </row>
    <row r="481" spans="1:19" x14ac:dyDescent="0.25">
      <c r="A481" s="1">
        <v>42032</v>
      </c>
      <c r="B481" t="s">
        <v>28</v>
      </c>
      <c r="C481" t="s">
        <v>19</v>
      </c>
      <c r="D481" t="s">
        <v>25</v>
      </c>
      <c r="E481">
        <v>6</v>
      </c>
      <c r="F481">
        <v>2.9</v>
      </c>
      <c r="H481" t="str" cm="1">
        <f t="array" ref="H481">_xlfn.IFS(G481="","NO_WIP",G481&lt;150,"SMALL",G481&lt;500,"MED",G481&lt;2500,"LARGE",G481&gt;2500.1,"XL")</f>
        <v>NO_WIP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0.35</v>
      </c>
      <c r="P481">
        <v>0.97755555599999999</v>
      </c>
      <c r="Q481">
        <f t="shared" si="14"/>
        <v>0.44607340404869511</v>
      </c>
      <c r="R481" t="str">
        <f>LOOKUP(LOG(P481/O481),{-1,-0.25,0,0.25},{"disaster","fail","pass","exceed"})</f>
        <v>exceed</v>
      </c>
      <c r="S481" t="str">
        <f t="shared" si="15"/>
        <v>exceed</v>
      </c>
    </row>
    <row r="482" spans="1:19" x14ac:dyDescent="0.25">
      <c r="A482" s="1">
        <v>42032</v>
      </c>
      <c r="B482" t="s">
        <v>28</v>
      </c>
      <c r="C482" t="s">
        <v>19</v>
      </c>
      <c r="D482" t="s">
        <v>25</v>
      </c>
      <c r="E482">
        <v>1</v>
      </c>
      <c r="F482">
        <v>3.94</v>
      </c>
      <c r="H482" t="str" cm="1">
        <f t="array" ref="H482">_xlfn.IFS(G482="","NO_WIP",G482&lt;150,"SMALL",G482&lt;500,"MED",G482&lt;2500,"LARGE",G482&gt;2500.1,"XL")</f>
        <v>NO_WIP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0.75</v>
      </c>
      <c r="P482">
        <v>0.9456</v>
      </c>
      <c r="Q482">
        <f t="shared" si="14"/>
        <v>0.10064620014548008</v>
      </c>
      <c r="R482" t="str">
        <f>LOOKUP(LOG(P482/O482),{-1,-0.25,0,0.25},{"disaster","fail","pass","exceed"})</f>
        <v>pass</v>
      </c>
      <c r="S482" t="str">
        <f t="shared" si="15"/>
        <v>pass</v>
      </c>
    </row>
    <row r="483" spans="1:19" x14ac:dyDescent="0.25">
      <c r="A483" s="1">
        <v>42032</v>
      </c>
      <c r="B483" t="s">
        <v>28</v>
      </c>
      <c r="C483" t="s">
        <v>19</v>
      </c>
      <c r="D483" t="s">
        <v>25</v>
      </c>
      <c r="E483">
        <v>2</v>
      </c>
      <c r="F483">
        <v>3.94</v>
      </c>
      <c r="H483" t="str" cm="1">
        <f t="array" ref="H483">_xlfn.IFS(G483="","NO_WIP",G483&lt;150,"SMALL",G483&lt;500,"MED",G483&lt;2500,"LARGE",G483&gt;2500.1,"XL")</f>
        <v>NO_WIP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0.8</v>
      </c>
      <c r="P483">
        <v>0.90222222200000002</v>
      </c>
      <c r="Q483">
        <f t="shared" si="14"/>
        <v>5.2223532702937753E-2</v>
      </c>
      <c r="R483" t="str">
        <f>LOOKUP(LOG(P483/O483),{-1,-0.25,0,0.25},{"disaster","fail","pass","exceed"})</f>
        <v>pass</v>
      </c>
      <c r="S483" t="str">
        <f t="shared" si="15"/>
        <v>pass</v>
      </c>
    </row>
    <row r="484" spans="1:19" x14ac:dyDescent="0.25">
      <c r="A484" s="1">
        <v>42032</v>
      </c>
      <c r="B484" t="s">
        <v>28</v>
      </c>
      <c r="C484" t="s">
        <v>17</v>
      </c>
      <c r="D484" t="s">
        <v>25</v>
      </c>
      <c r="E484">
        <v>10</v>
      </c>
      <c r="F484">
        <v>22.52</v>
      </c>
      <c r="G484">
        <v>1175</v>
      </c>
      <c r="H484" t="str" cm="1">
        <f t="array" ref="H484">_xlfn.IFS(G484="","NO_WIP",G484&lt;150,"SMALL",G484&lt;500,"MED",G484&lt;2500,"LARGE",G484&gt;2500.1,"XL")</f>
        <v>LARGE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</v>
      </c>
      <c r="P484">
        <v>0.85053214300000002</v>
      </c>
      <c r="Q484">
        <f t="shared" si="14"/>
        <v>2.6600743965170783E-2</v>
      </c>
      <c r="R484" t="str">
        <f>LOOKUP(LOG(P484/O484),{-1,-0.25,0,0.25},{"disaster","fail","pass","exceed"})</f>
        <v>pass</v>
      </c>
      <c r="S484" t="str">
        <f t="shared" si="15"/>
        <v>pass</v>
      </c>
    </row>
    <row r="485" spans="1:19" x14ac:dyDescent="0.25">
      <c r="A485" s="1">
        <v>42032</v>
      </c>
      <c r="B485" t="s">
        <v>28</v>
      </c>
      <c r="C485" t="s">
        <v>17</v>
      </c>
      <c r="D485" t="s">
        <v>25</v>
      </c>
      <c r="E485">
        <v>1</v>
      </c>
      <c r="F485">
        <v>22.94</v>
      </c>
      <c r="G485">
        <v>1868</v>
      </c>
      <c r="H485" t="str" cm="1">
        <f t="array" ref="H485">_xlfn.IFS(G485="","NO_WIP",G485&lt;150,"SMALL",G485&lt;500,"MED",G485&lt;2500,"LARGE",G485&gt;2500.1,"XL")</f>
        <v>LARGE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0.75</v>
      </c>
      <c r="P485">
        <v>0.850362069</v>
      </c>
      <c r="Q485">
        <f t="shared" si="14"/>
        <v>5.4542616543827811E-2</v>
      </c>
      <c r="R485" t="str">
        <f>LOOKUP(LOG(P485/O485),{-1,-0.25,0,0.25},{"disaster","fail","pass","exceed"})</f>
        <v>pass</v>
      </c>
      <c r="S485" t="str">
        <f t="shared" si="15"/>
        <v>pass</v>
      </c>
    </row>
    <row r="486" spans="1:19" x14ac:dyDescent="0.25">
      <c r="A486" s="1">
        <v>42032</v>
      </c>
      <c r="B486" t="s">
        <v>28</v>
      </c>
      <c r="C486" t="s">
        <v>19</v>
      </c>
      <c r="D486" t="s">
        <v>25</v>
      </c>
      <c r="E486">
        <v>10</v>
      </c>
      <c r="F486">
        <v>3.94</v>
      </c>
      <c r="H486" t="str" cm="1">
        <f t="array" ref="H486">_xlfn.IFS(G486="","NO_WIP",G486&lt;150,"SMALL",G486&lt;500,"MED",G486&lt;2500,"LARGE",G486&gt;2500.1,"XL")</f>
        <v>NO_WIP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</v>
      </c>
      <c r="P486">
        <v>0.84053333299999999</v>
      </c>
      <c r="Q486">
        <f t="shared" si="14"/>
        <v>2.1464953925625516E-2</v>
      </c>
      <c r="R486" t="str">
        <f>LOOKUP(LOG(P486/O486),{-1,-0.25,0,0.25},{"disaster","fail","pass","exceed"})</f>
        <v>pass</v>
      </c>
      <c r="S486" t="str">
        <f t="shared" si="15"/>
        <v>pass</v>
      </c>
    </row>
    <row r="487" spans="1:19" x14ac:dyDescent="0.25">
      <c r="A487" s="1">
        <v>42032</v>
      </c>
      <c r="B487" t="s">
        <v>28</v>
      </c>
      <c r="C487" t="s">
        <v>17</v>
      </c>
      <c r="D487" t="s">
        <v>25</v>
      </c>
      <c r="E487">
        <v>5</v>
      </c>
      <c r="F487">
        <v>20.79</v>
      </c>
      <c r="G487">
        <v>1045</v>
      </c>
      <c r="H487" t="str" cm="1">
        <f t="array" ref="H487">_xlfn.IFS(G487="","NO_WIP",G487&lt;150,"SMALL",G487&lt;500,"MED",G487&lt;2500,"LARGE",G487&gt;2500.1,"XL")</f>
        <v>LARGE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0.6</v>
      </c>
      <c r="P487">
        <v>0.80053448299999996</v>
      </c>
      <c r="Q487">
        <f t="shared" si="14"/>
        <v>0.12522879349700189</v>
      </c>
      <c r="R487" t="str">
        <f>LOOKUP(LOG(P487/O487),{-1,-0.25,0,0.25},{"disaster","fail","pass","exceed"})</f>
        <v>pass</v>
      </c>
      <c r="S487" t="str">
        <f t="shared" si="15"/>
        <v>pass</v>
      </c>
    </row>
    <row r="488" spans="1:19" x14ac:dyDescent="0.25">
      <c r="A488" s="1">
        <v>42032</v>
      </c>
      <c r="B488" t="s">
        <v>28</v>
      </c>
      <c r="C488" t="s">
        <v>17</v>
      </c>
      <c r="D488" t="s">
        <v>25</v>
      </c>
      <c r="E488">
        <v>4</v>
      </c>
      <c r="F488">
        <v>22.52</v>
      </c>
      <c r="G488">
        <v>1342</v>
      </c>
      <c r="H488" t="str" cm="1">
        <f t="array" ref="H488">_xlfn.IFS(G488="","NO_WIP",G488&lt;150,"SMALL",G488&lt;500,"MED",G488&lt;2500,"LARGE",G488&gt;2500.1,"XL")</f>
        <v>LARGE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</v>
      </c>
      <c r="P488">
        <v>0.80048967599999998</v>
      </c>
      <c r="Q488">
        <f t="shared" si="14"/>
        <v>2.6574815763583218E-4</v>
      </c>
      <c r="R488" t="str">
        <f>LOOKUP(LOG(P488/O488),{-1,-0.25,0,0.25},{"disaster","fail","pass","exceed"})</f>
        <v>pass</v>
      </c>
      <c r="S488" t="str">
        <f t="shared" si="15"/>
        <v>pass</v>
      </c>
    </row>
    <row r="489" spans="1:19" x14ac:dyDescent="0.25">
      <c r="A489" s="1">
        <v>42032</v>
      </c>
      <c r="B489" t="s">
        <v>28</v>
      </c>
      <c r="C489" t="s">
        <v>19</v>
      </c>
      <c r="D489" t="s">
        <v>25</v>
      </c>
      <c r="E489">
        <v>12</v>
      </c>
      <c r="F489">
        <v>4.08</v>
      </c>
      <c r="H489" t="str" cm="1">
        <f t="array" ref="H489">_xlfn.IFS(G489="","NO_WIP",G489&lt;150,"SMALL",G489&lt;500,"MED",G489&lt;2500,"LARGE",G489&gt;2500.1,"XL")</f>
        <v>NO_WIP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</v>
      </c>
      <c r="P489">
        <v>0.75555555600000002</v>
      </c>
      <c r="Q489">
        <f t="shared" si="14"/>
        <v>3.2051401306787178E-3</v>
      </c>
      <c r="R489" t="str">
        <f>LOOKUP(LOG(P489/O489),{-1,-0.25,0,0.25},{"disaster","fail","pass","exceed"})</f>
        <v>pass</v>
      </c>
      <c r="S489" t="str">
        <f t="shared" si="15"/>
        <v>pass</v>
      </c>
    </row>
    <row r="490" spans="1:19" x14ac:dyDescent="0.25">
      <c r="A490" s="1">
        <v>42032</v>
      </c>
      <c r="B490" t="s">
        <v>28</v>
      </c>
      <c r="C490" t="s">
        <v>17</v>
      </c>
      <c r="D490" t="s">
        <v>25</v>
      </c>
      <c r="E490">
        <v>9</v>
      </c>
      <c r="F490">
        <v>29.12</v>
      </c>
      <c r="G490">
        <v>1340</v>
      </c>
      <c r="H490" t="str" cm="1">
        <f t="array" ref="H490">_xlfn.IFS(G490="","NO_WIP",G490&lt;150,"SMALL",G490&lt;500,"MED",G490&lt;2500,"LARGE",G490&gt;2500.1,"XL")</f>
        <v>LARGE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</v>
      </c>
      <c r="P490">
        <v>0.75059310300000004</v>
      </c>
      <c r="Q490">
        <f t="shared" si="14"/>
        <v>3.0306529464880726E-2</v>
      </c>
      <c r="R490" t="str">
        <f>LOOKUP(LOG(P490/O490),{-1,-0.25,0,0.25},{"disaster","fail","pass","exceed"})</f>
        <v>pass</v>
      </c>
      <c r="S490" t="str">
        <f t="shared" si="15"/>
        <v>pass</v>
      </c>
    </row>
    <row r="491" spans="1:19" x14ac:dyDescent="0.25">
      <c r="A491" s="1">
        <v>42032</v>
      </c>
      <c r="B491" t="s">
        <v>28</v>
      </c>
      <c r="C491" t="s">
        <v>17</v>
      </c>
      <c r="D491" t="s">
        <v>25</v>
      </c>
      <c r="E491">
        <v>12</v>
      </c>
      <c r="F491">
        <v>15.26</v>
      </c>
      <c r="G491">
        <v>1429</v>
      </c>
      <c r="H491" t="str" cm="1">
        <f t="array" ref="H491">_xlfn.IFS(G491="","NO_WIP",G491&lt;150,"SMALL",G491&lt;500,"MED",G491&lt;2500,"LARGE",G491&gt;2500.1,"XL")</f>
        <v>LARGE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</v>
      </c>
      <c r="P491">
        <v>0.75028333300000005</v>
      </c>
      <c r="Q491">
        <f t="shared" si="14"/>
        <v>1.6403562873409616E-4</v>
      </c>
      <c r="R491" t="str">
        <f>LOOKUP(LOG(P491/O491),{-1,-0.25,0,0.25},{"disaster","fail","pass","exceed"})</f>
        <v>pass</v>
      </c>
      <c r="S491" t="str">
        <f t="shared" si="15"/>
        <v>pass</v>
      </c>
    </row>
    <row r="492" spans="1:19" x14ac:dyDescent="0.25">
      <c r="A492" s="1">
        <v>42032</v>
      </c>
      <c r="B492" t="s">
        <v>28</v>
      </c>
      <c r="C492" t="s">
        <v>19</v>
      </c>
      <c r="D492" t="s">
        <v>25</v>
      </c>
      <c r="E492">
        <v>4</v>
      </c>
      <c r="F492">
        <v>4.3</v>
      </c>
      <c r="H492" t="str" cm="1">
        <f t="array" ref="H492">_xlfn.IFS(G492="","NO_WIP",G492&lt;150,"SMALL",G492&lt;500,"MED",G492&lt;2500,"LARGE",G492&gt;2500.1,"XL")</f>
        <v>NO_WIP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0.8</v>
      </c>
      <c r="P492">
        <v>0.72263888899999995</v>
      </c>
      <c r="Q492">
        <f t="shared" si="14"/>
        <v>-4.4168657460399482E-2</v>
      </c>
      <c r="R492" t="str">
        <f>LOOKUP(LOG(P492/O492),{-1,-0.25,0,0.25},{"disaster","fail","pass","exceed"})</f>
        <v>fail</v>
      </c>
      <c r="S492" t="str">
        <f t="shared" si="15"/>
        <v>fail</v>
      </c>
    </row>
    <row r="493" spans="1:19" x14ac:dyDescent="0.25">
      <c r="A493" s="1">
        <v>42032</v>
      </c>
      <c r="B493" t="s">
        <v>28</v>
      </c>
      <c r="C493" t="s">
        <v>19</v>
      </c>
      <c r="D493" t="s">
        <v>25</v>
      </c>
      <c r="E493">
        <v>8</v>
      </c>
      <c r="F493">
        <v>4.1500000000000004</v>
      </c>
      <c r="H493" t="str" cm="1">
        <f t="array" ref="H493">_xlfn.IFS(G493="","NO_WIP",G493&lt;150,"SMALL",G493&lt;500,"MED",G493&lt;2500,"LARGE",G493&gt;2500.1,"XL")</f>
        <v>NO_WIP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0.65</v>
      </c>
      <c r="P493">
        <v>0.55333333299999998</v>
      </c>
      <c r="Q493">
        <f t="shared" si="14"/>
        <v>-6.9926523584086131E-2</v>
      </c>
      <c r="R493" t="str">
        <f>LOOKUP(LOG(P493/O493),{-1,-0.25,0,0.25},{"disaster","fail","pass","exceed"})</f>
        <v>fail</v>
      </c>
      <c r="S493" t="str">
        <f t="shared" si="15"/>
        <v>fail</v>
      </c>
    </row>
    <row r="494" spans="1:19" x14ac:dyDescent="0.25">
      <c r="A494" s="1">
        <v>42032</v>
      </c>
      <c r="B494" t="s">
        <v>28</v>
      </c>
      <c r="C494" t="s">
        <v>17</v>
      </c>
      <c r="D494" t="s">
        <v>25</v>
      </c>
      <c r="E494">
        <v>11</v>
      </c>
      <c r="F494">
        <v>20.100000000000001</v>
      </c>
      <c r="G494">
        <v>1413</v>
      </c>
      <c r="H494" t="str" cm="1">
        <f t="array" ref="H494">_xlfn.IFS(G494="","NO_WIP",G494&lt;150,"SMALL",G494&lt;500,"MED",G494&lt;2500,"LARGE",G494&gt;2500.1,"XL")</f>
        <v>LARGE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</v>
      </c>
      <c r="P494">
        <v>0.50056730800000004</v>
      </c>
      <c r="Q494">
        <f t="shared" si="14"/>
        <v>4.9247813389682871E-4</v>
      </c>
      <c r="R494" t="str">
        <f>LOOKUP(LOG(P494/O494),{-1,-0.25,0,0.25},{"disaster","fail","pass","exceed"})</f>
        <v>pass</v>
      </c>
      <c r="S494" t="str">
        <f t="shared" si="15"/>
        <v>pass</v>
      </c>
    </row>
    <row r="495" spans="1:19" x14ac:dyDescent="0.25">
      <c r="A495" s="1">
        <v>42032</v>
      </c>
      <c r="B495" t="s">
        <v>28</v>
      </c>
      <c r="C495" t="s">
        <v>17</v>
      </c>
      <c r="D495" t="s">
        <v>25</v>
      </c>
      <c r="E495">
        <v>8</v>
      </c>
      <c r="F495">
        <v>38.090000000000003</v>
      </c>
      <c r="G495">
        <v>336</v>
      </c>
      <c r="H495" t="str" cm="1">
        <f t="array" ref="H495">_xlfn.IFS(G495="","NO_WIP",G495&lt;150,"SMALL",G495&lt;500,"MED",G495&lt;2500,"LARGE",G495&gt;2500.1,"XL")</f>
        <v>MED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0.7</v>
      </c>
      <c r="P495">
        <v>0.46769326900000002</v>
      </c>
      <c r="Q495">
        <f t="shared" si="14"/>
        <v>-0.17513692038839762</v>
      </c>
      <c r="R495" t="str">
        <f>LOOKUP(LOG(P495/O495),{-1,-0.25,0,0.25},{"disaster","fail","pass","exceed"})</f>
        <v>fail</v>
      </c>
      <c r="S495" t="str">
        <f t="shared" si="15"/>
        <v>fail</v>
      </c>
    </row>
    <row r="496" spans="1:19" x14ac:dyDescent="0.25">
      <c r="A496" s="1">
        <v>42032</v>
      </c>
      <c r="B496" t="s">
        <v>28</v>
      </c>
      <c r="C496" t="s">
        <v>17</v>
      </c>
      <c r="D496" t="s">
        <v>25</v>
      </c>
      <c r="E496">
        <v>6</v>
      </c>
      <c r="F496">
        <v>18.79</v>
      </c>
      <c r="G496">
        <v>511</v>
      </c>
      <c r="H496" t="str" cm="1">
        <f t="array" ref="H496">_xlfn.IFS(G496="","NO_WIP",G496&lt;150,"SMALL",G496&lt;500,"MED",G496&lt;2500,"LARGE",G496&gt;2500.1,"XL")</f>
        <v>LARGE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0.35</v>
      </c>
      <c r="P496">
        <v>0.43799533800000001</v>
      </c>
      <c r="Q496">
        <f t="shared" si="14"/>
        <v>9.7401443570148349E-2</v>
      </c>
      <c r="R496" t="str">
        <f>LOOKUP(LOG(P496/O496),{-1,-0.25,0,0.25},{"disaster","fail","pass","exceed"})</f>
        <v>pass</v>
      </c>
      <c r="S496" t="str">
        <f t="shared" si="15"/>
        <v>pass</v>
      </c>
    </row>
    <row r="497" spans="1:19" x14ac:dyDescent="0.25">
      <c r="A497" s="1">
        <v>42032</v>
      </c>
      <c r="B497" t="s">
        <v>28</v>
      </c>
      <c r="C497" t="s">
        <v>19</v>
      </c>
      <c r="D497" t="s">
        <v>25</v>
      </c>
      <c r="E497">
        <v>7</v>
      </c>
      <c r="F497">
        <v>3.94</v>
      </c>
      <c r="H497" t="str" cm="1">
        <f t="array" ref="H497">_xlfn.IFS(G497="","NO_WIP",G497&lt;150,"SMALL",G497&lt;500,"MED",G497&lt;2500,"LARGE",G497&gt;2500.1,"XL")</f>
        <v>NO_WIP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0.6</v>
      </c>
      <c r="P497">
        <v>0.40635416699999999</v>
      </c>
      <c r="Q497">
        <f t="shared" si="14"/>
        <v>-0.16924653275516782</v>
      </c>
      <c r="R497" t="str">
        <f>LOOKUP(LOG(P497/O497),{-1,-0.25,0,0.25},{"disaster","fail","pass","exceed"})</f>
        <v>fail</v>
      </c>
      <c r="S497" t="str">
        <f t="shared" si="15"/>
        <v>fail</v>
      </c>
    </row>
    <row r="498" spans="1:19" x14ac:dyDescent="0.25">
      <c r="A498" s="1">
        <v>42032</v>
      </c>
      <c r="B498" t="s">
        <v>28</v>
      </c>
      <c r="C498" t="s">
        <v>17</v>
      </c>
      <c r="D498" t="s">
        <v>25</v>
      </c>
      <c r="E498">
        <v>7</v>
      </c>
      <c r="F498">
        <v>23.54</v>
      </c>
      <c r="G498">
        <v>958</v>
      </c>
      <c r="H498" t="str" cm="1">
        <f t="array" ref="H498">_xlfn.IFS(G498="","NO_WIP",G498&lt;150,"SMALL",G498&lt;500,"MED",G498&lt;2500,"LARGE",G498&gt;2500.1,"XL")</f>
        <v>LARGE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0.6</v>
      </c>
      <c r="P498">
        <v>0.28533333300000002</v>
      </c>
      <c r="Q498">
        <f t="shared" si="14"/>
        <v>-0.32279874093350613</v>
      </c>
      <c r="R498" t="str">
        <f>LOOKUP(LOG(P498/O498),{-1,-0.25,0,0.25},{"disaster","fail","pass","exceed"})</f>
        <v>disaster</v>
      </c>
      <c r="S498" t="str">
        <f t="shared" si="15"/>
        <v>disaster</v>
      </c>
    </row>
    <row r="499" spans="1:19" x14ac:dyDescent="0.25">
      <c r="A499" s="1">
        <v>42032</v>
      </c>
      <c r="B499" t="s">
        <v>28</v>
      </c>
      <c r="C499" t="s">
        <v>19</v>
      </c>
      <c r="D499" t="s">
        <v>25</v>
      </c>
      <c r="E499">
        <v>11</v>
      </c>
      <c r="F499">
        <v>2.9</v>
      </c>
      <c r="H499" t="str" cm="1">
        <f t="array" ref="H499">_xlfn.IFS(G499="","NO_WIP",G499&lt;150,"SMALL",G499&lt;500,"MED",G499&lt;2500,"LARGE",G499&gt;2500.1,"XL")</f>
        <v>NO_WIP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0.5</v>
      </c>
      <c r="P499">
        <v>0.25937500000000002</v>
      </c>
      <c r="Q499">
        <f t="shared" si="14"/>
        <v>-0.28504189027985083</v>
      </c>
      <c r="R499" t="str">
        <f>LOOKUP(LOG(P499/O499),{-1,-0.25,0,0.25},{"disaster","fail","pass","exceed"})</f>
        <v>disaster</v>
      </c>
      <c r="S499" t="str">
        <f t="shared" si="15"/>
        <v>disaster</v>
      </c>
    </row>
    <row r="500" spans="1:19" x14ac:dyDescent="0.25">
      <c r="A500" s="1">
        <v>42033</v>
      </c>
      <c r="B500" t="s">
        <v>29</v>
      </c>
      <c r="C500" t="s">
        <v>17</v>
      </c>
      <c r="D500" t="s">
        <v>18</v>
      </c>
      <c r="E500">
        <v>2</v>
      </c>
      <c r="F500">
        <v>22.52</v>
      </c>
      <c r="G500">
        <v>1416</v>
      </c>
      <c r="H500" t="str" cm="1">
        <f t="array" ref="H500">_xlfn.IFS(G500="","NO_WIP",G500&lt;150,"SMALL",G500&lt;500,"MED",G500&lt;2500,"LARGE",G500&gt;2500.1,"XL")</f>
        <v>LARGE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0.8</v>
      </c>
      <c r="P500">
        <v>1.000230409</v>
      </c>
      <c r="Q500">
        <f t="shared" si="14"/>
        <v>9.7010066839128231E-2</v>
      </c>
      <c r="R500" t="str">
        <f>LOOKUP(LOG(P500/O500),{-1,-0.25,0,0.25},{"disaster","fail","pass","exceed"})</f>
        <v>pass</v>
      </c>
      <c r="S500" t="str">
        <f t="shared" si="15"/>
        <v>pass</v>
      </c>
    </row>
    <row r="501" spans="1:19" x14ac:dyDescent="0.25">
      <c r="A501" s="1">
        <v>42033</v>
      </c>
      <c r="B501" t="s">
        <v>29</v>
      </c>
      <c r="C501" t="s">
        <v>19</v>
      </c>
      <c r="D501" t="s">
        <v>18</v>
      </c>
      <c r="E501">
        <v>4</v>
      </c>
      <c r="F501">
        <v>4.3</v>
      </c>
      <c r="H501" t="str" cm="1">
        <f t="array" ref="H501">_xlfn.IFS(G501="","NO_WIP",G501&lt;150,"SMALL",G501&lt;500,"MED",G501&lt;2500,"LARGE",G501&gt;2500.1,"XL")</f>
        <v>NO_WIP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0.8</v>
      </c>
      <c r="P501">
        <v>0.98899999999999999</v>
      </c>
      <c r="Q501">
        <f t="shared" si="14"/>
        <v>9.2106304605235764E-2</v>
      </c>
      <c r="R501" t="str">
        <f>LOOKUP(LOG(P501/O501),{-1,-0.25,0,0.25},{"disaster","fail","pass","exceed"})</f>
        <v>pass</v>
      </c>
      <c r="S501" t="str">
        <f t="shared" si="15"/>
        <v>pass</v>
      </c>
    </row>
    <row r="502" spans="1:19" x14ac:dyDescent="0.25">
      <c r="A502" s="1">
        <v>42033</v>
      </c>
      <c r="B502" t="s">
        <v>29</v>
      </c>
      <c r="C502" t="s">
        <v>17</v>
      </c>
      <c r="D502" t="s">
        <v>18</v>
      </c>
      <c r="E502">
        <v>3</v>
      </c>
      <c r="F502">
        <v>22.52</v>
      </c>
      <c r="G502">
        <v>1287</v>
      </c>
      <c r="H502" t="str" cm="1">
        <f t="array" ref="H502">_xlfn.IFS(G502="","NO_WIP",G502&lt;150,"SMALL",G502&lt;500,"MED",G502&lt;2500,"LARGE",G502&gt;2500.1,"XL")</f>
        <v>LARGE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0.8</v>
      </c>
      <c r="P502">
        <v>0.95018596499999997</v>
      </c>
      <c r="Q502">
        <f t="shared" si="14"/>
        <v>7.4718624264817346E-2</v>
      </c>
      <c r="R502" t="str">
        <f>LOOKUP(LOG(P502/O502),{-1,-0.25,0,0.25},{"disaster","fail","pass","exceed"})</f>
        <v>pass</v>
      </c>
      <c r="S502" t="str">
        <f t="shared" si="15"/>
        <v>pass</v>
      </c>
    </row>
    <row r="503" spans="1:19" x14ac:dyDescent="0.25">
      <c r="A503" s="1">
        <v>42033</v>
      </c>
      <c r="B503" t="s">
        <v>29</v>
      </c>
      <c r="C503" t="s">
        <v>17</v>
      </c>
      <c r="D503" t="s">
        <v>18</v>
      </c>
      <c r="E503">
        <v>4</v>
      </c>
      <c r="F503">
        <v>22.52</v>
      </c>
      <c r="G503">
        <v>1444</v>
      </c>
      <c r="H503" t="str" cm="1">
        <f t="array" ref="H503">_xlfn.IFS(G503="","NO_WIP",G503&lt;150,"SMALL",G503&lt;500,"MED",G503&lt;2500,"LARGE",G503&gt;2500.1,"XL")</f>
        <v>LARGE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0.8</v>
      </c>
      <c r="P503">
        <v>0.90080000000000005</v>
      </c>
      <c r="Q503">
        <f t="shared" si="14"/>
        <v>5.1538390515327381E-2</v>
      </c>
      <c r="R503" t="str">
        <f>LOOKUP(LOG(P503/O503),{-1,-0.25,0,0.25},{"disaster","fail","pass","exceed"})</f>
        <v>pass</v>
      </c>
      <c r="S503" t="str">
        <f t="shared" si="15"/>
        <v>pass</v>
      </c>
    </row>
    <row r="504" spans="1:19" x14ac:dyDescent="0.25">
      <c r="A504" s="1">
        <v>42033</v>
      </c>
      <c r="B504" t="s">
        <v>29</v>
      </c>
      <c r="C504" t="s">
        <v>17</v>
      </c>
      <c r="D504" t="s">
        <v>18</v>
      </c>
      <c r="E504">
        <v>10</v>
      </c>
      <c r="F504">
        <v>22.52</v>
      </c>
      <c r="G504">
        <v>1088</v>
      </c>
      <c r="H504" t="str" cm="1">
        <f t="array" ref="H504">_xlfn.IFS(G504="","NO_WIP",G504&lt;150,"SMALL",G504&lt;500,"MED",G504&lt;2500,"LARGE",G504&gt;2500.1,"XL")</f>
        <v>LARGE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0.8</v>
      </c>
      <c r="P504">
        <v>0.90012976200000006</v>
      </c>
      <c r="Q504">
        <f t="shared" si="14"/>
        <v>5.1215134512186844E-2</v>
      </c>
      <c r="R504" t="str">
        <f>LOOKUP(LOG(P504/O504),{-1,-0.25,0,0.25},{"disaster","fail","pass","exceed"})</f>
        <v>pass</v>
      </c>
      <c r="S504" t="str">
        <f t="shared" si="15"/>
        <v>pass</v>
      </c>
    </row>
    <row r="505" spans="1:19" x14ac:dyDescent="0.25">
      <c r="A505" s="1">
        <v>42033</v>
      </c>
      <c r="B505" t="s">
        <v>29</v>
      </c>
      <c r="C505" t="s">
        <v>19</v>
      </c>
      <c r="D505" t="s">
        <v>18</v>
      </c>
      <c r="E505">
        <v>6</v>
      </c>
      <c r="F505">
        <v>2.9</v>
      </c>
      <c r="H505" t="str" cm="1">
        <f t="array" ref="H505">_xlfn.IFS(G505="","NO_WIP",G505&lt;150,"SMALL",G505&lt;500,"MED",G505&lt;2500,"LARGE",G505&gt;2500.1,"XL")</f>
        <v>NO_WIP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0.5</v>
      </c>
      <c r="P505">
        <v>0.89900000000000002</v>
      </c>
      <c r="Q505">
        <f t="shared" si="14"/>
        <v>0.25478968739720997</v>
      </c>
      <c r="R505" t="str">
        <f>LOOKUP(LOG(P505/O505),{-1,-0.25,0,0.25},{"disaster","fail","pass","exceed"})</f>
        <v>exceed</v>
      </c>
      <c r="S505" t="str">
        <f t="shared" si="15"/>
        <v>exceed</v>
      </c>
    </row>
    <row r="506" spans="1:19" x14ac:dyDescent="0.25">
      <c r="A506" s="1">
        <v>42033</v>
      </c>
      <c r="B506" t="s">
        <v>29</v>
      </c>
      <c r="C506" t="s">
        <v>19</v>
      </c>
      <c r="D506" t="s">
        <v>18</v>
      </c>
      <c r="E506">
        <v>8</v>
      </c>
      <c r="F506">
        <v>4.1500000000000004</v>
      </c>
      <c r="H506" t="str" cm="1">
        <f t="array" ref="H506">_xlfn.IFS(G506="","NO_WIP",G506&lt;150,"SMALL",G506&lt;500,"MED",G506&lt;2500,"LARGE",G506&gt;2500.1,"XL")</f>
        <v>NO_WIP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0.65</v>
      </c>
      <c r="P506">
        <v>0.87755208299999998</v>
      </c>
      <c r="Q506">
        <f t="shared" si="14"/>
        <v>0.13035954477791722</v>
      </c>
      <c r="R506" t="str">
        <f>LOOKUP(LOG(P506/O506),{-1,-0.25,0,0.25},{"disaster","fail","pass","exceed"})</f>
        <v>pass</v>
      </c>
      <c r="S506" t="str">
        <f t="shared" si="15"/>
        <v>pass</v>
      </c>
    </row>
    <row r="507" spans="1:19" x14ac:dyDescent="0.25">
      <c r="A507" s="1">
        <v>42033</v>
      </c>
      <c r="B507" t="s">
        <v>29</v>
      </c>
      <c r="C507" t="s">
        <v>19</v>
      </c>
      <c r="D507" t="s">
        <v>18</v>
      </c>
      <c r="E507">
        <v>11</v>
      </c>
      <c r="F507">
        <v>2.9</v>
      </c>
      <c r="H507" t="str" cm="1">
        <f t="array" ref="H507">_xlfn.IFS(G507="","NO_WIP",G507&lt;150,"SMALL",G507&lt;500,"MED",G507&lt;2500,"LARGE",G507&gt;2500.1,"XL")</f>
        <v>NO_WIP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0.6</v>
      </c>
      <c r="P507">
        <v>0.86458333300000001</v>
      </c>
      <c r="Q507">
        <f t="shared" si="14"/>
        <v>0.15865560878542304</v>
      </c>
      <c r="R507" t="str">
        <f>LOOKUP(LOG(P507/O507),{-1,-0.25,0,0.25},{"disaster","fail","pass","exceed"})</f>
        <v>pass</v>
      </c>
      <c r="S507" t="str">
        <f t="shared" si="15"/>
        <v>pass</v>
      </c>
    </row>
    <row r="508" spans="1:19" x14ac:dyDescent="0.25">
      <c r="A508" s="1">
        <v>42033</v>
      </c>
      <c r="B508" t="s">
        <v>29</v>
      </c>
      <c r="C508" t="s">
        <v>19</v>
      </c>
      <c r="D508" t="s">
        <v>18</v>
      </c>
      <c r="E508">
        <v>10</v>
      </c>
      <c r="F508">
        <v>3.94</v>
      </c>
      <c r="H508" t="str" cm="1">
        <f t="array" ref="H508">_xlfn.IFS(G508="","NO_WIP",G508&lt;150,"SMALL",G508&lt;500,"MED",G508&lt;2500,"LARGE",G508&gt;2500.1,"XL")</f>
        <v>NO_WIP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</v>
      </c>
      <c r="P508">
        <v>0.85694999999999999</v>
      </c>
      <c r="Q508">
        <f t="shared" si="14"/>
        <v>2.9865496124286656E-2</v>
      </c>
      <c r="R508" t="str">
        <f>LOOKUP(LOG(P508/O508),{-1,-0.25,0,0.25},{"disaster","fail","pass","exceed"})</f>
        <v>pass</v>
      </c>
      <c r="S508" t="str">
        <f t="shared" si="15"/>
        <v>pass</v>
      </c>
    </row>
    <row r="509" spans="1:19" x14ac:dyDescent="0.25">
      <c r="A509" s="1">
        <v>42033</v>
      </c>
      <c r="B509" t="s">
        <v>29</v>
      </c>
      <c r="C509" t="s">
        <v>19</v>
      </c>
      <c r="D509" t="s">
        <v>18</v>
      </c>
      <c r="E509">
        <v>1</v>
      </c>
      <c r="F509">
        <v>3.94</v>
      </c>
      <c r="H509" t="str" cm="1">
        <f t="array" ref="H509">_xlfn.IFS(G509="","NO_WIP",G509&lt;150,"SMALL",G509&lt;500,"MED",G509&lt;2500,"LARGE",G509&gt;2500.1,"XL")</f>
        <v>NO_WIP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0.75</v>
      </c>
      <c r="P509">
        <v>0.85366666700000005</v>
      </c>
      <c r="Q509">
        <f t="shared" si="14"/>
        <v>5.6227060526647277E-2</v>
      </c>
      <c r="R509" t="str">
        <f>LOOKUP(LOG(P509/O509),{-1,-0.25,0,0.25},{"disaster","fail","pass","exceed"})</f>
        <v>pass</v>
      </c>
      <c r="S509" t="str">
        <f t="shared" si="15"/>
        <v>pass</v>
      </c>
    </row>
    <row r="510" spans="1:19" x14ac:dyDescent="0.25">
      <c r="A510" s="1">
        <v>42033</v>
      </c>
      <c r="B510" t="s">
        <v>29</v>
      </c>
      <c r="C510" t="s">
        <v>17</v>
      </c>
      <c r="D510" t="s">
        <v>18</v>
      </c>
      <c r="E510">
        <v>1</v>
      </c>
      <c r="F510">
        <v>22.94</v>
      </c>
      <c r="G510">
        <v>1579</v>
      </c>
      <c r="H510" t="str" cm="1">
        <f t="array" ref="H510">_xlfn.IFS(G510="","NO_WIP",G510&lt;150,"SMALL",G510&lt;500,"MED",G510&lt;2500,"LARGE",G510&gt;2500.1,"XL")</f>
        <v>LARGE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0.75</v>
      </c>
      <c r="P510">
        <v>0.850362069</v>
      </c>
      <c r="Q510">
        <f t="shared" si="14"/>
        <v>5.4542616543827811E-2</v>
      </c>
      <c r="R510" t="str">
        <f>LOOKUP(LOG(P510/O510),{-1,-0.25,0,0.25},{"disaster","fail","pass","exceed"})</f>
        <v>pass</v>
      </c>
      <c r="S510" t="str">
        <f t="shared" si="15"/>
        <v>pass</v>
      </c>
    </row>
    <row r="511" spans="1:19" x14ac:dyDescent="0.25">
      <c r="A511" s="1">
        <v>42033</v>
      </c>
      <c r="B511" t="s">
        <v>29</v>
      </c>
      <c r="C511" t="s">
        <v>17</v>
      </c>
      <c r="D511" t="s">
        <v>18</v>
      </c>
      <c r="E511">
        <v>9</v>
      </c>
      <c r="F511">
        <v>29.12</v>
      </c>
      <c r="G511">
        <v>1170</v>
      </c>
      <c r="H511" t="str" cm="1">
        <f t="array" ref="H511">_xlfn.IFS(G511="","NO_WIP",G511&lt;150,"SMALL",G511&lt;500,"MED",G511&lt;2500,"LARGE",G511&gt;2500.1,"XL")</f>
        <v>LARGE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0.7</v>
      </c>
      <c r="P511">
        <v>0.85017011499999995</v>
      </c>
      <c r="Q511">
        <f t="shared" si="14"/>
        <v>8.4407794657420487E-2</v>
      </c>
      <c r="R511" t="str">
        <f>LOOKUP(LOG(P511/O511),{-1,-0.25,0,0.25},{"disaster","fail","pass","exceed"})</f>
        <v>pass</v>
      </c>
      <c r="S511" t="str">
        <f t="shared" si="15"/>
        <v>pass</v>
      </c>
    </row>
    <row r="512" spans="1:19" x14ac:dyDescent="0.25">
      <c r="A512" s="1">
        <v>42033</v>
      </c>
      <c r="B512" t="s">
        <v>29</v>
      </c>
      <c r="C512" t="s">
        <v>17</v>
      </c>
      <c r="D512" t="s">
        <v>18</v>
      </c>
      <c r="E512">
        <v>5</v>
      </c>
      <c r="F512">
        <v>20.79</v>
      </c>
      <c r="G512">
        <v>1015</v>
      </c>
      <c r="H512" t="str" cm="1">
        <f t="array" ref="H512">_xlfn.IFS(G512="","NO_WIP",G512&lt;150,"SMALL",G512&lt;500,"MED",G512&lt;2500,"LARGE",G512&gt;2500.1,"XL")</f>
        <v>LARGE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0.65</v>
      </c>
      <c r="P512">
        <v>0.80047372900000002</v>
      </c>
      <c r="Q512">
        <f t="shared" si="14"/>
        <v>9.0433726598652162E-2</v>
      </c>
      <c r="R512" t="str">
        <f>LOOKUP(LOG(P512/O512),{-1,-0.25,0,0.25},{"disaster","fail","pass","exceed"})</f>
        <v>pass</v>
      </c>
      <c r="S512" t="str">
        <f t="shared" si="15"/>
        <v>pass</v>
      </c>
    </row>
    <row r="513" spans="1:19" x14ac:dyDescent="0.25">
      <c r="A513" s="1">
        <v>42033</v>
      </c>
      <c r="B513" t="s">
        <v>29</v>
      </c>
      <c r="C513" t="s">
        <v>19</v>
      </c>
      <c r="D513" t="s">
        <v>18</v>
      </c>
      <c r="E513">
        <v>2</v>
      </c>
      <c r="F513">
        <v>3.94</v>
      </c>
      <c r="H513" t="str" cm="1">
        <f t="array" ref="H513">_xlfn.IFS(G513="","NO_WIP",G513&lt;150,"SMALL",G513&lt;500,"MED",G513&lt;2500,"LARGE",G513&gt;2500.1,"XL")</f>
        <v>NO_WIP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0.8</v>
      </c>
      <c r="P513">
        <v>0.77333333299999996</v>
      </c>
      <c r="Q513">
        <f t="shared" si="14"/>
        <v>-1.4723257007902309E-2</v>
      </c>
      <c r="R513" t="str">
        <f>LOOKUP(LOG(P513/O513),{-1,-0.25,0,0.25},{"disaster","fail","pass","exceed"})</f>
        <v>fail</v>
      </c>
      <c r="S513" t="str">
        <f t="shared" si="15"/>
        <v>fail</v>
      </c>
    </row>
    <row r="514" spans="1:19" x14ac:dyDescent="0.25">
      <c r="A514" s="1">
        <v>42033</v>
      </c>
      <c r="B514" t="s">
        <v>29</v>
      </c>
      <c r="C514" t="s">
        <v>17</v>
      </c>
      <c r="D514" t="s">
        <v>18</v>
      </c>
      <c r="E514">
        <v>12</v>
      </c>
      <c r="F514">
        <v>15.26</v>
      </c>
      <c r="G514">
        <v>1436</v>
      </c>
      <c r="H514" t="str" cm="1">
        <f t="array" ref="H514">_xlfn.IFS(G514="","NO_WIP",G514&lt;150,"SMALL",G514&lt;500,"MED",G514&lt;2500,"LARGE",G514&gt;2500.1,"XL")</f>
        <v>LARGE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</v>
      </c>
      <c r="P514">
        <v>0.75064666700000005</v>
      </c>
      <c r="Q514">
        <f t="shared" si="14"/>
        <v>3.7429720571647066E-4</v>
      </c>
      <c r="R514" t="str">
        <f>LOOKUP(LOG(P514/O514),{-1,-0.25,0,0.25},{"disaster","fail","pass","exceed"})</f>
        <v>pass</v>
      </c>
      <c r="S514" t="str">
        <f t="shared" si="15"/>
        <v>pass</v>
      </c>
    </row>
    <row r="515" spans="1:19" x14ac:dyDescent="0.25">
      <c r="A515" s="1">
        <v>42033</v>
      </c>
      <c r="B515" t="s">
        <v>29</v>
      </c>
      <c r="C515" t="s">
        <v>19</v>
      </c>
      <c r="D515" t="s">
        <v>18</v>
      </c>
      <c r="E515">
        <v>12</v>
      </c>
      <c r="F515">
        <v>4.08</v>
      </c>
      <c r="H515" t="str" cm="1">
        <f t="array" ref="H515">_xlfn.IFS(G515="","NO_WIP",G515&lt;150,"SMALL",G515&lt;500,"MED",G515&lt;2500,"LARGE",G515&gt;2500.1,"XL")</f>
        <v>NO_WIP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0.75</v>
      </c>
      <c r="P515">
        <v>0.63466666699999996</v>
      </c>
      <c r="Q515">
        <f t="shared" ref="Q515:Q578" si="16">LOG(P515/O515)</f>
        <v>-7.2515573834811151E-2</v>
      </c>
      <c r="R515" t="str">
        <f>LOOKUP(LOG(P515/O515),{-1,-0.25,0,0.25},{"disaster","fail","pass","exceed"})</f>
        <v>fail</v>
      </c>
      <c r="S515" t="str">
        <f t="shared" ref="S515:S578" si="17">IF(Q515&lt;-0.25,"disaster",IF(Q515&lt;0,"fail",IF(Q515&lt;0.25,"pass","exceed")))</f>
        <v>fail</v>
      </c>
    </row>
    <row r="516" spans="1:19" x14ac:dyDescent="0.25">
      <c r="A516" s="1">
        <v>42033</v>
      </c>
      <c r="B516" t="s">
        <v>29</v>
      </c>
      <c r="C516" t="s">
        <v>17</v>
      </c>
      <c r="D516" t="s">
        <v>18</v>
      </c>
      <c r="E516">
        <v>11</v>
      </c>
      <c r="F516">
        <v>20.100000000000001</v>
      </c>
      <c r="G516">
        <v>1601</v>
      </c>
      <c r="H516" t="str" cm="1">
        <f t="array" ref="H516">_xlfn.IFS(G516="","NO_WIP",G516&lt;150,"SMALL",G516&lt;500,"MED",G516&lt;2500,"LARGE",G516&gt;2500.1,"XL")</f>
        <v>LARGE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</v>
      </c>
      <c r="P516">
        <v>0.60059761</v>
      </c>
      <c r="Q516">
        <f t="shared" si="16"/>
        <v>4.323492644052947E-4</v>
      </c>
      <c r="R516" t="str">
        <f>LOOKUP(LOG(P516/O516),{-1,-0.25,0,0.25},{"disaster","fail","pass","exceed"})</f>
        <v>pass</v>
      </c>
      <c r="S516" t="str">
        <f t="shared" si="17"/>
        <v>pass</v>
      </c>
    </row>
    <row r="517" spans="1:19" x14ac:dyDescent="0.25">
      <c r="A517" s="1">
        <v>42033</v>
      </c>
      <c r="B517" t="s">
        <v>29</v>
      </c>
      <c r="C517" t="s">
        <v>17</v>
      </c>
      <c r="D517" t="s">
        <v>18</v>
      </c>
      <c r="E517">
        <v>6</v>
      </c>
      <c r="F517">
        <v>18.79</v>
      </c>
      <c r="G517">
        <v>717</v>
      </c>
      <c r="H517" t="str" cm="1">
        <f t="array" ref="H517">_xlfn.IFS(G517="","NO_WIP",G517&lt;150,"SMALL",G517&lt;500,"MED",G517&lt;2500,"LARGE",G517&gt;2500.1,"XL")</f>
        <v>LARGE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</v>
      </c>
      <c r="P517">
        <v>0.50011767699999998</v>
      </c>
      <c r="Q517">
        <f t="shared" si="16"/>
        <v>1.0220091726820126E-4</v>
      </c>
      <c r="R517" t="str">
        <f>LOOKUP(LOG(P517/O517),{-1,-0.25,0,0.25},{"disaster","fail","pass","exceed"})</f>
        <v>pass</v>
      </c>
      <c r="S517" t="str">
        <f t="shared" si="17"/>
        <v>pass</v>
      </c>
    </row>
    <row r="518" spans="1:19" x14ac:dyDescent="0.25">
      <c r="A518" s="1">
        <v>42033</v>
      </c>
      <c r="B518" t="s">
        <v>29</v>
      </c>
      <c r="C518" t="s">
        <v>19</v>
      </c>
      <c r="D518" t="s">
        <v>18</v>
      </c>
      <c r="E518">
        <v>3</v>
      </c>
      <c r="F518">
        <v>3.94</v>
      </c>
      <c r="H518" t="str" cm="1">
        <f t="array" ref="H518">_xlfn.IFS(G518="","NO_WIP",G518&lt;150,"SMALL",G518&lt;500,"MED",G518&lt;2500,"LARGE",G518&gt;2500.1,"XL")</f>
        <v>NO_WIP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0.8</v>
      </c>
      <c r="P518">
        <v>0.49249999999999999</v>
      </c>
      <c r="Q518">
        <f t="shared" si="16"/>
        <v>-0.21068375215831306</v>
      </c>
      <c r="R518" t="str">
        <f>LOOKUP(LOG(P518/O518),{-1,-0.25,0,0.25},{"disaster","fail","pass","exceed"})</f>
        <v>fail</v>
      </c>
      <c r="S518" t="str">
        <f t="shared" si="17"/>
        <v>fail</v>
      </c>
    </row>
    <row r="519" spans="1:19" x14ac:dyDescent="0.25">
      <c r="A519" s="1">
        <v>42033</v>
      </c>
      <c r="B519" t="s">
        <v>29</v>
      </c>
      <c r="C519" t="s">
        <v>17</v>
      </c>
      <c r="D519" t="s">
        <v>18</v>
      </c>
      <c r="E519">
        <v>7</v>
      </c>
      <c r="F519">
        <v>23.54</v>
      </c>
      <c r="G519">
        <v>830</v>
      </c>
      <c r="H519" t="str" cm="1">
        <f t="array" ref="H519">_xlfn.IFS(G519="","NO_WIP",G519&lt;150,"SMALL",G519&lt;500,"MED",G519&lt;2500,"LARGE",G519&gt;2500.1,"XL")</f>
        <v>LARGE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0.65</v>
      </c>
      <c r="P519">
        <v>0.48792000000000002</v>
      </c>
      <c r="Q519">
        <f t="shared" si="16"/>
        <v>-0.12456473629321095</v>
      </c>
      <c r="R519" t="str">
        <f>LOOKUP(LOG(P519/O519),{-1,-0.25,0,0.25},{"disaster","fail","pass","exceed"})</f>
        <v>fail</v>
      </c>
      <c r="S519" t="str">
        <f t="shared" si="17"/>
        <v>fail</v>
      </c>
    </row>
    <row r="520" spans="1:19" x14ac:dyDescent="0.25">
      <c r="A520" s="1">
        <v>42035</v>
      </c>
      <c r="B520" t="s">
        <v>29</v>
      </c>
      <c r="C520" t="s">
        <v>17</v>
      </c>
      <c r="D520" t="s">
        <v>21</v>
      </c>
      <c r="E520">
        <v>3</v>
      </c>
      <c r="F520">
        <v>22.52</v>
      </c>
      <c r="G520">
        <v>1136</v>
      </c>
      <c r="H520" t="str" cm="1">
        <f t="array" ref="H520">_xlfn.IFS(G520="","NO_WIP",G520&lt;150,"SMALL",G520&lt;500,"MED",G520&lt;2500,"LARGE",G520&gt;2500.1,"XL")</f>
        <v>LARGE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0.8</v>
      </c>
      <c r="P520">
        <v>1.000457471</v>
      </c>
      <c r="Q520">
        <f t="shared" si="16"/>
        <v>9.7108644708329236E-2</v>
      </c>
      <c r="R520" t="str">
        <f>LOOKUP(LOG(P520/O520),{-1,-0.25,0,0.25},{"disaster","fail","pass","exceed"})</f>
        <v>pass</v>
      </c>
      <c r="S520" t="str">
        <f t="shared" si="17"/>
        <v>pass</v>
      </c>
    </row>
    <row r="521" spans="1:19" x14ac:dyDescent="0.25">
      <c r="A521" s="1">
        <v>42035</v>
      </c>
      <c r="B521" t="s">
        <v>29</v>
      </c>
      <c r="C521" t="s">
        <v>17</v>
      </c>
      <c r="D521" t="s">
        <v>21</v>
      </c>
      <c r="E521">
        <v>2</v>
      </c>
      <c r="F521">
        <v>22.52</v>
      </c>
      <c r="G521">
        <v>1397</v>
      </c>
      <c r="H521" t="str" cm="1">
        <f t="array" ref="H521">_xlfn.IFS(G521="","NO_WIP",G521&lt;150,"SMALL",G521&lt;500,"MED",G521&lt;2500,"LARGE",G521&gt;2500.1,"XL")</f>
        <v>LARGE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0.8</v>
      </c>
      <c r="P521">
        <v>1.000230409</v>
      </c>
      <c r="Q521">
        <f t="shared" si="16"/>
        <v>9.7010066839128231E-2</v>
      </c>
      <c r="R521" t="str">
        <f>LOOKUP(LOG(P521/O521),{-1,-0.25,0,0.25},{"disaster","fail","pass","exceed"})</f>
        <v>pass</v>
      </c>
      <c r="S521" t="str">
        <f t="shared" si="17"/>
        <v>pass</v>
      </c>
    </row>
    <row r="522" spans="1:19" x14ac:dyDescent="0.25">
      <c r="A522" s="1">
        <v>42035</v>
      </c>
      <c r="B522" t="s">
        <v>29</v>
      </c>
      <c r="C522" t="s">
        <v>19</v>
      </c>
      <c r="D522" t="s">
        <v>21</v>
      </c>
      <c r="E522">
        <v>2</v>
      </c>
      <c r="F522">
        <v>3.94</v>
      </c>
      <c r="H522" t="str" cm="1">
        <f t="array" ref="H522">_xlfn.IFS(G522="","NO_WIP",G522&lt;150,"SMALL",G522&lt;500,"MED",G522&lt;2500,"LARGE",G522&gt;2500.1,"XL")</f>
        <v>NO_WIP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0.8</v>
      </c>
      <c r="P522">
        <v>0.97186666700000002</v>
      </c>
      <c r="Q522">
        <f t="shared" si="16"/>
        <v>8.4516699993899699E-2</v>
      </c>
      <c r="R522" t="str">
        <f>LOOKUP(LOG(P522/O522),{-1,-0.25,0,0.25},{"disaster","fail","pass","exceed"})</f>
        <v>pass</v>
      </c>
      <c r="S522" t="str">
        <f t="shared" si="17"/>
        <v>pass</v>
      </c>
    </row>
    <row r="523" spans="1:19" x14ac:dyDescent="0.25">
      <c r="A523" s="1">
        <v>42035</v>
      </c>
      <c r="B523" t="s">
        <v>29</v>
      </c>
      <c r="C523" t="s">
        <v>19</v>
      </c>
      <c r="D523" t="s">
        <v>21</v>
      </c>
      <c r="E523">
        <v>3</v>
      </c>
      <c r="F523">
        <v>3.94</v>
      </c>
      <c r="H523" t="str" cm="1">
        <f t="array" ref="H523">_xlfn.IFS(G523="","NO_WIP",G523&lt;150,"SMALL",G523&lt;500,"MED",G523&lt;2500,"LARGE",G523&gt;2500.1,"XL")</f>
        <v>NO_WIP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0.8</v>
      </c>
      <c r="P523">
        <v>0.97186666700000002</v>
      </c>
      <c r="Q523">
        <f t="shared" si="16"/>
        <v>8.4516699993899699E-2</v>
      </c>
      <c r="R523" t="str">
        <f>LOOKUP(LOG(P523/O523),{-1,-0.25,0,0.25},{"disaster","fail","pass","exceed"})</f>
        <v>pass</v>
      </c>
      <c r="S523" t="str">
        <f t="shared" si="17"/>
        <v>pass</v>
      </c>
    </row>
    <row r="524" spans="1:19" x14ac:dyDescent="0.25">
      <c r="A524" s="1">
        <v>42035</v>
      </c>
      <c r="B524" t="s">
        <v>29</v>
      </c>
      <c r="C524" t="s">
        <v>19</v>
      </c>
      <c r="D524" t="s">
        <v>21</v>
      </c>
      <c r="E524">
        <v>4</v>
      </c>
      <c r="F524">
        <v>3.94</v>
      </c>
      <c r="H524" t="str" cm="1">
        <f t="array" ref="H524">_xlfn.IFS(G524="","NO_WIP",G524&lt;150,"SMALL",G524&lt;500,"MED",G524&lt;2500,"LARGE",G524&gt;2500.1,"XL")</f>
        <v>NO_WIP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0.8</v>
      </c>
      <c r="P524">
        <v>0.97186666700000002</v>
      </c>
      <c r="Q524">
        <f t="shared" si="16"/>
        <v>8.4516699993899699E-2</v>
      </c>
      <c r="R524" t="str">
        <f>LOOKUP(LOG(P524/O524),{-1,-0.25,0,0.25},{"disaster","fail","pass","exceed"})</f>
        <v>pass</v>
      </c>
      <c r="S524" t="str">
        <f t="shared" si="17"/>
        <v>pass</v>
      </c>
    </row>
    <row r="525" spans="1:19" x14ac:dyDescent="0.25">
      <c r="A525" s="1">
        <v>42035</v>
      </c>
      <c r="B525" t="s">
        <v>29</v>
      </c>
      <c r="C525" t="s">
        <v>19</v>
      </c>
      <c r="D525" t="s">
        <v>21</v>
      </c>
      <c r="E525">
        <v>10</v>
      </c>
      <c r="F525">
        <v>3.94</v>
      </c>
      <c r="H525" t="str" cm="1">
        <f t="array" ref="H525">_xlfn.IFS(G525="","NO_WIP",G525&lt;150,"SMALL",G525&lt;500,"MED",G525&lt;2500,"LARGE",G525&gt;2500.1,"XL")</f>
        <v>NO_WIP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0.8</v>
      </c>
      <c r="P525">
        <v>0.97186666700000002</v>
      </c>
      <c r="Q525">
        <f t="shared" si="16"/>
        <v>8.4516699993899699E-2</v>
      </c>
      <c r="R525" t="str">
        <f>LOOKUP(LOG(P525/O525),{-1,-0.25,0,0.25},{"disaster","fail","pass","exceed"})</f>
        <v>pass</v>
      </c>
      <c r="S525" t="str">
        <f t="shared" si="17"/>
        <v>pass</v>
      </c>
    </row>
    <row r="526" spans="1:19" x14ac:dyDescent="0.25">
      <c r="A526" s="1">
        <v>42035</v>
      </c>
      <c r="B526" t="s">
        <v>29</v>
      </c>
      <c r="C526" t="s">
        <v>19</v>
      </c>
      <c r="D526" t="s">
        <v>21</v>
      </c>
      <c r="E526">
        <v>1</v>
      </c>
      <c r="F526">
        <v>3.94</v>
      </c>
      <c r="H526" t="str" cm="1">
        <f t="array" ref="H526">_xlfn.IFS(G526="","NO_WIP",G526&lt;150,"SMALL",G526&lt;500,"MED",G526&lt;2500,"LARGE",G526&gt;2500.1,"XL")</f>
        <v>NO_WIP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0.75</v>
      </c>
      <c r="P526">
        <v>0.97186666700000002</v>
      </c>
      <c r="Q526">
        <f t="shared" si="16"/>
        <v>0.11254542359414328</v>
      </c>
      <c r="R526" t="str">
        <f>LOOKUP(LOG(P526/O526),{-1,-0.25,0,0.25},{"disaster","fail","pass","exceed"})</f>
        <v>pass</v>
      </c>
      <c r="S526" t="str">
        <f t="shared" si="17"/>
        <v>pass</v>
      </c>
    </row>
    <row r="527" spans="1:19" x14ac:dyDescent="0.25">
      <c r="A527" s="1">
        <v>42035</v>
      </c>
      <c r="B527" t="s">
        <v>29</v>
      </c>
      <c r="C527" t="s">
        <v>19</v>
      </c>
      <c r="D527" t="s">
        <v>21</v>
      </c>
      <c r="E527">
        <v>9</v>
      </c>
      <c r="F527">
        <v>3.94</v>
      </c>
      <c r="H527" t="str" cm="1">
        <f t="array" ref="H527">_xlfn.IFS(G527="","NO_WIP",G527&lt;150,"SMALL",G527&lt;500,"MED",G527&lt;2500,"LARGE",G527&gt;2500.1,"XL")</f>
        <v>NO_WIP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0.75</v>
      </c>
      <c r="P527">
        <v>0.97186666700000002</v>
      </c>
      <c r="Q527">
        <f t="shared" si="16"/>
        <v>0.11254542359414328</v>
      </c>
      <c r="R527" t="str">
        <f>LOOKUP(LOG(P527/O527),{-1,-0.25,0,0.25},{"disaster","fail","pass","exceed"})</f>
        <v>pass</v>
      </c>
      <c r="S527" t="str">
        <f t="shared" si="17"/>
        <v>pass</v>
      </c>
    </row>
    <row r="528" spans="1:19" x14ac:dyDescent="0.25">
      <c r="A528" s="1">
        <v>42035</v>
      </c>
      <c r="B528" t="s">
        <v>29</v>
      </c>
      <c r="C528" t="s">
        <v>19</v>
      </c>
      <c r="D528" t="s">
        <v>21</v>
      </c>
      <c r="E528">
        <v>12</v>
      </c>
      <c r="F528">
        <v>4.08</v>
      </c>
      <c r="H528" t="str" cm="1">
        <f t="array" ref="H528">_xlfn.IFS(G528="","NO_WIP",G528&lt;150,"SMALL",G528&lt;500,"MED",G528&lt;2500,"LARGE",G528&gt;2500.1,"XL")</f>
        <v>NO_WIP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0.75</v>
      </c>
      <c r="P528">
        <v>0.97186666700000002</v>
      </c>
      <c r="Q528">
        <f t="shared" si="16"/>
        <v>0.11254542359414328</v>
      </c>
      <c r="R528" t="str">
        <f>LOOKUP(LOG(P528/O528),{-1,-0.25,0,0.25},{"disaster","fail","pass","exceed"})</f>
        <v>pass</v>
      </c>
      <c r="S528" t="str">
        <f t="shared" si="17"/>
        <v>pass</v>
      </c>
    </row>
    <row r="529" spans="1:19" x14ac:dyDescent="0.25">
      <c r="A529" s="1">
        <v>42035</v>
      </c>
      <c r="B529" t="s">
        <v>29</v>
      </c>
      <c r="C529" t="s">
        <v>19</v>
      </c>
      <c r="D529" t="s">
        <v>21</v>
      </c>
      <c r="E529">
        <v>5</v>
      </c>
      <c r="F529">
        <v>3.94</v>
      </c>
      <c r="H529" t="str" cm="1">
        <f t="array" ref="H529">_xlfn.IFS(G529="","NO_WIP",G529&lt;150,"SMALL",G529&lt;500,"MED",G529&lt;2500,"LARGE",G529&gt;2500.1,"XL")</f>
        <v>NO_WIP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0.7</v>
      </c>
      <c r="P529">
        <v>0.97186666700000002</v>
      </c>
      <c r="Q529">
        <f t="shared" si="16"/>
        <v>0.14250864697158649</v>
      </c>
      <c r="R529" t="str">
        <f>LOOKUP(LOG(P529/O529),{-1,-0.25,0,0.25},{"disaster","fail","pass","exceed"})</f>
        <v>pass</v>
      </c>
      <c r="S529" t="str">
        <f t="shared" si="17"/>
        <v>pass</v>
      </c>
    </row>
    <row r="530" spans="1:19" x14ac:dyDescent="0.25">
      <c r="A530" s="1">
        <v>42035</v>
      </c>
      <c r="B530" t="s">
        <v>29</v>
      </c>
      <c r="C530" t="s">
        <v>19</v>
      </c>
      <c r="D530" t="s">
        <v>21</v>
      </c>
      <c r="E530">
        <v>7</v>
      </c>
      <c r="F530">
        <v>3.94</v>
      </c>
      <c r="H530" t="str" cm="1">
        <f t="array" ref="H530">_xlfn.IFS(G530="","NO_WIP",G530&lt;150,"SMALL",G530&lt;500,"MED",G530&lt;2500,"LARGE",G530&gt;2500.1,"XL")</f>
        <v>NO_WIP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0.7</v>
      </c>
      <c r="P530">
        <v>0.97186666700000002</v>
      </c>
      <c r="Q530">
        <f t="shared" si="16"/>
        <v>0.14250864697158649</v>
      </c>
      <c r="R530" t="str">
        <f>LOOKUP(LOG(P530/O530),{-1,-0.25,0,0.25},{"disaster","fail","pass","exceed"})</f>
        <v>pass</v>
      </c>
      <c r="S530" t="str">
        <f t="shared" si="17"/>
        <v>pass</v>
      </c>
    </row>
    <row r="531" spans="1:19" x14ac:dyDescent="0.25">
      <c r="A531" s="1">
        <v>42035</v>
      </c>
      <c r="B531" t="s">
        <v>29</v>
      </c>
      <c r="C531" t="s">
        <v>19</v>
      </c>
      <c r="D531" t="s">
        <v>21</v>
      </c>
      <c r="E531">
        <v>8</v>
      </c>
      <c r="F531">
        <v>3.94</v>
      </c>
      <c r="H531" t="str" cm="1">
        <f t="array" ref="H531">_xlfn.IFS(G531="","NO_WIP",G531&lt;150,"SMALL",G531&lt;500,"MED",G531&lt;2500,"LARGE",G531&gt;2500.1,"XL")</f>
        <v>NO_WIP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0.65</v>
      </c>
      <c r="P531">
        <v>0.97186666700000002</v>
      </c>
      <c r="Q531">
        <f t="shared" si="16"/>
        <v>0.17469333034298773</v>
      </c>
      <c r="R531" t="str">
        <f>LOOKUP(LOG(P531/O531),{-1,-0.25,0,0.25},{"disaster","fail","pass","exceed"})</f>
        <v>pass</v>
      </c>
      <c r="S531" t="str">
        <f t="shared" si="17"/>
        <v>pass</v>
      </c>
    </row>
    <row r="532" spans="1:19" x14ac:dyDescent="0.25">
      <c r="A532" s="1">
        <v>42035</v>
      </c>
      <c r="B532" t="s">
        <v>29</v>
      </c>
      <c r="C532" t="s">
        <v>19</v>
      </c>
      <c r="D532" t="s">
        <v>21</v>
      </c>
      <c r="E532">
        <v>11</v>
      </c>
      <c r="F532">
        <v>3.94</v>
      </c>
      <c r="H532" t="str" cm="1">
        <f t="array" ref="H532">_xlfn.IFS(G532="","NO_WIP",G532&lt;150,"SMALL",G532&lt;500,"MED",G532&lt;2500,"LARGE",G532&gt;2500.1,"XL")</f>
        <v>NO_WIP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0.65</v>
      </c>
      <c r="P532">
        <v>0.97186666700000002</v>
      </c>
      <c r="Q532">
        <f t="shared" si="16"/>
        <v>0.17469333034298773</v>
      </c>
      <c r="R532" t="str">
        <f>LOOKUP(LOG(P532/O532),{-1,-0.25,0,0.25},{"disaster","fail","pass","exceed"})</f>
        <v>pass</v>
      </c>
      <c r="S532" t="str">
        <f t="shared" si="17"/>
        <v>pass</v>
      </c>
    </row>
    <row r="533" spans="1:19" x14ac:dyDescent="0.25">
      <c r="A533" s="1">
        <v>42035</v>
      </c>
      <c r="B533" t="s">
        <v>29</v>
      </c>
      <c r="C533" t="s">
        <v>19</v>
      </c>
      <c r="D533" t="s">
        <v>21</v>
      </c>
      <c r="E533">
        <v>6</v>
      </c>
      <c r="F533">
        <v>3.94</v>
      </c>
      <c r="H533" t="str" cm="1">
        <f t="array" ref="H533">_xlfn.IFS(G533="","NO_WIP",G533&lt;150,"SMALL",G533&lt;500,"MED",G533&lt;2500,"LARGE",G533&gt;2500.1,"XL")</f>
        <v>NO_WIP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0.6</v>
      </c>
      <c r="P533">
        <v>0.97186666700000002</v>
      </c>
      <c r="Q533">
        <f t="shared" si="16"/>
        <v>0.2094554366021997</v>
      </c>
      <c r="R533" t="str">
        <f>LOOKUP(LOG(P533/O533),{-1,-0.25,0,0.25},{"disaster","fail","pass","exceed"})</f>
        <v>pass</v>
      </c>
      <c r="S533" t="str">
        <f t="shared" si="17"/>
        <v>pass</v>
      </c>
    </row>
    <row r="534" spans="1:19" x14ac:dyDescent="0.25">
      <c r="A534" s="1">
        <v>42035</v>
      </c>
      <c r="B534" t="s">
        <v>29</v>
      </c>
      <c r="C534" t="s">
        <v>17</v>
      </c>
      <c r="D534" t="s">
        <v>21</v>
      </c>
      <c r="E534">
        <v>10</v>
      </c>
      <c r="F534">
        <v>22.52</v>
      </c>
      <c r="G534">
        <v>1116</v>
      </c>
      <c r="H534" t="str" cm="1">
        <f t="array" ref="H534">_xlfn.IFS(G534="","NO_WIP",G534&lt;150,"SMALL",G534&lt;500,"MED",G534&lt;2500,"LARGE",G534&gt;2500.1,"XL")</f>
        <v>LARGE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0.8</v>
      </c>
      <c r="P534">
        <v>0.92023690499999999</v>
      </c>
      <c r="Q534">
        <f t="shared" si="16"/>
        <v>6.08096591466422E-2</v>
      </c>
      <c r="R534" t="str">
        <f>LOOKUP(LOG(P534/O534),{-1,-0.25,0,0.25},{"disaster","fail","pass","exceed"})</f>
        <v>pass</v>
      </c>
      <c r="S534" t="str">
        <f t="shared" si="17"/>
        <v>pass</v>
      </c>
    </row>
    <row r="535" spans="1:19" x14ac:dyDescent="0.25">
      <c r="A535" s="1">
        <v>42035</v>
      </c>
      <c r="B535" t="s">
        <v>29</v>
      </c>
      <c r="C535" t="s">
        <v>17</v>
      </c>
      <c r="D535" t="s">
        <v>21</v>
      </c>
      <c r="E535">
        <v>4</v>
      </c>
      <c r="F535">
        <v>22.52</v>
      </c>
      <c r="G535">
        <v>1432</v>
      </c>
      <c r="H535" t="str" cm="1">
        <f t="array" ref="H535">_xlfn.IFS(G535="","NO_WIP",G535&lt;150,"SMALL",G535&lt;500,"MED",G535&lt;2500,"LARGE",G535&gt;2500.1,"XL")</f>
        <v>LARGE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0.8</v>
      </c>
      <c r="P535">
        <v>0.90053706899999997</v>
      </c>
      <c r="Q535">
        <f t="shared" si="16"/>
        <v>5.141160748821115E-2</v>
      </c>
      <c r="R535" t="str">
        <f>LOOKUP(LOG(P535/O535),{-1,-0.25,0,0.25},{"disaster","fail","pass","exceed"})</f>
        <v>pass</v>
      </c>
      <c r="S535" t="str">
        <f t="shared" si="17"/>
        <v>pass</v>
      </c>
    </row>
    <row r="536" spans="1:19" x14ac:dyDescent="0.25">
      <c r="A536" s="1">
        <v>42035</v>
      </c>
      <c r="B536" t="s">
        <v>29</v>
      </c>
      <c r="C536" t="s">
        <v>17</v>
      </c>
      <c r="D536" t="s">
        <v>21</v>
      </c>
      <c r="E536">
        <v>9</v>
      </c>
      <c r="F536">
        <v>29.12</v>
      </c>
      <c r="G536">
        <v>1082</v>
      </c>
      <c r="H536" t="str" cm="1">
        <f t="array" ref="H536">_xlfn.IFS(G536="","NO_WIP",G536&lt;150,"SMALL",G536&lt;500,"MED",G536&lt;2500,"LARGE",G536&gt;2500.1,"XL")</f>
        <v>LARGE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0.75</v>
      </c>
      <c r="P536">
        <v>0.85061052599999998</v>
      </c>
      <c r="Q536">
        <f t="shared" si="16"/>
        <v>5.4669489257914837E-2</v>
      </c>
      <c r="R536" t="str">
        <f>LOOKUP(LOG(P536/O536),{-1,-0.25,0,0.25},{"disaster","fail","pass","exceed"})</f>
        <v>pass</v>
      </c>
      <c r="S536" t="str">
        <f t="shared" si="17"/>
        <v>pass</v>
      </c>
    </row>
    <row r="537" spans="1:19" x14ac:dyDescent="0.25">
      <c r="A537" s="1">
        <v>42035</v>
      </c>
      <c r="B537" t="s">
        <v>29</v>
      </c>
      <c r="C537" t="s">
        <v>17</v>
      </c>
      <c r="D537" t="s">
        <v>21</v>
      </c>
      <c r="E537">
        <v>1</v>
      </c>
      <c r="F537">
        <v>22.94</v>
      </c>
      <c r="G537">
        <v>1502</v>
      </c>
      <c r="H537" t="str" cm="1">
        <f t="array" ref="H537">_xlfn.IFS(G537="","NO_WIP",G537&lt;150,"SMALL",G537&lt;500,"MED",G537&lt;2500,"LARGE",G537&gt;2500.1,"XL")</f>
        <v>LARGE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0.75</v>
      </c>
      <c r="P537">
        <v>0.850362069</v>
      </c>
      <c r="Q537">
        <f t="shared" si="16"/>
        <v>5.4542616543827811E-2</v>
      </c>
      <c r="R537" t="str">
        <f>LOOKUP(LOG(P537/O537),{-1,-0.25,0,0.25},{"disaster","fail","pass","exceed"})</f>
        <v>pass</v>
      </c>
      <c r="S537" t="str">
        <f t="shared" si="17"/>
        <v>pass</v>
      </c>
    </row>
    <row r="538" spans="1:19" x14ac:dyDescent="0.25">
      <c r="A538" s="1">
        <v>42035</v>
      </c>
      <c r="B538" t="s">
        <v>29</v>
      </c>
      <c r="C538" t="s">
        <v>17</v>
      </c>
      <c r="D538" t="s">
        <v>21</v>
      </c>
      <c r="E538">
        <v>12</v>
      </c>
      <c r="F538">
        <v>15.26</v>
      </c>
      <c r="G538">
        <v>1209</v>
      </c>
      <c r="H538" t="str" cm="1">
        <f t="array" ref="H538">_xlfn.IFS(G538="","NO_WIP",G538&lt;150,"SMALL",G538&lt;500,"MED",G538&lt;2500,"LARGE",G538&gt;2500.1,"XL")</f>
        <v>LARGE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</v>
      </c>
      <c r="P538">
        <v>0.75064666700000005</v>
      </c>
      <c r="Q538">
        <f t="shared" si="16"/>
        <v>3.7429720571647066E-4</v>
      </c>
      <c r="R538" t="str">
        <f>LOOKUP(LOG(P538/O538),{-1,-0.25,0,0.25},{"disaster","fail","pass","exceed"})</f>
        <v>pass</v>
      </c>
      <c r="S538" t="str">
        <f t="shared" si="17"/>
        <v>pass</v>
      </c>
    </row>
    <row r="539" spans="1:19" x14ac:dyDescent="0.25">
      <c r="A539" s="1">
        <v>42035</v>
      </c>
      <c r="B539" t="s">
        <v>29</v>
      </c>
      <c r="C539" t="s">
        <v>17</v>
      </c>
      <c r="D539" t="s">
        <v>21</v>
      </c>
      <c r="E539">
        <v>5</v>
      </c>
      <c r="F539">
        <v>50.89</v>
      </c>
      <c r="G539">
        <v>282</v>
      </c>
      <c r="H539" t="str" cm="1">
        <f t="array" ref="H539">_xlfn.IFS(G539="","NO_WIP",G539&lt;150,"SMALL",G539&lt;500,"MED",G539&lt;2500,"LARGE",G539&gt;2500.1,"XL")</f>
        <v>MED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0.7</v>
      </c>
      <c r="P539">
        <v>0.65676374299999996</v>
      </c>
      <c r="Q539">
        <f t="shared" si="16"/>
        <v>-2.7688870704427826E-2</v>
      </c>
      <c r="R539" t="str">
        <f>LOOKUP(LOG(P539/O539),{-1,-0.25,0,0.25},{"disaster","fail","pass","exceed"})</f>
        <v>fail</v>
      </c>
      <c r="S539" t="str">
        <f t="shared" si="17"/>
        <v>fail</v>
      </c>
    </row>
    <row r="540" spans="1:19" x14ac:dyDescent="0.25">
      <c r="A540" s="1">
        <v>42035</v>
      </c>
      <c r="B540" t="s">
        <v>29</v>
      </c>
      <c r="C540" t="s">
        <v>17</v>
      </c>
      <c r="D540" t="s">
        <v>21</v>
      </c>
      <c r="E540">
        <v>11</v>
      </c>
      <c r="F540">
        <v>20.100000000000001</v>
      </c>
      <c r="G540">
        <v>1417</v>
      </c>
      <c r="H540" t="str" cm="1">
        <f t="array" ref="H540">_xlfn.IFS(G540="","NO_WIP",G540&lt;150,"SMALL",G540&lt;500,"MED",G540&lt;2500,"LARGE",G540&gt;2500.1,"XL")</f>
        <v>LARGE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</v>
      </c>
      <c r="P540">
        <v>0.65014814799999998</v>
      </c>
      <c r="Q540">
        <f t="shared" si="16"/>
        <v>9.8973119767035091E-5</v>
      </c>
      <c r="R540" t="str">
        <f>LOOKUP(LOG(P540/O540),{-1,-0.25,0,0.25},{"disaster","fail","pass","exceed"})</f>
        <v>pass</v>
      </c>
      <c r="S540" t="str">
        <f t="shared" si="17"/>
        <v>pass</v>
      </c>
    </row>
    <row r="541" spans="1:19" x14ac:dyDescent="0.25">
      <c r="A541" s="1">
        <v>42035</v>
      </c>
      <c r="B541" t="s">
        <v>29</v>
      </c>
      <c r="C541" t="s">
        <v>17</v>
      </c>
      <c r="D541" t="s">
        <v>21</v>
      </c>
      <c r="E541">
        <v>6</v>
      </c>
      <c r="F541">
        <v>18.79</v>
      </c>
      <c r="G541">
        <v>799</v>
      </c>
      <c r="H541" t="str" cm="1">
        <f t="array" ref="H541">_xlfn.IFS(G541="","NO_WIP",G541&lt;150,"SMALL",G541&lt;500,"MED",G541&lt;2500,"LARGE",G541&gt;2500.1,"XL")</f>
        <v>LARGE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</v>
      </c>
      <c r="P541">
        <v>0.60071060600000004</v>
      </c>
      <c r="Q541">
        <f t="shared" si="16"/>
        <v>5.140494288897586E-4</v>
      </c>
      <c r="R541" t="str">
        <f>LOOKUP(LOG(P541/O541),{-1,-0.25,0,0.25},{"disaster","fail","pass","exceed"})</f>
        <v>pass</v>
      </c>
      <c r="S541" t="str">
        <f t="shared" si="17"/>
        <v>pass</v>
      </c>
    </row>
    <row r="542" spans="1:19" x14ac:dyDescent="0.25">
      <c r="A542" s="1">
        <v>42035</v>
      </c>
      <c r="B542" t="s">
        <v>29</v>
      </c>
      <c r="C542" t="s">
        <v>17</v>
      </c>
      <c r="D542" t="s">
        <v>21</v>
      </c>
      <c r="E542">
        <v>7</v>
      </c>
      <c r="F542">
        <v>23.54</v>
      </c>
      <c r="G542">
        <v>1109</v>
      </c>
      <c r="H542" t="str" cm="1">
        <f t="array" ref="H542">_xlfn.IFS(G542="","NO_WIP",G542&lt;150,"SMALL",G542&lt;500,"MED",G542&lt;2500,"LARGE",G542&gt;2500.1,"XL")</f>
        <v>LARGE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0.7</v>
      </c>
      <c r="P542">
        <v>0.38883035700000002</v>
      </c>
      <c r="Q542">
        <f t="shared" si="16"/>
        <v>-0.25533787593356949</v>
      </c>
      <c r="R542" t="str">
        <f>LOOKUP(LOG(P542/O542),{-1,-0.25,0,0.25},{"disaster","fail","pass","exceed"})</f>
        <v>disaster</v>
      </c>
      <c r="S542" t="str">
        <f t="shared" si="17"/>
        <v>disaster</v>
      </c>
    </row>
    <row r="543" spans="1:19" x14ac:dyDescent="0.25">
      <c r="A543" s="1">
        <v>42035</v>
      </c>
      <c r="B543" t="s">
        <v>29</v>
      </c>
      <c r="C543" t="s">
        <v>17</v>
      </c>
      <c r="D543" t="s">
        <v>21</v>
      </c>
      <c r="E543">
        <v>8</v>
      </c>
      <c r="F543">
        <v>23.54</v>
      </c>
      <c r="G543">
        <v>1144</v>
      </c>
      <c r="H543" t="str" cm="1">
        <f t="array" ref="H543">_xlfn.IFS(G543="","NO_WIP",G543&lt;150,"SMALL",G543&lt;500,"MED",G543&lt;2500,"LARGE",G543&gt;2500.1,"XL")</f>
        <v>LARGE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0.5</v>
      </c>
      <c r="P543">
        <v>0.286984568</v>
      </c>
      <c r="Q543">
        <f t="shared" si="16"/>
        <v>-0.24111146025929286</v>
      </c>
      <c r="R543" t="str">
        <f>LOOKUP(LOG(P543/O543),{-1,-0.25,0,0.25},{"disaster","fail","pass","exceed"})</f>
        <v>fail</v>
      </c>
      <c r="S543" t="str">
        <f t="shared" si="17"/>
        <v>fail</v>
      </c>
    </row>
    <row r="544" spans="1:19" x14ac:dyDescent="0.25">
      <c r="A544" s="1">
        <v>42036</v>
      </c>
      <c r="B544" t="s">
        <v>16</v>
      </c>
      <c r="C544" t="s">
        <v>19</v>
      </c>
      <c r="D544" t="s">
        <v>22</v>
      </c>
      <c r="E544">
        <v>8</v>
      </c>
      <c r="F544">
        <v>4.1500000000000004</v>
      </c>
      <c r="H544" t="str" cm="1">
        <f t="array" ref="H544">_xlfn.IFS(G544="","NO_WIP",G544&lt;150,"SMALL",G544&lt;500,"MED",G544&lt;2500,"LARGE",G544&gt;2500.1,"XL")</f>
        <v>NO_WIP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0.65</v>
      </c>
      <c r="P544">
        <v>1.0115624999999999</v>
      </c>
      <c r="Q544">
        <f t="shared" si="16"/>
        <v>0.19207936443981152</v>
      </c>
      <c r="R544" t="str">
        <f>LOOKUP(LOG(P544/O544),{-1,-0.25,0,0.25},{"disaster","fail","pass","exceed"})</f>
        <v>pass</v>
      </c>
      <c r="S544" t="str">
        <f t="shared" si="17"/>
        <v>pass</v>
      </c>
    </row>
    <row r="545" spans="1:19" x14ac:dyDescent="0.25">
      <c r="A545" s="1">
        <v>42036</v>
      </c>
      <c r="B545" t="s">
        <v>16</v>
      </c>
      <c r="C545" t="s">
        <v>17</v>
      </c>
      <c r="D545" t="s">
        <v>22</v>
      </c>
      <c r="E545">
        <v>2</v>
      </c>
      <c r="F545">
        <v>22.52</v>
      </c>
      <c r="G545">
        <v>1396</v>
      </c>
      <c r="H545" t="str" cm="1">
        <f t="array" ref="H545">_xlfn.IFS(G545="","NO_WIP",G545&lt;150,"SMALL",G545&lt;500,"MED",G545&lt;2500,"LARGE",G545&gt;2500.1,"XL")</f>
        <v>LARGE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0.8</v>
      </c>
      <c r="P545">
        <v>1.0006713039999999</v>
      </c>
      <c r="Q545">
        <f t="shared" si="16"/>
        <v>9.720145881750844E-2</v>
      </c>
      <c r="R545" t="str">
        <f>LOOKUP(LOG(P545/O545),{-1,-0.25,0,0.25},{"disaster","fail","pass","exceed"})</f>
        <v>pass</v>
      </c>
      <c r="S545" t="str">
        <f t="shared" si="17"/>
        <v>pass</v>
      </c>
    </row>
    <row r="546" spans="1:19" x14ac:dyDescent="0.25">
      <c r="A546" s="1">
        <v>42036</v>
      </c>
      <c r="B546" t="s">
        <v>16</v>
      </c>
      <c r="C546" t="s">
        <v>17</v>
      </c>
      <c r="D546" t="s">
        <v>22</v>
      </c>
      <c r="E546">
        <v>1</v>
      </c>
      <c r="F546">
        <v>22.94</v>
      </c>
      <c r="G546">
        <v>1582</v>
      </c>
      <c r="H546" t="str" cm="1">
        <f t="array" ref="H546">_xlfn.IFS(G546="","NO_WIP",G546&lt;150,"SMALL",G546&lt;500,"MED",G546&lt;2500,"LARGE",G546&gt;2500.1,"XL")</f>
        <v>LARGE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0.8</v>
      </c>
      <c r="P546">
        <v>1.0004020549999999</v>
      </c>
      <c r="Q546">
        <f t="shared" si="16"/>
        <v>9.708458818391795E-2</v>
      </c>
      <c r="R546" t="str">
        <f>LOOKUP(LOG(P546/O546),{-1,-0.25,0,0.25},{"disaster","fail","pass","exceed"})</f>
        <v>pass</v>
      </c>
      <c r="S546" t="str">
        <f t="shared" si="17"/>
        <v>pass</v>
      </c>
    </row>
    <row r="547" spans="1:19" x14ac:dyDescent="0.25">
      <c r="A547" s="1">
        <v>42036</v>
      </c>
      <c r="B547" t="s">
        <v>16</v>
      </c>
      <c r="C547" t="s">
        <v>19</v>
      </c>
      <c r="D547" t="s">
        <v>22</v>
      </c>
      <c r="E547">
        <v>1</v>
      </c>
      <c r="F547">
        <v>3.94</v>
      </c>
      <c r="H547" t="str" cm="1">
        <f t="array" ref="H547">_xlfn.IFS(G547="","NO_WIP",G547&lt;150,"SMALL",G547&lt;500,"MED",G547&lt;2500,"LARGE",G547&gt;2500.1,"XL")</f>
        <v>NO_WIP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0.75</v>
      </c>
      <c r="P547">
        <v>0.95043859600000002</v>
      </c>
      <c r="Q547">
        <f t="shared" si="16"/>
        <v>0.10286280070320186</v>
      </c>
      <c r="R547" t="str">
        <f>LOOKUP(LOG(P547/O547),{-1,-0.25,0,0.25},{"disaster","fail","pass","exceed"})</f>
        <v>pass</v>
      </c>
      <c r="S547" t="str">
        <f t="shared" si="17"/>
        <v>pass</v>
      </c>
    </row>
    <row r="548" spans="1:19" x14ac:dyDescent="0.25">
      <c r="A548" s="1">
        <v>42036</v>
      </c>
      <c r="B548" t="s">
        <v>16</v>
      </c>
      <c r="C548" t="s">
        <v>17</v>
      </c>
      <c r="D548" t="s">
        <v>22</v>
      </c>
      <c r="E548">
        <v>3</v>
      </c>
      <c r="F548">
        <v>22.52</v>
      </c>
      <c r="G548">
        <v>1124</v>
      </c>
      <c r="H548" t="str" cm="1">
        <f t="array" ref="H548">_xlfn.IFS(G548="","NO_WIP",G548&lt;150,"SMALL",G548&lt;500,"MED",G548&lt;2500,"LARGE",G548&gt;2500.1,"XL")</f>
        <v>LARGE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0.8</v>
      </c>
      <c r="P548">
        <v>0.95018596499999997</v>
      </c>
      <c r="Q548">
        <f t="shared" si="16"/>
        <v>7.4718624264817346E-2</v>
      </c>
      <c r="R548" t="str">
        <f>LOOKUP(LOG(P548/O548),{-1,-0.25,0,0.25},{"disaster","fail","pass","exceed"})</f>
        <v>pass</v>
      </c>
      <c r="S548" t="str">
        <f t="shared" si="17"/>
        <v>pass</v>
      </c>
    </row>
    <row r="549" spans="1:19" x14ac:dyDescent="0.25">
      <c r="A549" s="1">
        <v>42036</v>
      </c>
      <c r="B549" t="s">
        <v>16</v>
      </c>
      <c r="C549" t="s">
        <v>19</v>
      </c>
      <c r="D549" t="s">
        <v>22</v>
      </c>
      <c r="E549">
        <v>2</v>
      </c>
      <c r="F549">
        <v>3.94</v>
      </c>
      <c r="H549" t="str" cm="1">
        <f t="array" ref="H549">_xlfn.IFS(G549="","NO_WIP",G549&lt;150,"SMALL",G549&lt;500,"MED",G549&lt;2500,"LARGE",G549&gt;2500.1,"XL")</f>
        <v>NO_WIP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0.8</v>
      </c>
      <c r="P549">
        <v>0.91276666699999998</v>
      </c>
      <c r="Q549">
        <f t="shared" si="16"/>
        <v>5.726978486268202E-2</v>
      </c>
      <c r="R549" t="str">
        <f>LOOKUP(LOG(P549/O549),{-1,-0.25,0,0.25},{"disaster","fail","pass","exceed"})</f>
        <v>pass</v>
      </c>
      <c r="S549" t="str">
        <f t="shared" si="17"/>
        <v>pass</v>
      </c>
    </row>
    <row r="550" spans="1:19" x14ac:dyDescent="0.25">
      <c r="A550" s="1">
        <v>42036</v>
      </c>
      <c r="B550" t="s">
        <v>16</v>
      </c>
      <c r="C550" t="s">
        <v>19</v>
      </c>
      <c r="D550" t="s">
        <v>22</v>
      </c>
      <c r="E550">
        <v>7</v>
      </c>
      <c r="F550">
        <v>3.94</v>
      </c>
      <c r="H550" t="str" cm="1">
        <f t="array" ref="H550">_xlfn.IFS(G550="","NO_WIP",G550&lt;150,"SMALL",G550&lt;500,"MED",G550&lt;2500,"LARGE",G550&gt;2500.1,"XL")</f>
        <v>NO_WIP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0.7</v>
      </c>
      <c r="P550">
        <v>0.89219444400000003</v>
      </c>
      <c r="Q550">
        <f t="shared" si="16"/>
        <v>0.10536147439946193</v>
      </c>
      <c r="R550" t="str">
        <f>LOOKUP(LOG(P550/O550),{-1,-0.25,0,0.25},{"disaster","fail","pass","exceed"})</f>
        <v>pass</v>
      </c>
      <c r="S550" t="str">
        <f t="shared" si="17"/>
        <v>pass</v>
      </c>
    </row>
    <row r="551" spans="1:19" x14ac:dyDescent="0.25">
      <c r="A551" s="1">
        <v>42036</v>
      </c>
      <c r="B551" t="s">
        <v>16</v>
      </c>
      <c r="C551" t="s">
        <v>19</v>
      </c>
      <c r="D551" t="s">
        <v>22</v>
      </c>
      <c r="E551">
        <v>10</v>
      </c>
      <c r="F551">
        <v>3.94</v>
      </c>
      <c r="H551" t="str" cm="1">
        <f t="array" ref="H551">_xlfn.IFS(G551="","NO_WIP",G551&lt;150,"SMALL",G551&lt;500,"MED",G551&lt;2500,"LARGE",G551&gt;2500.1,"XL")</f>
        <v>NO_WIP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</v>
      </c>
      <c r="P551">
        <v>0.88649999999999995</v>
      </c>
      <c r="Q551">
        <f t="shared" si="16"/>
        <v>4.4588752944992947E-2</v>
      </c>
      <c r="R551" t="str">
        <f>LOOKUP(LOG(P551/O551),{-1,-0.25,0,0.25},{"disaster","fail","pass","exceed"})</f>
        <v>pass</v>
      </c>
      <c r="S551" t="str">
        <f t="shared" si="17"/>
        <v>pass</v>
      </c>
    </row>
    <row r="552" spans="1:19" x14ac:dyDescent="0.25">
      <c r="A552" s="1">
        <v>42036</v>
      </c>
      <c r="B552" t="s">
        <v>16</v>
      </c>
      <c r="C552" t="s">
        <v>17</v>
      </c>
      <c r="D552" t="s">
        <v>22</v>
      </c>
      <c r="E552">
        <v>10</v>
      </c>
      <c r="F552">
        <v>22.52</v>
      </c>
      <c r="G552">
        <v>1282</v>
      </c>
      <c r="H552" t="str" cm="1">
        <f t="array" ref="H552">_xlfn.IFS(G552="","NO_WIP",G552&lt;150,"SMALL",G552&lt;500,"MED",G552&lt;2500,"LARGE",G552&gt;2500.1,"XL")</f>
        <v>LARGE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</v>
      </c>
      <c r="P552">
        <v>0.85053214300000002</v>
      </c>
      <c r="Q552">
        <f t="shared" si="16"/>
        <v>2.6600743965170783E-2</v>
      </c>
      <c r="R552" t="str">
        <f>LOOKUP(LOG(P552/O552),{-1,-0.25,0,0.25},{"disaster","fail","pass","exceed"})</f>
        <v>pass</v>
      </c>
      <c r="S552" t="str">
        <f t="shared" si="17"/>
        <v>pass</v>
      </c>
    </row>
    <row r="553" spans="1:19" x14ac:dyDescent="0.25">
      <c r="A553" s="1">
        <v>42036</v>
      </c>
      <c r="B553" t="s">
        <v>16</v>
      </c>
      <c r="C553" t="s">
        <v>17</v>
      </c>
      <c r="D553" t="s">
        <v>22</v>
      </c>
      <c r="E553">
        <v>4</v>
      </c>
      <c r="F553">
        <v>22.52</v>
      </c>
      <c r="G553">
        <v>1472</v>
      </c>
      <c r="H553" t="str" cm="1">
        <f t="array" ref="H553">_xlfn.IFS(G553="","NO_WIP",G553&lt;150,"SMALL",G553&lt;500,"MED",G553&lt;2500,"LARGE",G553&gt;2500.1,"XL")</f>
        <v>LARGE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</v>
      </c>
      <c r="P553">
        <v>0.85011395999999995</v>
      </c>
      <c r="Q553">
        <f t="shared" si="16"/>
        <v>2.6387160936149155E-2</v>
      </c>
      <c r="R553" t="str">
        <f>LOOKUP(LOG(P553/O553),{-1,-0.25,0,0.25},{"disaster","fail","pass","exceed"})</f>
        <v>pass</v>
      </c>
      <c r="S553" t="str">
        <f t="shared" si="17"/>
        <v>pass</v>
      </c>
    </row>
    <row r="554" spans="1:19" x14ac:dyDescent="0.25">
      <c r="A554" s="1">
        <v>42036</v>
      </c>
      <c r="B554" t="s">
        <v>16</v>
      </c>
      <c r="C554" t="s">
        <v>19</v>
      </c>
      <c r="D554" t="s">
        <v>22</v>
      </c>
      <c r="E554">
        <v>4</v>
      </c>
      <c r="F554">
        <v>4.3</v>
      </c>
      <c r="H554" t="str" cm="1">
        <f t="array" ref="H554">_xlfn.IFS(G554="","NO_WIP",G554&lt;150,"SMALL",G554&lt;500,"MED",G554&lt;2500,"LARGE",G554&gt;2500.1,"XL")</f>
        <v>NO_WIP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</v>
      </c>
      <c r="P554">
        <v>0.84506944399999995</v>
      </c>
      <c r="Q554">
        <f t="shared" si="16"/>
        <v>2.3802411788276502E-2</v>
      </c>
      <c r="R554" t="str">
        <f>LOOKUP(LOG(P554/O554),{-1,-0.25,0,0.25},{"disaster","fail","pass","exceed"})</f>
        <v>pass</v>
      </c>
      <c r="S554" t="str">
        <f t="shared" si="17"/>
        <v>pass</v>
      </c>
    </row>
    <row r="555" spans="1:19" x14ac:dyDescent="0.25">
      <c r="A555" s="1">
        <v>42036</v>
      </c>
      <c r="B555" t="s">
        <v>16</v>
      </c>
      <c r="C555" t="s">
        <v>17</v>
      </c>
      <c r="D555" t="s">
        <v>22</v>
      </c>
      <c r="E555">
        <v>9</v>
      </c>
      <c r="F555">
        <v>29.12</v>
      </c>
      <c r="G555">
        <v>1282</v>
      </c>
      <c r="H555" t="str" cm="1">
        <f t="array" ref="H555">_xlfn.IFS(G555="","NO_WIP",G555&lt;150,"SMALL",G555&lt;500,"MED",G555&lt;2500,"LARGE",G555&gt;2500.1,"XL")</f>
        <v>LARGE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</v>
      </c>
      <c r="P555">
        <v>0.75059310300000004</v>
      </c>
      <c r="Q555">
        <f t="shared" si="16"/>
        <v>3.4330608743749245E-4</v>
      </c>
      <c r="R555" t="str">
        <f>LOOKUP(LOG(P555/O555),{-1,-0.25,0,0.25},{"disaster","fail","pass","exceed"})</f>
        <v>pass</v>
      </c>
      <c r="S555" t="str">
        <f t="shared" si="17"/>
        <v>pass</v>
      </c>
    </row>
    <row r="556" spans="1:19" x14ac:dyDescent="0.25">
      <c r="A556" s="1">
        <v>42036</v>
      </c>
      <c r="B556" t="s">
        <v>16</v>
      </c>
      <c r="C556" t="s">
        <v>17</v>
      </c>
      <c r="D556" t="s">
        <v>22</v>
      </c>
      <c r="E556">
        <v>12</v>
      </c>
      <c r="F556">
        <v>15.26</v>
      </c>
      <c r="G556">
        <v>1276</v>
      </c>
      <c r="H556" t="str" cm="1">
        <f t="array" ref="H556">_xlfn.IFS(G556="","NO_WIP",G556&lt;150,"SMALL",G556&lt;500,"MED",G556&lt;2500,"LARGE",G556&gt;2500.1,"XL")</f>
        <v>LARGE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</v>
      </c>
      <c r="P556">
        <v>0.75045065799999999</v>
      </c>
      <c r="Q556">
        <f t="shared" si="16"/>
        <v>2.6087933977329619E-4</v>
      </c>
      <c r="R556" t="str">
        <f>LOOKUP(LOG(P556/O556),{-1,-0.25,0,0.25},{"disaster","fail","pass","exceed"})</f>
        <v>pass</v>
      </c>
      <c r="S556" t="str">
        <f t="shared" si="17"/>
        <v>pass</v>
      </c>
    </row>
    <row r="557" spans="1:19" x14ac:dyDescent="0.25">
      <c r="A557" s="1">
        <v>42036</v>
      </c>
      <c r="B557" t="s">
        <v>16</v>
      </c>
      <c r="C557" t="s">
        <v>19</v>
      </c>
      <c r="D557" t="s">
        <v>22</v>
      </c>
      <c r="E557">
        <v>12</v>
      </c>
      <c r="F557">
        <v>4.08</v>
      </c>
      <c r="H557" t="str" cm="1">
        <f t="array" ref="H557">_xlfn.IFS(G557="","NO_WIP",G557&lt;150,"SMALL",G557&lt;500,"MED",G557&lt;2500,"LARGE",G557&gt;2500.1,"XL")</f>
        <v>NO_WIP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0.75</v>
      </c>
      <c r="P557">
        <v>0.70266666700000002</v>
      </c>
      <c r="Q557">
        <f t="shared" si="16"/>
        <v>-2.8311911364831421E-2</v>
      </c>
      <c r="R557" t="str">
        <f>LOOKUP(LOG(P557/O557),{-1,-0.25,0,0.25},{"disaster","fail","pass","exceed"})</f>
        <v>fail</v>
      </c>
      <c r="S557" t="str">
        <f t="shared" si="17"/>
        <v>fail</v>
      </c>
    </row>
    <row r="558" spans="1:19" x14ac:dyDescent="0.25">
      <c r="A558" s="1">
        <v>42036</v>
      </c>
      <c r="B558" t="s">
        <v>16</v>
      </c>
      <c r="C558" t="s">
        <v>17</v>
      </c>
      <c r="D558" t="s">
        <v>22</v>
      </c>
      <c r="E558">
        <v>11</v>
      </c>
      <c r="F558">
        <v>20.100000000000001</v>
      </c>
      <c r="G558">
        <v>1192</v>
      </c>
      <c r="H558" t="str" cm="1">
        <f t="array" ref="H558">_xlfn.IFS(G558="","NO_WIP",G558&lt;150,"SMALL",G558&lt;500,"MED",G558&lt;2500,"LARGE",G558&gt;2500.1,"XL")</f>
        <v>LARGE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</v>
      </c>
      <c r="P558">
        <v>0.70050892899999995</v>
      </c>
      <c r="Q558">
        <f t="shared" si="16"/>
        <v>3.1563535445250753E-4</v>
      </c>
      <c r="R558" t="str">
        <f>LOOKUP(LOG(P558/O558),{-1,-0.25,0,0.25},{"disaster","fail","pass","exceed"})</f>
        <v>pass</v>
      </c>
      <c r="S558" t="str">
        <f t="shared" si="17"/>
        <v>pass</v>
      </c>
    </row>
    <row r="559" spans="1:19" x14ac:dyDescent="0.25">
      <c r="A559" s="1">
        <v>42036</v>
      </c>
      <c r="B559" t="s">
        <v>16</v>
      </c>
      <c r="C559" t="s">
        <v>17</v>
      </c>
      <c r="D559" t="s">
        <v>22</v>
      </c>
      <c r="E559">
        <v>6</v>
      </c>
      <c r="F559">
        <v>18.79</v>
      </c>
      <c r="G559">
        <v>881</v>
      </c>
      <c r="H559" t="str" cm="1">
        <f t="array" ref="H559">_xlfn.IFS(G559="","NO_WIP",G559&lt;150,"SMALL",G559&lt;500,"MED",G559&lt;2500,"LARGE",G559&gt;2500.1,"XL")</f>
        <v>LARGE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</v>
      </c>
      <c r="P559">
        <v>0.65100707099999999</v>
      </c>
      <c r="Q559">
        <f t="shared" si="16"/>
        <v>6.7234909830717288E-4</v>
      </c>
      <c r="R559" t="str">
        <f>LOOKUP(LOG(P559/O559),{-1,-0.25,0,0.25},{"disaster","fail","pass","exceed"})</f>
        <v>pass</v>
      </c>
      <c r="S559" t="str">
        <f t="shared" si="17"/>
        <v>pass</v>
      </c>
    </row>
    <row r="560" spans="1:19" x14ac:dyDescent="0.25">
      <c r="A560" s="1">
        <v>42036</v>
      </c>
      <c r="B560" t="s">
        <v>16</v>
      </c>
      <c r="C560" t="s">
        <v>17</v>
      </c>
      <c r="D560" t="s">
        <v>22</v>
      </c>
      <c r="E560">
        <v>8</v>
      </c>
      <c r="F560">
        <v>24.26</v>
      </c>
      <c r="G560">
        <v>1196</v>
      </c>
      <c r="H560" t="str" cm="1">
        <f t="array" ref="H560">_xlfn.IFS(G560="","NO_WIP",G560&lt;150,"SMALL",G560&lt;500,"MED",G560&lt;2500,"LARGE",G560&gt;2500.1,"XL")</f>
        <v>LARGE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0.6</v>
      </c>
      <c r="P560">
        <v>0.46682121199999999</v>
      </c>
      <c r="Q560">
        <f t="shared" si="16"/>
        <v>-0.10900066855176771</v>
      </c>
      <c r="R560" t="str">
        <f>LOOKUP(LOG(P560/O560),{-1,-0.25,0,0.25},{"disaster","fail","pass","exceed"})</f>
        <v>fail</v>
      </c>
      <c r="S560" t="str">
        <f t="shared" si="17"/>
        <v>fail</v>
      </c>
    </row>
    <row r="561" spans="1:19" x14ac:dyDescent="0.25">
      <c r="A561" s="1">
        <v>42036</v>
      </c>
      <c r="B561" t="s">
        <v>16</v>
      </c>
      <c r="C561" t="s">
        <v>17</v>
      </c>
      <c r="D561" t="s">
        <v>22</v>
      </c>
      <c r="E561">
        <v>7</v>
      </c>
      <c r="F561">
        <v>24.26</v>
      </c>
      <c r="G561">
        <v>1400</v>
      </c>
      <c r="H561" t="str" cm="1">
        <f t="array" ref="H561">_xlfn.IFS(G561="","NO_WIP",G561&lt;150,"SMALL",G561&lt;500,"MED",G561&lt;2500,"LARGE",G561&gt;2500.1,"XL")</f>
        <v>LARGE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0.7</v>
      </c>
      <c r="P561">
        <v>0.41155357100000001</v>
      </c>
      <c r="Q561">
        <f t="shared" si="16"/>
        <v>-0.23067166565330793</v>
      </c>
      <c r="R561" t="str">
        <f>LOOKUP(LOG(P561/O561),{-1,-0.25,0,0.25},{"disaster","fail","pass","exceed"})</f>
        <v>fail</v>
      </c>
      <c r="S561" t="str">
        <f t="shared" si="17"/>
        <v>fail</v>
      </c>
    </row>
    <row r="562" spans="1:19" x14ac:dyDescent="0.25">
      <c r="A562" s="1">
        <v>42036</v>
      </c>
      <c r="B562" t="s">
        <v>16</v>
      </c>
      <c r="C562" t="s">
        <v>19</v>
      </c>
      <c r="D562" t="s">
        <v>22</v>
      </c>
      <c r="E562">
        <v>6</v>
      </c>
      <c r="F562">
        <v>2.9</v>
      </c>
      <c r="H562" t="str" cm="1">
        <f t="array" ref="H562">_xlfn.IFS(G562="","NO_WIP",G562&lt;150,"SMALL",G562&lt;500,"MED",G562&lt;2500,"LARGE",G562&gt;2500.1,"XL")</f>
        <v>NO_WIP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0.6</v>
      </c>
      <c r="P562">
        <v>0.31416666700000001</v>
      </c>
      <c r="Q562">
        <f t="shared" si="16"/>
        <v>-0.28099114576468565</v>
      </c>
      <c r="R562" t="str">
        <f>LOOKUP(LOG(P562/O562),{-1,-0.25,0,0.25},{"disaster","fail","pass","exceed"})</f>
        <v>disaster</v>
      </c>
      <c r="S562" t="str">
        <f t="shared" si="17"/>
        <v>disaster</v>
      </c>
    </row>
    <row r="563" spans="1:19" x14ac:dyDescent="0.25">
      <c r="A563" s="1">
        <v>42037</v>
      </c>
      <c r="B563" t="s">
        <v>16</v>
      </c>
      <c r="C563" t="s">
        <v>17</v>
      </c>
      <c r="D563" t="s">
        <v>23</v>
      </c>
      <c r="E563">
        <v>1</v>
      </c>
      <c r="F563">
        <v>22.94</v>
      </c>
      <c r="G563">
        <v>16882</v>
      </c>
      <c r="H563" t="str" cm="1">
        <f t="array" ref="H563">_xlfn.IFS(G563="","NO_WIP",G563&lt;150,"SMALL",G563&lt;500,"MED",G563&lt;2500,"LARGE",G563&gt;2500.1,"XL")</f>
        <v>XL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0.8</v>
      </c>
      <c r="P563">
        <v>1.000602279</v>
      </c>
      <c r="Q563">
        <f t="shared" si="16"/>
        <v>9.7171500717946335E-2</v>
      </c>
      <c r="R563" t="str">
        <f>LOOKUP(LOG(P563/O563),{-1,-0.25,0,0.25},{"disaster","fail","pass","exceed"})</f>
        <v>pass</v>
      </c>
      <c r="S563" t="str">
        <f t="shared" si="17"/>
        <v>pass</v>
      </c>
    </row>
    <row r="564" spans="1:19" x14ac:dyDescent="0.25">
      <c r="A564" s="1">
        <v>42037</v>
      </c>
      <c r="B564" t="s">
        <v>16</v>
      </c>
      <c r="C564" t="s">
        <v>19</v>
      </c>
      <c r="D564" t="s">
        <v>23</v>
      </c>
      <c r="E564">
        <v>9</v>
      </c>
      <c r="F564">
        <v>3.94</v>
      </c>
      <c r="H564" t="str" cm="1">
        <f t="array" ref="H564">_xlfn.IFS(G564="","NO_WIP",G564&lt;150,"SMALL",G564&lt;500,"MED",G564&lt;2500,"LARGE",G564&gt;2500.1,"XL")</f>
        <v>NO_WIP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0.75</v>
      </c>
      <c r="P564">
        <v>0.99427083299999997</v>
      </c>
      <c r="Q564">
        <f t="shared" si="16"/>
        <v>0.12244343615281815</v>
      </c>
      <c r="R564" t="str">
        <f>LOOKUP(LOG(P564/O564),{-1,-0.25,0,0.25},{"disaster","fail","pass","exceed"})</f>
        <v>pass</v>
      </c>
      <c r="S564" t="str">
        <f t="shared" si="17"/>
        <v>pass</v>
      </c>
    </row>
    <row r="565" spans="1:19" x14ac:dyDescent="0.25">
      <c r="A565" s="1">
        <v>42037</v>
      </c>
      <c r="B565" t="s">
        <v>16</v>
      </c>
      <c r="C565" t="s">
        <v>17</v>
      </c>
      <c r="D565" t="s">
        <v>23</v>
      </c>
      <c r="E565">
        <v>2</v>
      </c>
      <c r="F565">
        <v>22.52</v>
      </c>
      <c r="G565">
        <v>21385</v>
      </c>
      <c r="H565" t="str" cm="1">
        <f t="array" ref="H565">_xlfn.IFS(G565="","NO_WIP",G565&lt;150,"SMALL",G565&lt;500,"MED",G565&lt;2500,"LARGE",G565&gt;2500.1,"XL")</f>
        <v>XL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0.8</v>
      </c>
      <c r="P565">
        <v>0.90015840499999999</v>
      </c>
      <c r="Q565">
        <f t="shared" si="16"/>
        <v>5.1228953962954987E-2</v>
      </c>
      <c r="R565" t="str">
        <f>LOOKUP(LOG(P565/O565),{-1,-0.25,0,0.25},{"disaster","fail","pass","exceed"})</f>
        <v>pass</v>
      </c>
      <c r="S565" t="str">
        <f t="shared" si="17"/>
        <v>pass</v>
      </c>
    </row>
    <row r="566" spans="1:19" x14ac:dyDescent="0.25">
      <c r="A566" s="1">
        <v>42037</v>
      </c>
      <c r="B566" t="s">
        <v>16</v>
      </c>
      <c r="C566" t="s">
        <v>17</v>
      </c>
      <c r="D566" t="s">
        <v>23</v>
      </c>
      <c r="E566">
        <v>3</v>
      </c>
      <c r="F566">
        <v>22.52</v>
      </c>
      <c r="G566">
        <v>21266</v>
      </c>
      <c r="H566" t="str" cm="1">
        <f t="array" ref="H566">_xlfn.IFS(G566="","NO_WIP",G566&lt;150,"SMALL",G566&lt;500,"MED",G566&lt;2500,"LARGE",G566&gt;2500.1,"XL")</f>
        <v>XL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0.8</v>
      </c>
      <c r="P566">
        <v>0.90014152000000003</v>
      </c>
      <c r="Q566">
        <f t="shared" si="16"/>
        <v>5.1220807473333671E-2</v>
      </c>
      <c r="R566" t="str">
        <f>LOOKUP(LOG(P566/O566),{-1,-0.25,0,0.25},{"disaster","fail","pass","exceed"})</f>
        <v>pass</v>
      </c>
      <c r="S566" t="str">
        <f t="shared" si="17"/>
        <v>pass</v>
      </c>
    </row>
    <row r="567" spans="1:19" x14ac:dyDescent="0.25">
      <c r="A567" s="1">
        <v>42037</v>
      </c>
      <c r="B567" t="s">
        <v>16</v>
      </c>
      <c r="C567" t="s">
        <v>17</v>
      </c>
      <c r="D567" t="s">
        <v>23</v>
      </c>
      <c r="E567">
        <v>10</v>
      </c>
      <c r="F567">
        <v>22.52</v>
      </c>
      <c r="G567">
        <v>21540</v>
      </c>
      <c r="H567" t="str" cm="1">
        <f t="array" ref="H567">_xlfn.IFS(G567="","NO_WIP",G567&lt;150,"SMALL",G567&lt;500,"MED",G567&lt;2500,"LARGE",G567&gt;2500.1,"XL")</f>
        <v>XL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0.8</v>
      </c>
      <c r="P567">
        <v>0.90012976200000006</v>
      </c>
      <c r="Q567">
        <f t="shared" si="16"/>
        <v>5.1215134512186844E-2</v>
      </c>
      <c r="R567" t="str">
        <f>LOOKUP(LOG(P567/O567),{-1,-0.25,0,0.25},{"disaster","fail","pass","exceed"})</f>
        <v>pass</v>
      </c>
      <c r="S567" t="str">
        <f t="shared" si="17"/>
        <v>pass</v>
      </c>
    </row>
    <row r="568" spans="1:19" x14ac:dyDescent="0.25">
      <c r="A568" s="1">
        <v>42037</v>
      </c>
      <c r="B568" t="s">
        <v>16</v>
      </c>
      <c r="C568" t="s">
        <v>19</v>
      </c>
      <c r="D568" t="s">
        <v>23</v>
      </c>
      <c r="E568">
        <v>10</v>
      </c>
      <c r="F568">
        <v>3.94</v>
      </c>
      <c r="H568" t="str" cm="1">
        <f t="array" ref="H568">_xlfn.IFS(G568="","NO_WIP",G568&lt;150,"SMALL",G568&lt;500,"MED",G568&lt;2500,"LARGE",G568&gt;2500.1,"XL")</f>
        <v>NO_WIP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</v>
      </c>
      <c r="P568">
        <v>0.85694999999999999</v>
      </c>
      <c r="Q568">
        <f t="shared" si="16"/>
        <v>2.9865496124286656E-2</v>
      </c>
      <c r="R568" t="str">
        <f>LOOKUP(LOG(P568/O568),{-1,-0.25,0,0.25},{"disaster","fail","pass","exceed"})</f>
        <v>pass</v>
      </c>
      <c r="S568" t="str">
        <f t="shared" si="17"/>
        <v>pass</v>
      </c>
    </row>
    <row r="569" spans="1:19" x14ac:dyDescent="0.25">
      <c r="A569" s="1">
        <v>42037</v>
      </c>
      <c r="B569" t="s">
        <v>16</v>
      </c>
      <c r="C569" t="s">
        <v>19</v>
      </c>
      <c r="D569" t="s">
        <v>23</v>
      </c>
      <c r="E569">
        <v>4</v>
      </c>
      <c r="F569">
        <v>4.3</v>
      </c>
      <c r="H569" t="str" cm="1">
        <f t="array" ref="H569">_xlfn.IFS(G569="","NO_WIP",G569&lt;150,"SMALL",G569&lt;500,"MED",G569&lt;2500,"LARGE",G569&gt;2500.1,"XL")</f>
        <v>NO_WIP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</v>
      </c>
      <c r="P569">
        <v>0.80923611100000004</v>
      </c>
      <c r="Q569">
        <f t="shared" si="16"/>
        <v>4.9852673071688076E-3</v>
      </c>
      <c r="R569" t="str">
        <f>LOOKUP(LOG(P569/O569),{-1,-0.25,0,0.25},{"disaster","fail","pass","exceed"})</f>
        <v>pass</v>
      </c>
      <c r="S569" t="str">
        <f t="shared" si="17"/>
        <v>pass</v>
      </c>
    </row>
    <row r="570" spans="1:19" x14ac:dyDescent="0.25">
      <c r="A570" s="1">
        <v>42037</v>
      </c>
      <c r="B570" t="s">
        <v>16</v>
      </c>
      <c r="C570" t="s">
        <v>17</v>
      </c>
      <c r="D570" t="s">
        <v>23</v>
      </c>
      <c r="E570">
        <v>12</v>
      </c>
      <c r="F570">
        <v>15.26</v>
      </c>
      <c r="G570">
        <v>12261</v>
      </c>
      <c r="H570" t="str" cm="1">
        <f t="array" ref="H570">_xlfn.IFS(G570="","NO_WIP",G570&lt;150,"SMALL",G570&lt;500,"MED",G570&lt;2500,"LARGE",G570&gt;2500.1,"XL")</f>
        <v>XL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</v>
      </c>
      <c r="P570">
        <v>0.80040196100000005</v>
      </c>
      <c r="Q570">
        <f t="shared" si="16"/>
        <v>2.1815700325937198E-4</v>
      </c>
      <c r="R570" t="str">
        <f>LOOKUP(LOG(P570/O570),{-1,-0.25,0,0.25},{"disaster","fail","pass","exceed"})</f>
        <v>pass</v>
      </c>
      <c r="S570" t="str">
        <f t="shared" si="17"/>
        <v>pass</v>
      </c>
    </row>
    <row r="571" spans="1:19" x14ac:dyDescent="0.25">
      <c r="A571" s="1">
        <v>42037</v>
      </c>
      <c r="B571" t="s">
        <v>16</v>
      </c>
      <c r="C571" t="s">
        <v>17</v>
      </c>
      <c r="D571" t="s">
        <v>23</v>
      </c>
      <c r="E571">
        <v>4</v>
      </c>
      <c r="F571">
        <v>22.52</v>
      </c>
      <c r="G571">
        <v>23122</v>
      </c>
      <c r="H571" t="str" cm="1">
        <f t="array" ref="H571">_xlfn.IFS(G571="","NO_WIP",G571&lt;150,"SMALL",G571&lt;500,"MED",G571&lt;2500,"LARGE",G571&gt;2500.1,"XL")</f>
        <v>XL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</v>
      </c>
      <c r="P571">
        <v>0.80039322400000001</v>
      </c>
      <c r="Q571">
        <f t="shared" si="16"/>
        <v>2.1341632072355946E-4</v>
      </c>
      <c r="R571" t="str">
        <f>LOOKUP(LOG(P571/O571),{-1,-0.25,0,0.25},{"disaster","fail","pass","exceed"})</f>
        <v>pass</v>
      </c>
      <c r="S571" t="str">
        <f t="shared" si="17"/>
        <v>pass</v>
      </c>
    </row>
    <row r="572" spans="1:19" x14ac:dyDescent="0.25">
      <c r="A572" s="1">
        <v>42037</v>
      </c>
      <c r="B572" t="s">
        <v>16</v>
      </c>
      <c r="C572" t="s">
        <v>17</v>
      </c>
      <c r="D572" t="s">
        <v>23</v>
      </c>
      <c r="E572">
        <v>9</v>
      </c>
      <c r="F572">
        <v>29.12</v>
      </c>
      <c r="G572">
        <v>8992</v>
      </c>
      <c r="H572" t="str" cm="1">
        <f t="array" ref="H572">_xlfn.IFS(G572="","NO_WIP",G572&lt;150,"SMALL",G572&lt;500,"MED",G572&lt;2500,"LARGE",G572&gt;2500.1,"XL")</f>
        <v>XL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0.75</v>
      </c>
      <c r="P572">
        <v>0.79996321800000003</v>
      </c>
      <c r="Q572">
        <f t="shared" si="16"/>
        <v>2.8008755366653603E-2</v>
      </c>
      <c r="R572" t="str">
        <f>LOOKUP(LOG(P572/O572),{-1,-0.25,0,0.25},{"disaster","fail","pass","exceed"})</f>
        <v>pass</v>
      </c>
      <c r="S572" t="str">
        <f t="shared" si="17"/>
        <v>pass</v>
      </c>
    </row>
    <row r="573" spans="1:19" x14ac:dyDescent="0.25">
      <c r="A573" s="1">
        <v>42037</v>
      </c>
      <c r="B573" t="s">
        <v>16</v>
      </c>
      <c r="C573" t="s">
        <v>19</v>
      </c>
      <c r="D573" t="s">
        <v>23</v>
      </c>
      <c r="E573">
        <v>12</v>
      </c>
      <c r="F573">
        <v>4.08</v>
      </c>
      <c r="H573" t="str" cm="1">
        <f t="array" ref="H573">_xlfn.IFS(G573="","NO_WIP",G573&lt;150,"SMALL",G573&lt;500,"MED",G573&lt;2500,"LARGE",G573&gt;2500.1,"XL")</f>
        <v>NO_WIP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0.75</v>
      </c>
      <c r="P573">
        <v>0.74044444399999998</v>
      </c>
      <c r="Q573">
        <f t="shared" si="16"/>
        <v>-5.5687846929747195E-3</v>
      </c>
      <c r="R573" t="str">
        <f>LOOKUP(LOG(P573/O573),{-1,-0.25,0,0.25},{"disaster","fail","pass","exceed"})</f>
        <v>fail</v>
      </c>
      <c r="S573" t="str">
        <f t="shared" si="17"/>
        <v>fail</v>
      </c>
    </row>
    <row r="574" spans="1:19" x14ac:dyDescent="0.25">
      <c r="A574" s="1">
        <v>42037</v>
      </c>
      <c r="B574" t="s">
        <v>16</v>
      </c>
      <c r="C574" t="s">
        <v>17</v>
      </c>
      <c r="D574" t="s">
        <v>23</v>
      </c>
      <c r="E574">
        <v>11</v>
      </c>
      <c r="F574">
        <v>20.55</v>
      </c>
      <c r="G574">
        <v>9792</v>
      </c>
      <c r="H574" t="str" cm="1">
        <f t="array" ref="H574">_xlfn.IFS(G574="","NO_WIP",G574&lt;150,"SMALL",G574&lt;500,"MED",G574&lt;2500,"LARGE",G574&gt;2500.1,"XL")</f>
        <v>XL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</v>
      </c>
      <c r="P574">
        <v>0.700398148</v>
      </c>
      <c r="Q574">
        <f t="shared" si="16"/>
        <v>2.4694903272590342E-4</v>
      </c>
      <c r="R574" t="str">
        <f>LOOKUP(LOG(P574/O574),{-1,-0.25,0,0.25},{"disaster","fail","pass","exceed"})</f>
        <v>pass</v>
      </c>
      <c r="S574" t="str">
        <f t="shared" si="17"/>
        <v>pass</v>
      </c>
    </row>
    <row r="575" spans="1:19" x14ac:dyDescent="0.25">
      <c r="A575" s="1">
        <v>42037</v>
      </c>
      <c r="B575" t="s">
        <v>16</v>
      </c>
      <c r="C575" t="s">
        <v>17</v>
      </c>
      <c r="D575" t="s">
        <v>23</v>
      </c>
      <c r="E575">
        <v>6</v>
      </c>
      <c r="F575">
        <v>18.79</v>
      </c>
      <c r="G575">
        <v>2984</v>
      </c>
      <c r="H575" t="str" cm="1">
        <f t="array" ref="H575">_xlfn.IFS(G575="","NO_WIP",G575&lt;150,"SMALL",G575&lt;500,"MED",G575&lt;2500,"LARGE",G575&gt;2500.1,"XL")</f>
        <v>XL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</v>
      </c>
      <c r="P575">
        <v>0.70035454500000005</v>
      </c>
      <c r="Q575">
        <f t="shared" si="16"/>
        <v>2.1991136591265105E-4</v>
      </c>
      <c r="R575" t="str">
        <f>LOOKUP(LOG(P575/O575),{-1,-0.25,0,0.25},{"disaster","fail","pass","exceed"})</f>
        <v>pass</v>
      </c>
      <c r="S575" t="str">
        <f t="shared" si="17"/>
        <v>pass</v>
      </c>
    </row>
    <row r="576" spans="1:19" x14ac:dyDescent="0.25">
      <c r="A576" s="1">
        <v>42037</v>
      </c>
      <c r="B576" t="s">
        <v>16</v>
      </c>
      <c r="C576" t="s">
        <v>19</v>
      </c>
      <c r="D576" t="s">
        <v>23</v>
      </c>
      <c r="E576">
        <v>8</v>
      </c>
      <c r="F576">
        <v>4.1500000000000004</v>
      </c>
      <c r="H576" t="str" cm="1">
        <f t="array" ref="H576">_xlfn.IFS(G576="","NO_WIP",G576&lt;150,"SMALL",G576&lt;500,"MED",G576&lt;2500,"LARGE",G576&gt;2500.1,"XL")</f>
        <v>NO_WIP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0.65</v>
      </c>
      <c r="P576">
        <v>0.56197916699999995</v>
      </c>
      <c r="Q576">
        <f t="shared" si="16"/>
        <v>-6.3193140405896367E-2</v>
      </c>
      <c r="R576" t="str">
        <f>LOOKUP(LOG(P576/O576),{-1,-0.25,0,0.25},{"disaster","fail","pass","exceed"})</f>
        <v>fail</v>
      </c>
      <c r="S576" t="str">
        <f t="shared" si="17"/>
        <v>fail</v>
      </c>
    </row>
    <row r="577" spans="1:19" x14ac:dyDescent="0.25">
      <c r="A577" s="1">
        <v>42037</v>
      </c>
      <c r="B577" t="s">
        <v>16</v>
      </c>
      <c r="C577" t="s">
        <v>19</v>
      </c>
      <c r="D577" t="s">
        <v>23</v>
      </c>
      <c r="E577">
        <v>1</v>
      </c>
      <c r="F577">
        <v>3.94</v>
      </c>
      <c r="H577" t="str" cm="1">
        <f t="array" ref="H577">_xlfn.IFS(G577="","NO_WIP",G577&lt;150,"SMALL",G577&lt;500,"MED",G577&lt;2500,"LARGE",G577&gt;2500.1,"XL")</f>
        <v>NO_WIP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0.75</v>
      </c>
      <c r="P577">
        <v>0.50459649100000004</v>
      </c>
      <c r="Q577">
        <f t="shared" si="16"/>
        <v>-0.17211703731445607</v>
      </c>
      <c r="R577" t="str">
        <f>LOOKUP(LOG(P577/O577),{-1,-0.25,0,0.25},{"disaster","fail","pass","exceed"})</f>
        <v>fail</v>
      </c>
      <c r="S577" t="str">
        <f t="shared" si="17"/>
        <v>fail</v>
      </c>
    </row>
    <row r="578" spans="1:19" x14ac:dyDescent="0.25">
      <c r="A578" s="1">
        <v>42037</v>
      </c>
      <c r="B578" t="s">
        <v>16</v>
      </c>
      <c r="C578" t="s">
        <v>17</v>
      </c>
      <c r="D578" t="s">
        <v>23</v>
      </c>
      <c r="E578">
        <v>5</v>
      </c>
      <c r="F578">
        <v>30.1</v>
      </c>
      <c r="G578">
        <v>839</v>
      </c>
      <c r="H578" t="str" cm="1">
        <f t="array" ref="H578">_xlfn.IFS(G578="","NO_WIP",G578&lt;150,"SMALL",G578&lt;500,"MED",G578&lt;2500,"LARGE",G578&gt;2500.1,"XL")</f>
        <v>LARGE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</v>
      </c>
      <c r="P578">
        <v>0.500801724</v>
      </c>
      <c r="Q578">
        <f t="shared" si="16"/>
        <v>6.9581091906625815E-4</v>
      </c>
      <c r="R578" t="str">
        <f>LOOKUP(LOG(P578/O578),{-1,-0.25,0,0.25},{"disaster","fail","pass","exceed"})</f>
        <v>pass</v>
      </c>
      <c r="S578" t="str">
        <f t="shared" si="17"/>
        <v>pass</v>
      </c>
    </row>
    <row r="579" spans="1:19" x14ac:dyDescent="0.25">
      <c r="A579" s="1">
        <v>42037</v>
      </c>
      <c r="B579" t="s">
        <v>16</v>
      </c>
      <c r="C579" t="s">
        <v>17</v>
      </c>
      <c r="D579" t="s">
        <v>23</v>
      </c>
      <c r="E579">
        <v>7</v>
      </c>
      <c r="F579">
        <v>24.26</v>
      </c>
      <c r="G579">
        <v>2698</v>
      </c>
      <c r="H579" t="str" cm="1">
        <f t="array" ref="H579">_xlfn.IFS(G579="","NO_WIP",G579&lt;150,"SMALL",G579&lt;500,"MED",G579&lt;2500,"LARGE",G579&gt;2500.1,"XL")</f>
        <v>XL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0.7</v>
      </c>
      <c r="P579">
        <v>0.29530773799999999</v>
      </c>
      <c r="Q579">
        <f t="shared" ref="Q579:Q642" si="18">LOG(P579/O579)</f>
        <v>-0.37482321300626681</v>
      </c>
      <c r="R579" t="str">
        <f>LOOKUP(LOG(P579/O579),{-1,-0.25,0,0.25},{"disaster","fail","pass","exceed"})</f>
        <v>disaster</v>
      </c>
      <c r="S579" t="str">
        <f t="shared" ref="S579:S642" si="19">IF(Q579&lt;-0.25,"disaster",IF(Q579&lt;0,"fail",IF(Q579&lt;0.25,"pass","exceed")))</f>
        <v>disaster</v>
      </c>
    </row>
    <row r="580" spans="1:19" x14ac:dyDescent="0.25">
      <c r="A580" s="1">
        <v>42037</v>
      </c>
      <c r="B580" t="s">
        <v>16</v>
      </c>
      <c r="C580" t="s">
        <v>19</v>
      </c>
      <c r="D580" t="s">
        <v>23</v>
      </c>
      <c r="E580">
        <v>6</v>
      </c>
      <c r="F580">
        <v>2.9</v>
      </c>
      <c r="H580" t="str" cm="1">
        <f t="array" ref="H580">_xlfn.IFS(G580="","NO_WIP",G580&lt;150,"SMALL",G580&lt;500,"MED",G580&lt;2500,"LARGE",G580&gt;2500.1,"XL")</f>
        <v>NO_WIP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0.6</v>
      </c>
      <c r="P580">
        <v>0.28033333300000002</v>
      </c>
      <c r="Q580">
        <f t="shared" si="18"/>
        <v>-0.33047650982179633</v>
      </c>
      <c r="R580" t="str">
        <f>LOOKUP(LOG(P580/O580),{-1,-0.25,0,0.25},{"disaster","fail","pass","exceed"})</f>
        <v>disaster</v>
      </c>
      <c r="S580" t="str">
        <f t="shared" si="19"/>
        <v>disaster</v>
      </c>
    </row>
    <row r="581" spans="1:19" x14ac:dyDescent="0.25">
      <c r="A581" s="1">
        <v>42037</v>
      </c>
      <c r="B581" t="s">
        <v>16</v>
      </c>
      <c r="C581" t="s">
        <v>17</v>
      </c>
      <c r="D581" t="s">
        <v>23</v>
      </c>
      <c r="E581">
        <v>8</v>
      </c>
      <c r="F581">
        <v>24.26</v>
      </c>
      <c r="G581">
        <v>1435</v>
      </c>
      <c r="H581" t="str" cm="1">
        <f t="array" ref="H581">_xlfn.IFS(G581="","NO_WIP",G581&lt;150,"SMALL",G581&lt;500,"MED",G581&lt;2500,"LARGE",G581&gt;2500.1,"XL")</f>
        <v>LARGE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0.65</v>
      </c>
      <c r="P581">
        <v>0.26097878800000002</v>
      </c>
      <c r="Q581">
        <f t="shared" si="18"/>
        <v>-0.39630814673338582</v>
      </c>
      <c r="R581" t="str">
        <f>LOOKUP(LOG(P581/O581),{-1,-0.25,0,0.25},{"disaster","fail","pass","exceed"})</f>
        <v>disaster</v>
      </c>
      <c r="S581" t="str">
        <f t="shared" si="19"/>
        <v>disaster</v>
      </c>
    </row>
    <row r="582" spans="1:19" x14ac:dyDescent="0.25">
      <c r="A582" s="1">
        <v>42038</v>
      </c>
      <c r="B582" t="s">
        <v>16</v>
      </c>
      <c r="C582" t="s">
        <v>19</v>
      </c>
      <c r="D582" t="s">
        <v>24</v>
      </c>
      <c r="E582">
        <v>2</v>
      </c>
      <c r="F582">
        <v>3.94</v>
      </c>
      <c r="H582" t="str" cm="1">
        <f t="array" ref="H582">_xlfn.IFS(G582="","NO_WIP",G582&lt;150,"SMALL",G582&lt;500,"MED",G582&lt;2500,"LARGE",G582&gt;2500.1,"XL")</f>
        <v>NO_WIP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0.8</v>
      </c>
      <c r="P582">
        <v>1.001416667</v>
      </c>
      <c r="Q582">
        <f t="shared" si="18"/>
        <v>9.752482827735158E-2</v>
      </c>
      <c r="R582" t="str">
        <f>LOOKUP(LOG(P582/O582),{-1,-0.25,0,0.25},{"disaster","fail","pass","exceed"})</f>
        <v>pass</v>
      </c>
      <c r="S582" t="str">
        <f t="shared" si="19"/>
        <v>pass</v>
      </c>
    </row>
    <row r="583" spans="1:19" x14ac:dyDescent="0.25">
      <c r="A583" s="1">
        <v>42038</v>
      </c>
      <c r="B583" t="s">
        <v>16</v>
      </c>
      <c r="C583" t="s">
        <v>17</v>
      </c>
      <c r="D583" t="s">
        <v>24</v>
      </c>
      <c r="E583">
        <v>1</v>
      </c>
      <c r="F583">
        <v>22.52</v>
      </c>
      <c r="G583">
        <v>1500</v>
      </c>
      <c r="H583" t="str" cm="1">
        <f t="array" ref="H583">_xlfn.IFS(G583="","NO_WIP",G583&lt;150,"SMALL",G583&lt;500,"MED",G583&lt;2500,"LARGE",G583&gt;2500.1,"XL")</f>
        <v>LARGE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0.8</v>
      </c>
      <c r="P583">
        <v>1.0000185509999999</v>
      </c>
      <c r="Q583">
        <f t="shared" si="18"/>
        <v>9.6918069530262066E-2</v>
      </c>
      <c r="R583" t="str">
        <f>LOOKUP(LOG(P583/O583),{-1,-0.25,0,0.25},{"disaster","fail","pass","exceed"})</f>
        <v>pass</v>
      </c>
      <c r="S583" t="str">
        <f t="shared" si="19"/>
        <v>pass</v>
      </c>
    </row>
    <row r="584" spans="1:19" x14ac:dyDescent="0.25">
      <c r="A584" s="1">
        <v>42038</v>
      </c>
      <c r="B584" t="s">
        <v>16</v>
      </c>
      <c r="C584" t="s">
        <v>17</v>
      </c>
      <c r="D584" t="s">
        <v>24</v>
      </c>
      <c r="E584">
        <v>10</v>
      </c>
      <c r="F584">
        <v>22.52</v>
      </c>
      <c r="G584">
        <v>1188</v>
      </c>
      <c r="H584" t="str" cm="1">
        <f t="array" ref="H584">_xlfn.IFS(G584="","NO_WIP",G584&lt;150,"SMALL",G584&lt;500,"MED",G584&lt;2500,"LARGE",G584&gt;2500.1,"XL")</f>
        <v>LARGE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0.8</v>
      </c>
      <c r="P584">
        <v>0.99999523800000001</v>
      </c>
      <c r="Q584">
        <f t="shared" si="18"/>
        <v>9.6907944892809406E-2</v>
      </c>
      <c r="R584" t="str">
        <f>LOOKUP(LOG(P584/O584),{-1,-0.25,0,0.25},{"disaster","fail","pass","exceed"})</f>
        <v>pass</v>
      </c>
      <c r="S584" t="str">
        <f t="shared" si="19"/>
        <v>pass</v>
      </c>
    </row>
    <row r="585" spans="1:19" x14ac:dyDescent="0.25">
      <c r="A585" s="1">
        <v>42038</v>
      </c>
      <c r="B585" t="s">
        <v>16</v>
      </c>
      <c r="C585" t="s">
        <v>19</v>
      </c>
      <c r="D585" t="s">
        <v>24</v>
      </c>
      <c r="E585">
        <v>1</v>
      </c>
      <c r="F585">
        <v>3.94</v>
      </c>
      <c r="H585" t="str" cm="1">
        <f t="array" ref="H585">_xlfn.IFS(G585="","NO_WIP",G585&lt;150,"SMALL",G585&lt;500,"MED",G585&lt;2500,"LARGE",G585&gt;2500.1,"XL")</f>
        <v>NO_WIP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0.8</v>
      </c>
      <c r="P585">
        <v>0.99485000000000001</v>
      </c>
      <c r="Q585">
        <f t="shared" si="18"/>
        <v>9.466761728831069E-2</v>
      </c>
      <c r="R585" t="str">
        <f>LOOKUP(LOG(P585/O585),{-1,-0.25,0,0.25},{"disaster","fail","pass","exceed"})</f>
        <v>pass</v>
      </c>
      <c r="S585" t="str">
        <f t="shared" si="19"/>
        <v>pass</v>
      </c>
    </row>
    <row r="586" spans="1:19" x14ac:dyDescent="0.25">
      <c r="A586" s="1">
        <v>42038</v>
      </c>
      <c r="B586" t="s">
        <v>16</v>
      </c>
      <c r="C586" t="s">
        <v>19</v>
      </c>
      <c r="D586" t="s">
        <v>24</v>
      </c>
      <c r="E586">
        <v>8</v>
      </c>
      <c r="F586">
        <v>4.1500000000000004</v>
      </c>
      <c r="H586" t="str" cm="1">
        <f t="array" ref="H586">_xlfn.IFS(G586="","NO_WIP",G586&lt;150,"SMALL",G586&lt;500,"MED",G586&lt;2500,"LARGE",G586&gt;2500.1,"XL")</f>
        <v>NO_WIP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0.7</v>
      </c>
      <c r="P586">
        <v>0.97697916699999998</v>
      </c>
      <c r="Q586">
        <f t="shared" si="18"/>
        <v>0.14478726295384436</v>
      </c>
      <c r="R586" t="str">
        <f>LOOKUP(LOG(P586/O586),{-1,-0.25,0,0.25},{"disaster","fail","pass","exceed"})</f>
        <v>pass</v>
      </c>
      <c r="S586" t="str">
        <f t="shared" si="19"/>
        <v>pass</v>
      </c>
    </row>
    <row r="587" spans="1:19" x14ac:dyDescent="0.25">
      <c r="A587" s="1">
        <v>42038</v>
      </c>
      <c r="B587" t="s">
        <v>16</v>
      </c>
      <c r="C587" t="s">
        <v>17</v>
      </c>
      <c r="D587" t="s">
        <v>24</v>
      </c>
      <c r="E587">
        <v>3</v>
      </c>
      <c r="F587">
        <v>22.52</v>
      </c>
      <c r="G587">
        <v>1112</v>
      </c>
      <c r="H587" t="str" cm="1">
        <f t="array" ref="H587">_xlfn.IFS(G587="","NO_WIP",G587&lt;150,"SMALL",G587&lt;500,"MED",G587&lt;2500,"LARGE",G587&gt;2500.1,"XL")</f>
        <v>LARGE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0.8</v>
      </c>
      <c r="P587">
        <v>0.95018596499999997</v>
      </c>
      <c r="Q587">
        <f t="shared" si="18"/>
        <v>7.4718624264817346E-2</v>
      </c>
      <c r="R587" t="str">
        <f>LOOKUP(LOG(P587/O587),{-1,-0.25,0,0.25},{"disaster","fail","pass","exceed"})</f>
        <v>pass</v>
      </c>
      <c r="S587" t="str">
        <f t="shared" si="19"/>
        <v>pass</v>
      </c>
    </row>
    <row r="588" spans="1:19" x14ac:dyDescent="0.25">
      <c r="A588" s="1">
        <v>42038</v>
      </c>
      <c r="B588" t="s">
        <v>16</v>
      </c>
      <c r="C588" t="s">
        <v>17</v>
      </c>
      <c r="D588" t="s">
        <v>24</v>
      </c>
      <c r="E588">
        <v>2</v>
      </c>
      <c r="F588">
        <v>22.52</v>
      </c>
      <c r="G588">
        <v>1452</v>
      </c>
      <c r="H588" t="str" cm="1">
        <f t="array" ref="H588">_xlfn.IFS(G588="","NO_WIP",G588&lt;150,"SMALL",G588&lt;500,"MED",G588&lt;2500,"LARGE",G588&gt;2500.1,"XL")</f>
        <v>LARGE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0.8</v>
      </c>
      <c r="P588">
        <v>0.94998160899999995</v>
      </c>
      <c r="Q588">
        <f t="shared" si="18"/>
        <v>7.462521073150552E-2</v>
      </c>
      <c r="R588" t="str">
        <f>LOOKUP(LOG(P588/O588),{-1,-0.25,0,0.25},{"disaster","fail","pass","exceed"})</f>
        <v>pass</v>
      </c>
      <c r="S588" t="str">
        <f t="shared" si="19"/>
        <v>pass</v>
      </c>
    </row>
    <row r="589" spans="1:19" x14ac:dyDescent="0.25">
      <c r="A589" s="1">
        <v>42038</v>
      </c>
      <c r="B589" t="s">
        <v>16</v>
      </c>
      <c r="C589" t="s">
        <v>19</v>
      </c>
      <c r="D589" t="s">
        <v>24</v>
      </c>
      <c r="E589">
        <v>9</v>
      </c>
      <c r="F589">
        <v>3.94</v>
      </c>
      <c r="H589" t="str" cm="1">
        <f t="array" ref="H589">_xlfn.IFS(G589="","NO_WIP",G589&lt;150,"SMALL",G589&lt;500,"MED",G589&lt;2500,"LARGE",G589&gt;2500.1,"XL")</f>
        <v>NO_WIP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0.75</v>
      </c>
      <c r="P589">
        <v>0.91995454499999996</v>
      </c>
      <c r="Q589">
        <f t="shared" si="18"/>
        <v>8.8705105971936496E-2</v>
      </c>
      <c r="R589" t="str">
        <f>LOOKUP(LOG(P589/O589),{-1,-0.25,0,0.25},{"disaster","fail","pass","exceed"})</f>
        <v>pass</v>
      </c>
      <c r="S589" t="str">
        <f t="shared" si="19"/>
        <v>pass</v>
      </c>
    </row>
    <row r="590" spans="1:19" x14ac:dyDescent="0.25">
      <c r="A590" s="1">
        <v>42038</v>
      </c>
      <c r="B590" t="s">
        <v>16</v>
      </c>
      <c r="C590" t="s">
        <v>17</v>
      </c>
      <c r="D590" t="s">
        <v>24</v>
      </c>
      <c r="E590">
        <v>4</v>
      </c>
      <c r="F590">
        <v>22.52</v>
      </c>
      <c r="G590">
        <v>340</v>
      </c>
      <c r="H590" t="str" cm="1">
        <f t="array" ref="H590">_xlfn.IFS(G590="","NO_WIP",G590&lt;150,"SMALL",G590&lt;500,"MED",G590&lt;2500,"LARGE",G590&gt;2500.1,"XL")</f>
        <v>MED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</v>
      </c>
      <c r="P590">
        <v>0.80043462200000004</v>
      </c>
      <c r="Q590">
        <f t="shared" si="18"/>
        <v>2.3587835249145071E-4</v>
      </c>
      <c r="R590" t="str">
        <f>LOOKUP(LOG(P590/O590),{-1,-0.25,0,0.25},{"disaster","fail","pass","exceed"})</f>
        <v>pass</v>
      </c>
      <c r="S590" t="str">
        <f t="shared" si="19"/>
        <v>pass</v>
      </c>
    </row>
    <row r="591" spans="1:19" x14ac:dyDescent="0.25">
      <c r="A591" s="1">
        <v>42038</v>
      </c>
      <c r="B591" t="s">
        <v>16</v>
      </c>
      <c r="C591" t="s">
        <v>17</v>
      </c>
      <c r="D591" t="s">
        <v>24</v>
      </c>
      <c r="E591">
        <v>12</v>
      </c>
      <c r="F591">
        <v>15.26</v>
      </c>
      <c r="G591">
        <v>1029</v>
      </c>
      <c r="H591" t="str" cm="1">
        <f t="array" ref="H591">_xlfn.IFS(G591="","NO_WIP",G591&lt;150,"SMALL",G591&lt;500,"MED",G591&lt;2500,"LARGE",G591&gt;2500.1,"XL")</f>
        <v>LARGE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</v>
      </c>
      <c r="P591">
        <v>0.80025902299999996</v>
      </c>
      <c r="Q591">
        <f t="shared" si="18"/>
        <v>1.4059256526799066E-4</v>
      </c>
      <c r="R591" t="str">
        <f>LOOKUP(LOG(P591/O591),{-1,-0.25,0,0.25},{"disaster","fail","pass","exceed"})</f>
        <v>pass</v>
      </c>
      <c r="S591" t="str">
        <f t="shared" si="19"/>
        <v>pass</v>
      </c>
    </row>
    <row r="592" spans="1:19" x14ac:dyDescent="0.25">
      <c r="A592" s="1">
        <v>42038</v>
      </c>
      <c r="B592" t="s">
        <v>16</v>
      </c>
      <c r="C592" t="s">
        <v>19</v>
      </c>
      <c r="D592" t="s">
        <v>24</v>
      </c>
      <c r="E592">
        <v>12</v>
      </c>
      <c r="F592">
        <v>4.08</v>
      </c>
      <c r="H592" t="str" cm="1">
        <f t="array" ref="H592">_xlfn.IFS(G592="","NO_WIP",G592&lt;150,"SMALL",G592&lt;500,"MED",G592&lt;2500,"LARGE",G592&gt;2500.1,"XL")</f>
        <v>NO_WIP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0.8</v>
      </c>
      <c r="P592">
        <v>0.77822222200000002</v>
      </c>
      <c r="Q592">
        <f t="shared" si="18"/>
        <v>-1.1986359143873236E-2</v>
      </c>
      <c r="R592" t="str">
        <f>LOOKUP(LOG(P592/O592),{-1,-0.25,0,0.25},{"disaster","fail","pass","exceed"})</f>
        <v>fail</v>
      </c>
      <c r="S592" t="str">
        <f t="shared" si="19"/>
        <v>fail</v>
      </c>
    </row>
    <row r="593" spans="1:19" x14ac:dyDescent="0.25">
      <c r="A593" s="1">
        <v>42038</v>
      </c>
      <c r="B593" t="s">
        <v>16</v>
      </c>
      <c r="C593" t="s">
        <v>17</v>
      </c>
      <c r="D593" t="s">
        <v>24</v>
      </c>
      <c r="E593">
        <v>9</v>
      </c>
      <c r="F593">
        <v>29.12</v>
      </c>
      <c r="G593">
        <v>1070</v>
      </c>
      <c r="H593" t="str" cm="1">
        <f t="array" ref="H593">_xlfn.IFS(G593="","NO_WIP",G593&lt;150,"SMALL",G593&lt;500,"MED",G593&lt;2500,"LARGE",G593&gt;2500.1,"XL")</f>
        <v>LARGE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</v>
      </c>
      <c r="P593">
        <v>0.75059310300000004</v>
      </c>
      <c r="Q593">
        <f t="shared" si="18"/>
        <v>3.4330608743749245E-4</v>
      </c>
      <c r="R593" t="str">
        <f>LOOKUP(LOG(P593/O593),{-1,-0.25,0,0.25},{"disaster","fail","pass","exceed"})</f>
        <v>pass</v>
      </c>
      <c r="S593" t="str">
        <f t="shared" si="19"/>
        <v>pass</v>
      </c>
    </row>
    <row r="594" spans="1:19" x14ac:dyDescent="0.25">
      <c r="A594" s="1">
        <v>42038</v>
      </c>
      <c r="B594" t="s">
        <v>16</v>
      </c>
      <c r="C594" t="s">
        <v>17</v>
      </c>
      <c r="D594" t="s">
        <v>24</v>
      </c>
      <c r="E594">
        <v>11</v>
      </c>
      <c r="F594">
        <v>25.31</v>
      </c>
      <c r="G594">
        <v>946</v>
      </c>
      <c r="H594" t="str" cm="1">
        <f t="array" ref="H594">_xlfn.IFS(G594="","NO_WIP",G594&lt;150,"SMALL",G594&lt;500,"MED",G594&lt;2500,"LARGE",G594&gt;2500.1,"XL")</f>
        <v>LARGE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</v>
      </c>
      <c r="P594">
        <v>0.70051356600000003</v>
      </c>
      <c r="Q594">
        <f t="shared" si="18"/>
        <v>3.1851014557087522E-4</v>
      </c>
      <c r="R594" t="str">
        <f>LOOKUP(LOG(P594/O594),{-1,-0.25,0,0.25},{"disaster","fail","pass","exceed"})</f>
        <v>pass</v>
      </c>
      <c r="S594" t="str">
        <f t="shared" si="19"/>
        <v>pass</v>
      </c>
    </row>
    <row r="595" spans="1:19" x14ac:dyDescent="0.25">
      <c r="A595" s="1">
        <v>42038</v>
      </c>
      <c r="B595" t="s">
        <v>16</v>
      </c>
      <c r="C595" t="s">
        <v>17</v>
      </c>
      <c r="D595" t="s">
        <v>24</v>
      </c>
      <c r="E595">
        <v>6</v>
      </c>
      <c r="F595">
        <v>18.79</v>
      </c>
      <c r="G595">
        <v>913</v>
      </c>
      <c r="H595" t="str" cm="1">
        <f t="array" ref="H595">_xlfn.IFS(G595="","NO_WIP",G595&lt;150,"SMALL",G595&lt;500,"MED",G595&lt;2500,"LARGE",G595&gt;2500.1,"XL")</f>
        <v>LARGE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</v>
      </c>
      <c r="P595">
        <v>0.70018457700000003</v>
      </c>
      <c r="Q595">
        <f t="shared" si="18"/>
        <v>1.1450029427170015E-4</v>
      </c>
      <c r="R595" t="str">
        <f>LOOKUP(LOG(P595/O595),{-1,-0.25,0,0.25},{"disaster","fail","pass","exceed"})</f>
        <v>pass</v>
      </c>
      <c r="S595" t="str">
        <f t="shared" si="19"/>
        <v>pass</v>
      </c>
    </row>
    <row r="596" spans="1:19" x14ac:dyDescent="0.25">
      <c r="A596" s="1">
        <v>42038</v>
      </c>
      <c r="B596" t="s">
        <v>16</v>
      </c>
      <c r="C596" t="s">
        <v>17</v>
      </c>
      <c r="D596" t="s">
        <v>24</v>
      </c>
      <c r="E596">
        <v>8</v>
      </c>
      <c r="F596">
        <v>24.26</v>
      </c>
      <c r="G596">
        <v>1363</v>
      </c>
      <c r="H596" t="str" cm="1">
        <f t="array" ref="H596">_xlfn.IFS(G596="","NO_WIP",G596&lt;150,"SMALL",G596&lt;500,"MED",G596&lt;2500,"LARGE",G596&gt;2500.1,"XL")</f>
        <v>LARGE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0.7</v>
      </c>
      <c r="P596">
        <v>0.58646546499999996</v>
      </c>
      <c r="Q596">
        <f t="shared" si="18"/>
        <v>-7.6855596966844505E-2</v>
      </c>
      <c r="R596" t="str">
        <f>LOOKUP(LOG(P596/O596),{-1,-0.25,0,0.25},{"disaster","fail","pass","exceed"})</f>
        <v>fail</v>
      </c>
      <c r="S596" t="str">
        <f t="shared" si="19"/>
        <v>fail</v>
      </c>
    </row>
    <row r="597" spans="1:19" x14ac:dyDescent="0.25">
      <c r="A597" s="1">
        <v>42038</v>
      </c>
      <c r="B597" t="s">
        <v>16</v>
      </c>
      <c r="C597" t="s">
        <v>17</v>
      </c>
      <c r="D597" t="s">
        <v>24</v>
      </c>
      <c r="E597">
        <v>7</v>
      </c>
      <c r="F597">
        <v>24.26</v>
      </c>
      <c r="G597">
        <v>1639</v>
      </c>
      <c r="H597" t="str" cm="1">
        <f t="array" ref="H597">_xlfn.IFS(G597="","NO_WIP",G597&lt;150,"SMALL",G597&lt;500,"MED",G597&lt;2500,"LARGE",G597&gt;2500.1,"XL")</f>
        <v>LARGE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0.7</v>
      </c>
      <c r="P597">
        <v>0.54151785699999999</v>
      </c>
      <c r="Q597">
        <f t="shared" si="18"/>
        <v>-0.11148525759641731</v>
      </c>
      <c r="R597" t="str">
        <f>LOOKUP(LOG(P597/O597),{-1,-0.25,0,0.25},{"disaster","fail","pass","exceed"})</f>
        <v>fail</v>
      </c>
      <c r="S597" t="str">
        <f t="shared" si="19"/>
        <v>fail</v>
      </c>
    </row>
    <row r="598" spans="1:19" x14ac:dyDescent="0.25">
      <c r="A598" s="1">
        <v>42038</v>
      </c>
      <c r="B598" t="s">
        <v>16</v>
      </c>
      <c r="C598" t="s">
        <v>19</v>
      </c>
      <c r="D598" t="s">
        <v>24</v>
      </c>
      <c r="E598">
        <v>4</v>
      </c>
      <c r="F598">
        <v>4.3</v>
      </c>
      <c r="H598" t="str" cm="1">
        <f t="array" ref="H598">_xlfn.IFS(G598="","NO_WIP",G598&lt;150,"SMALL",G598&lt;500,"MED",G598&lt;2500,"LARGE",G598&gt;2500.1,"XL")</f>
        <v>NO_WIP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0.8</v>
      </c>
      <c r="P598">
        <v>0.53749999999999998</v>
      </c>
      <c r="Q598">
        <f t="shared" si="18"/>
        <v>-0.17271151840430071</v>
      </c>
      <c r="R598" t="str">
        <f>LOOKUP(LOG(P598/O598),{-1,-0.25,0,0.25},{"disaster","fail","pass","exceed"})</f>
        <v>fail</v>
      </c>
      <c r="S598" t="str">
        <f t="shared" si="19"/>
        <v>fail</v>
      </c>
    </row>
    <row r="599" spans="1:19" x14ac:dyDescent="0.25">
      <c r="A599" s="1">
        <v>42038</v>
      </c>
      <c r="B599" t="s">
        <v>16</v>
      </c>
      <c r="C599" t="s">
        <v>19</v>
      </c>
      <c r="D599" t="s">
        <v>24</v>
      </c>
      <c r="E599">
        <v>6</v>
      </c>
      <c r="F599">
        <v>2.9</v>
      </c>
      <c r="H599" t="str" cm="1">
        <f t="array" ref="H599">_xlfn.IFS(G599="","NO_WIP",G599&lt;150,"SMALL",G599&lt;500,"MED",G599&lt;2500,"LARGE",G599&gt;2500.1,"XL")</f>
        <v>NO_WIP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0.7</v>
      </c>
      <c r="P599">
        <v>0.49541666699999998</v>
      </c>
      <c r="Q599">
        <f t="shared" si="18"/>
        <v>-0.15012742681496305</v>
      </c>
      <c r="R599" t="str">
        <f>LOOKUP(LOG(P599/O599),{-1,-0.25,0,0.25},{"disaster","fail","pass","exceed"})</f>
        <v>fail</v>
      </c>
      <c r="S599" t="str">
        <f t="shared" si="19"/>
        <v>fail</v>
      </c>
    </row>
    <row r="600" spans="1:19" x14ac:dyDescent="0.25">
      <c r="A600" s="1">
        <v>42038</v>
      </c>
      <c r="B600" t="s">
        <v>16</v>
      </c>
      <c r="C600" t="s">
        <v>17</v>
      </c>
      <c r="D600" t="s">
        <v>24</v>
      </c>
      <c r="E600">
        <v>5</v>
      </c>
      <c r="F600">
        <v>30.1</v>
      </c>
      <c r="G600">
        <v>415</v>
      </c>
      <c r="H600" t="str" cm="1">
        <f t="array" ref="H600">_xlfn.IFS(G600="","NO_WIP",G600&lt;150,"SMALL",G600&lt;500,"MED",G600&lt;2500,"LARGE",G600&gt;2500.1,"XL")</f>
        <v>MED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0.6</v>
      </c>
      <c r="P600">
        <v>0.41517241399999999</v>
      </c>
      <c r="Q600">
        <f t="shared" si="18"/>
        <v>-0.15992276114436815</v>
      </c>
      <c r="R600" t="str">
        <f>LOOKUP(LOG(P600/O600),{-1,-0.25,0,0.25},{"disaster","fail","pass","exceed"})</f>
        <v>fail</v>
      </c>
      <c r="S600" t="str">
        <f t="shared" si="19"/>
        <v>fail</v>
      </c>
    </row>
    <row r="601" spans="1:19" x14ac:dyDescent="0.25">
      <c r="A601" s="1">
        <v>42039</v>
      </c>
      <c r="B601" t="s">
        <v>16</v>
      </c>
      <c r="C601" t="s">
        <v>17</v>
      </c>
      <c r="D601" t="s">
        <v>25</v>
      </c>
      <c r="E601">
        <v>2</v>
      </c>
      <c r="F601">
        <v>22.52</v>
      </c>
      <c r="G601">
        <v>1263</v>
      </c>
      <c r="H601" t="str" cm="1">
        <f t="array" ref="H601">_xlfn.IFS(G601="","NO_WIP",G601&lt;150,"SMALL",G601&lt;500,"MED",G601&lt;2500,"LARGE",G601&gt;2500.1,"XL")</f>
        <v>LARGE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0.8</v>
      </c>
      <c r="P601">
        <v>1.0502805799999999</v>
      </c>
      <c r="Q601">
        <f t="shared" si="18"/>
        <v>0.11821534833297645</v>
      </c>
      <c r="R601" t="str">
        <f>LOOKUP(LOG(P601/O601),{-1,-0.25,0,0.25},{"disaster","fail","pass","exceed"})</f>
        <v>pass</v>
      </c>
      <c r="S601" t="str">
        <f t="shared" si="19"/>
        <v>pass</v>
      </c>
    </row>
    <row r="602" spans="1:19" x14ac:dyDescent="0.25">
      <c r="A602" s="1">
        <v>42039</v>
      </c>
      <c r="B602" t="s">
        <v>16</v>
      </c>
      <c r="C602" t="s">
        <v>17</v>
      </c>
      <c r="D602" t="s">
        <v>25</v>
      </c>
      <c r="E602">
        <v>3</v>
      </c>
      <c r="F602">
        <v>22.52</v>
      </c>
      <c r="G602">
        <v>968</v>
      </c>
      <c r="H602" t="str" cm="1">
        <f t="array" ref="H602">_xlfn.IFS(G602="","NO_WIP",G602&lt;150,"SMALL",G602&lt;500,"MED",G602&lt;2500,"LARGE",G602&gt;2500.1,"XL")</f>
        <v>LARGE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0.8</v>
      </c>
      <c r="P602">
        <v>1.000230409</v>
      </c>
      <c r="Q602">
        <f t="shared" si="18"/>
        <v>9.7010066839128231E-2</v>
      </c>
      <c r="R602" t="str">
        <f>LOOKUP(LOG(P602/O602),{-1,-0.25,0,0.25},{"disaster","fail","pass","exceed"})</f>
        <v>pass</v>
      </c>
      <c r="S602" t="str">
        <f t="shared" si="19"/>
        <v>pass</v>
      </c>
    </row>
    <row r="603" spans="1:19" x14ac:dyDescent="0.25">
      <c r="A603" s="1">
        <v>42039</v>
      </c>
      <c r="B603" t="s">
        <v>16</v>
      </c>
      <c r="C603" t="s">
        <v>17</v>
      </c>
      <c r="D603" t="s">
        <v>25</v>
      </c>
      <c r="E603">
        <v>10</v>
      </c>
      <c r="F603">
        <v>22.52</v>
      </c>
      <c r="G603">
        <v>1108</v>
      </c>
      <c r="H603" t="str" cm="1">
        <f t="array" ref="H603">_xlfn.IFS(G603="","NO_WIP",G603&lt;150,"SMALL",G603&lt;500,"MED",G603&lt;2500,"LARGE",G603&gt;2500.1,"XL")</f>
        <v>LARGE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0.8</v>
      </c>
      <c r="P603">
        <v>0.99999523800000001</v>
      </c>
      <c r="Q603">
        <f t="shared" si="18"/>
        <v>9.6907944892809406E-2</v>
      </c>
      <c r="R603" t="str">
        <f>LOOKUP(LOG(P603/O603),{-1,-0.25,0,0.25},{"disaster","fail","pass","exceed"})</f>
        <v>pass</v>
      </c>
      <c r="S603" t="str">
        <f t="shared" si="19"/>
        <v>pass</v>
      </c>
    </row>
    <row r="604" spans="1:19" x14ac:dyDescent="0.25">
      <c r="A604" s="1">
        <v>42039</v>
      </c>
      <c r="B604" t="s">
        <v>16</v>
      </c>
      <c r="C604" t="s">
        <v>20</v>
      </c>
      <c r="D604" t="s">
        <v>25</v>
      </c>
      <c r="E604">
        <v>2</v>
      </c>
      <c r="F604">
        <v>3.94</v>
      </c>
      <c r="H604" t="str" cm="1">
        <f t="array" ref="H604">_xlfn.IFS(G604="","NO_WIP",G604&lt;150,"SMALL",G604&lt;500,"MED",G604&lt;2500,"LARGE",G604&gt;2500.1,"XL")</f>
        <v>NO_WIP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0.8</v>
      </c>
      <c r="P604">
        <v>0.96675925900000004</v>
      </c>
      <c r="Q604">
        <f t="shared" si="18"/>
        <v>8.2228353167022386E-2</v>
      </c>
      <c r="R604" t="str">
        <f>LOOKUP(LOG(P604/O604),{-1,-0.25,0,0.25},{"disaster","fail","pass","exceed"})</f>
        <v>pass</v>
      </c>
      <c r="S604" t="str">
        <f t="shared" si="19"/>
        <v>pass</v>
      </c>
    </row>
    <row r="605" spans="1:19" x14ac:dyDescent="0.25">
      <c r="A605" s="1">
        <v>42039</v>
      </c>
      <c r="B605" t="s">
        <v>16</v>
      </c>
      <c r="C605" t="s">
        <v>20</v>
      </c>
      <c r="D605" t="s">
        <v>25</v>
      </c>
      <c r="E605">
        <v>1</v>
      </c>
      <c r="F605">
        <v>3.94</v>
      </c>
      <c r="H605" t="str" cm="1">
        <f t="array" ref="H605">_xlfn.IFS(G605="","NO_WIP",G605&lt;150,"SMALL",G605&lt;500,"MED",G605&lt;2500,"LARGE",G605&gt;2500.1,"XL")</f>
        <v>NO_WIP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0.8</v>
      </c>
      <c r="P605">
        <v>0.929183333</v>
      </c>
      <c r="Q605">
        <f t="shared" si="18"/>
        <v>6.5011424154497996E-2</v>
      </c>
      <c r="R605" t="str">
        <f>LOOKUP(LOG(P605/O605),{-1,-0.25,0,0.25},{"disaster","fail","pass","exceed"})</f>
        <v>pass</v>
      </c>
      <c r="S605" t="str">
        <f t="shared" si="19"/>
        <v>pass</v>
      </c>
    </row>
    <row r="606" spans="1:19" x14ac:dyDescent="0.25">
      <c r="A606" s="1">
        <v>42039</v>
      </c>
      <c r="B606" t="s">
        <v>16</v>
      </c>
      <c r="C606" t="s">
        <v>20</v>
      </c>
      <c r="D606" t="s">
        <v>25</v>
      </c>
      <c r="E606">
        <v>8</v>
      </c>
      <c r="F606">
        <v>4.1500000000000004</v>
      </c>
      <c r="H606" t="str" cm="1">
        <f t="array" ref="H606">_xlfn.IFS(G606="","NO_WIP",G606&lt;150,"SMALL",G606&lt;500,"MED",G606&lt;2500,"LARGE",G606&gt;2500.1,"XL")</f>
        <v>NO_WIP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0.7</v>
      </c>
      <c r="P606">
        <v>0.91576666699999998</v>
      </c>
      <c r="Q606">
        <f t="shared" si="18"/>
        <v>0.11668679157595389</v>
      </c>
      <c r="R606" t="str">
        <f>LOOKUP(LOG(P606/O606),{-1,-0.25,0,0.25},{"disaster","fail","pass","exceed"})</f>
        <v>pass</v>
      </c>
      <c r="S606" t="str">
        <f t="shared" si="19"/>
        <v>pass</v>
      </c>
    </row>
    <row r="607" spans="1:19" x14ac:dyDescent="0.25">
      <c r="A607" s="1">
        <v>42039</v>
      </c>
      <c r="B607" t="s">
        <v>16</v>
      </c>
      <c r="C607" t="s">
        <v>17</v>
      </c>
      <c r="D607" t="s">
        <v>25</v>
      </c>
      <c r="E607">
        <v>1</v>
      </c>
      <c r="F607">
        <v>22.52</v>
      </c>
      <c r="G607">
        <v>1532</v>
      </c>
      <c r="H607" t="str" cm="1">
        <f t="array" ref="H607">_xlfn.IFS(G607="","NO_WIP",G607&lt;150,"SMALL",G607&lt;500,"MED",G607&lt;2500,"LARGE",G607&gt;2500.1,"XL")</f>
        <v>LARGE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0.8</v>
      </c>
      <c r="P607">
        <v>0.90014724599999996</v>
      </c>
      <c r="Q607">
        <f t="shared" si="18"/>
        <v>5.1223570108140132E-2</v>
      </c>
      <c r="R607" t="str">
        <f>LOOKUP(LOG(P607/O607),{-1,-0.25,0,0.25},{"disaster","fail","pass","exceed"})</f>
        <v>pass</v>
      </c>
      <c r="S607" t="str">
        <f t="shared" si="19"/>
        <v>pass</v>
      </c>
    </row>
    <row r="608" spans="1:19" x14ac:dyDescent="0.25">
      <c r="A608" s="1">
        <v>42039</v>
      </c>
      <c r="B608" t="s">
        <v>16</v>
      </c>
      <c r="C608" t="s">
        <v>17</v>
      </c>
      <c r="D608" t="s">
        <v>25</v>
      </c>
      <c r="E608">
        <v>12</v>
      </c>
      <c r="F608">
        <v>15.26</v>
      </c>
      <c r="G608">
        <v>1094</v>
      </c>
      <c r="H608" t="str" cm="1">
        <f t="array" ref="H608">_xlfn.IFS(G608="","NO_WIP",G608&lt;150,"SMALL",G608&lt;500,"MED",G608&lt;2500,"LARGE",G608&gt;2500.1,"XL")</f>
        <v>LARGE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</v>
      </c>
      <c r="P608">
        <v>0.80040196100000005</v>
      </c>
      <c r="Q608">
        <f t="shared" si="18"/>
        <v>2.1815700325937198E-4</v>
      </c>
      <c r="R608" t="str">
        <f>LOOKUP(LOG(P608/O608),{-1,-0.25,0,0.25},{"disaster","fail","pass","exceed"})</f>
        <v>pass</v>
      </c>
      <c r="S608" t="str">
        <f t="shared" si="19"/>
        <v>pass</v>
      </c>
    </row>
    <row r="609" spans="1:19" x14ac:dyDescent="0.25">
      <c r="A609" s="1">
        <v>42039</v>
      </c>
      <c r="B609" t="s">
        <v>16</v>
      </c>
      <c r="C609" t="s">
        <v>17</v>
      </c>
      <c r="D609" t="s">
        <v>25</v>
      </c>
      <c r="E609">
        <v>9</v>
      </c>
      <c r="F609">
        <v>22.52</v>
      </c>
      <c r="G609">
        <v>1086</v>
      </c>
      <c r="H609" t="str" cm="1">
        <f t="array" ref="H609">_xlfn.IFS(G609="","NO_WIP",G609&lt;150,"SMALL",G609&lt;500,"MED",G609&lt;2500,"LARGE",G609&gt;2500.1,"XL")</f>
        <v>LARGE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0.8</v>
      </c>
      <c r="P609">
        <v>0.79996321800000003</v>
      </c>
      <c r="Q609">
        <f t="shared" si="18"/>
        <v>-1.9968233589961446E-5</v>
      </c>
      <c r="R609" t="str">
        <f>LOOKUP(LOG(P609/O609),{-1,-0.25,0,0.25},{"disaster","fail","pass","exceed"})</f>
        <v>fail</v>
      </c>
      <c r="S609" t="str">
        <f t="shared" si="19"/>
        <v>fail</v>
      </c>
    </row>
    <row r="610" spans="1:19" x14ac:dyDescent="0.25">
      <c r="A610" s="1">
        <v>42039</v>
      </c>
      <c r="B610" t="s">
        <v>16</v>
      </c>
      <c r="C610" t="s">
        <v>20</v>
      </c>
      <c r="D610" t="s">
        <v>25</v>
      </c>
      <c r="E610">
        <v>7</v>
      </c>
      <c r="F610">
        <v>3.94</v>
      </c>
      <c r="H610" t="str" cm="1">
        <f t="array" ref="H610">_xlfn.IFS(G610="","NO_WIP",G610&lt;150,"SMALL",G610&lt;500,"MED",G610&lt;2500,"LARGE",G610&gt;2500.1,"XL")</f>
        <v>NO_WIP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</v>
      </c>
      <c r="P610">
        <v>0.77979166700000002</v>
      </c>
      <c r="Q610">
        <f t="shared" si="18"/>
        <v>4.6880549910223397E-2</v>
      </c>
      <c r="R610" t="str">
        <f>LOOKUP(LOG(P610/O610),{-1,-0.25,0,0.25},{"disaster","fail","pass","exceed"})</f>
        <v>pass</v>
      </c>
      <c r="S610" t="str">
        <f t="shared" si="19"/>
        <v>pass</v>
      </c>
    </row>
    <row r="611" spans="1:19" x14ac:dyDescent="0.25">
      <c r="A611" s="1">
        <v>42039</v>
      </c>
      <c r="B611" t="s">
        <v>16</v>
      </c>
      <c r="C611" t="s">
        <v>20</v>
      </c>
      <c r="D611" t="s">
        <v>25</v>
      </c>
      <c r="E611">
        <v>9</v>
      </c>
      <c r="F611">
        <v>3.94</v>
      </c>
      <c r="H611" t="str" cm="1">
        <f t="array" ref="H611">_xlfn.IFS(G611="","NO_WIP",G611&lt;150,"SMALL",G611&lt;500,"MED",G611&lt;2500,"LARGE",G611&gt;2500.1,"XL")</f>
        <v>NO_WIP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</v>
      </c>
      <c r="P611">
        <v>0.75516666700000001</v>
      </c>
      <c r="Q611">
        <f t="shared" si="18"/>
        <v>2.981548595541342E-3</v>
      </c>
      <c r="R611" t="str">
        <f>LOOKUP(LOG(P611/O611),{-1,-0.25,0,0.25},{"disaster","fail","pass","exceed"})</f>
        <v>pass</v>
      </c>
      <c r="S611" t="str">
        <f t="shared" si="19"/>
        <v>pass</v>
      </c>
    </row>
    <row r="612" spans="1:19" x14ac:dyDescent="0.25">
      <c r="A612" s="1">
        <v>42039</v>
      </c>
      <c r="B612" t="s">
        <v>16</v>
      </c>
      <c r="C612" t="s">
        <v>17</v>
      </c>
      <c r="D612" t="s">
        <v>25</v>
      </c>
      <c r="E612">
        <v>6</v>
      </c>
      <c r="F612">
        <v>18.79</v>
      </c>
      <c r="G612">
        <v>941</v>
      </c>
      <c r="H612" t="str" cm="1">
        <f t="array" ref="H612">_xlfn.IFS(G612="","NO_WIP",G612&lt;150,"SMALL",G612&lt;500,"MED",G612&lt;2500,"LARGE",G612&gt;2500.1,"XL")</f>
        <v>LARGE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</v>
      </c>
      <c r="P612">
        <v>0.70071041700000003</v>
      </c>
      <c r="Q612">
        <f t="shared" si="18"/>
        <v>4.4053389717200065E-4</v>
      </c>
      <c r="R612" t="str">
        <f>LOOKUP(LOG(P612/O612),{-1,-0.25,0,0.25},{"disaster","fail","pass","exceed"})</f>
        <v>pass</v>
      </c>
      <c r="S612" t="str">
        <f t="shared" si="19"/>
        <v>pass</v>
      </c>
    </row>
    <row r="613" spans="1:19" x14ac:dyDescent="0.25">
      <c r="A613" s="1">
        <v>42039</v>
      </c>
      <c r="B613" t="s">
        <v>16</v>
      </c>
      <c r="C613" t="s">
        <v>17</v>
      </c>
      <c r="D613" t="s">
        <v>25</v>
      </c>
      <c r="E613">
        <v>7</v>
      </c>
      <c r="F613">
        <v>24.26</v>
      </c>
      <c r="G613">
        <v>1471</v>
      </c>
      <c r="H613" t="str" cm="1">
        <f t="array" ref="H613">_xlfn.IFS(G613="","NO_WIP",G613&lt;150,"SMALL",G613&lt;500,"MED",G613&lt;2500,"LARGE",G613&gt;2500.1,"XL")</f>
        <v>LARGE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</v>
      </c>
      <c r="P613">
        <v>0.70061206899999995</v>
      </c>
      <c r="Q613">
        <f t="shared" si="18"/>
        <v>3.7957434759918092E-4</v>
      </c>
      <c r="R613" t="str">
        <f>LOOKUP(LOG(P613/O613),{-1,-0.25,0,0.25},{"disaster","fail","pass","exceed"})</f>
        <v>pass</v>
      </c>
      <c r="S613" t="str">
        <f t="shared" si="19"/>
        <v>pass</v>
      </c>
    </row>
    <row r="614" spans="1:19" x14ac:dyDescent="0.25">
      <c r="A614" s="1">
        <v>42039</v>
      </c>
      <c r="B614" t="s">
        <v>16</v>
      </c>
      <c r="C614" t="s">
        <v>17</v>
      </c>
      <c r="D614" t="s">
        <v>25</v>
      </c>
      <c r="E614">
        <v>11</v>
      </c>
      <c r="F614">
        <v>10.050000000000001</v>
      </c>
      <c r="G614">
        <v>1042</v>
      </c>
      <c r="H614" t="str" cm="1">
        <f t="array" ref="H614">_xlfn.IFS(G614="","NO_WIP",G614&lt;150,"SMALL",G614&lt;500,"MED",G614&lt;2500,"LARGE",G614&gt;2500.1,"XL")</f>
        <v>LARGE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</v>
      </c>
      <c r="P614">
        <v>0.70027884600000001</v>
      </c>
      <c r="Q614">
        <f t="shared" si="18"/>
        <v>1.7296737867247928E-4</v>
      </c>
      <c r="R614" t="str">
        <f>LOOKUP(LOG(P614/O614),{-1,-0.25,0,0.25},{"disaster","fail","pass","exceed"})</f>
        <v>pass</v>
      </c>
      <c r="S614" t="str">
        <f t="shared" si="19"/>
        <v>pass</v>
      </c>
    </row>
    <row r="615" spans="1:19" x14ac:dyDescent="0.25">
      <c r="A615" s="1">
        <v>42039</v>
      </c>
      <c r="B615" t="s">
        <v>16</v>
      </c>
      <c r="C615" t="s">
        <v>17</v>
      </c>
      <c r="D615" t="s">
        <v>25</v>
      </c>
      <c r="E615">
        <v>8</v>
      </c>
      <c r="F615">
        <v>29.12</v>
      </c>
      <c r="G615">
        <v>1248</v>
      </c>
      <c r="H615" t="str" cm="1">
        <f t="array" ref="H615">_xlfn.IFS(G615="","NO_WIP",G615&lt;150,"SMALL",G615&lt;500,"MED",G615&lt;2500,"LARGE",G615&gt;2500.1,"XL")</f>
        <v>LARGE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</v>
      </c>
      <c r="P615">
        <v>0.70013508800000002</v>
      </c>
      <c r="Q615">
        <f t="shared" si="18"/>
        <v>8.3803303918664998E-5</v>
      </c>
      <c r="R615" t="str">
        <f>LOOKUP(LOG(P615/O615),{-1,-0.25,0,0.25},{"disaster","fail","pass","exceed"})</f>
        <v>pass</v>
      </c>
      <c r="S615" t="str">
        <f t="shared" si="19"/>
        <v>pass</v>
      </c>
    </row>
    <row r="616" spans="1:19" x14ac:dyDescent="0.25">
      <c r="A616" s="1">
        <v>42039</v>
      </c>
      <c r="B616" t="s">
        <v>16</v>
      </c>
      <c r="C616" t="s">
        <v>19</v>
      </c>
      <c r="D616" t="s">
        <v>25</v>
      </c>
      <c r="E616">
        <v>12</v>
      </c>
      <c r="F616">
        <v>4.08</v>
      </c>
      <c r="H616" t="str" cm="1">
        <f t="array" ref="H616">_xlfn.IFS(G616="","NO_WIP",G616&lt;150,"SMALL",G616&lt;500,"MED",G616&lt;2500,"LARGE",G616&gt;2500.1,"XL")</f>
        <v>NO_WIP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0.8</v>
      </c>
      <c r="P616">
        <v>0.68755555599999996</v>
      </c>
      <c r="Q616">
        <f t="shared" si="18"/>
        <v>-6.5782191123205228E-2</v>
      </c>
      <c r="R616" t="str">
        <f>LOOKUP(LOG(P616/O616),{-1,-0.25,0,0.25},{"disaster","fail","pass","exceed"})</f>
        <v>fail</v>
      </c>
      <c r="S616" t="str">
        <f t="shared" si="19"/>
        <v>fail</v>
      </c>
    </row>
    <row r="617" spans="1:19" x14ac:dyDescent="0.25">
      <c r="A617" s="1">
        <v>42039</v>
      </c>
      <c r="B617" t="s">
        <v>16</v>
      </c>
      <c r="C617" t="s">
        <v>17</v>
      </c>
      <c r="D617" t="s">
        <v>25</v>
      </c>
      <c r="E617">
        <v>5</v>
      </c>
      <c r="F617">
        <v>30.1</v>
      </c>
      <c r="G617">
        <v>326</v>
      </c>
      <c r="H617" t="str" cm="1">
        <f t="array" ref="H617">_xlfn.IFS(G617="","NO_WIP",G617&lt;150,"SMALL",G617&lt;500,"MED",G617&lt;2500,"LARGE",G617&gt;2500.1,"XL")</f>
        <v>MED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</v>
      </c>
      <c r="P617">
        <v>0.65083480800000004</v>
      </c>
      <c r="Q617">
        <f t="shared" si="18"/>
        <v>5.5741521581422339E-4</v>
      </c>
      <c r="R617" t="str">
        <f>LOOKUP(LOG(P617/O617),{-1,-0.25,0,0.25},{"disaster","fail","pass","exceed"})</f>
        <v>pass</v>
      </c>
      <c r="S617" t="str">
        <f t="shared" si="19"/>
        <v>pass</v>
      </c>
    </row>
    <row r="618" spans="1:19" x14ac:dyDescent="0.25">
      <c r="A618" s="1">
        <v>42039</v>
      </c>
      <c r="B618" t="s">
        <v>16</v>
      </c>
      <c r="C618" t="s">
        <v>20</v>
      </c>
      <c r="D618" t="s">
        <v>25</v>
      </c>
      <c r="E618">
        <v>6</v>
      </c>
      <c r="F618">
        <v>2.9</v>
      </c>
      <c r="H618" t="str" cm="1">
        <f t="array" ref="H618">_xlfn.IFS(G618="","NO_WIP",G618&lt;150,"SMALL",G618&lt;500,"MED",G618&lt;2500,"LARGE",G618&gt;2500.1,"XL")</f>
        <v>NO_WIP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0.7</v>
      </c>
      <c r="P618">
        <v>0.53166666699999998</v>
      </c>
      <c r="Q618">
        <f t="shared" si="18"/>
        <v>-0.11945860706843438</v>
      </c>
      <c r="R618" t="str">
        <f>LOOKUP(LOG(P618/O618),{-1,-0.25,0,0.25},{"disaster","fail","pass","exceed"})</f>
        <v>fail</v>
      </c>
      <c r="S618" t="str">
        <f t="shared" si="19"/>
        <v>fail</v>
      </c>
    </row>
    <row r="619" spans="1:19" x14ac:dyDescent="0.25">
      <c r="A619" s="1">
        <v>42039</v>
      </c>
      <c r="B619" t="s">
        <v>16</v>
      </c>
      <c r="C619" t="s">
        <v>17</v>
      </c>
      <c r="D619" t="s">
        <v>25</v>
      </c>
      <c r="E619">
        <v>4</v>
      </c>
      <c r="F619">
        <v>30.1</v>
      </c>
      <c r="G619">
        <v>287</v>
      </c>
      <c r="H619" t="str" cm="1">
        <f t="array" ref="H619">_xlfn.IFS(G619="","NO_WIP",G619&lt;150,"SMALL",G619&lt;500,"MED",G619&lt;2500,"LARGE",G619&gt;2500.1,"XL")</f>
        <v>MED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</v>
      </c>
      <c r="P619">
        <v>0.35070642200000002</v>
      </c>
      <c r="Q619">
        <f t="shared" si="18"/>
        <v>8.7567423617912899E-4</v>
      </c>
      <c r="R619" t="str">
        <f>LOOKUP(LOG(P619/O619),{-1,-0.25,0,0.25},{"disaster","fail","pass","exceed"})</f>
        <v>pass</v>
      </c>
      <c r="S619" t="str">
        <f t="shared" si="19"/>
        <v>pass</v>
      </c>
    </row>
    <row r="620" spans="1:19" x14ac:dyDescent="0.25">
      <c r="A620" s="1">
        <v>42040</v>
      </c>
      <c r="B620" t="s">
        <v>16</v>
      </c>
      <c r="C620" t="s">
        <v>17</v>
      </c>
      <c r="D620" t="s">
        <v>18</v>
      </c>
      <c r="E620">
        <v>2</v>
      </c>
      <c r="F620">
        <v>22.52</v>
      </c>
      <c r="G620">
        <v>1300</v>
      </c>
      <c r="H620" t="str" cm="1">
        <f t="array" ref="H620">_xlfn.IFS(G620="","NO_WIP",G620&lt;150,"SMALL",G620&lt;500,"MED",G620&lt;2500,"LARGE",G620&gt;2500.1,"XL")</f>
        <v>LARGE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0.8</v>
      </c>
      <c r="P620">
        <v>1.0004460180000001</v>
      </c>
      <c r="Q620">
        <f t="shared" si="18"/>
        <v>9.7103672979579086E-2</v>
      </c>
      <c r="R620" t="str">
        <f>LOOKUP(LOG(P620/O620),{-1,-0.25,0,0.25},{"disaster","fail","pass","exceed"})</f>
        <v>pass</v>
      </c>
      <c r="S620" t="str">
        <f t="shared" si="19"/>
        <v>pass</v>
      </c>
    </row>
    <row r="621" spans="1:19" x14ac:dyDescent="0.25">
      <c r="A621" s="1">
        <v>42040</v>
      </c>
      <c r="B621" t="s">
        <v>16</v>
      </c>
      <c r="C621" t="s">
        <v>17</v>
      </c>
      <c r="D621" t="s">
        <v>18</v>
      </c>
      <c r="E621">
        <v>1</v>
      </c>
      <c r="F621">
        <v>22.52</v>
      </c>
      <c r="G621">
        <v>1485</v>
      </c>
      <c r="H621" t="str" cm="1">
        <f t="array" ref="H621">_xlfn.IFS(G621="","NO_WIP",G621&lt;150,"SMALL",G621&lt;500,"MED",G621&lt;2500,"LARGE",G621&gt;2500.1,"XL")</f>
        <v>LARGE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0.8</v>
      </c>
      <c r="P621">
        <v>1.0000185509999999</v>
      </c>
      <c r="Q621">
        <f t="shared" si="18"/>
        <v>9.6918069530262066E-2</v>
      </c>
      <c r="R621" t="str">
        <f>LOOKUP(LOG(P621/O621),{-1,-0.25,0,0.25},{"disaster","fail","pass","exceed"})</f>
        <v>pass</v>
      </c>
      <c r="S621" t="str">
        <f t="shared" si="19"/>
        <v>pass</v>
      </c>
    </row>
    <row r="622" spans="1:19" x14ac:dyDescent="0.25">
      <c r="A622" s="1">
        <v>42040</v>
      </c>
      <c r="B622" t="s">
        <v>16</v>
      </c>
      <c r="C622" t="s">
        <v>17</v>
      </c>
      <c r="D622" t="s">
        <v>18</v>
      </c>
      <c r="E622">
        <v>10</v>
      </c>
      <c r="F622">
        <v>22.52</v>
      </c>
      <c r="G622">
        <v>1039</v>
      </c>
      <c r="H622" t="str" cm="1">
        <f t="array" ref="H622">_xlfn.IFS(G622="","NO_WIP",G622&lt;150,"SMALL",G622&lt;500,"MED",G622&lt;2500,"LARGE",G622&gt;2500.1,"XL")</f>
        <v>LARGE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0.8</v>
      </c>
      <c r="P622">
        <v>0.99999523800000001</v>
      </c>
      <c r="Q622">
        <f t="shared" si="18"/>
        <v>9.6907944892809406E-2</v>
      </c>
      <c r="R622" t="str">
        <f>LOOKUP(LOG(P622/O622),{-1,-0.25,0,0.25},{"disaster","fail","pass","exceed"})</f>
        <v>pass</v>
      </c>
      <c r="S622" t="str">
        <f t="shared" si="19"/>
        <v>pass</v>
      </c>
    </row>
    <row r="623" spans="1:19" x14ac:dyDescent="0.25">
      <c r="A623" s="1">
        <v>42040</v>
      </c>
      <c r="B623" t="s">
        <v>16</v>
      </c>
      <c r="C623" t="s">
        <v>20</v>
      </c>
      <c r="D623" t="s">
        <v>18</v>
      </c>
      <c r="E623">
        <v>2</v>
      </c>
      <c r="F623">
        <v>3.94</v>
      </c>
      <c r="H623" t="str" cm="1">
        <f t="array" ref="H623">_xlfn.IFS(G623="","NO_WIP",G623&lt;150,"SMALL",G623&lt;500,"MED",G623&lt;2500,"LARGE",G623&gt;2500.1,"XL")</f>
        <v>NO_WIP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0.8</v>
      </c>
      <c r="P623">
        <v>0.99992424199999996</v>
      </c>
      <c r="Q623">
        <f t="shared" si="18"/>
        <v>9.6877110480365791E-2</v>
      </c>
      <c r="R623" t="str">
        <f>LOOKUP(LOG(P623/O623),{-1,-0.25,0,0.25},{"disaster","fail","pass","exceed"})</f>
        <v>pass</v>
      </c>
      <c r="S623" t="str">
        <f t="shared" si="19"/>
        <v>pass</v>
      </c>
    </row>
    <row r="624" spans="1:19" x14ac:dyDescent="0.25">
      <c r="A624" s="1">
        <v>42040</v>
      </c>
      <c r="B624" t="s">
        <v>16</v>
      </c>
      <c r="C624" t="s">
        <v>17</v>
      </c>
      <c r="D624" t="s">
        <v>18</v>
      </c>
      <c r="E624">
        <v>3</v>
      </c>
      <c r="F624">
        <v>22.52</v>
      </c>
      <c r="G624">
        <v>1063</v>
      </c>
      <c r="H624" t="str" cm="1">
        <f t="array" ref="H624">_xlfn.IFS(G624="","NO_WIP",G624&lt;150,"SMALL",G624&lt;500,"MED",G624&lt;2500,"LARGE",G624&gt;2500.1,"XL")</f>
        <v>LARGE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0.8</v>
      </c>
      <c r="P624">
        <v>0.95018596499999997</v>
      </c>
      <c r="Q624">
        <f t="shared" si="18"/>
        <v>7.4718624264817346E-2</v>
      </c>
      <c r="R624" t="str">
        <f>LOOKUP(LOG(P624/O624),{-1,-0.25,0,0.25},{"disaster","fail","pass","exceed"})</f>
        <v>pass</v>
      </c>
      <c r="S624" t="str">
        <f t="shared" si="19"/>
        <v>pass</v>
      </c>
    </row>
    <row r="625" spans="1:19" x14ac:dyDescent="0.25">
      <c r="A625" s="1">
        <v>42040</v>
      </c>
      <c r="B625" t="s">
        <v>16</v>
      </c>
      <c r="C625" t="s">
        <v>20</v>
      </c>
      <c r="D625" t="s">
        <v>18</v>
      </c>
      <c r="E625">
        <v>6</v>
      </c>
      <c r="F625">
        <v>2.9</v>
      </c>
      <c r="H625" t="str" cm="1">
        <f t="array" ref="H625">_xlfn.IFS(G625="","NO_WIP",G625&lt;150,"SMALL",G625&lt;500,"MED",G625&lt;2500,"LARGE",G625&gt;2500.1,"XL")</f>
        <v>NO_WIP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0.7</v>
      </c>
      <c r="P625">
        <v>0.9425</v>
      </c>
      <c r="Q625">
        <f t="shared" si="18"/>
        <v>0.12918331886357368</v>
      </c>
      <c r="R625" t="str">
        <f>LOOKUP(LOG(P625/O625),{-1,-0.25,0,0.25},{"disaster","fail","pass","exceed"})</f>
        <v>pass</v>
      </c>
      <c r="S625" t="str">
        <f t="shared" si="19"/>
        <v>pass</v>
      </c>
    </row>
    <row r="626" spans="1:19" x14ac:dyDescent="0.25">
      <c r="A626" s="1">
        <v>42040</v>
      </c>
      <c r="B626" t="s">
        <v>16</v>
      </c>
      <c r="C626" t="s">
        <v>20</v>
      </c>
      <c r="D626" t="s">
        <v>18</v>
      </c>
      <c r="E626">
        <v>12</v>
      </c>
      <c r="F626">
        <v>4.08</v>
      </c>
      <c r="H626" t="str" cm="1">
        <f t="array" ref="H626">_xlfn.IFS(G626="","NO_WIP",G626&lt;150,"SMALL",G626&lt;500,"MED",G626&lt;2500,"LARGE",G626&gt;2500.1,"XL")</f>
        <v>NO_WIP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0.8</v>
      </c>
      <c r="P626">
        <v>0.90666666699999998</v>
      </c>
      <c r="Q626">
        <f t="shared" si="18"/>
        <v>5.4357662482259775E-2</v>
      </c>
      <c r="R626" t="str">
        <f>LOOKUP(LOG(P626/O626),{-1,-0.25,0,0.25},{"disaster","fail","pass","exceed"})</f>
        <v>pass</v>
      </c>
      <c r="S626" t="str">
        <f t="shared" si="19"/>
        <v>pass</v>
      </c>
    </row>
    <row r="627" spans="1:19" x14ac:dyDescent="0.25">
      <c r="A627" s="1">
        <v>42040</v>
      </c>
      <c r="B627" t="s">
        <v>16</v>
      </c>
      <c r="C627" t="s">
        <v>20</v>
      </c>
      <c r="D627" t="s">
        <v>18</v>
      </c>
      <c r="E627">
        <v>7</v>
      </c>
      <c r="F627">
        <v>3.94</v>
      </c>
      <c r="H627" t="str" cm="1">
        <f t="array" ref="H627">_xlfn.IFS(G627="","NO_WIP",G627&lt;150,"SMALL",G627&lt;500,"MED",G627&lt;2500,"LARGE",G627&gt;2500.1,"XL")</f>
        <v>NO_WIP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0.7</v>
      </c>
      <c r="P627">
        <v>0.84709999999999996</v>
      </c>
      <c r="Q627">
        <f t="shared" si="18"/>
        <v>8.2836641726922636E-2</v>
      </c>
      <c r="R627" t="str">
        <f>LOOKUP(LOG(P627/O627),{-1,-0.25,0,0.25},{"disaster","fail","pass","exceed"})</f>
        <v>pass</v>
      </c>
      <c r="S627" t="str">
        <f t="shared" si="19"/>
        <v>pass</v>
      </c>
    </row>
    <row r="628" spans="1:19" x14ac:dyDescent="0.25">
      <c r="A628" s="1">
        <v>42040</v>
      </c>
      <c r="B628" t="s">
        <v>16</v>
      </c>
      <c r="C628" t="s">
        <v>20</v>
      </c>
      <c r="D628" t="s">
        <v>18</v>
      </c>
      <c r="E628">
        <v>1</v>
      </c>
      <c r="F628">
        <v>3.94</v>
      </c>
      <c r="H628" t="str" cm="1">
        <f t="array" ref="H628">_xlfn.IFS(G628="","NO_WIP",G628&lt;150,"SMALL",G628&lt;500,"MED",G628&lt;2500,"LARGE",G628&gt;2500.1,"XL")</f>
        <v>NO_WIP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</v>
      </c>
      <c r="P628">
        <v>0.84545833299999995</v>
      </c>
      <c r="Q628">
        <f t="shared" si="18"/>
        <v>2.4002221991988995E-2</v>
      </c>
      <c r="R628" t="str">
        <f>LOOKUP(LOG(P628/O628),{-1,-0.25,0,0.25},{"disaster","fail","pass","exceed"})</f>
        <v>pass</v>
      </c>
      <c r="S628" t="str">
        <f t="shared" si="19"/>
        <v>pass</v>
      </c>
    </row>
    <row r="629" spans="1:19" x14ac:dyDescent="0.25">
      <c r="A629" s="1">
        <v>42040</v>
      </c>
      <c r="B629" t="s">
        <v>16</v>
      </c>
      <c r="C629" t="s">
        <v>17</v>
      </c>
      <c r="D629" t="s">
        <v>18</v>
      </c>
      <c r="E629">
        <v>12</v>
      </c>
      <c r="F629">
        <v>15.26</v>
      </c>
      <c r="G629">
        <v>1083</v>
      </c>
      <c r="H629" t="str" cm="1">
        <f t="array" ref="H629">_xlfn.IFS(G629="","NO_WIP",G629&lt;150,"SMALL",G629&lt;500,"MED",G629&lt;2500,"LARGE",G629&gt;2500.1,"XL")</f>
        <v>LARGE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</v>
      </c>
      <c r="P629">
        <v>0.80061267599999997</v>
      </c>
      <c r="Q629">
        <f t="shared" si="18"/>
        <v>3.3247496159366985E-4</v>
      </c>
      <c r="R629" t="str">
        <f>LOOKUP(LOG(P629/O629),{-1,-0.25,0,0.25},{"disaster","fail","pass","exceed"})</f>
        <v>pass</v>
      </c>
      <c r="S629" t="str">
        <f t="shared" si="19"/>
        <v>pass</v>
      </c>
    </row>
    <row r="630" spans="1:19" x14ac:dyDescent="0.25">
      <c r="A630" s="1">
        <v>42040</v>
      </c>
      <c r="B630" t="s">
        <v>16</v>
      </c>
      <c r="C630" t="s">
        <v>17</v>
      </c>
      <c r="D630" t="s">
        <v>18</v>
      </c>
      <c r="E630">
        <v>9</v>
      </c>
      <c r="F630">
        <v>29.12</v>
      </c>
      <c r="G630">
        <v>1069</v>
      </c>
      <c r="H630" t="str" cm="1">
        <f t="array" ref="H630">_xlfn.IFS(G630="","NO_WIP",G630&lt;150,"SMALL",G630&lt;500,"MED",G630&lt;2500,"LARGE",G630&gt;2500.1,"XL")</f>
        <v>LARGE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0.8</v>
      </c>
      <c r="P630">
        <v>0.79996321800000003</v>
      </c>
      <c r="Q630">
        <f t="shared" si="18"/>
        <v>-1.9968233589961446E-5</v>
      </c>
      <c r="R630" t="str">
        <f>LOOKUP(LOG(P630/O630),{-1,-0.25,0,0.25},{"disaster","fail","pass","exceed"})</f>
        <v>fail</v>
      </c>
      <c r="S630" t="str">
        <f t="shared" si="19"/>
        <v>fail</v>
      </c>
    </row>
    <row r="631" spans="1:19" x14ac:dyDescent="0.25">
      <c r="A631" s="1">
        <v>42040</v>
      </c>
      <c r="B631" t="s">
        <v>16</v>
      </c>
      <c r="C631" t="s">
        <v>20</v>
      </c>
      <c r="D631" t="s">
        <v>18</v>
      </c>
      <c r="E631">
        <v>10</v>
      </c>
      <c r="F631">
        <v>3.94</v>
      </c>
      <c r="H631" t="str" cm="1">
        <f t="array" ref="H631">_xlfn.IFS(G631="","NO_WIP",G631&lt;150,"SMALL",G631&lt;500,"MED",G631&lt;2500,"LARGE",G631&gt;2500.1,"XL")</f>
        <v>NO_WIP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0.8</v>
      </c>
      <c r="P631">
        <v>0.77158333300000004</v>
      </c>
      <c r="Q631">
        <f t="shared" si="18"/>
        <v>-1.5707149129878507E-2</v>
      </c>
      <c r="R631" t="str">
        <f>LOOKUP(LOG(P631/O631),{-1,-0.25,0,0.25},{"disaster","fail","pass","exceed"})</f>
        <v>fail</v>
      </c>
      <c r="S631" t="str">
        <f t="shared" si="19"/>
        <v>fail</v>
      </c>
    </row>
    <row r="632" spans="1:19" x14ac:dyDescent="0.25">
      <c r="A632" s="1">
        <v>42040</v>
      </c>
      <c r="B632" t="s">
        <v>16</v>
      </c>
      <c r="C632" t="s">
        <v>17</v>
      </c>
      <c r="D632" t="s">
        <v>18</v>
      </c>
      <c r="E632">
        <v>11</v>
      </c>
      <c r="F632">
        <v>10.050000000000001</v>
      </c>
      <c r="G632">
        <v>668</v>
      </c>
      <c r="H632" t="str" cm="1">
        <f t="array" ref="H632">_xlfn.IFS(G632="","NO_WIP",G632&lt;150,"SMALL",G632&lt;500,"MED",G632&lt;2500,"LARGE",G632&gt;2500.1,"XL")</f>
        <v>LARGE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</v>
      </c>
      <c r="P632">
        <v>0.75039999999999996</v>
      </c>
      <c r="Q632">
        <f t="shared" si="18"/>
        <v>2.3156197930797337E-4</v>
      </c>
      <c r="R632" t="str">
        <f>LOOKUP(LOG(P632/O632),{-1,-0.25,0,0.25},{"disaster","fail","pass","exceed"})</f>
        <v>pass</v>
      </c>
      <c r="S632" t="str">
        <f t="shared" si="19"/>
        <v>pass</v>
      </c>
    </row>
    <row r="633" spans="1:19" x14ac:dyDescent="0.25">
      <c r="A633" s="1">
        <v>42040</v>
      </c>
      <c r="B633" t="s">
        <v>16</v>
      </c>
      <c r="C633" t="s">
        <v>17</v>
      </c>
      <c r="D633" t="s">
        <v>18</v>
      </c>
      <c r="E633">
        <v>6</v>
      </c>
      <c r="F633">
        <v>18.79</v>
      </c>
      <c r="G633">
        <v>766</v>
      </c>
      <c r="H633" t="str" cm="1">
        <f t="array" ref="H633">_xlfn.IFS(G633="","NO_WIP",G633&lt;150,"SMALL",G633&lt;500,"MED",G633&lt;2500,"LARGE",G633&gt;2500.1,"XL")</f>
        <v>LARGE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</v>
      </c>
      <c r="P633">
        <v>0.70007903199999999</v>
      </c>
      <c r="Q633">
        <f t="shared" si="18"/>
        <v>4.9030320068757668E-5</v>
      </c>
      <c r="R633" t="str">
        <f>LOOKUP(LOG(P633/O633),{-1,-0.25,0,0.25},{"disaster","fail","pass","exceed"})</f>
        <v>pass</v>
      </c>
      <c r="S633" t="str">
        <f t="shared" si="19"/>
        <v>pass</v>
      </c>
    </row>
    <row r="634" spans="1:19" x14ac:dyDescent="0.25">
      <c r="A634" s="1">
        <v>42040</v>
      </c>
      <c r="B634" t="s">
        <v>16</v>
      </c>
      <c r="C634" t="s">
        <v>17</v>
      </c>
      <c r="D634" t="s">
        <v>18</v>
      </c>
      <c r="E634">
        <v>5</v>
      </c>
      <c r="F634">
        <v>30.1</v>
      </c>
      <c r="G634">
        <v>557</v>
      </c>
      <c r="H634" t="str" cm="1">
        <f t="array" ref="H634">_xlfn.IFS(G634="","NO_WIP",G634&lt;150,"SMALL",G634&lt;500,"MED",G634&lt;2500,"LARGE",G634&gt;2500.1,"XL")</f>
        <v>LARGE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0.7</v>
      </c>
      <c r="P634">
        <v>0.56221264400000004</v>
      </c>
      <c r="Q634">
        <f t="shared" si="18"/>
        <v>-9.5197431475526562E-2</v>
      </c>
      <c r="R634" t="str">
        <f>LOOKUP(LOG(P634/O634),{-1,-0.25,0,0.25},{"disaster","fail","pass","exceed"})</f>
        <v>fail</v>
      </c>
      <c r="S634" t="str">
        <f t="shared" si="19"/>
        <v>fail</v>
      </c>
    </row>
    <row r="635" spans="1:19" x14ac:dyDescent="0.25">
      <c r="A635" s="1">
        <v>42040</v>
      </c>
      <c r="B635" t="s">
        <v>16</v>
      </c>
      <c r="C635" t="s">
        <v>17</v>
      </c>
      <c r="D635" t="s">
        <v>18</v>
      </c>
      <c r="E635">
        <v>7</v>
      </c>
      <c r="F635">
        <v>24.26</v>
      </c>
      <c r="G635">
        <v>1608</v>
      </c>
      <c r="H635" t="str" cm="1">
        <f t="array" ref="H635">_xlfn.IFS(G635="","NO_WIP",G635&lt;150,"SMALL",G635&lt;500,"MED",G635&lt;2500,"LARGE",G635&gt;2500.1,"XL")</f>
        <v>LARGE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7.0000000000000007E-2</v>
      </c>
      <c r="P635">
        <v>0.52284482799999998</v>
      </c>
      <c r="Q635">
        <f t="shared" si="18"/>
        <v>0.87327477630512851</v>
      </c>
      <c r="R635" t="str">
        <f>LOOKUP(LOG(P635/O635),{-1,-0.25,0,0.25},{"disaster","fail","pass","exceed"})</f>
        <v>exceed</v>
      </c>
      <c r="S635" t="str">
        <f t="shared" si="19"/>
        <v>exceed</v>
      </c>
    </row>
    <row r="636" spans="1:19" x14ac:dyDescent="0.25">
      <c r="A636" s="1">
        <v>42040</v>
      </c>
      <c r="B636" t="s">
        <v>16</v>
      </c>
      <c r="C636" t="s">
        <v>17</v>
      </c>
      <c r="D636" t="s">
        <v>18</v>
      </c>
      <c r="E636">
        <v>4</v>
      </c>
      <c r="F636">
        <v>30.1</v>
      </c>
      <c r="G636">
        <v>417</v>
      </c>
      <c r="H636" t="str" cm="1">
        <f t="array" ref="H636">_xlfn.IFS(G636="","NO_WIP",G636&lt;150,"SMALL",G636&lt;500,"MED",G636&lt;2500,"LARGE",G636&gt;2500.1,"XL")</f>
        <v>MED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</v>
      </c>
      <c r="P636">
        <v>0.50072012600000004</v>
      </c>
      <c r="Q636">
        <f t="shared" si="18"/>
        <v>6.250434940465523E-4</v>
      </c>
      <c r="R636" t="str">
        <f>LOOKUP(LOG(P636/O636),{-1,-0.25,0,0.25},{"disaster","fail","pass","exceed"})</f>
        <v>pass</v>
      </c>
      <c r="S636" t="str">
        <f t="shared" si="19"/>
        <v>pass</v>
      </c>
    </row>
    <row r="637" spans="1:19" x14ac:dyDescent="0.25">
      <c r="A637" s="1">
        <v>42040</v>
      </c>
      <c r="B637" t="s">
        <v>16</v>
      </c>
      <c r="C637" t="s">
        <v>17</v>
      </c>
      <c r="D637" t="s">
        <v>18</v>
      </c>
      <c r="E637">
        <v>8</v>
      </c>
      <c r="F637">
        <v>24.26</v>
      </c>
      <c r="G637">
        <v>1167</v>
      </c>
      <c r="H637" t="str" cm="1">
        <f t="array" ref="H637">_xlfn.IFS(G637="","NO_WIP",G637&lt;150,"SMALL",G637&lt;500,"MED",G637&lt;2500,"LARGE",G637&gt;2500.1,"XL")</f>
        <v>LARGE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0.7</v>
      </c>
      <c r="P637">
        <v>0.49654970799999998</v>
      </c>
      <c r="Q637">
        <f t="shared" si="18"/>
        <v>-0.14913530917777698</v>
      </c>
      <c r="R637" t="str">
        <f>LOOKUP(LOG(P637/O637),{-1,-0.25,0,0.25},{"disaster","fail","pass","exceed"})</f>
        <v>fail</v>
      </c>
      <c r="S637" t="str">
        <f t="shared" si="19"/>
        <v>fail</v>
      </c>
    </row>
    <row r="638" spans="1:19" x14ac:dyDescent="0.25">
      <c r="A638" s="1">
        <v>42042</v>
      </c>
      <c r="B638" t="s">
        <v>16</v>
      </c>
      <c r="C638" t="s">
        <v>20</v>
      </c>
      <c r="D638" t="s">
        <v>21</v>
      </c>
      <c r="E638">
        <v>2</v>
      </c>
      <c r="F638">
        <v>3.94</v>
      </c>
      <c r="H638" t="str" cm="1">
        <f t="array" ref="H638">_xlfn.IFS(G638="","NO_WIP",G638&lt;150,"SMALL",G638&lt;500,"MED",G638&lt;2500,"LARGE",G638&gt;2500.1,"XL")</f>
        <v>NO_WIP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0.8</v>
      </c>
      <c r="P638">
        <v>1.050666667</v>
      </c>
      <c r="Q638">
        <f t="shared" si="18"/>
        <v>0.11837496724369545</v>
      </c>
      <c r="R638" t="str">
        <f>LOOKUP(LOG(P638/O638),{-1,-0.25,0,0.25},{"disaster","fail","pass","exceed"})</f>
        <v>pass</v>
      </c>
      <c r="S638" t="str">
        <f t="shared" si="19"/>
        <v>pass</v>
      </c>
    </row>
    <row r="639" spans="1:19" x14ac:dyDescent="0.25">
      <c r="A639" s="1">
        <v>42042</v>
      </c>
      <c r="B639" t="s">
        <v>16</v>
      </c>
      <c r="C639" t="s">
        <v>17</v>
      </c>
      <c r="D639" t="s">
        <v>21</v>
      </c>
      <c r="E639">
        <v>2</v>
      </c>
      <c r="F639">
        <v>22.52</v>
      </c>
      <c r="G639">
        <v>1186</v>
      </c>
      <c r="H639" t="str" cm="1">
        <f t="array" ref="H639">_xlfn.IFS(G639="","NO_WIP",G639&lt;150,"SMALL",G639&lt;500,"MED",G639&lt;2500,"LARGE",G639&gt;2500.1,"XL")</f>
        <v>LARGE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0.8</v>
      </c>
      <c r="P639">
        <v>1.0000185509999999</v>
      </c>
      <c r="Q639">
        <f t="shared" si="18"/>
        <v>9.6918069530262066E-2</v>
      </c>
      <c r="R639" t="str">
        <f>LOOKUP(LOG(P639/O639),{-1,-0.25,0,0.25},{"disaster","fail","pass","exceed"})</f>
        <v>pass</v>
      </c>
      <c r="S639" t="str">
        <f t="shared" si="19"/>
        <v>pass</v>
      </c>
    </row>
    <row r="640" spans="1:19" x14ac:dyDescent="0.25">
      <c r="A640" s="1">
        <v>42042</v>
      </c>
      <c r="B640" t="s">
        <v>16</v>
      </c>
      <c r="C640" t="s">
        <v>17</v>
      </c>
      <c r="D640" t="s">
        <v>21</v>
      </c>
      <c r="E640">
        <v>3</v>
      </c>
      <c r="F640">
        <v>22.52</v>
      </c>
      <c r="G640">
        <v>1060</v>
      </c>
      <c r="H640" t="str" cm="1">
        <f t="array" ref="H640">_xlfn.IFS(G640="","NO_WIP",G640&lt;150,"SMALL",G640&lt;500,"MED",G640&lt;2500,"LARGE",G640&gt;2500.1,"XL")</f>
        <v>LARGE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0.8</v>
      </c>
      <c r="P640">
        <v>0.95018596499999997</v>
      </c>
      <c r="Q640">
        <f t="shared" si="18"/>
        <v>7.4718624264817346E-2</v>
      </c>
      <c r="R640" t="str">
        <f>LOOKUP(LOG(P640/O640),{-1,-0.25,0,0.25},{"disaster","fail","pass","exceed"})</f>
        <v>pass</v>
      </c>
      <c r="S640" t="str">
        <f t="shared" si="19"/>
        <v>pass</v>
      </c>
    </row>
    <row r="641" spans="1:19" x14ac:dyDescent="0.25">
      <c r="A641" s="1">
        <v>42042</v>
      </c>
      <c r="B641" t="s">
        <v>16</v>
      </c>
      <c r="C641" t="s">
        <v>17</v>
      </c>
      <c r="D641" t="s">
        <v>21</v>
      </c>
      <c r="E641">
        <v>1</v>
      </c>
      <c r="F641">
        <v>22.52</v>
      </c>
      <c r="G641">
        <v>1534</v>
      </c>
      <c r="H641" t="str" cm="1">
        <f t="array" ref="H641">_xlfn.IFS(G641="","NO_WIP",G641&lt;150,"SMALL",G641&lt;500,"MED",G641&lt;2500,"LARGE",G641&gt;2500.1,"XL")</f>
        <v>LARGE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0.8</v>
      </c>
      <c r="P641">
        <v>0.90013569299999996</v>
      </c>
      <c r="Q641">
        <f t="shared" si="18"/>
        <v>5.1217996090811166E-2</v>
      </c>
      <c r="R641" t="str">
        <f>LOOKUP(LOG(P641/O641),{-1,-0.25,0,0.25},{"disaster","fail","pass","exceed"})</f>
        <v>pass</v>
      </c>
      <c r="S641" t="str">
        <f t="shared" si="19"/>
        <v>pass</v>
      </c>
    </row>
    <row r="642" spans="1:19" x14ac:dyDescent="0.25">
      <c r="A642" s="1">
        <v>42042</v>
      </c>
      <c r="B642" t="s">
        <v>16</v>
      </c>
      <c r="C642" t="s">
        <v>17</v>
      </c>
      <c r="D642" t="s">
        <v>21</v>
      </c>
      <c r="E642">
        <v>10</v>
      </c>
      <c r="F642">
        <v>22.52</v>
      </c>
      <c r="G642">
        <v>1142</v>
      </c>
      <c r="H642" t="str" cm="1">
        <f t="array" ref="H642">_xlfn.IFS(G642="","NO_WIP",G642&lt;150,"SMALL",G642&lt;500,"MED",G642&lt;2500,"LARGE",G642&gt;2500.1,"XL")</f>
        <v>LARGE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0.8</v>
      </c>
      <c r="P642">
        <v>0.90012976200000006</v>
      </c>
      <c r="Q642">
        <f t="shared" si="18"/>
        <v>5.1215134512186844E-2</v>
      </c>
      <c r="R642" t="str">
        <f>LOOKUP(LOG(P642/O642),{-1,-0.25,0,0.25},{"disaster","fail","pass","exceed"})</f>
        <v>pass</v>
      </c>
      <c r="S642" t="str">
        <f t="shared" si="19"/>
        <v>pass</v>
      </c>
    </row>
    <row r="643" spans="1:19" x14ac:dyDescent="0.25">
      <c r="A643" s="1">
        <v>42042</v>
      </c>
      <c r="B643" t="s">
        <v>16</v>
      </c>
      <c r="C643" t="s">
        <v>20</v>
      </c>
      <c r="D643" t="s">
        <v>21</v>
      </c>
      <c r="E643">
        <v>12</v>
      </c>
      <c r="F643">
        <v>4.08</v>
      </c>
      <c r="H643" t="str" cm="1">
        <f t="array" ref="H643">_xlfn.IFS(G643="","NO_WIP",G643&lt;150,"SMALL",G643&lt;500,"MED",G643&lt;2500,"LARGE",G643&gt;2500.1,"XL")</f>
        <v>NO_WIP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</v>
      </c>
      <c r="P643">
        <v>0.89911111099999996</v>
      </c>
      <c r="Q643">
        <f t="shared" ref="Q643:Q706" si="20">LOG(P643/O643)</f>
        <v>5.0723377613828939E-2</v>
      </c>
      <c r="R643" t="str">
        <f>LOOKUP(LOG(P643/O643),{-1,-0.25,0,0.25},{"disaster","fail","pass","exceed"})</f>
        <v>pass</v>
      </c>
      <c r="S643" t="str">
        <f t="shared" ref="S643:S706" si="21">IF(Q643&lt;-0.25,"disaster",IF(Q643&lt;0,"fail",IF(Q643&lt;0.25,"pass","exceed")))</f>
        <v>pass</v>
      </c>
    </row>
    <row r="644" spans="1:19" x14ac:dyDescent="0.25">
      <c r="A644" s="1">
        <v>42042</v>
      </c>
      <c r="B644" t="s">
        <v>16</v>
      </c>
      <c r="C644" t="s">
        <v>20</v>
      </c>
      <c r="D644" t="s">
        <v>21</v>
      </c>
      <c r="E644">
        <v>1</v>
      </c>
      <c r="F644">
        <v>3.94</v>
      </c>
      <c r="H644" t="str" cm="1">
        <f t="array" ref="H644">_xlfn.IFS(G644="","NO_WIP",G644&lt;150,"SMALL",G644&lt;500,"MED",G644&lt;2500,"LARGE",G644&gt;2500.1,"XL")</f>
        <v>NO_WIP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</v>
      </c>
      <c r="P644">
        <v>0.87008333299999996</v>
      </c>
      <c r="Q644">
        <f t="shared" si="20"/>
        <v>3.6470862556433059E-2</v>
      </c>
      <c r="R644" t="str">
        <f>LOOKUP(LOG(P644/O644),{-1,-0.25,0,0.25},{"disaster","fail","pass","exceed"})</f>
        <v>pass</v>
      </c>
      <c r="S644" t="str">
        <f t="shared" si="21"/>
        <v>pass</v>
      </c>
    </row>
    <row r="645" spans="1:19" x14ac:dyDescent="0.25">
      <c r="A645" s="1">
        <v>42042</v>
      </c>
      <c r="B645" t="s">
        <v>16</v>
      </c>
      <c r="C645" t="s">
        <v>20</v>
      </c>
      <c r="D645" t="s">
        <v>21</v>
      </c>
      <c r="E645">
        <v>6</v>
      </c>
      <c r="F645">
        <v>2.9</v>
      </c>
      <c r="H645" t="str" cm="1">
        <f t="array" ref="H645">_xlfn.IFS(G645="","NO_WIP",G645&lt;150,"SMALL",G645&lt;500,"MED",G645&lt;2500,"LARGE",G645&gt;2500.1,"XL")</f>
        <v>NO_WIP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0.75</v>
      </c>
      <c r="P645">
        <v>0.84583333299999997</v>
      </c>
      <c r="Q645">
        <f t="shared" si="20"/>
        <v>5.2223532638756294E-2</v>
      </c>
      <c r="R645" t="str">
        <f>LOOKUP(LOG(P645/O645),{-1,-0.25,0,0.25},{"disaster","fail","pass","exceed"})</f>
        <v>pass</v>
      </c>
      <c r="S645" t="str">
        <f t="shared" si="21"/>
        <v>pass</v>
      </c>
    </row>
    <row r="646" spans="1:19" x14ac:dyDescent="0.25">
      <c r="A646" s="1">
        <v>42042</v>
      </c>
      <c r="B646" t="s">
        <v>16</v>
      </c>
      <c r="C646" t="s">
        <v>17</v>
      </c>
      <c r="D646" t="s">
        <v>21</v>
      </c>
      <c r="E646">
        <v>12</v>
      </c>
      <c r="F646">
        <v>15.26</v>
      </c>
      <c r="G646">
        <v>1021</v>
      </c>
      <c r="H646" t="str" cm="1">
        <f t="array" ref="H646">_xlfn.IFS(G646="","NO_WIP",G646&lt;150,"SMALL",G646&lt;500,"MED",G646&lt;2500,"LARGE",G646&gt;2500.1,"XL")</f>
        <v>LARGE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</v>
      </c>
      <c r="P646">
        <v>0.80040196100000005</v>
      </c>
      <c r="Q646">
        <f t="shared" si="20"/>
        <v>2.1815700325937198E-4</v>
      </c>
      <c r="R646" t="str">
        <f>LOOKUP(LOG(P646/O646),{-1,-0.25,0,0.25},{"disaster","fail","pass","exceed"})</f>
        <v>pass</v>
      </c>
      <c r="S646" t="str">
        <f t="shared" si="21"/>
        <v>pass</v>
      </c>
    </row>
    <row r="647" spans="1:19" x14ac:dyDescent="0.25">
      <c r="A647" s="1">
        <v>42042</v>
      </c>
      <c r="B647" t="s">
        <v>16</v>
      </c>
      <c r="C647" t="s">
        <v>17</v>
      </c>
      <c r="D647" t="s">
        <v>21</v>
      </c>
      <c r="E647">
        <v>9</v>
      </c>
      <c r="F647">
        <v>29.12</v>
      </c>
      <c r="G647">
        <v>829</v>
      </c>
      <c r="H647" t="str" cm="1">
        <f t="array" ref="H647">_xlfn.IFS(G647="","NO_WIP",G647&lt;150,"SMALL",G647&lt;500,"MED",G647&lt;2500,"LARGE",G647&gt;2500.1,"XL")</f>
        <v>LARGE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0.8</v>
      </c>
      <c r="P647">
        <v>0.79996321800000003</v>
      </c>
      <c r="Q647">
        <f t="shared" si="20"/>
        <v>-1.9968233589961446E-5</v>
      </c>
      <c r="R647" t="str">
        <f>LOOKUP(LOG(P647/O647),{-1,-0.25,0,0.25},{"disaster","fail","pass","exceed"})</f>
        <v>fail</v>
      </c>
      <c r="S647" t="str">
        <f t="shared" si="21"/>
        <v>fail</v>
      </c>
    </row>
    <row r="648" spans="1:19" x14ac:dyDescent="0.25">
      <c r="A648" s="1">
        <v>42042</v>
      </c>
      <c r="B648" t="s">
        <v>16</v>
      </c>
      <c r="C648" t="s">
        <v>20</v>
      </c>
      <c r="D648" t="s">
        <v>21</v>
      </c>
      <c r="E648">
        <v>9</v>
      </c>
      <c r="F648">
        <v>3.94</v>
      </c>
      <c r="H648" t="str" cm="1">
        <f t="array" ref="H648">_xlfn.IFS(G648="","NO_WIP",G648&lt;150,"SMALL",G648&lt;500,"MED",G648&lt;2500,"LARGE",G648&gt;2500.1,"XL")</f>
        <v>NO_WIP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0.8</v>
      </c>
      <c r="P648">
        <v>0.77158333300000004</v>
      </c>
      <c r="Q648">
        <f t="shared" si="20"/>
        <v>-1.5707149129878507E-2</v>
      </c>
      <c r="R648" t="str">
        <f>LOOKUP(LOG(P648/O648),{-1,-0.25,0,0.25},{"disaster","fail","pass","exceed"})</f>
        <v>fail</v>
      </c>
      <c r="S648" t="str">
        <f t="shared" si="21"/>
        <v>fail</v>
      </c>
    </row>
    <row r="649" spans="1:19" x14ac:dyDescent="0.25">
      <c r="A649" s="1">
        <v>42042</v>
      </c>
      <c r="B649" t="s">
        <v>16</v>
      </c>
      <c r="C649" t="s">
        <v>17</v>
      </c>
      <c r="D649" t="s">
        <v>21</v>
      </c>
      <c r="E649">
        <v>6</v>
      </c>
      <c r="F649">
        <v>18.79</v>
      </c>
      <c r="G649">
        <v>813</v>
      </c>
      <c r="H649" t="str" cm="1">
        <f t="array" ref="H649">_xlfn.IFS(G649="","NO_WIP",G649&lt;150,"SMALL",G649&lt;500,"MED",G649&lt;2500,"LARGE",G649&gt;2500.1,"XL")</f>
        <v>LARGE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</v>
      </c>
      <c r="P649">
        <v>0.75052011500000004</v>
      </c>
      <c r="Q649">
        <f t="shared" si="20"/>
        <v>3.0107304959599301E-4</v>
      </c>
      <c r="R649" t="str">
        <f>LOOKUP(LOG(P649/O649),{-1,-0.25,0,0.25},{"disaster","fail","pass","exceed"})</f>
        <v>pass</v>
      </c>
      <c r="S649" t="str">
        <f t="shared" si="21"/>
        <v>pass</v>
      </c>
    </row>
    <row r="650" spans="1:19" x14ac:dyDescent="0.25">
      <c r="A650" s="1">
        <v>42042</v>
      </c>
      <c r="B650" t="s">
        <v>16</v>
      </c>
      <c r="C650" t="s">
        <v>17</v>
      </c>
      <c r="D650" t="s">
        <v>21</v>
      </c>
      <c r="E650">
        <v>11</v>
      </c>
      <c r="F650">
        <v>10.050000000000001</v>
      </c>
      <c r="G650">
        <v>677</v>
      </c>
      <c r="H650" t="str" cm="1">
        <f t="array" ref="H650">_xlfn.IFS(G650="","NO_WIP",G650&lt;150,"SMALL",G650&lt;500,"MED",G650&lt;2500,"LARGE",G650&gt;2500.1,"XL")</f>
        <v>LARGE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</v>
      </c>
      <c r="P650">
        <v>0.75002777799999998</v>
      </c>
      <c r="Q650">
        <f t="shared" si="20"/>
        <v>1.6084811623671452E-5</v>
      </c>
      <c r="R650" t="str">
        <f>LOOKUP(LOG(P650/O650),{-1,-0.25,0,0.25},{"disaster","fail","pass","exceed"})</f>
        <v>pass</v>
      </c>
      <c r="S650" t="str">
        <f t="shared" si="21"/>
        <v>pass</v>
      </c>
    </row>
    <row r="651" spans="1:19" x14ac:dyDescent="0.25">
      <c r="A651" s="1">
        <v>42042</v>
      </c>
      <c r="B651" t="s">
        <v>16</v>
      </c>
      <c r="C651" t="s">
        <v>20</v>
      </c>
      <c r="D651" t="s">
        <v>21</v>
      </c>
      <c r="E651">
        <v>7</v>
      </c>
      <c r="F651">
        <v>3.94</v>
      </c>
      <c r="H651" t="str" cm="1">
        <f t="array" ref="H651">_xlfn.IFS(G651="","NO_WIP",G651&lt;150,"SMALL",G651&lt;500,"MED",G651&lt;2500,"LARGE",G651&gt;2500.1,"XL")</f>
        <v>NO_WIP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</v>
      </c>
      <c r="P651">
        <v>0.71576666700000002</v>
      </c>
      <c r="Q651">
        <f t="shared" si="20"/>
        <v>9.6734295705487323E-3</v>
      </c>
      <c r="R651" t="str">
        <f>LOOKUP(LOG(P651/O651),{-1,-0.25,0,0.25},{"disaster","fail","pass","exceed"})</f>
        <v>pass</v>
      </c>
      <c r="S651" t="str">
        <f t="shared" si="21"/>
        <v>pass</v>
      </c>
    </row>
    <row r="652" spans="1:19" x14ac:dyDescent="0.25">
      <c r="A652" s="1">
        <v>42042</v>
      </c>
      <c r="B652" t="s">
        <v>16</v>
      </c>
      <c r="C652" t="s">
        <v>17</v>
      </c>
      <c r="D652" t="s">
        <v>21</v>
      </c>
      <c r="E652">
        <v>7</v>
      </c>
      <c r="F652">
        <v>24.26</v>
      </c>
      <c r="G652">
        <v>658</v>
      </c>
      <c r="H652" t="str" cm="1">
        <f t="array" ref="H652">_xlfn.IFS(G652="","NO_WIP",G652&lt;150,"SMALL",G652&lt;500,"MED",G652&lt;2500,"LARGE",G652&gt;2500.1,"XL")</f>
        <v>LARGE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0.7</v>
      </c>
      <c r="P652">
        <v>0.66227011499999999</v>
      </c>
      <c r="Q652">
        <f t="shared" si="20"/>
        <v>-2.4062882103748077E-2</v>
      </c>
      <c r="R652" t="str">
        <f>LOOKUP(LOG(P652/O652),{-1,-0.25,0,0.25},{"disaster","fail","pass","exceed"})</f>
        <v>fail</v>
      </c>
      <c r="S652" t="str">
        <f t="shared" si="21"/>
        <v>fail</v>
      </c>
    </row>
    <row r="653" spans="1:19" x14ac:dyDescent="0.25">
      <c r="A653" s="1">
        <v>42042</v>
      </c>
      <c r="B653" t="s">
        <v>16</v>
      </c>
      <c r="C653" t="s">
        <v>17</v>
      </c>
      <c r="D653" t="s">
        <v>21</v>
      </c>
      <c r="E653">
        <v>4</v>
      </c>
      <c r="F653">
        <v>30.1</v>
      </c>
      <c r="G653">
        <v>486</v>
      </c>
      <c r="H653" t="str" cm="1">
        <f t="array" ref="H653">_xlfn.IFS(G653="","NO_WIP",G653&lt;150,"SMALL",G653&lt;500,"MED",G653&lt;2500,"LARGE",G653&gt;2500.1,"XL")</f>
        <v>MED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</v>
      </c>
      <c r="P653">
        <v>0.60022418899999996</v>
      </c>
      <c r="Q653">
        <f t="shared" si="20"/>
        <v>1.6224310029429385E-4</v>
      </c>
      <c r="R653" t="str">
        <f>LOOKUP(LOG(P653/O653),{-1,-0.25,0,0.25},{"disaster","fail","pass","exceed"})</f>
        <v>pass</v>
      </c>
      <c r="S653" t="str">
        <f t="shared" si="21"/>
        <v>pass</v>
      </c>
    </row>
    <row r="654" spans="1:19" x14ac:dyDescent="0.25">
      <c r="A654" s="1">
        <v>42042</v>
      </c>
      <c r="B654" t="s">
        <v>16</v>
      </c>
      <c r="C654" t="s">
        <v>17</v>
      </c>
      <c r="D654" t="s">
        <v>21</v>
      </c>
      <c r="E654">
        <v>5</v>
      </c>
      <c r="F654">
        <v>30.1</v>
      </c>
      <c r="G654">
        <v>687</v>
      </c>
      <c r="H654" t="str" cm="1">
        <f t="array" ref="H654">_xlfn.IFS(G654="","NO_WIP",G654&lt;150,"SMALL",G654&lt;500,"MED",G654&lt;2500,"LARGE",G654&gt;2500.1,"XL")</f>
        <v>LARGE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0.7</v>
      </c>
      <c r="P654">
        <v>0.54565767300000001</v>
      </c>
      <c r="Q654">
        <f t="shared" si="20"/>
        <v>-0.1081777734135983</v>
      </c>
      <c r="R654" t="str">
        <f>LOOKUP(LOG(P654/O654),{-1,-0.25,0,0.25},{"disaster","fail","pass","exceed"})</f>
        <v>fail</v>
      </c>
      <c r="S654" t="str">
        <f t="shared" si="21"/>
        <v>fail</v>
      </c>
    </row>
    <row r="655" spans="1:19" x14ac:dyDescent="0.25">
      <c r="A655" s="1">
        <v>42042</v>
      </c>
      <c r="B655" t="s">
        <v>16</v>
      </c>
      <c r="C655" t="s">
        <v>20</v>
      </c>
      <c r="D655" t="s">
        <v>21</v>
      </c>
      <c r="E655">
        <v>4</v>
      </c>
      <c r="F655">
        <v>4.3</v>
      </c>
      <c r="H655" t="str" cm="1">
        <f t="array" ref="H655">_xlfn.IFS(G655="","NO_WIP",G655&lt;150,"SMALL",G655&lt;500,"MED",G655&lt;2500,"LARGE",G655&gt;2500.1,"XL")</f>
        <v>NO_WIP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0.8</v>
      </c>
      <c r="P655">
        <v>0.44791666699999999</v>
      </c>
      <c r="Q655">
        <f t="shared" si="20"/>
        <v>-0.25189276412872963</v>
      </c>
      <c r="R655" t="str">
        <f>LOOKUP(LOG(P655/O655),{-1,-0.25,0,0.25},{"disaster","fail","pass","exceed"})</f>
        <v>disaster</v>
      </c>
      <c r="S655" t="str">
        <f t="shared" si="21"/>
        <v>disaster</v>
      </c>
    </row>
    <row r="656" spans="1:19" x14ac:dyDescent="0.25">
      <c r="A656" s="1">
        <v>42042</v>
      </c>
      <c r="B656" t="s">
        <v>16</v>
      </c>
      <c r="C656" t="s">
        <v>17</v>
      </c>
      <c r="D656" t="s">
        <v>21</v>
      </c>
      <c r="E656">
        <v>8</v>
      </c>
      <c r="F656">
        <v>24.26</v>
      </c>
      <c r="G656">
        <v>652</v>
      </c>
      <c r="H656" t="str" cm="1">
        <f t="array" ref="H656">_xlfn.IFS(G656="","NO_WIP",G656&lt;150,"SMALL",G656&lt;500,"MED",G656&lt;2500,"LARGE",G656&gt;2500.1,"XL")</f>
        <v>LARGE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0.7</v>
      </c>
      <c r="P656">
        <v>0.36531871300000002</v>
      </c>
      <c r="Q656">
        <f t="shared" si="20"/>
        <v>-0.2824261210339587</v>
      </c>
      <c r="R656" t="str">
        <f>LOOKUP(LOG(P656/O656),{-1,-0.25,0,0.25},{"disaster","fail","pass","exceed"})</f>
        <v>disaster</v>
      </c>
      <c r="S656" t="str">
        <f t="shared" si="21"/>
        <v>disaster</v>
      </c>
    </row>
    <row r="657" spans="1:19" x14ac:dyDescent="0.25">
      <c r="A657" s="1">
        <v>42043</v>
      </c>
      <c r="B657" t="s">
        <v>26</v>
      </c>
      <c r="C657" t="s">
        <v>17</v>
      </c>
      <c r="D657" t="s">
        <v>22</v>
      </c>
      <c r="E657">
        <v>2</v>
      </c>
      <c r="F657">
        <v>22.52</v>
      </c>
      <c r="G657">
        <v>1233</v>
      </c>
      <c r="H657" t="str" cm="1">
        <f t="array" ref="H657">_xlfn.IFS(G657="","NO_WIP",G657&lt;150,"SMALL",G657&lt;500,"MED",G657&lt;2500,"LARGE",G657&gt;2500.1,"XL")</f>
        <v>LARGE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0.8</v>
      </c>
      <c r="P657">
        <v>1.0000185509999999</v>
      </c>
      <c r="Q657">
        <f t="shared" si="20"/>
        <v>9.6918069530262066E-2</v>
      </c>
      <c r="R657" t="str">
        <f>LOOKUP(LOG(P657/O657),{-1,-0.25,0,0.25},{"disaster","fail","pass","exceed"})</f>
        <v>pass</v>
      </c>
      <c r="S657" t="str">
        <f t="shared" si="21"/>
        <v>pass</v>
      </c>
    </row>
    <row r="658" spans="1:19" x14ac:dyDescent="0.25">
      <c r="A658" s="1">
        <v>42043</v>
      </c>
      <c r="B658" t="s">
        <v>26</v>
      </c>
      <c r="C658" t="s">
        <v>20</v>
      </c>
      <c r="D658" t="s">
        <v>22</v>
      </c>
      <c r="E658">
        <v>7</v>
      </c>
      <c r="F658">
        <v>4.1500000000000004</v>
      </c>
      <c r="H658" t="str" cm="1">
        <f t="array" ref="H658">_xlfn.IFS(G658="","NO_WIP",G658&lt;150,"SMALL",G658&lt;500,"MED",G658&lt;2500,"LARGE",G658&gt;2500.1,"XL")</f>
        <v>NO_WIP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0.7</v>
      </c>
      <c r="P658">
        <v>0.92868055599999999</v>
      </c>
      <c r="Q658">
        <f t="shared" si="20"/>
        <v>0.12276831270476056</v>
      </c>
      <c r="R658" t="str">
        <f>LOOKUP(LOG(P658/O658),{-1,-0.25,0,0.25},{"disaster","fail","pass","exceed"})</f>
        <v>pass</v>
      </c>
      <c r="S658" t="str">
        <f t="shared" si="21"/>
        <v>pass</v>
      </c>
    </row>
    <row r="659" spans="1:19" x14ac:dyDescent="0.25">
      <c r="A659" s="1">
        <v>42043</v>
      </c>
      <c r="B659" t="s">
        <v>26</v>
      </c>
      <c r="C659" t="s">
        <v>17</v>
      </c>
      <c r="D659" t="s">
        <v>22</v>
      </c>
      <c r="E659">
        <v>10</v>
      </c>
      <c r="F659">
        <v>22.52</v>
      </c>
      <c r="G659">
        <v>1388</v>
      </c>
      <c r="H659" t="str" cm="1">
        <f t="array" ref="H659">_xlfn.IFS(G659="","NO_WIP",G659&lt;150,"SMALL",G659&lt;500,"MED",G659&lt;2500,"LARGE",G659&gt;2500.1,"XL")</f>
        <v>LARGE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0.8</v>
      </c>
      <c r="P659">
        <v>0.90080000000000005</v>
      </c>
      <c r="Q659">
        <f t="shared" si="20"/>
        <v>5.1538390515327381E-2</v>
      </c>
      <c r="R659" t="str">
        <f>LOOKUP(LOG(P659/O659),{-1,-0.25,0,0.25},{"disaster","fail","pass","exceed"})</f>
        <v>pass</v>
      </c>
      <c r="S659" t="str">
        <f t="shared" si="21"/>
        <v>pass</v>
      </c>
    </row>
    <row r="660" spans="1:19" x14ac:dyDescent="0.25">
      <c r="A660" s="1">
        <v>42043</v>
      </c>
      <c r="B660" t="s">
        <v>26</v>
      </c>
      <c r="C660" t="s">
        <v>17</v>
      </c>
      <c r="D660" t="s">
        <v>22</v>
      </c>
      <c r="E660">
        <v>1</v>
      </c>
      <c r="F660">
        <v>22.52</v>
      </c>
      <c r="G660">
        <v>1615</v>
      </c>
      <c r="H660" t="str" cm="1">
        <f t="array" ref="H660">_xlfn.IFS(G660="","NO_WIP",G660&lt;150,"SMALL",G660&lt;500,"MED",G660&lt;2500,"LARGE",G660&gt;2500.1,"XL")</f>
        <v>LARGE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0.8</v>
      </c>
      <c r="P660">
        <v>0.90013569299999996</v>
      </c>
      <c r="Q660">
        <f t="shared" si="20"/>
        <v>5.1217996090811166E-2</v>
      </c>
      <c r="R660" t="str">
        <f>LOOKUP(LOG(P660/O660),{-1,-0.25,0,0.25},{"disaster","fail","pass","exceed"})</f>
        <v>pass</v>
      </c>
      <c r="S660" t="str">
        <f t="shared" si="21"/>
        <v>pass</v>
      </c>
    </row>
    <row r="661" spans="1:19" x14ac:dyDescent="0.25">
      <c r="A661" s="1">
        <v>42043</v>
      </c>
      <c r="B661" t="s">
        <v>26</v>
      </c>
      <c r="C661" t="s">
        <v>17</v>
      </c>
      <c r="D661" t="s">
        <v>22</v>
      </c>
      <c r="E661">
        <v>3</v>
      </c>
      <c r="F661">
        <v>22.52</v>
      </c>
      <c r="G661">
        <v>1283</v>
      </c>
      <c r="H661" t="str" cm="1">
        <f t="array" ref="H661">_xlfn.IFS(G661="","NO_WIP",G661&lt;150,"SMALL",G661&lt;500,"MED",G661&lt;2500,"LARGE",G661&gt;2500.1,"XL")</f>
        <v>LARGE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0.8</v>
      </c>
      <c r="P661">
        <v>0.90012976200000006</v>
      </c>
      <c r="Q661">
        <f t="shared" si="20"/>
        <v>5.1215134512186844E-2</v>
      </c>
      <c r="R661" t="str">
        <f>LOOKUP(LOG(P661/O661),{-1,-0.25,0,0.25},{"disaster","fail","pass","exceed"})</f>
        <v>pass</v>
      </c>
      <c r="S661" t="str">
        <f t="shared" si="21"/>
        <v>pass</v>
      </c>
    </row>
    <row r="662" spans="1:19" x14ac:dyDescent="0.25">
      <c r="A662" s="1">
        <v>42043</v>
      </c>
      <c r="B662" t="s">
        <v>26</v>
      </c>
      <c r="C662" t="s">
        <v>20</v>
      </c>
      <c r="D662" t="s">
        <v>22</v>
      </c>
      <c r="E662">
        <v>1</v>
      </c>
      <c r="F662">
        <v>3.94</v>
      </c>
      <c r="H662" t="str" cm="1">
        <f t="array" ref="H662">_xlfn.IFS(G662="","NO_WIP",G662&lt;150,"SMALL",G662&lt;500,"MED",G662&lt;2500,"LARGE",G662&gt;2500.1,"XL")</f>
        <v>NO_WIP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</v>
      </c>
      <c r="P662">
        <v>0.89306666700000004</v>
      </c>
      <c r="Q662">
        <f t="shared" si="20"/>
        <v>4.7793892982302938E-2</v>
      </c>
      <c r="R662" t="str">
        <f>LOOKUP(LOG(P662/O662),{-1,-0.25,0,0.25},{"disaster","fail","pass","exceed"})</f>
        <v>pass</v>
      </c>
      <c r="S662" t="str">
        <f t="shared" si="21"/>
        <v>pass</v>
      </c>
    </row>
    <row r="663" spans="1:19" x14ac:dyDescent="0.25">
      <c r="A663" s="1">
        <v>42043</v>
      </c>
      <c r="B663" t="s">
        <v>26</v>
      </c>
      <c r="C663" t="s">
        <v>20</v>
      </c>
      <c r="D663" t="s">
        <v>22</v>
      </c>
      <c r="E663">
        <v>12</v>
      </c>
      <c r="F663">
        <v>4.08</v>
      </c>
      <c r="H663" t="str" cm="1">
        <f t="array" ref="H663">_xlfn.IFS(G663="","NO_WIP",G663&lt;150,"SMALL",G663&lt;500,"MED",G663&lt;2500,"LARGE",G663&gt;2500.1,"XL")</f>
        <v>NO_WIP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</v>
      </c>
      <c r="P663">
        <v>0.89155555600000003</v>
      </c>
      <c r="Q663">
        <f t="shared" si="20"/>
        <v>4.7058423797590974E-2</v>
      </c>
      <c r="R663" t="str">
        <f>LOOKUP(LOG(P663/O663),{-1,-0.25,0,0.25},{"disaster","fail","pass","exceed"})</f>
        <v>pass</v>
      </c>
      <c r="S663" t="str">
        <f t="shared" si="21"/>
        <v>pass</v>
      </c>
    </row>
    <row r="664" spans="1:19" x14ac:dyDescent="0.25">
      <c r="A664" s="1">
        <v>42043</v>
      </c>
      <c r="B664" t="s">
        <v>26</v>
      </c>
      <c r="C664" t="s">
        <v>20</v>
      </c>
      <c r="D664" t="s">
        <v>22</v>
      </c>
      <c r="E664">
        <v>2</v>
      </c>
      <c r="F664">
        <v>3.94</v>
      </c>
      <c r="H664" t="str" cm="1">
        <f t="array" ref="H664">_xlfn.IFS(G664="","NO_WIP",G664&lt;150,"SMALL",G664&lt;500,"MED",G664&lt;2500,"LARGE",G664&gt;2500.1,"XL")</f>
        <v>NO_WIP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</v>
      </c>
      <c r="P664">
        <v>0.87555555600000001</v>
      </c>
      <c r="Q664">
        <f t="shared" si="20"/>
        <v>3.9193721278740885E-2</v>
      </c>
      <c r="R664" t="str">
        <f>LOOKUP(LOG(P664/O664),{-1,-0.25,0,0.25},{"disaster","fail","pass","exceed"})</f>
        <v>pass</v>
      </c>
      <c r="S664" t="str">
        <f t="shared" si="21"/>
        <v>pass</v>
      </c>
    </row>
    <row r="665" spans="1:19" x14ac:dyDescent="0.25">
      <c r="A665" s="1">
        <v>42043</v>
      </c>
      <c r="B665" t="s">
        <v>26</v>
      </c>
      <c r="C665" t="s">
        <v>20</v>
      </c>
      <c r="D665" t="s">
        <v>22</v>
      </c>
      <c r="E665">
        <v>8</v>
      </c>
      <c r="F665">
        <v>4.1500000000000004</v>
      </c>
      <c r="H665" t="str" cm="1">
        <f t="array" ref="H665">_xlfn.IFS(G665="","NO_WIP",G665&lt;150,"SMALL",G665&lt;500,"MED",G665&lt;2500,"LARGE",G665&gt;2500.1,"XL")</f>
        <v>NO_WIP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0.7</v>
      </c>
      <c r="P665">
        <v>0.84088888900000003</v>
      </c>
      <c r="Q665">
        <f t="shared" si="20"/>
        <v>7.9640573997540348E-2</v>
      </c>
      <c r="R665" t="str">
        <f>LOOKUP(LOG(P665/O665),{-1,-0.25,0,0.25},{"disaster","fail","pass","exceed"})</f>
        <v>pass</v>
      </c>
      <c r="S665" t="str">
        <f t="shared" si="21"/>
        <v>pass</v>
      </c>
    </row>
    <row r="666" spans="1:19" x14ac:dyDescent="0.25">
      <c r="A666" s="1">
        <v>42043</v>
      </c>
      <c r="B666" t="s">
        <v>26</v>
      </c>
      <c r="C666" t="s">
        <v>17</v>
      </c>
      <c r="D666" t="s">
        <v>22</v>
      </c>
      <c r="E666">
        <v>12</v>
      </c>
      <c r="F666">
        <v>15.26</v>
      </c>
      <c r="G666">
        <v>1026</v>
      </c>
      <c r="H666" t="str" cm="1">
        <f t="array" ref="H666">_xlfn.IFS(G666="","NO_WIP",G666&lt;150,"SMALL",G666&lt;500,"MED",G666&lt;2500,"LARGE",G666&gt;2500.1,"XL")</f>
        <v>LARGE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</v>
      </c>
      <c r="P666">
        <v>0.80035520800000004</v>
      </c>
      <c r="Q666">
        <f t="shared" si="20"/>
        <v>1.927882961107724E-4</v>
      </c>
      <c r="R666" t="str">
        <f>LOOKUP(LOG(P666/O666),{-1,-0.25,0,0.25},{"disaster","fail","pass","exceed"})</f>
        <v>pass</v>
      </c>
      <c r="S666" t="str">
        <f t="shared" si="21"/>
        <v>pass</v>
      </c>
    </row>
    <row r="667" spans="1:19" x14ac:dyDescent="0.25">
      <c r="A667" s="1">
        <v>42043</v>
      </c>
      <c r="B667" t="s">
        <v>26</v>
      </c>
      <c r="C667" t="s">
        <v>17</v>
      </c>
      <c r="D667" t="s">
        <v>22</v>
      </c>
      <c r="E667">
        <v>9</v>
      </c>
      <c r="F667">
        <v>29.12</v>
      </c>
      <c r="G667">
        <v>909</v>
      </c>
      <c r="H667" t="str" cm="1">
        <f t="array" ref="H667">_xlfn.IFS(G667="","NO_WIP",G667&lt;150,"SMALL",G667&lt;500,"MED",G667&lt;2500,"LARGE",G667&gt;2500.1,"XL")</f>
        <v>LARGE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0.8</v>
      </c>
      <c r="P667">
        <v>0.79996321800000003</v>
      </c>
      <c r="Q667">
        <f t="shared" si="20"/>
        <v>-1.9968233589961446E-5</v>
      </c>
      <c r="R667" t="str">
        <f>LOOKUP(LOG(P667/O667),{-1,-0.25,0,0.25},{"disaster","fail","pass","exceed"})</f>
        <v>fail</v>
      </c>
      <c r="S667" t="str">
        <f t="shared" si="21"/>
        <v>fail</v>
      </c>
    </row>
    <row r="668" spans="1:19" x14ac:dyDescent="0.25">
      <c r="A668" s="1">
        <v>42043</v>
      </c>
      <c r="B668" t="s">
        <v>26</v>
      </c>
      <c r="C668" t="s">
        <v>17</v>
      </c>
      <c r="D668" t="s">
        <v>22</v>
      </c>
      <c r="E668">
        <v>6</v>
      </c>
      <c r="F668">
        <v>18.79</v>
      </c>
      <c r="G668">
        <v>670</v>
      </c>
      <c r="H668" t="str" cm="1">
        <f t="array" ref="H668">_xlfn.IFS(G668="","NO_WIP",G668&lt;150,"SMALL",G668&lt;500,"MED",G668&lt;2500,"LARGE",G668&gt;2500.1,"XL")</f>
        <v>LARGE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</v>
      </c>
      <c r="P668">
        <v>0.75065101000000001</v>
      </c>
      <c r="Q668">
        <f t="shared" si="20"/>
        <v>3.7680988653092943E-4</v>
      </c>
      <c r="R668" t="str">
        <f>LOOKUP(LOG(P668/O668),{-1,-0.25,0,0.25},{"disaster","fail","pass","exceed"})</f>
        <v>pass</v>
      </c>
      <c r="S668" t="str">
        <f t="shared" si="21"/>
        <v>pass</v>
      </c>
    </row>
    <row r="669" spans="1:19" x14ac:dyDescent="0.25">
      <c r="A669" s="1">
        <v>42043</v>
      </c>
      <c r="B669" t="s">
        <v>26</v>
      </c>
      <c r="C669" t="s">
        <v>17</v>
      </c>
      <c r="D669" t="s">
        <v>22</v>
      </c>
      <c r="E669">
        <v>11</v>
      </c>
      <c r="F669">
        <v>10.050000000000001</v>
      </c>
      <c r="G669">
        <v>629</v>
      </c>
      <c r="H669" t="str" cm="1">
        <f t="array" ref="H669">_xlfn.IFS(G669="","NO_WIP",G669&lt;150,"SMALL",G669&lt;500,"MED",G669&lt;2500,"LARGE",G669&gt;2500.1,"XL")</f>
        <v>LARGE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</v>
      </c>
      <c r="P669">
        <v>0.75002777799999998</v>
      </c>
      <c r="Q669">
        <f t="shared" si="20"/>
        <v>1.6084811623671452E-5</v>
      </c>
      <c r="R669" t="str">
        <f>LOOKUP(LOG(P669/O669),{-1,-0.25,0,0.25},{"disaster","fail","pass","exceed"})</f>
        <v>pass</v>
      </c>
      <c r="S669" t="str">
        <f t="shared" si="21"/>
        <v>pass</v>
      </c>
    </row>
    <row r="670" spans="1:19" x14ac:dyDescent="0.25">
      <c r="A670" s="1">
        <v>42043</v>
      </c>
      <c r="B670" t="s">
        <v>26</v>
      </c>
      <c r="C670" t="s">
        <v>17</v>
      </c>
      <c r="D670" t="s">
        <v>22</v>
      </c>
      <c r="E670">
        <v>5</v>
      </c>
      <c r="F670">
        <v>30.1</v>
      </c>
      <c r="G670">
        <v>754</v>
      </c>
      <c r="H670" t="str" cm="1">
        <f t="array" ref="H670">_xlfn.IFS(G670="","NO_WIP",G670&lt;150,"SMALL",G670&lt;500,"MED",G670&lt;2500,"LARGE",G670&gt;2500.1,"XL")</f>
        <v>LARGE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</v>
      </c>
      <c r="P670">
        <v>0.70061823400000001</v>
      </c>
      <c r="Q670">
        <f t="shared" si="20"/>
        <v>3.8339588282468052E-4</v>
      </c>
      <c r="R670" t="str">
        <f>LOOKUP(LOG(P670/O670),{-1,-0.25,0,0.25},{"disaster","fail","pass","exceed"})</f>
        <v>pass</v>
      </c>
      <c r="S670" t="str">
        <f t="shared" si="21"/>
        <v>pass</v>
      </c>
    </row>
    <row r="671" spans="1:19" x14ac:dyDescent="0.25">
      <c r="A671" s="1">
        <v>42043</v>
      </c>
      <c r="B671" t="s">
        <v>26</v>
      </c>
      <c r="C671" t="s">
        <v>20</v>
      </c>
      <c r="D671" t="s">
        <v>22</v>
      </c>
      <c r="E671">
        <v>6</v>
      </c>
      <c r="F671">
        <v>2.9</v>
      </c>
      <c r="H671" t="str" cm="1">
        <f t="array" ref="H671">_xlfn.IFS(G671="","NO_WIP",G671&lt;150,"SMALL",G671&lt;500,"MED",G671&lt;2500,"LARGE",G671&gt;2500.1,"XL")</f>
        <v>NO_WIP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0.75</v>
      </c>
      <c r="P671">
        <v>0.61020833299999999</v>
      </c>
      <c r="Q671">
        <f t="shared" si="20"/>
        <v>-8.958312932292696E-2</v>
      </c>
      <c r="R671" t="str">
        <f>LOOKUP(LOG(P671/O671),{-1,-0.25,0,0.25},{"disaster","fail","pass","exceed"})</f>
        <v>fail</v>
      </c>
      <c r="S671" t="str">
        <f t="shared" si="21"/>
        <v>fail</v>
      </c>
    </row>
    <row r="672" spans="1:19" x14ac:dyDescent="0.25">
      <c r="A672" s="1">
        <v>42043</v>
      </c>
      <c r="B672" t="s">
        <v>26</v>
      </c>
      <c r="C672" t="s">
        <v>20</v>
      </c>
      <c r="D672" t="s">
        <v>22</v>
      </c>
      <c r="E672">
        <v>9</v>
      </c>
      <c r="F672">
        <v>3.94</v>
      </c>
      <c r="H672" t="str" cm="1">
        <f t="array" ref="H672">_xlfn.IFS(G672="","NO_WIP",G672&lt;150,"SMALL",G672&lt;500,"MED",G672&lt;2500,"LARGE",G672&gt;2500.1,"XL")</f>
        <v>NO_WIP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0.8</v>
      </c>
      <c r="P672">
        <v>0.60741666699999997</v>
      </c>
      <c r="Q672">
        <f t="shared" si="20"/>
        <v>-0.11960328257265182</v>
      </c>
      <c r="R672" t="str">
        <f>LOOKUP(LOG(P672/O672),{-1,-0.25,0,0.25},{"disaster","fail","pass","exceed"})</f>
        <v>fail</v>
      </c>
      <c r="S672" t="str">
        <f t="shared" si="21"/>
        <v>fail</v>
      </c>
    </row>
    <row r="673" spans="1:19" x14ac:dyDescent="0.25">
      <c r="A673" s="1">
        <v>42043</v>
      </c>
      <c r="B673" t="s">
        <v>26</v>
      </c>
      <c r="C673" t="s">
        <v>17</v>
      </c>
      <c r="D673" t="s">
        <v>22</v>
      </c>
      <c r="E673">
        <v>4</v>
      </c>
      <c r="F673">
        <v>30.1</v>
      </c>
      <c r="G673">
        <v>712</v>
      </c>
      <c r="H673" t="str" cm="1">
        <f t="array" ref="H673">_xlfn.IFS(G673="","NO_WIP",G673&lt;150,"SMALL",G673&lt;500,"MED",G673&lt;2500,"LARGE",G673&gt;2500.1,"XL")</f>
        <v>LARGE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0.65</v>
      </c>
      <c r="P673">
        <v>0.56825958700000001</v>
      </c>
      <c r="Q673">
        <f t="shared" si="20"/>
        <v>-5.8366585283988276E-2</v>
      </c>
      <c r="R673" t="str">
        <f>LOOKUP(LOG(P673/O673),{-1,-0.25,0,0.25},{"disaster","fail","pass","exceed"})</f>
        <v>fail</v>
      </c>
      <c r="S673" t="str">
        <f t="shared" si="21"/>
        <v>fail</v>
      </c>
    </row>
    <row r="674" spans="1:19" x14ac:dyDescent="0.25">
      <c r="A674" s="1">
        <v>42043</v>
      </c>
      <c r="B674" t="s">
        <v>26</v>
      </c>
      <c r="C674" t="s">
        <v>17</v>
      </c>
      <c r="D674" t="s">
        <v>22</v>
      </c>
      <c r="E674">
        <v>7</v>
      </c>
      <c r="F674">
        <v>24.26</v>
      </c>
      <c r="G674">
        <v>148</v>
      </c>
      <c r="H674" t="str" cm="1">
        <f t="array" ref="H674">_xlfn.IFS(G674="","NO_WIP",G674&lt;150,"SMALL",G674&lt;500,"MED",G674&lt;2500,"LARGE",G674&gt;2500.1,"XL")</f>
        <v>SMALL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0.7</v>
      </c>
      <c r="P674">
        <v>0.35553448300000001</v>
      </c>
      <c r="Q674">
        <f t="shared" si="20"/>
        <v>-0.29421631103749618</v>
      </c>
      <c r="R674" t="str">
        <f>LOOKUP(LOG(P674/O674),{-1,-0.25,0,0.25},{"disaster","fail","pass","exceed"})</f>
        <v>disaster</v>
      </c>
      <c r="S674" t="str">
        <f t="shared" si="21"/>
        <v>disaster</v>
      </c>
    </row>
    <row r="675" spans="1:19" x14ac:dyDescent="0.25">
      <c r="A675" s="1">
        <v>42043</v>
      </c>
      <c r="B675" t="s">
        <v>26</v>
      </c>
      <c r="C675" t="s">
        <v>17</v>
      </c>
      <c r="D675" t="s">
        <v>22</v>
      </c>
      <c r="E675">
        <v>8</v>
      </c>
      <c r="F675">
        <v>24.26</v>
      </c>
      <c r="G675">
        <v>154</v>
      </c>
      <c r="H675" t="str" cm="1">
        <f t="array" ref="H675">_xlfn.IFS(G675="","NO_WIP",G675&lt;150,"SMALL",G675&lt;500,"MED",G675&lt;2500,"LARGE",G675&gt;2500.1,"XL")</f>
        <v>MED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0.7</v>
      </c>
      <c r="P675">
        <v>0.35325964900000001</v>
      </c>
      <c r="Q675">
        <f t="shared" si="20"/>
        <v>-0.29700400693109802</v>
      </c>
      <c r="R675" t="str">
        <f>LOOKUP(LOG(P675/O675),{-1,-0.25,0,0.25},{"disaster","fail","pass","exceed"})</f>
        <v>disaster</v>
      </c>
      <c r="S675" t="str">
        <f t="shared" si="21"/>
        <v>disaster</v>
      </c>
    </row>
    <row r="676" spans="1:19" x14ac:dyDescent="0.25">
      <c r="A676" s="1">
        <v>42044</v>
      </c>
      <c r="B676" t="s">
        <v>26</v>
      </c>
      <c r="C676" t="s">
        <v>20</v>
      </c>
      <c r="D676" t="s">
        <v>23</v>
      </c>
      <c r="E676">
        <v>2</v>
      </c>
      <c r="F676">
        <v>3.94</v>
      </c>
      <c r="H676" t="str" cm="1">
        <f t="array" ref="H676">_xlfn.IFS(G676="","NO_WIP",G676&lt;150,"SMALL",G676&lt;500,"MED",G676&lt;2500,"LARGE",G676&gt;2500.1,"XL")</f>
        <v>NO_WIP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0.8</v>
      </c>
      <c r="P676">
        <v>1.057962963</v>
      </c>
      <c r="Q676">
        <f t="shared" si="20"/>
        <v>0.12138047726084063</v>
      </c>
      <c r="R676" t="str">
        <f>LOOKUP(LOG(P676/O676),{-1,-0.25,0,0.25},{"disaster","fail","pass","exceed"})</f>
        <v>pass</v>
      </c>
      <c r="S676" t="str">
        <f t="shared" si="21"/>
        <v>pass</v>
      </c>
    </row>
    <row r="677" spans="1:19" x14ac:dyDescent="0.25">
      <c r="A677" s="1">
        <v>42044</v>
      </c>
      <c r="B677" t="s">
        <v>26</v>
      </c>
      <c r="C677" t="s">
        <v>20</v>
      </c>
      <c r="D677" t="s">
        <v>23</v>
      </c>
      <c r="E677">
        <v>1</v>
      </c>
      <c r="F677">
        <v>3.94</v>
      </c>
      <c r="H677" t="str" cm="1">
        <f t="array" ref="H677">_xlfn.IFS(G677="","NO_WIP",G677&lt;150,"SMALL",G677&lt;500,"MED",G677&lt;2500,"LARGE",G677&gt;2500.1,"XL")</f>
        <v>NO_WIP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0.8</v>
      </c>
      <c r="P677">
        <v>0.96201666699999999</v>
      </c>
      <c r="Q677">
        <f t="shared" si="20"/>
        <v>8.0092609290595737E-2</v>
      </c>
      <c r="R677" t="str">
        <f>LOOKUP(LOG(P677/O677),{-1,-0.25,0,0.25},{"disaster","fail","pass","exceed"})</f>
        <v>pass</v>
      </c>
      <c r="S677" t="str">
        <f t="shared" si="21"/>
        <v>pass</v>
      </c>
    </row>
    <row r="678" spans="1:19" x14ac:dyDescent="0.25">
      <c r="A678" s="1">
        <v>42044</v>
      </c>
      <c r="B678" t="s">
        <v>26</v>
      </c>
      <c r="C678" t="s">
        <v>17</v>
      </c>
      <c r="D678" t="s">
        <v>23</v>
      </c>
      <c r="E678">
        <v>10</v>
      </c>
      <c r="F678">
        <v>22.52</v>
      </c>
      <c r="G678">
        <v>1127</v>
      </c>
      <c r="H678" t="str" cm="1">
        <f t="array" ref="H678">_xlfn.IFS(G678="","NO_WIP",G678&lt;150,"SMALL",G678&lt;500,"MED",G678&lt;2500,"LARGE",G678&gt;2500.1,"XL")</f>
        <v>LARGE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0.8</v>
      </c>
      <c r="P678">
        <v>0.90080000000000005</v>
      </c>
      <c r="Q678">
        <f t="shared" si="20"/>
        <v>5.1538390515327381E-2</v>
      </c>
      <c r="R678" t="str">
        <f>LOOKUP(LOG(P678/O678),{-1,-0.25,0,0.25},{"disaster","fail","pass","exceed"})</f>
        <v>pass</v>
      </c>
      <c r="S678" t="str">
        <f t="shared" si="21"/>
        <v>pass</v>
      </c>
    </row>
    <row r="679" spans="1:19" x14ac:dyDescent="0.25">
      <c r="A679" s="1">
        <v>42044</v>
      </c>
      <c r="B679" t="s">
        <v>26</v>
      </c>
      <c r="C679" t="s">
        <v>17</v>
      </c>
      <c r="D679" t="s">
        <v>23</v>
      </c>
      <c r="E679">
        <v>1</v>
      </c>
      <c r="F679">
        <v>22.52</v>
      </c>
      <c r="G679">
        <v>1506</v>
      </c>
      <c r="H679" t="str" cm="1">
        <f t="array" ref="H679">_xlfn.IFS(G679="","NO_WIP",G679&lt;150,"SMALL",G679&lt;500,"MED",G679&lt;2500,"LARGE",G679&gt;2500.1,"XL")</f>
        <v>LARGE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0.8</v>
      </c>
      <c r="P679">
        <v>0.90050904399999998</v>
      </c>
      <c r="Q679">
        <f t="shared" si="20"/>
        <v>5.1398091895502623E-2</v>
      </c>
      <c r="R679" t="str">
        <f>LOOKUP(LOG(P679/O679),{-1,-0.25,0,0.25},{"disaster","fail","pass","exceed"})</f>
        <v>pass</v>
      </c>
      <c r="S679" t="str">
        <f t="shared" si="21"/>
        <v>pass</v>
      </c>
    </row>
    <row r="680" spans="1:19" x14ac:dyDescent="0.25">
      <c r="A680" s="1">
        <v>42044</v>
      </c>
      <c r="B680" t="s">
        <v>26</v>
      </c>
      <c r="C680" t="s">
        <v>17</v>
      </c>
      <c r="D680" t="s">
        <v>23</v>
      </c>
      <c r="E680">
        <v>2</v>
      </c>
      <c r="F680">
        <v>22.52</v>
      </c>
      <c r="G680">
        <v>1413</v>
      </c>
      <c r="H680" t="str" cm="1">
        <f t="array" ref="H680">_xlfn.IFS(G680="","NO_WIP",G680&lt;150,"SMALL",G680&lt;500,"MED",G680&lt;2500,"LARGE",G680&gt;2500.1,"XL")</f>
        <v>LARGE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0.8</v>
      </c>
      <c r="P680">
        <v>0.90047782499999995</v>
      </c>
      <c r="Q680">
        <f t="shared" si="20"/>
        <v>5.1383035439883429E-2</v>
      </c>
      <c r="R680" t="str">
        <f>LOOKUP(LOG(P680/O680),{-1,-0.25,0,0.25},{"disaster","fail","pass","exceed"})</f>
        <v>pass</v>
      </c>
      <c r="S680" t="str">
        <f t="shared" si="21"/>
        <v>pass</v>
      </c>
    </row>
    <row r="681" spans="1:19" x14ac:dyDescent="0.25">
      <c r="A681" s="1">
        <v>42044</v>
      </c>
      <c r="B681" t="s">
        <v>26</v>
      </c>
      <c r="C681" t="s">
        <v>20</v>
      </c>
      <c r="D681" t="s">
        <v>23</v>
      </c>
      <c r="E681">
        <v>6</v>
      </c>
      <c r="F681">
        <v>2.9</v>
      </c>
      <c r="H681" t="str" cm="1">
        <f t="array" ref="H681">_xlfn.IFS(G681="","NO_WIP",G681&lt;150,"SMALL",G681&lt;500,"MED",G681&lt;2500,"LARGE",G681&gt;2500.1,"XL")</f>
        <v>NO_WIP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0.75</v>
      </c>
      <c r="P681">
        <v>0.88812500000000005</v>
      </c>
      <c r="Q681">
        <f t="shared" si="20"/>
        <v>7.3412831879844972E-2</v>
      </c>
      <c r="R681" t="str">
        <f>LOOKUP(LOG(P681/O681),{-1,-0.25,0,0.25},{"disaster","fail","pass","exceed"})</f>
        <v>pass</v>
      </c>
      <c r="S681" t="str">
        <f t="shared" si="21"/>
        <v>pass</v>
      </c>
    </row>
    <row r="682" spans="1:19" x14ac:dyDescent="0.25">
      <c r="A682" s="1">
        <v>42044</v>
      </c>
      <c r="B682" t="s">
        <v>26</v>
      </c>
      <c r="C682" t="s">
        <v>17</v>
      </c>
      <c r="D682" t="s">
        <v>23</v>
      </c>
      <c r="E682">
        <v>12</v>
      </c>
      <c r="F682">
        <v>15.26</v>
      </c>
      <c r="G682">
        <v>970</v>
      </c>
      <c r="H682" t="str" cm="1">
        <f t="array" ref="H682">_xlfn.IFS(G682="","NO_WIP",G682&lt;150,"SMALL",G682&lt;500,"MED",G682&lt;2500,"LARGE",G682&gt;2500.1,"XL")</f>
        <v>LARGE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</v>
      </c>
      <c r="P682">
        <v>0.80040196100000005</v>
      </c>
      <c r="Q682">
        <f t="shared" si="20"/>
        <v>2.1815700325937198E-4</v>
      </c>
      <c r="R682" t="str">
        <f>LOOKUP(LOG(P682/O682),{-1,-0.25,0,0.25},{"disaster","fail","pass","exceed"})</f>
        <v>pass</v>
      </c>
      <c r="S682" t="str">
        <f t="shared" si="21"/>
        <v>pass</v>
      </c>
    </row>
    <row r="683" spans="1:19" x14ac:dyDescent="0.25">
      <c r="A683" s="1">
        <v>42044</v>
      </c>
      <c r="B683" t="s">
        <v>26</v>
      </c>
      <c r="C683" t="s">
        <v>17</v>
      </c>
      <c r="D683" t="s">
        <v>23</v>
      </c>
      <c r="E683">
        <v>3</v>
      </c>
      <c r="F683">
        <v>22.52</v>
      </c>
      <c r="G683">
        <v>1271</v>
      </c>
      <c r="H683" t="str" cm="1">
        <f t="array" ref="H683">_xlfn.IFS(G683="","NO_WIP",G683&lt;150,"SMALL",G683&lt;500,"MED",G683&lt;2500,"LARGE",G683&gt;2500.1,"XL")</f>
        <v>LARGE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</v>
      </c>
      <c r="P683">
        <v>0.80016117200000003</v>
      </c>
      <c r="Q683">
        <f t="shared" si="20"/>
        <v>8.7486325376227855E-5</v>
      </c>
      <c r="R683" t="str">
        <f>LOOKUP(LOG(P683/O683),{-1,-0.25,0,0.25},{"disaster","fail","pass","exceed"})</f>
        <v>pass</v>
      </c>
      <c r="S683" t="str">
        <f t="shared" si="21"/>
        <v>pass</v>
      </c>
    </row>
    <row r="684" spans="1:19" x14ac:dyDescent="0.25">
      <c r="A684" s="1">
        <v>42044</v>
      </c>
      <c r="B684" t="s">
        <v>26</v>
      </c>
      <c r="C684" t="s">
        <v>17</v>
      </c>
      <c r="D684" t="s">
        <v>23</v>
      </c>
      <c r="E684">
        <v>9</v>
      </c>
      <c r="F684">
        <v>29.12</v>
      </c>
      <c r="G684">
        <v>1073</v>
      </c>
      <c r="H684" t="str" cm="1">
        <f t="array" ref="H684">_xlfn.IFS(G684="","NO_WIP",G684&lt;150,"SMALL",G684&lt;500,"MED",G684&lt;2500,"LARGE",G684&gt;2500.1,"XL")</f>
        <v>LARGE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0.8</v>
      </c>
      <c r="P684">
        <v>0.79996321800000003</v>
      </c>
      <c r="Q684">
        <f t="shared" si="20"/>
        <v>-1.9968233589961446E-5</v>
      </c>
      <c r="R684" t="str">
        <f>LOOKUP(LOG(P684/O684),{-1,-0.25,0,0.25},{"disaster","fail","pass","exceed"})</f>
        <v>fail</v>
      </c>
      <c r="S684" t="str">
        <f t="shared" si="21"/>
        <v>fail</v>
      </c>
    </row>
    <row r="685" spans="1:19" x14ac:dyDescent="0.25">
      <c r="A685" s="1">
        <v>42044</v>
      </c>
      <c r="B685" t="s">
        <v>26</v>
      </c>
      <c r="C685" t="s">
        <v>17</v>
      </c>
      <c r="D685" t="s">
        <v>23</v>
      </c>
      <c r="E685">
        <v>4</v>
      </c>
      <c r="F685">
        <v>30.1</v>
      </c>
      <c r="G685">
        <v>767</v>
      </c>
      <c r="H685" t="str" cm="1">
        <f t="array" ref="H685">_xlfn.IFS(G685="","NO_WIP",G685&lt;150,"SMALL",G685&lt;500,"MED",G685&lt;2500,"LARGE",G685&gt;2500.1,"XL")</f>
        <v>LARGE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</v>
      </c>
      <c r="P685">
        <v>0.790003236</v>
      </c>
      <c r="Q685">
        <f t="shared" si="20"/>
        <v>5.2530830230697372E-2</v>
      </c>
      <c r="R685" t="str">
        <f>LOOKUP(LOG(P685/O685),{-1,-0.25,0,0.25},{"disaster","fail","pass","exceed"})</f>
        <v>pass</v>
      </c>
      <c r="S685" t="str">
        <f t="shared" si="21"/>
        <v>pass</v>
      </c>
    </row>
    <row r="686" spans="1:19" x14ac:dyDescent="0.25">
      <c r="A686" s="1">
        <v>42044</v>
      </c>
      <c r="B686" t="s">
        <v>26</v>
      </c>
      <c r="C686" t="s">
        <v>17</v>
      </c>
      <c r="D686" t="s">
        <v>23</v>
      </c>
      <c r="E686">
        <v>11</v>
      </c>
      <c r="F686">
        <v>10.050000000000001</v>
      </c>
      <c r="G686">
        <v>103</v>
      </c>
      <c r="H686" t="str" cm="1">
        <f t="array" ref="H686">_xlfn.IFS(G686="","NO_WIP",G686&lt;150,"SMALL",G686&lt;500,"MED",G686&lt;2500,"LARGE",G686&gt;2500.1,"XL")</f>
        <v>SMALL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</v>
      </c>
      <c r="P686">
        <v>0.75064814800000002</v>
      </c>
      <c r="Q686">
        <f t="shared" si="20"/>
        <v>3.751540529143155E-4</v>
      </c>
      <c r="R686" t="str">
        <f>LOOKUP(LOG(P686/O686),{-1,-0.25,0,0.25},{"disaster","fail","pass","exceed"})</f>
        <v>pass</v>
      </c>
      <c r="S686" t="str">
        <f t="shared" si="21"/>
        <v>pass</v>
      </c>
    </row>
    <row r="687" spans="1:19" x14ac:dyDescent="0.25">
      <c r="A687" s="1">
        <v>42044</v>
      </c>
      <c r="B687" t="s">
        <v>26</v>
      </c>
      <c r="C687" t="s">
        <v>20</v>
      </c>
      <c r="D687" t="s">
        <v>23</v>
      </c>
      <c r="E687">
        <v>8</v>
      </c>
      <c r="F687">
        <v>4.1500000000000004</v>
      </c>
      <c r="H687" t="str" cm="1">
        <f t="array" ref="H687">_xlfn.IFS(G687="","NO_WIP",G687&lt;150,"SMALL",G687&lt;500,"MED",G687&lt;2500,"LARGE",G687&gt;2500.1,"XL")</f>
        <v>NO_WIP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0.35</v>
      </c>
      <c r="P687">
        <v>0.70711111100000001</v>
      </c>
      <c r="Q687">
        <f t="shared" si="20"/>
        <v>0.30541961711670107</v>
      </c>
      <c r="R687" t="str">
        <f>LOOKUP(LOG(P687/O687),{-1,-0.25,0,0.25},{"disaster","fail","pass","exceed"})</f>
        <v>exceed</v>
      </c>
      <c r="S687" t="str">
        <f t="shared" si="21"/>
        <v>exceed</v>
      </c>
    </row>
    <row r="688" spans="1:19" x14ac:dyDescent="0.25">
      <c r="A688" s="1">
        <v>42044</v>
      </c>
      <c r="B688" t="s">
        <v>26</v>
      </c>
      <c r="C688" t="s">
        <v>17</v>
      </c>
      <c r="D688" t="s">
        <v>23</v>
      </c>
      <c r="E688">
        <v>5</v>
      </c>
      <c r="F688">
        <v>30.1</v>
      </c>
      <c r="G688">
        <v>773</v>
      </c>
      <c r="H688" t="str" cm="1">
        <f t="array" ref="H688">_xlfn.IFS(G688="","NO_WIP",G688&lt;150,"SMALL",G688&lt;500,"MED",G688&lt;2500,"LARGE",G688&gt;2500.1,"XL")</f>
        <v>LARGE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</v>
      </c>
      <c r="P688">
        <v>0.70061823400000001</v>
      </c>
      <c r="Q688">
        <f t="shared" si="20"/>
        <v>3.8339588282468052E-4</v>
      </c>
      <c r="R688" t="str">
        <f>LOOKUP(LOG(P688/O688),{-1,-0.25,0,0.25},{"disaster","fail","pass","exceed"})</f>
        <v>pass</v>
      </c>
      <c r="S688" t="str">
        <f t="shared" si="21"/>
        <v>pass</v>
      </c>
    </row>
    <row r="689" spans="1:19" x14ac:dyDescent="0.25">
      <c r="A689" s="1">
        <v>42044</v>
      </c>
      <c r="B689" t="s">
        <v>26</v>
      </c>
      <c r="C689" t="s">
        <v>20</v>
      </c>
      <c r="D689" t="s">
        <v>23</v>
      </c>
      <c r="E689">
        <v>9</v>
      </c>
      <c r="F689">
        <v>3.94</v>
      </c>
      <c r="H689" t="str" cm="1">
        <f t="array" ref="H689">_xlfn.IFS(G689="","NO_WIP",G689&lt;150,"SMALL",G689&lt;500,"MED",G689&lt;2500,"LARGE",G689&gt;2500.1,"XL")</f>
        <v>NO_WIP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0.8</v>
      </c>
      <c r="P689">
        <v>0.69770833300000001</v>
      </c>
      <c r="Q689">
        <f t="shared" si="20"/>
        <v>-5.9416077035150103E-2</v>
      </c>
      <c r="R689" t="str">
        <f>LOOKUP(LOG(P689/O689),{-1,-0.25,0,0.25},{"disaster","fail","pass","exceed"})</f>
        <v>fail</v>
      </c>
      <c r="S689" t="str">
        <f t="shared" si="21"/>
        <v>fail</v>
      </c>
    </row>
    <row r="690" spans="1:19" x14ac:dyDescent="0.25">
      <c r="A690" s="1">
        <v>42044</v>
      </c>
      <c r="B690" t="s">
        <v>26</v>
      </c>
      <c r="C690" t="s">
        <v>17</v>
      </c>
      <c r="D690" t="s">
        <v>23</v>
      </c>
      <c r="E690">
        <v>6</v>
      </c>
      <c r="F690">
        <v>18.79</v>
      </c>
      <c r="G690">
        <v>708</v>
      </c>
      <c r="H690" t="str" cm="1">
        <f t="array" ref="H690">_xlfn.IFS(G690="","NO_WIP",G690&lt;150,"SMALL",G690&lt;500,"MED",G690&lt;2500,"LARGE",G690&gt;2500.1,"XL")</f>
        <v>LARGE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0.75</v>
      </c>
      <c r="P690">
        <v>0.61251715699999998</v>
      </c>
      <c r="Q690">
        <f t="shared" si="20"/>
        <v>-8.7943005316650461E-2</v>
      </c>
      <c r="R690" t="str">
        <f>LOOKUP(LOG(P690/O690),{-1,-0.25,0,0.25},{"disaster","fail","pass","exceed"})</f>
        <v>fail</v>
      </c>
      <c r="S690" t="str">
        <f t="shared" si="21"/>
        <v>fail</v>
      </c>
    </row>
    <row r="691" spans="1:19" x14ac:dyDescent="0.25">
      <c r="A691" s="1">
        <v>42044</v>
      </c>
      <c r="B691" t="s">
        <v>26</v>
      </c>
      <c r="C691" t="s">
        <v>17</v>
      </c>
      <c r="D691" t="s">
        <v>23</v>
      </c>
      <c r="E691">
        <v>7</v>
      </c>
      <c r="F691">
        <v>30.1</v>
      </c>
      <c r="G691">
        <v>842</v>
      </c>
      <c r="H691" t="str" cm="1">
        <f t="array" ref="H691">_xlfn.IFS(G691="","NO_WIP",G691&lt;150,"SMALL",G691&lt;500,"MED",G691&lt;2500,"LARGE",G691&gt;2500.1,"XL")</f>
        <v>LARGE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</v>
      </c>
      <c r="P691">
        <v>0.35030172399999998</v>
      </c>
      <c r="Q691">
        <f t="shared" si="20"/>
        <v>3.7423034065228749E-4</v>
      </c>
      <c r="R691" t="str">
        <f>LOOKUP(LOG(P691/O691),{-1,-0.25,0,0.25},{"disaster","fail","pass","exceed"})</f>
        <v>pass</v>
      </c>
      <c r="S691" t="str">
        <f t="shared" si="21"/>
        <v>pass</v>
      </c>
    </row>
    <row r="692" spans="1:19" x14ac:dyDescent="0.25">
      <c r="A692" s="1">
        <v>42044</v>
      </c>
      <c r="B692" t="s">
        <v>26</v>
      </c>
      <c r="C692" t="s">
        <v>17</v>
      </c>
      <c r="D692" t="s">
        <v>23</v>
      </c>
      <c r="E692">
        <v>8</v>
      </c>
      <c r="F692">
        <v>30.1</v>
      </c>
      <c r="G692">
        <v>901</v>
      </c>
      <c r="H692" t="str" cm="1">
        <f t="array" ref="H692">_xlfn.IFS(G692="","NO_WIP",G692&lt;150,"SMALL",G692&lt;500,"MED",G692&lt;2500,"LARGE",G692&gt;2500.1,"XL")</f>
        <v>LARGE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</v>
      </c>
      <c r="P692">
        <v>0.35030172399999998</v>
      </c>
      <c r="Q692">
        <f t="shared" si="20"/>
        <v>3.7423034065228749E-4</v>
      </c>
      <c r="R692" t="str">
        <f>LOOKUP(LOG(P692/O692),{-1,-0.25,0,0.25},{"disaster","fail","pass","exceed"})</f>
        <v>pass</v>
      </c>
      <c r="S692" t="str">
        <f t="shared" si="21"/>
        <v>pass</v>
      </c>
    </row>
    <row r="693" spans="1:19" x14ac:dyDescent="0.25">
      <c r="A693" s="1">
        <v>42044</v>
      </c>
      <c r="B693" t="s">
        <v>26</v>
      </c>
      <c r="C693" t="s">
        <v>20</v>
      </c>
      <c r="D693" t="s">
        <v>23</v>
      </c>
      <c r="E693">
        <v>12</v>
      </c>
      <c r="F693">
        <v>4.08</v>
      </c>
      <c r="H693" t="str" cm="1">
        <f t="array" ref="H693">_xlfn.IFS(G693="","NO_WIP",G693&lt;150,"SMALL",G693&lt;500,"MED",G693&lt;2500,"LARGE",G693&gt;2500.1,"XL")</f>
        <v>NO_WIP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0.8</v>
      </c>
      <c r="P693">
        <v>0.27200000000000002</v>
      </c>
      <c r="Q693">
        <f t="shared" si="20"/>
        <v>-0.46852108295774486</v>
      </c>
      <c r="R693" t="str">
        <f>LOOKUP(LOG(P693/O693),{-1,-0.25,0,0.25},{"disaster","fail","pass","exceed"})</f>
        <v>disaster</v>
      </c>
      <c r="S693" t="str">
        <f t="shared" si="21"/>
        <v>disaster</v>
      </c>
    </row>
    <row r="694" spans="1:19" x14ac:dyDescent="0.25">
      <c r="A694" s="1">
        <v>42045</v>
      </c>
      <c r="B694" t="s">
        <v>26</v>
      </c>
      <c r="C694" t="s">
        <v>20</v>
      </c>
      <c r="D694" t="s">
        <v>24</v>
      </c>
      <c r="E694">
        <v>12</v>
      </c>
      <c r="F694">
        <v>4.08</v>
      </c>
      <c r="H694" t="str" cm="1">
        <f t="array" ref="H694">_xlfn.IFS(G694="","NO_WIP",G694&lt;150,"SMALL",G694&lt;500,"MED",G694&lt;2500,"LARGE",G694&gt;2500.1,"XL")</f>
        <v>NO_WIP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0.8</v>
      </c>
      <c r="P694">
        <v>1.0048888890000001</v>
      </c>
      <c r="Q694">
        <f t="shared" si="20"/>
        <v>9.9028057290073856E-2</v>
      </c>
      <c r="R694" t="str">
        <f>LOOKUP(LOG(P694/O694),{-1,-0.25,0,0.25},{"disaster","fail","pass","exceed"})</f>
        <v>pass</v>
      </c>
      <c r="S694" t="str">
        <f t="shared" si="21"/>
        <v>pass</v>
      </c>
    </row>
    <row r="695" spans="1:19" x14ac:dyDescent="0.25">
      <c r="A695" s="1">
        <v>42045</v>
      </c>
      <c r="B695" t="s">
        <v>26</v>
      </c>
      <c r="C695" t="s">
        <v>20</v>
      </c>
      <c r="D695" t="s">
        <v>24</v>
      </c>
      <c r="E695">
        <v>2</v>
      </c>
      <c r="F695">
        <v>3.94</v>
      </c>
      <c r="H695" t="str" cm="1">
        <f t="array" ref="H695">_xlfn.IFS(G695="","NO_WIP",G695&lt;150,"SMALL",G695&lt;500,"MED",G695&lt;2500,"LARGE",G695&gt;2500.1,"XL")</f>
        <v>NO_WIP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0.8</v>
      </c>
      <c r="P695">
        <v>0.96675925900000004</v>
      </c>
      <c r="Q695">
        <f t="shared" si="20"/>
        <v>8.2228353167022386E-2</v>
      </c>
      <c r="R695" t="str">
        <f>LOOKUP(LOG(P695/O695),{-1,-0.25,0,0.25},{"disaster","fail","pass","exceed"})</f>
        <v>pass</v>
      </c>
      <c r="S695" t="str">
        <f t="shared" si="21"/>
        <v>pass</v>
      </c>
    </row>
    <row r="696" spans="1:19" x14ac:dyDescent="0.25">
      <c r="A696" s="1">
        <v>42045</v>
      </c>
      <c r="B696" t="s">
        <v>26</v>
      </c>
      <c r="C696" t="s">
        <v>17</v>
      </c>
      <c r="D696" t="s">
        <v>24</v>
      </c>
      <c r="E696">
        <v>10</v>
      </c>
      <c r="F696">
        <v>22.52</v>
      </c>
      <c r="G696">
        <v>1268</v>
      </c>
      <c r="H696" t="str" cm="1">
        <f t="array" ref="H696">_xlfn.IFS(G696="","NO_WIP",G696&lt;150,"SMALL",G696&lt;500,"MED",G696&lt;2500,"LARGE",G696&gt;2500.1,"XL")</f>
        <v>LARGE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0.8</v>
      </c>
      <c r="P696">
        <v>0.90063243999999998</v>
      </c>
      <c r="Q696">
        <f t="shared" si="20"/>
        <v>5.1457598827577389E-2</v>
      </c>
      <c r="R696" t="str">
        <f>LOOKUP(LOG(P696/O696),{-1,-0.25,0,0.25},{"disaster","fail","pass","exceed"})</f>
        <v>pass</v>
      </c>
      <c r="S696" t="str">
        <f t="shared" si="21"/>
        <v>pass</v>
      </c>
    </row>
    <row r="697" spans="1:19" x14ac:dyDescent="0.25">
      <c r="A697" s="1">
        <v>42045</v>
      </c>
      <c r="B697" t="s">
        <v>26</v>
      </c>
      <c r="C697" t="s">
        <v>17</v>
      </c>
      <c r="D697" t="s">
        <v>24</v>
      </c>
      <c r="E697">
        <v>1</v>
      </c>
      <c r="F697">
        <v>22.52</v>
      </c>
      <c r="G697">
        <v>1546</v>
      </c>
      <c r="H697" t="str" cm="1">
        <f t="array" ref="H697">_xlfn.IFS(G697="","NO_WIP",G697&lt;150,"SMALL",G697&lt;500,"MED",G697&lt;2500,"LARGE",G697&gt;2500.1,"XL")</f>
        <v>LARGE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0.8</v>
      </c>
      <c r="P697">
        <v>0.90047076000000004</v>
      </c>
      <c r="Q697">
        <f t="shared" si="20"/>
        <v>5.1379628023880325E-2</v>
      </c>
      <c r="R697" t="str">
        <f>LOOKUP(LOG(P697/O697),{-1,-0.25,0,0.25},{"disaster","fail","pass","exceed"})</f>
        <v>pass</v>
      </c>
      <c r="S697" t="str">
        <f t="shared" si="21"/>
        <v>pass</v>
      </c>
    </row>
    <row r="698" spans="1:19" x14ac:dyDescent="0.25">
      <c r="A698" s="1">
        <v>42045</v>
      </c>
      <c r="B698" t="s">
        <v>26</v>
      </c>
      <c r="C698" t="s">
        <v>17</v>
      </c>
      <c r="D698" t="s">
        <v>24</v>
      </c>
      <c r="E698">
        <v>3</v>
      </c>
      <c r="F698">
        <v>22.52</v>
      </c>
      <c r="G698">
        <v>813</v>
      </c>
      <c r="H698" t="str" cm="1">
        <f t="array" ref="H698">_xlfn.IFS(G698="","NO_WIP",G698&lt;150,"SMALL",G698&lt;500,"MED",G698&lt;2500,"LARGE",G698&gt;2500.1,"XL")</f>
        <v>LARGE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0.8</v>
      </c>
      <c r="P698">
        <v>0.90047076000000004</v>
      </c>
      <c r="Q698">
        <f t="shared" si="20"/>
        <v>5.1379628023880325E-2</v>
      </c>
      <c r="R698" t="str">
        <f>LOOKUP(LOG(P698/O698),{-1,-0.25,0,0.25},{"disaster","fail","pass","exceed"})</f>
        <v>pass</v>
      </c>
      <c r="S698" t="str">
        <f t="shared" si="21"/>
        <v>pass</v>
      </c>
    </row>
    <row r="699" spans="1:19" x14ac:dyDescent="0.25">
      <c r="A699" s="1">
        <v>42045</v>
      </c>
      <c r="B699" t="s">
        <v>26</v>
      </c>
      <c r="C699" t="s">
        <v>17</v>
      </c>
      <c r="D699" t="s">
        <v>24</v>
      </c>
      <c r="E699">
        <v>2</v>
      </c>
      <c r="F699">
        <v>22.52</v>
      </c>
      <c r="G699">
        <v>1512</v>
      </c>
      <c r="H699" t="str" cm="1">
        <f t="array" ref="H699">_xlfn.IFS(G699="","NO_WIP",G699&lt;150,"SMALL",G699&lt;500,"MED",G699&lt;2500,"LARGE",G699&gt;2500.1,"XL")</f>
        <v>LARGE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</v>
      </c>
      <c r="P699">
        <v>0.89998405800000003</v>
      </c>
      <c r="Q699">
        <f t="shared" si="20"/>
        <v>5.1144829576325067E-2</v>
      </c>
      <c r="R699" t="str">
        <f>LOOKUP(LOG(P699/O699),{-1,-0.25,0,0.25},{"disaster","fail","pass","exceed"})</f>
        <v>pass</v>
      </c>
      <c r="S699" t="str">
        <f t="shared" si="21"/>
        <v>pass</v>
      </c>
    </row>
    <row r="700" spans="1:19" x14ac:dyDescent="0.25">
      <c r="A700" s="1">
        <v>42045</v>
      </c>
      <c r="B700" t="s">
        <v>26</v>
      </c>
      <c r="C700" t="s">
        <v>20</v>
      </c>
      <c r="D700" t="s">
        <v>24</v>
      </c>
      <c r="E700">
        <v>1</v>
      </c>
      <c r="F700">
        <v>3.94</v>
      </c>
      <c r="H700" t="str" cm="1">
        <f t="array" ref="H700">_xlfn.IFS(G700="","NO_WIP",G700&lt;150,"SMALL",G700&lt;500,"MED",G700&lt;2500,"LARGE",G700&gt;2500.1,"XL")</f>
        <v>NO_WIP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</v>
      </c>
      <c r="P700">
        <v>0.85366666700000005</v>
      </c>
      <c r="Q700">
        <f t="shared" si="20"/>
        <v>2.8198336926403746E-2</v>
      </c>
      <c r="R700" t="str">
        <f>LOOKUP(LOG(P700/O700),{-1,-0.25,0,0.25},{"disaster","fail","pass","exceed"})</f>
        <v>pass</v>
      </c>
      <c r="S700" t="str">
        <f t="shared" si="21"/>
        <v>pass</v>
      </c>
    </row>
    <row r="701" spans="1:19" x14ac:dyDescent="0.25">
      <c r="A701" s="1">
        <v>42045</v>
      </c>
      <c r="B701" t="s">
        <v>26</v>
      </c>
      <c r="C701" t="s">
        <v>17</v>
      </c>
      <c r="D701" t="s">
        <v>24</v>
      </c>
      <c r="E701">
        <v>9</v>
      </c>
      <c r="F701">
        <v>29.12</v>
      </c>
      <c r="G701">
        <v>1263</v>
      </c>
      <c r="H701" t="str" cm="1">
        <f t="array" ref="H701">_xlfn.IFS(G701="","NO_WIP",G701&lt;150,"SMALL",G701&lt;500,"MED",G701&lt;2500,"LARGE",G701&gt;2500.1,"XL")</f>
        <v>LARGE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</v>
      </c>
      <c r="P701">
        <v>0.80079999999999996</v>
      </c>
      <c r="Q701">
        <f t="shared" si="20"/>
        <v>4.340774793185929E-4</v>
      </c>
      <c r="R701" t="str">
        <f>LOOKUP(LOG(P701/O701),{-1,-0.25,0,0.25},{"disaster","fail","pass","exceed"})</f>
        <v>pass</v>
      </c>
      <c r="S701" t="str">
        <f t="shared" si="21"/>
        <v>pass</v>
      </c>
    </row>
    <row r="702" spans="1:19" x14ac:dyDescent="0.25">
      <c r="A702" s="1">
        <v>42045</v>
      </c>
      <c r="B702" t="s">
        <v>26</v>
      </c>
      <c r="C702" t="s">
        <v>17</v>
      </c>
      <c r="D702" t="s">
        <v>24</v>
      </c>
      <c r="E702">
        <v>12</v>
      </c>
      <c r="F702">
        <v>15.26</v>
      </c>
      <c r="G702">
        <v>900</v>
      </c>
      <c r="H702" t="str" cm="1">
        <f t="array" ref="H702">_xlfn.IFS(G702="","NO_WIP",G702&lt;150,"SMALL",G702&lt;500,"MED",G702&lt;2500,"LARGE",G702&gt;2500.1,"XL")</f>
        <v>LARGE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</v>
      </c>
      <c r="P702">
        <v>0.80040196100000005</v>
      </c>
      <c r="Q702">
        <f t="shared" si="20"/>
        <v>2.1815700325937198E-4</v>
      </c>
      <c r="R702" t="str">
        <f>LOOKUP(LOG(P702/O702),{-1,-0.25,0,0.25},{"disaster","fail","pass","exceed"})</f>
        <v>pass</v>
      </c>
      <c r="S702" t="str">
        <f t="shared" si="21"/>
        <v>pass</v>
      </c>
    </row>
    <row r="703" spans="1:19" x14ac:dyDescent="0.25">
      <c r="A703" s="1">
        <v>42045</v>
      </c>
      <c r="B703" t="s">
        <v>26</v>
      </c>
      <c r="C703" t="s">
        <v>20</v>
      </c>
      <c r="D703" t="s">
        <v>24</v>
      </c>
      <c r="E703">
        <v>4</v>
      </c>
      <c r="F703">
        <v>4.1500000000000004</v>
      </c>
      <c r="H703" t="str" cm="1">
        <f t="array" ref="H703">_xlfn.IFS(G703="","NO_WIP",G703&lt;150,"SMALL",G703&lt;500,"MED",G703&lt;2500,"LARGE",G703&gt;2500.1,"XL")</f>
        <v>NO_WIP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</v>
      </c>
      <c r="P703">
        <v>0.79675555600000003</v>
      </c>
      <c r="Q703">
        <f t="shared" si="20"/>
        <v>5.6227060599324474E-2</v>
      </c>
      <c r="R703" t="str">
        <f>LOOKUP(LOG(P703/O703),{-1,-0.25,0,0.25},{"disaster","fail","pass","exceed"})</f>
        <v>pass</v>
      </c>
      <c r="S703" t="str">
        <f t="shared" si="21"/>
        <v>pass</v>
      </c>
    </row>
    <row r="704" spans="1:19" x14ac:dyDescent="0.25">
      <c r="A704" s="1">
        <v>42045</v>
      </c>
      <c r="B704" t="s">
        <v>26</v>
      </c>
      <c r="C704" t="s">
        <v>17</v>
      </c>
      <c r="D704" t="s">
        <v>24</v>
      </c>
      <c r="E704">
        <v>6</v>
      </c>
      <c r="F704">
        <v>18.79</v>
      </c>
      <c r="G704">
        <v>640</v>
      </c>
      <c r="H704" t="str" cm="1">
        <f t="array" ref="H704">_xlfn.IFS(G704="","NO_WIP",G704&lt;150,"SMALL",G704&lt;500,"MED",G704&lt;2500,"LARGE",G704&gt;2500.1,"XL")</f>
        <v>LARGE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</v>
      </c>
      <c r="P704">
        <v>0.75079700900000002</v>
      </c>
      <c r="Q704">
        <f t="shared" si="20"/>
        <v>4.6127043323100224E-4</v>
      </c>
      <c r="R704" t="str">
        <f>LOOKUP(LOG(P704/O704),{-1,-0.25,0,0.25},{"disaster","fail","pass","exceed"})</f>
        <v>pass</v>
      </c>
      <c r="S704" t="str">
        <f t="shared" si="21"/>
        <v>pass</v>
      </c>
    </row>
    <row r="705" spans="1:19" x14ac:dyDescent="0.25">
      <c r="A705" s="1">
        <v>42045</v>
      </c>
      <c r="B705" t="s">
        <v>26</v>
      </c>
      <c r="C705" t="s">
        <v>17</v>
      </c>
      <c r="D705" t="s">
        <v>24</v>
      </c>
      <c r="E705">
        <v>11</v>
      </c>
      <c r="F705">
        <v>10.050000000000001</v>
      </c>
      <c r="G705">
        <v>13</v>
      </c>
      <c r="H705" t="str" cm="1">
        <f t="array" ref="H705">_xlfn.IFS(G705="","NO_WIP",G705&lt;150,"SMALL",G705&lt;500,"MED",G705&lt;2500,"LARGE",G705&gt;2500.1,"XL")</f>
        <v>SMALL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0.8</v>
      </c>
      <c r="P705">
        <v>0.75064814800000002</v>
      </c>
      <c r="Q705">
        <f t="shared" si="20"/>
        <v>-2.7653569547329282E-2</v>
      </c>
      <c r="R705" t="str">
        <f>LOOKUP(LOG(P705/O705),{-1,-0.25,0,0.25},{"disaster","fail","pass","exceed"})</f>
        <v>fail</v>
      </c>
      <c r="S705" t="str">
        <f t="shared" si="21"/>
        <v>fail</v>
      </c>
    </row>
    <row r="706" spans="1:19" x14ac:dyDescent="0.25">
      <c r="A706" s="1">
        <v>42045</v>
      </c>
      <c r="B706" t="s">
        <v>26</v>
      </c>
      <c r="C706" t="s">
        <v>17</v>
      </c>
      <c r="D706" t="s">
        <v>24</v>
      </c>
      <c r="E706">
        <v>5</v>
      </c>
      <c r="F706">
        <v>30.1</v>
      </c>
      <c r="G706">
        <v>855</v>
      </c>
      <c r="H706" t="str" cm="1">
        <f t="array" ref="H706">_xlfn.IFS(G706="","NO_WIP",G706&lt;150,"SMALL",G706&lt;500,"MED",G706&lt;2500,"LARGE",G706&gt;2500.1,"XL")</f>
        <v>LARGE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</v>
      </c>
      <c r="P706">
        <v>0.75035612500000004</v>
      </c>
      <c r="Q706">
        <f t="shared" si="20"/>
        <v>2.0616855251263542E-4</v>
      </c>
      <c r="R706" t="str">
        <f>LOOKUP(LOG(P706/O706),{-1,-0.25,0,0.25},{"disaster","fail","pass","exceed"})</f>
        <v>pass</v>
      </c>
      <c r="S706" t="str">
        <f t="shared" si="21"/>
        <v>pass</v>
      </c>
    </row>
    <row r="707" spans="1:19" x14ac:dyDescent="0.25">
      <c r="A707" s="1">
        <v>42045</v>
      </c>
      <c r="B707" t="s">
        <v>26</v>
      </c>
      <c r="C707" t="s">
        <v>20</v>
      </c>
      <c r="D707" t="s">
        <v>24</v>
      </c>
      <c r="E707">
        <v>8</v>
      </c>
      <c r="F707">
        <v>4.1500000000000004</v>
      </c>
      <c r="H707" t="str" cm="1">
        <f t="array" ref="H707">_xlfn.IFS(G707="","NO_WIP",G707&lt;150,"SMALL",G707&lt;500,"MED",G707&lt;2500,"LARGE",G707&gt;2500.1,"XL")</f>
        <v>NO_WIP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0.35</v>
      </c>
      <c r="P707">
        <v>0.70377083299999998</v>
      </c>
      <c r="Q707">
        <f t="shared" ref="Q707:Q770" si="22">LOG(P707/O707)</f>
        <v>0.30336321966973234</v>
      </c>
      <c r="R707" t="str">
        <f>LOOKUP(LOG(P707/O707),{-1,-0.25,0,0.25},{"disaster","fail","pass","exceed"})</f>
        <v>exceed</v>
      </c>
      <c r="S707" t="str">
        <f t="shared" ref="S707:S770" si="23">IF(Q707&lt;-0.25,"disaster",IF(Q707&lt;0,"fail",IF(Q707&lt;0.25,"pass","exceed")))</f>
        <v>exceed</v>
      </c>
    </row>
    <row r="708" spans="1:19" x14ac:dyDescent="0.25">
      <c r="A708" s="1">
        <v>42045</v>
      </c>
      <c r="B708" t="s">
        <v>26</v>
      </c>
      <c r="C708" t="s">
        <v>17</v>
      </c>
      <c r="D708" t="s">
        <v>24</v>
      </c>
      <c r="E708">
        <v>4</v>
      </c>
      <c r="F708">
        <v>30.1</v>
      </c>
      <c r="G708">
        <v>855</v>
      </c>
      <c r="H708" t="str" cm="1">
        <f t="array" ref="H708">_xlfn.IFS(G708="","NO_WIP",G708&lt;150,"SMALL",G708&lt;500,"MED",G708&lt;2500,"LARGE",G708&gt;2500.1,"XL")</f>
        <v>LARGE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</v>
      </c>
      <c r="P708">
        <v>0.70061823400000001</v>
      </c>
      <c r="Q708">
        <f t="shared" si="22"/>
        <v>3.8339588282468052E-4</v>
      </c>
      <c r="R708" t="str">
        <f>LOOKUP(LOG(P708/O708),{-1,-0.25,0,0.25},{"disaster","fail","pass","exceed"})</f>
        <v>pass</v>
      </c>
      <c r="S708" t="str">
        <f t="shared" si="23"/>
        <v>pass</v>
      </c>
    </row>
    <row r="709" spans="1:19" x14ac:dyDescent="0.25">
      <c r="A709" s="1">
        <v>42045</v>
      </c>
      <c r="B709" t="s">
        <v>26</v>
      </c>
      <c r="C709" t="s">
        <v>20</v>
      </c>
      <c r="D709" t="s">
        <v>24</v>
      </c>
      <c r="E709">
        <v>9</v>
      </c>
      <c r="F709">
        <v>3.94</v>
      </c>
      <c r="H709" t="str" cm="1">
        <f t="array" ref="H709">_xlfn.IFS(G709="","NO_WIP",G709&lt;150,"SMALL",G709&lt;500,"MED",G709&lt;2500,"LARGE",G709&gt;2500.1,"XL")</f>
        <v>NO_WIP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0.8</v>
      </c>
      <c r="P709">
        <v>0.6895</v>
      </c>
      <c r="Q709">
        <f t="shared" si="22"/>
        <v>-6.4555716480075048E-2</v>
      </c>
      <c r="R709" t="str">
        <f>LOOKUP(LOG(P709/O709),{-1,-0.25,0,0.25},{"disaster","fail","pass","exceed"})</f>
        <v>fail</v>
      </c>
      <c r="S709" t="str">
        <f t="shared" si="23"/>
        <v>fail</v>
      </c>
    </row>
    <row r="710" spans="1:19" x14ac:dyDescent="0.25">
      <c r="A710" s="1">
        <v>42045</v>
      </c>
      <c r="B710" t="s">
        <v>26</v>
      </c>
      <c r="C710" t="s">
        <v>20</v>
      </c>
      <c r="D710" t="s">
        <v>24</v>
      </c>
      <c r="E710">
        <v>6</v>
      </c>
      <c r="F710">
        <v>2.9</v>
      </c>
      <c r="H710" t="str" cm="1">
        <f t="array" ref="H710">_xlfn.IFS(G710="","NO_WIP",G710&lt;150,"SMALL",G710&lt;500,"MED",G710&lt;2500,"LARGE",G710&gt;2500.1,"XL")</f>
        <v>NO_WIP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0.75</v>
      </c>
      <c r="P710">
        <v>0.62833333300000005</v>
      </c>
      <c r="Q710">
        <f t="shared" si="22"/>
        <v>-7.6871163799945755E-2</v>
      </c>
      <c r="R710" t="str">
        <f>LOOKUP(LOG(P710/O710),{-1,-0.25,0,0.25},{"disaster","fail","pass","exceed"})</f>
        <v>fail</v>
      </c>
      <c r="S710" t="str">
        <f t="shared" si="23"/>
        <v>fail</v>
      </c>
    </row>
    <row r="711" spans="1:19" x14ac:dyDescent="0.25">
      <c r="A711" s="1">
        <v>42045</v>
      </c>
      <c r="B711" t="s">
        <v>26</v>
      </c>
      <c r="C711" t="s">
        <v>17</v>
      </c>
      <c r="D711" t="s">
        <v>24</v>
      </c>
      <c r="E711">
        <v>7</v>
      </c>
      <c r="F711">
        <v>30.1</v>
      </c>
      <c r="G711">
        <v>1025</v>
      </c>
      <c r="H711" t="str" cm="1">
        <f t="array" ref="H711">_xlfn.IFS(G711="","NO_WIP",G711&lt;150,"SMALL",G711&lt;500,"MED",G711&lt;2500,"LARGE",G711&gt;2500.1,"XL")</f>
        <v>LARGE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</v>
      </c>
      <c r="P711">
        <v>0.500801724</v>
      </c>
      <c r="Q711">
        <f t="shared" si="22"/>
        <v>6.9581091906625815E-4</v>
      </c>
      <c r="R711" t="str">
        <f>LOOKUP(LOG(P711/O711),{-1,-0.25,0,0.25},{"disaster","fail","pass","exceed"})</f>
        <v>pass</v>
      </c>
      <c r="S711" t="str">
        <f t="shared" si="23"/>
        <v>pass</v>
      </c>
    </row>
    <row r="712" spans="1:19" x14ac:dyDescent="0.25">
      <c r="A712" s="1">
        <v>42045</v>
      </c>
      <c r="B712" t="s">
        <v>26</v>
      </c>
      <c r="C712" t="s">
        <v>17</v>
      </c>
      <c r="D712" t="s">
        <v>24</v>
      </c>
      <c r="E712">
        <v>8</v>
      </c>
      <c r="F712">
        <v>30.1</v>
      </c>
      <c r="G712">
        <v>1061</v>
      </c>
      <c r="H712" t="str" cm="1">
        <f t="array" ref="H712">_xlfn.IFS(G712="","NO_WIP",G712&lt;150,"SMALL",G712&lt;500,"MED",G712&lt;2500,"LARGE",G712&gt;2500.1,"XL")</f>
        <v>LARGE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0.5</v>
      </c>
      <c r="P712">
        <v>0.39354885099999998</v>
      </c>
      <c r="Q712">
        <f t="shared" si="22"/>
        <v>-0.10397135556232498</v>
      </c>
      <c r="R712" t="str">
        <f>LOOKUP(LOG(P712/O712),{-1,-0.25,0,0.25},{"disaster","fail","pass","exceed"})</f>
        <v>fail</v>
      </c>
      <c r="S712" t="str">
        <f t="shared" si="23"/>
        <v>fail</v>
      </c>
    </row>
    <row r="713" spans="1:19" x14ac:dyDescent="0.25">
      <c r="A713" s="1">
        <v>42046</v>
      </c>
      <c r="B713" t="s">
        <v>26</v>
      </c>
      <c r="C713" t="s">
        <v>20</v>
      </c>
      <c r="D713" t="s">
        <v>25</v>
      </c>
      <c r="E713">
        <v>4</v>
      </c>
      <c r="F713">
        <v>4.1500000000000004</v>
      </c>
      <c r="H713" t="str" cm="1">
        <f t="array" ref="H713">_xlfn.IFS(G713="","NO_WIP",G713&lt;150,"SMALL",G713&lt;500,"MED",G713&lt;2500,"LARGE",G713&gt;2500.1,"XL")</f>
        <v>NO_WIP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0.7</v>
      </c>
      <c r="P713">
        <v>1.0331555560000001</v>
      </c>
      <c r="Q713">
        <f t="shared" si="22"/>
        <v>0.16906767552892457</v>
      </c>
      <c r="R713" t="str">
        <f>LOOKUP(LOG(P713/O713),{-1,-0.25,0,0.25},{"disaster","fail","pass","exceed"})</f>
        <v>pass</v>
      </c>
      <c r="S713" t="str">
        <f t="shared" si="23"/>
        <v>pass</v>
      </c>
    </row>
    <row r="714" spans="1:19" x14ac:dyDescent="0.25">
      <c r="A714" s="1">
        <v>42046</v>
      </c>
      <c r="B714" t="s">
        <v>26</v>
      </c>
      <c r="C714" t="s">
        <v>20</v>
      </c>
      <c r="D714" t="s">
        <v>25</v>
      </c>
      <c r="E714">
        <v>12</v>
      </c>
      <c r="F714">
        <v>4.08</v>
      </c>
      <c r="H714" t="str" cm="1">
        <f t="array" ref="H714">_xlfn.IFS(G714="","NO_WIP",G714&lt;150,"SMALL",G714&lt;500,"MED",G714&lt;2500,"LARGE",G714&gt;2500.1,"XL")</f>
        <v>NO_WIP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0.8</v>
      </c>
      <c r="P714">
        <v>1.02</v>
      </c>
      <c r="Q714">
        <f t="shared" si="22"/>
        <v>0.10551018476997394</v>
      </c>
      <c r="R714" t="str">
        <f>LOOKUP(LOG(P714/O714),{-1,-0.25,0,0.25},{"disaster","fail","pass","exceed"})</f>
        <v>pass</v>
      </c>
      <c r="S714" t="str">
        <f t="shared" si="23"/>
        <v>pass</v>
      </c>
    </row>
    <row r="715" spans="1:19" x14ac:dyDescent="0.25">
      <c r="A715" s="1">
        <v>42046</v>
      </c>
      <c r="B715" t="s">
        <v>26</v>
      </c>
      <c r="C715" t="s">
        <v>17</v>
      </c>
      <c r="D715" t="s">
        <v>25</v>
      </c>
      <c r="E715">
        <v>2</v>
      </c>
      <c r="F715">
        <v>22.52</v>
      </c>
      <c r="G715">
        <v>1557</v>
      </c>
      <c r="H715" t="str" cm="1">
        <f t="array" ref="H715">_xlfn.IFS(G715="","NO_WIP",G715&lt;150,"SMALL",G715&lt;500,"MED",G715&lt;2500,"LARGE",G715&gt;2500.1,"XL")</f>
        <v>LARGE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0.8</v>
      </c>
      <c r="P715">
        <v>1.0003449280000001</v>
      </c>
      <c r="Q715">
        <f t="shared" si="22"/>
        <v>9.7059787505886036E-2</v>
      </c>
      <c r="R715" t="str">
        <f>LOOKUP(LOG(P715/O715),{-1,-0.25,0,0.25},{"disaster","fail","pass","exceed"})</f>
        <v>pass</v>
      </c>
      <c r="S715" t="str">
        <f t="shared" si="23"/>
        <v>pass</v>
      </c>
    </row>
    <row r="716" spans="1:19" x14ac:dyDescent="0.25">
      <c r="A716" s="1">
        <v>42046</v>
      </c>
      <c r="B716" t="s">
        <v>26</v>
      </c>
      <c r="C716" t="s">
        <v>17</v>
      </c>
      <c r="D716" t="s">
        <v>25</v>
      </c>
      <c r="E716">
        <v>1</v>
      </c>
      <c r="F716">
        <v>22.52</v>
      </c>
      <c r="G716">
        <v>1498</v>
      </c>
      <c r="H716" t="str" cm="1">
        <f t="array" ref="H716">_xlfn.IFS(G716="","NO_WIP",G716&lt;150,"SMALL",G716&lt;500,"MED",G716&lt;2500,"LARGE",G716&gt;2500.1,"XL")</f>
        <v>LARGE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0.8</v>
      </c>
      <c r="P716">
        <v>1.000065789</v>
      </c>
      <c r="Q716">
        <f t="shared" si="22"/>
        <v>9.6938583867912473E-2</v>
      </c>
      <c r="R716" t="str">
        <f>LOOKUP(LOG(P716/O716),{-1,-0.25,0,0.25},{"disaster","fail","pass","exceed"})</f>
        <v>pass</v>
      </c>
      <c r="S716" t="str">
        <f t="shared" si="23"/>
        <v>pass</v>
      </c>
    </row>
    <row r="717" spans="1:19" x14ac:dyDescent="0.25">
      <c r="A717" s="1">
        <v>42046</v>
      </c>
      <c r="B717" t="s">
        <v>26</v>
      </c>
      <c r="C717" t="s">
        <v>20</v>
      </c>
      <c r="D717" t="s">
        <v>25</v>
      </c>
      <c r="E717">
        <v>8</v>
      </c>
      <c r="F717">
        <v>4.1500000000000004</v>
      </c>
      <c r="H717" t="str" cm="1">
        <f t="array" ref="H717">_xlfn.IFS(G717="","NO_WIP",G717&lt;150,"SMALL",G717&lt;500,"MED",G717&lt;2500,"LARGE",G717&gt;2500.1,"XL")</f>
        <v>NO_WIP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0.35</v>
      </c>
      <c r="P717">
        <v>0.99437500000000001</v>
      </c>
      <c r="Q717">
        <f t="shared" si="22"/>
        <v>0.45348215264038116</v>
      </c>
      <c r="R717" t="str">
        <f>LOOKUP(LOG(P717/O717),{-1,-0.25,0,0.25},{"disaster","fail","pass","exceed"})</f>
        <v>exceed</v>
      </c>
      <c r="S717" t="str">
        <f t="shared" si="23"/>
        <v>exceed</v>
      </c>
    </row>
    <row r="718" spans="1:19" x14ac:dyDescent="0.25">
      <c r="A718" s="1">
        <v>42046</v>
      </c>
      <c r="B718" t="s">
        <v>26</v>
      </c>
      <c r="C718" t="s">
        <v>20</v>
      </c>
      <c r="D718" t="s">
        <v>25</v>
      </c>
      <c r="E718">
        <v>2</v>
      </c>
      <c r="F718">
        <v>3.94</v>
      </c>
      <c r="H718" t="str" cm="1">
        <f t="array" ref="H718">_xlfn.IFS(G718="","NO_WIP",G718&lt;150,"SMALL",G718&lt;500,"MED",G718&lt;2500,"LARGE",G718&gt;2500.1,"XL")</f>
        <v>NO_WIP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0.8</v>
      </c>
      <c r="P718">
        <v>0.91203703700000005</v>
      </c>
      <c r="Q718">
        <f t="shared" si="22"/>
        <v>5.6922488001082114E-2</v>
      </c>
      <c r="R718" t="str">
        <f>LOOKUP(LOG(P718/O718),{-1,-0.25,0,0.25},{"disaster","fail","pass","exceed"})</f>
        <v>pass</v>
      </c>
      <c r="S718" t="str">
        <f t="shared" si="23"/>
        <v>pass</v>
      </c>
    </row>
    <row r="719" spans="1:19" x14ac:dyDescent="0.25">
      <c r="A719" s="1">
        <v>42046</v>
      </c>
      <c r="B719" t="s">
        <v>26</v>
      </c>
      <c r="C719" t="s">
        <v>20</v>
      </c>
      <c r="D719" t="s">
        <v>25</v>
      </c>
      <c r="E719">
        <v>5</v>
      </c>
      <c r="F719">
        <v>4.1500000000000004</v>
      </c>
      <c r="H719" t="str" cm="1">
        <f t="array" ref="H719">_xlfn.IFS(G719="","NO_WIP",G719&lt;150,"SMALL",G719&lt;500,"MED",G719&lt;2500,"LARGE",G719&gt;2500.1,"XL")</f>
        <v>NO_WIP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0.7</v>
      </c>
      <c r="P719">
        <v>0.87</v>
      </c>
      <c r="Q719">
        <f t="shared" si="22"/>
        <v>9.4421212604361704E-2</v>
      </c>
      <c r="R719" t="str">
        <f>LOOKUP(LOG(P719/O719),{-1,-0.25,0,0.25},{"disaster","fail","pass","exceed"})</f>
        <v>pass</v>
      </c>
      <c r="S719" t="str">
        <f t="shared" si="23"/>
        <v>pass</v>
      </c>
    </row>
    <row r="720" spans="1:19" x14ac:dyDescent="0.25">
      <c r="A720" s="1">
        <v>42046</v>
      </c>
      <c r="B720" t="s">
        <v>26</v>
      </c>
      <c r="C720" t="s">
        <v>17</v>
      </c>
      <c r="D720" t="s">
        <v>25</v>
      </c>
      <c r="E720">
        <v>10</v>
      </c>
      <c r="F720">
        <v>22.52</v>
      </c>
      <c r="G720">
        <v>598</v>
      </c>
      <c r="H720" t="str" cm="1">
        <f t="array" ref="H720">_xlfn.IFS(G720="","NO_WIP",G720&lt;150,"SMALL",G720&lt;500,"MED",G720&lt;2500,"LARGE",G720&gt;2500.1,"XL")</f>
        <v>LARGE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</v>
      </c>
      <c r="P720">
        <v>0.85036458299999995</v>
      </c>
      <c r="Q720">
        <f t="shared" si="22"/>
        <v>2.6515176884570488E-2</v>
      </c>
      <c r="R720" t="str">
        <f>LOOKUP(LOG(P720/O720),{-1,-0.25,0,0.25},{"disaster","fail","pass","exceed"})</f>
        <v>pass</v>
      </c>
      <c r="S720" t="str">
        <f t="shared" si="23"/>
        <v>pass</v>
      </c>
    </row>
    <row r="721" spans="1:19" x14ac:dyDescent="0.25">
      <c r="A721" s="1">
        <v>42046</v>
      </c>
      <c r="B721" t="s">
        <v>26</v>
      </c>
      <c r="C721" t="s">
        <v>17</v>
      </c>
      <c r="D721" t="s">
        <v>25</v>
      </c>
      <c r="E721">
        <v>6</v>
      </c>
      <c r="F721">
        <v>18.79</v>
      </c>
      <c r="G721">
        <v>656</v>
      </c>
      <c r="H721" t="str" cm="1">
        <f t="array" ref="H721">_xlfn.IFS(G721="","NO_WIP",G721&lt;150,"SMALL",G721&lt;500,"MED",G721&lt;2500,"LARGE",G721&gt;2500.1,"XL")</f>
        <v>LARGE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</v>
      </c>
      <c r="P721">
        <v>0.80094747499999996</v>
      </c>
      <c r="Q721">
        <f t="shared" si="22"/>
        <v>5.1404960963165075E-4</v>
      </c>
      <c r="R721" t="str">
        <f>LOOKUP(LOG(P721/O721),{-1,-0.25,0,0.25},{"disaster","fail","pass","exceed"})</f>
        <v>pass</v>
      </c>
      <c r="S721" t="str">
        <f t="shared" si="23"/>
        <v>pass</v>
      </c>
    </row>
    <row r="722" spans="1:19" x14ac:dyDescent="0.25">
      <c r="A722" s="1">
        <v>42046</v>
      </c>
      <c r="B722" t="s">
        <v>26</v>
      </c>
      <c r="C722" t="s">
        <v>17</v>
      </c>
      <c r="D722" t="s">
        <v>25</v>
      </c>
      <c r="E722">
        <v>12</v>
      </c>
      <c r="F722">
        <v>15.26</v>
      </c>
      <c r="G722">
        <v>854</v>
      </c>
      <c r="H722" t="str" cm="1">
        <f t="array" ref="H722">_xlfn.IFS(G722="","NO_WIP",G722&lt;150,"SMALL",G722&lt;500,"MED",G722&lt;2500,"LARGE",G722&gt;2500.1,"XL")</f>
        <v>LARGE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</v>
      </c>
      <c r="P722">
        <v>0.80040196100000005</v>
      </c>
      <c r="Q722">
        <f t="shared" si="22"/>
        <v>2.1815700325937198E-4</v>
      </c>
      <c r="R722" t="str">
        <f>LOOKUP(LOG(P722/O722),{-1,-0.25,0,0.25},{"disaster","fail","pass","exceed"})</f>
        <v>pass</v>
      </c>
      <c r="S722" t="str">
        <f t="shared" si="23"/>
        <v>pass</v>
      </c>
    </row>
    <row r="723" spans="1:19" x14ac:dyDescent="0.25">
      <c r="A723" s="1">
        <v>42046</v>
      </c>
      <c r="B723" t="s">
        <v>26</v>
      </c>
      <c r="C723" t="s">
        <v>17</v>
      </c>
      <c r="D723" t="s">
        <v>25</v>
      </c>
      <c r="E723">
        <v>9</v>
      </c>
      <c r="F723">
        <v>29.12</v>
      </c>
      <c r="G723">
        <v>609</v>
      </c>
      <c r="H723" t="str" cm="1">
        <f t="array" ref="H723">_xlfn.IFS(G723="","NO_WIP",G723&lt;150,"SMALL",G723&lt;500,"MED",G723&lt;2500,"LARGE",G723&gt;2500.1,"XL")</f>
        <v>LARGE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</v>
      </c>
      <c r="P723">
        <v>0.800144144</v>
      </c>
      <c r="Q723">
        <f t="shared" si="22"/>
        <v>7.8244130947174306E-5</v>
      </c>
      <c r="R723" t="str">
        <f>LOOKUP(LOG(P723/O723),{-1,-0.25,0,0.25},{"disaster","fail","pass","exceed"})</f>
        <v>pass</v>
      </c>
      <c r="S723" t="str">
        <f t="shared" si="23"/>
        <v>pass</v>
      </c>
    </row>
    <row r="724" spans="1:19" x14ac:dyDescent="0.25">
      <c r="A724" s="1">
        <v>42046</v>
      </c>
      <c r="B724" t="s">
        <v>26</v>
      </c>
      <c r="C724" t="s">
        <v>17</v>
      </c>
      <c r="D724" t="s">
        <v>25</v>
      </c>
      <c r="E724">
        <v>5</v>
      </c>
      <c r="F724">
        <v>30.1</v>
      </c>
      <c r="G724">
        <v>788</v>
      </c>
      <c r="H724" t="str" cm="1">
        <f t="array" ref="H724">_xlfn.IFS(G724="","NO_WIP",G724&lt;150,"SMALL",G724&lt;500,"MED",G724&lt;2500,"LARGE",G724&gt;2500.1,"XL")</f>
        <v>LARGE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</v>
      </c>
      <c r="P724">
        <v>0.75040623299999998</v>
      </c>
      <c r="Q724">
        <f t="shared" si="22"/>
        <v>2.3516931707907659E-4</v>
      </c>
      <c r="R724" t="str">
        <f>LOOKUP(LOG(P724/O724),{-1,-0.25,0,0.25},{"disaster","fail","pass","exceed"})</f>
        <v>pass</v>
      </c>
      <c r="S724" t="str">
        <f t="shared" si="23"/>
        <v>pass</v>
      </c>
    </row>
    <row r="725" spans="1:19" x14ac:dyDescent="0.25">
      <c r="A725" s="1">
        <v>42046</v>
      </c>
      <c r="B725" t="s">
        <v>26</v>
      </c>
      <c r="C725" t="s">
        <v>17</v>
      </c>
      <c r="D725" t="s">
        <v>25</v>
      </c>
      <c r="E725">
        <v>8</v>
      </c>
      <c r="F725">
        <v>30.1</v>
      </c>
      <c r="G725">
        <v>1069</v>
      </c>
      <c r="H725" t="str" cm="1">
        <f t="array" ref="H725">_xlfn.IFS(G725="","NO_WIP",G725&lt;150,"SMALL",G725&lt;500,"MED",G725&lt;2500,"LARGE",G725&gt;2500.1,"XL")</f>
        <v>LARGE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0.6</v>
      </c>
      <c r="P725">
        <v>0.71441049400000001</v>
      </c>
      <c r="Q725">
        <f t="shared" si="22"/>
        <v>7.5796574910088871E-2</v>
      </c>
      <c r="R725" t="str">
        <f>LOOKUP(LOG(P725/O725),{-1,-0.25,0,0.25},{"disaster","fail","pass","exceed"})</f>
        <v>pass</v>
      </c>
      <c r="S725" t="str">
        <f t="shared" si="23"/>
        <v>pass</v>
      </c>
    </row>
    <row r="726" spans="1:19" x14ac:dyDescent="0.25">
      <c r="A726" s="1">
        <v>42046</v>
      </c>
      <c r="B726" t="s">
        <v>26</v>
      </c>
      <c r="C726" t="s">
        <v>17</v>
      </c>
      <c r="D726" t="s">
        <v>25</v>
      </c>
      <c r="E726">
        <v>4</v>
      </c>
      <c r="F726">
        <v>30.1</v>
      </c>
      <c r="G726">
        <v>667</v>
      </c>
      <c r="H726" t="str" cm="1">
        <f t="array" ref="H726">_xlfn.IFS(G726="","NO_WIP",G726&lt;150,"SMALL",G726&lt;500,"MED",G726&lt;2500,"LARGE",G726&gt;2500.1,"XL")</f>
        <v>LARGE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</v>
      </c>
      <c r="P726">
        <v>0.70058840600000005</v>
      </c>
      <c r="Q726">
        <f t="shared" si="22"/>
        <v>3.6490591077016795E-4</v>
      </c>
      <c r="R726" t="str">
        <f>LOOKUP(LOG(P726/O726),{-1,-0.25,0,0.25},{"disaster","fail","pass","exceed"})</f>
        <v>pass</v>
      </c>
      <c r="S726" t="str">
        <f t="shared" si="23"/>
        <v>pass</v>
      </c>
    </row>
    <row r="727" spans="1:19" x14ac:dyDescent="0.25">
      <c r="A727" s="1">
        <v>42046</v>
      </c>
      <c r="B727" t="s">
        <v>26</v>
      </c>
      <c r="C727" t="s">
        <v>20</v>
      </c>
      <c r="D727" t="s">
        <v>25</v>
      </c>
      <c r="E727">
        <v>1</v>
      </c>
      <c r="F727">
        <v>3.94</v>
      </c>
      <c r="H727" t="str" cm="1">
        <f t="array" ref="H727">_xlfn.IFS(G727="","NO_WIP",G727&lt;150,"SMALL",G727&lt;500,"MED",G727&lt;2500,"LARGE",G727&gt;2500.1,"XL")</f>
        <v>NO_WIP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0.8</v>
      </c>
      <c r="P727">
        <v>0.61836111100000002</v>
      </c>
      <c r="Q727">
        <f t="shared" si="22"/>
        <v>-0.11184781819225502</v>
      </c>
      <c r="R727" t="str">
        <f>LOOKUP(LOG(P727/O727),{-1,-0.25,0,0.25},{"disaster","fail","pass","exceed"})</f>
        <v>fail</v>
      </c>
      <c r="S727" t="str">
        <f t="shared" si="23"/>
        <v>fail</v>
      </c>
    </row>
    <row r="728" spans="1:19" x14ac:dyDescent="0.25">
      <c r="A728" s="1">
        <v>42046</v>
      </c>
      <c r="B728" t="s">
        <v>26</v>
      </c>
      <c r="C728" t="s">
        <v>17</v>
      </c>
      <c r="D728" t="s">
        <v>25</v>
      </c>
      <c r="E728">
        <v>7</v>
      </c>
      <c r="F728">
        <v>30.1</v>
      </c>
      <c r="G728">
        <v>829</v>
      </c>
      <c r="H728" t="str" cm="1">
        <f t="array" ref="H728">_xlfn.IFS(G728="","NO_WIP",G728&lt;150,"SMALL",G728&lt;500,"MED",G728&lt;2500,"LARGE",G728&gt;2500.1,"XL")</f>
        <v>LARGE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</v>
      </c>
      <c r="P728">
        <v>0.60007051300000003</v>
      </c>
      <c r="Q728">
        <f t="shared" si="22"/>
        <v>5.1036012477523562E-5</v>
      </c>
      <c r="R728" t="str">
        <f>LOOKUP(LOG(P728/O728),{-1,-0.25,0,0.25},{"disaster","fail","pass","exceed"})</f>
        <v>pass</v>
      </c>
      <c r="S728" t="str">
        <f t="shared" si="23"/>
        <v>pass</v>
      </c>
    </row>
    <row r="729" spans="1:19" x14ac:dyDescent="0.25">
      <c r="A729" s="1">
        <v>42046</v>
      </c>
      <c r="B729" t="s">
        <v>26</v>
      </c>
      <c r="C729" t="s">
        <v>20</v>
      </c>
      <c r="D729" t="s">
        <v>25</v>
      </c>
      <c r="E729">
        <v>9</v>
      </c>
      <c r="F729">
        <v>3.94</v>
      </c>
      <c r="H729" t="str" cm="1">
        <f t="array" ref="H729">_xlfn.IFS(G729="","NO_WIP",G729&lt;150,"SMALL",G729&lt;500,"MED",G729&lt;2500,"LARGE",G729&gt;2500.1,"XL")</f>
        <v>NO_WIP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0.8</v>
      </c>
      <c r="P729">
        <v>0.54174999999999995</v>
      </c>
      <c r="Q729">
        <f t="shared" si="22"/>
        <v>-0.16929106700008806</v>
      </c>
      <c r="R729" t="str">
        <f>LOOKUP(LOG(P729/O729),{-1,-0.25,0,0.25},{"disaster","fail","pass","exceed"})</f>
        <v>fail</v>
      </c>
      <c r="S729" t="str">
        <f t="shared" si="23"/>
        <v>fail</v>
      </c>
    </row>
    <row r="730" spans="1:19" x14ac:dyDescent="0.25">
      <c r="A730" s="1">
        <v>42046</v>
      </c>
      <c r="B730" t="s">
        <v>26</v>
      </c>
      <c r="C730" t="s">
        <v>17</v>
      </c>
      <c r="D730" t="s">
        <v>25</v>
      </c>
      <c r="E730">
        <v>3</v>
      </c>
      <c r="F730">
        <v>22.52</v>
      </c>
      <c r="G730">
        <v>11</v>
      </c>
      <c r="H730" t="str" cm="1">
        <f t="array" ref="H730">_xlfn.IFS(G730="","NO_WIP",G730&lt;150,"SMALL",G730&lt;500,"MED",G730&lt;2500,"LARGE",G730&gt;2500.1,"XL")</f>
        <v>SMALL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0.8</v>
      </c>
      <c r="P730">
        <v>0.53690175399999995</v>
      </c>
      <c r="Q730">
        <f t="shared" si="22"/>
        <v>-0.17319516423325612</v>
      </c>
      <c r="R730" t="str">
        <f>LOOKUP(LOG(P730/O730),{-1,-0.25,0,0.25},{"disaster","fail","pass","exceed"})</f>
        <v>fail</v>
      </c>
      <c r="S730" t="str">
        <f t="shared" si="23"/>
        <v>fail</v>
      </c>
    </row>
    <row r="731" spans="1:19" x14ac:dyDescent="0.25">
      <c r="A731" s="1">
        <v>42046</v>
      </c>
      <c r="B731" t="s">
        <v>26</v>
      </c>
      <c r="C731" t="s">
        <v>17</v>
      </c>
      <c r="D731" t="s">
        <v>25</v>
      </c>
      <c r="E731">
        <v>11</v>
      </c>
      <c r="F731">
        <v>11.41</v>
      </c>
      <c r="G731">
        <v>434</v>
      </c>
      <c r="H731" t="str" cm="1">
        <f t="array" ref="H731">_xlfn.IFS(G731="","NO_WIP",G731&lt;150,"SMALL",G731&lt;500,"MED",G731&lt;2500,"LARGE",G731&gt;2500.1,"XL")</f>
        <v>MED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0.35</v>
      </c>
      <c r="P731">
        <v>0.50790322600000004</v>
      </c>
      <c r="Q731">
        <f t="shared" si="22"/>
        <v>0.1617129269535125</v>
      </c>
      <c r="R731" t="str">
        <f>LOOKUP(LOG(P731/O731),{-1,-0.25,0,0.25},{"disaster","fail","pass","exceed"})</f>
        <v>pass</v>
      </c>
      <c r="S731" t="str">
        <f t="shared" si="23"/>
        <v>pass</v>
      </c>
    </row>
    <row r="732" spans="1:19" x14ac:dyDescent="0.25">
      <c r="A732" s="1">
        <v>42047</v>
      </c>
      <c r="B732" t="s">
        <v>26</v>
      </c>
      <c r="C732" t="s">
        <v>17</v>
      </c>
      <c r="D732" t="s">
        <v>18</v>
      </c>
      <c r="E732">
        <v>1</v>
      </c>
      <c r="F732">
        <v>22.52</v>
      </c>
      <c r="G732">
        <v>1397</v>
      </c>
      <c r="H732" t="str" cm="1">
        <f t="array" ref="H732">_xlfn.IFS(G732="","NO_WIP",G732&lt;150,"SMALL",G732&lt;500,"MED",G732&lt;2500,"LARGE",G732&gt;2500.1,"XL")</f>
        <v>LARGE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0.8</v>
      </c>
      <c r="P732">
        <v>1.1004839179999999</v>
      </c>
      <c r="Q732">
        <f t="shared" si="22"/>
        <v>0.13849371335049834</v>
      </c>
      <c r="R732" t="str">
        <f>LOOKUP(LOG(P732/O732),{-1,-0.25,0,0.25},{"disaster","fail","pass","exceed"})</f>
        <v>pass</v>
      </c>
      <c r="S732" t="str">
        <f t="shared" si="23"/>
        <v>pass</v>
      </c>
    </row>
    <row r="733" spans="1:19" x14ac:dyDescent="0.25">
      <c r="A733" s="1">
        <v>42047</v>
      </c>
      <c r="B733" t="s">
        <v>26</v>
      </c>
      <c r="C733" t="s">
        <v>20</v>
      </c>
      <c r="D733" t="s">
        <v>18</v>
      </c>
      <c r="E733">
        <v>4</v>
      </c>
      <c r="F733">
        <v>4.1500000000000004</v>
      </c>
      <c r="H733" t="str" cm="1">
        <f t="array" ref="H733">_xlfn.IFS(G733="","NO_WIP",G733&lt;150,"SMALL",G733&lt;500,"MED",G733&lt;2500,"LARGE",G733&gt;2500.1,"XL")</f>
        <v>NO_WIP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0.7</v>
      </c>
      <c r="P733">
        <v>1.096633333</v>
      </c>
      <c r="Q733">
        <f t="shared" si="22"/>
        <v>0.19496340244324853</v>
      </c>
      <c r="R733" t="str">
        <f>LOOKUP(LOG(P733/O733),{-1,-0.25,0,0.25},{"disaster","fail","pass","exceed"})</f>
        <v>pass</v>
      </c>
      <c r="S733" t="str">
        <f t="shared" si="23"/>
        <v>pass</v>
      </c>
    </row>
    <row r="734" spans="1:19" x14ac:dyDescent="0.25">
      <c r="A734" s="1">
        <v>42047</v>
      </c>
      <c r="B734" t="s">
        <v>26</v>
      </c>
      <c r="C734" t="s">
        <v>17</v>
      </c>
      <c r="D734" t="s">
        <v>18</v>
      </c>
      <c r="E734">
        <v>2</v>
      </c>
      <c r="F734">
        <v>22.52</v>
      </c>
      <c r="G734">
        <v>1327</v>
      </c>
      <c r="H734" t="str" cm="1">
        <f t="array" ref="H734">_xlfn.IFS(G734="","NO_WIP",G734&lt;150,"SMALL",G734&lt;500,"MED",G734&lt;2500,"LARGE",G734&gt;2500.1,"XL")</f>
        <v>LARGE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0.8</v>
      </c>
      <c r="P734">
        <v>1.0003449280000001</v>
      </c>
      <c r="Q734">
        <f t="shared" si="22"/>
        <v>9.7059787505886036E-2</v>
      </c>
      <c r="R734" t="str">
        <f>LOOKUP(LOG(P734/O734),{-1,-0.25,0,0.25},{"disaster","fail","pass","exceed"})</f>
        <v>pass</v>
      </c>
      <c r="S734" t="str">
        <f t="shared" si="23"/>
        <v>pass</v>
      </c>
    </row>
    <row r="735" spans="1:19" x14ac:dyDescent="0.25">
      <c r="A735" s="1">
        <v>42047</v>
      </c>
      <c r="B735" t="s">
        <v>26</v>
      </c>
      <c r="C735" t="s">
        <v>20</v>
      </c>
      <c r="D735" t="s">
        <v>18</v>
      </c>
      <c r="E735">
        <v>12</v>
      </c>
      <c r="F735">
        <v>4.08</v>
      </c>
      <c r="H735" t="str" cm="1">
        <f t="array" ref="H735">_xlfn.IFS(G735="","NO_WIP",G735&lt;150,"SMALL",G735&lt;500,"MED",G735&lt;2500,"LARGE",G735&gt;2500.1,"XL")</f>
        <v>NO_WIP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</v>
      </c>
      <c r="P735">
        <v>0.83866666700000003</v>
      </c>
      <c r="Q735">
        <f t="shared" si="22"/>
        <v>2.0499395234238379E-2</v>
      </c>
      <c r="R735" t="str">
        <f>LOOKUP(LOG(P735/O735),{-1,-0.25,0,0.25},{"disaster","fail","pass","exceed"})</f>
        <v>pass</v>
      </c>
      <c r="S735" t="str">
        <f t="shared" si="23"/>
        <v>pass</v>
      </c>
    </row>
    <row r="736" spans="1:19" x14ac:dyDescent="0.25">
      <c r="A736" s="1">
        <v>42047</v>
      </c>
      <c r="B736" t="s">
        <v>26</v>
      </c>
      <c r="C736" t="s">
        <v>17</v>
      </c>
      <c r="D736" t="s">
        <v>18</v>
      </c>
      <c r="E736">
        <v>12</v>
      </c>
      <c r="F736">
        <v>15.26</v>
      </c>
      <c r="G736">
        <v>894</v>
      </c>
      <c r="H736" t="str" cm="1">
        <f t="array" ref="H736">_xlfn.IFS(G736="","NO_WIP",G736&lt;150,"SMALL",G736&lt;500,"MED",G736&lt;2500,"LARGE",G736&gt;2500.1,"XL")</f>
        <v>LARGE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</v>
      </c>
      <c r="P736">
        <v>0.80040196100000005</v>
      </c>
      <c r="Q736">
        <f t="shared" si="22"/>
        <v>2.1815700325937198E-4</v>
      </c>
      <c r="R736" t="str">
        <f>LOOKUP(LOG(P736/O736),{-1,-0.25,0,0.25},{"disaster","fail","pass","exceed"})</f>
        <v>pass</v>
      </c>
      <c r="S736" t="str">
        <f t="shared" si="23"/>
        <v>pass</v>
      </c>
    </row>
    <row r="737" spans="1:19" x14ac:dyDescent="0.25">
      <c r="A737" s="1">
        <v>42047</v>
      </c>
      <c r="B737" t="s">
        <v>26</v>
      </c>
      <c r="C737" t="s">
        <v>20</v>
      </c>
      <c r="D737" t="s">
        <v>18</v>
      </c>
      <c r="E737">
        <v>8</v>
      </c>
      <c r="F737">
        <v>4.1500000000000004</v>
      </c>
      <c r="H737" t="str" cm="1">
        <f t="array" ref="H737">_xlfn.IFS(G737="","NO_WIP",G737&lt;150,"SMALL",G737&lt;500,"MED",G737&lt;2500,"LARGE",G737&gt;2500.1,"XL")</f>
        <v>NO_WIP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0.35</v>
      </c>
      <c r="P737">
        <v>0.75548611099999996</v>
      </c>
      <c r="Q737">
        <f t="shared" si="22"/>
        <v>0.33415844024600649</v>
      </c>
      <c r="R737" t="str">
        <f>LOOKUP(LOG(P737/O737),{-1,-0.25,0,0.25},{"disaster","fail","pass","exceed"})</f>
        <v>exceed</v>
      </c>
      <c r="S737" t="str">
        <f t="shared" si="23"/>
        <v>exceed</v>
      </c>
    </row>
    <row r="738" spans="1:19" x14ac:dyDescent="0.25">
      <c r="A738" s="1">
        <v>42047</v>
      </c>
      <c r="B738" t="s">
        <v>26</v>
      </c>
      <c r="C738" t="s">
        <v>17</v>
      </c>
      <c r="D738" t="s">
        <v>18</v>
      </c>
      <c r="E738">
        <v>5</v>
      </c>
      <c r="F738">
        <v>30.1</v>
      </c>
      <c r="G738">
        <v>610</v>
      </c>
      <c r="H738" t="str" cm="1">
        <f t="array" ref="H738">_xlfn.IFS(G738="","NO_WIP",G738&lt;150,"SMALL",G738&lt;500,"MED",G738&lt;2500,"LARGE",G738&gt;2500.1,"XL")</f>
        <v>LARGE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</v>
      </c>
      <c r="P738">
        <v>0.75079943500000001</v>
      </c>
      <c r="Q738">
        <f t="shared" si="22"/>
        <v>4.6267373758385926E-4</v>
      </c>
      <c r="R738" t="str">
        <f>LOOKUP(LOG(P738/O738),{-1,-0.25,0,0.25},{"disaster","fail","pass","exceed"})</f>
        <v>pass</v>
      </c>
      <c r="S738" t="str">
        <f t="shared" si="23"/>
        <v>pass</v>
      </c>
    </row>
    <row r="739" spans="1:19" x14ac:dyDescent="0.25">
      <c r="A739" s="1">
        <v>42047</v>
      </c>
      <c r="B739" t="s">
        <v>26</v>
      </c>
      <c r="C739" t="s">
        <v>17</v>
      </c>
      <c r="D739" t="s">
        <v>18</v>
      </c>
      <c r="E739">
        <v>6</v>
      </c>
      <c r="F739">
        <v>18.79</v>
      </c>
      <c r="G739">
        <v>779</v>
      </c>
      <c r="H739" t="str" cm="1">
        <f t="array" ref="H739">_xlfn.IFS(G739="","NO_WIP",G739&lt;150,"SMALL",G739&lt;500,"MED",G739&lt;2500,"LARGE",G739&gt;2500.1,"XL")</f>
        <v>LARGE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0.8</v>
      </c>
      <c r="P739">
        <v>0.68801767700000005</v>
      </c>
      <c r="Q739">
        <f t="shared" si="22"/>
        <v>-6.5490390435306967E-2</v>
      </c>
      <c r="R739" t="str">
        <f>LOOKUP(LOG(P739/O739),{-1,-0.25,0,0.25},{"disaster","fail","pass","exceed"})</f>
        <v>fail</v>
      </c>
      <c r="S739" t="str">
        <f t="shared" si="23"/>
        <v>fail</v>
      </c>
    </row>
    <row r="740" spans="1:19" x14ac:dyDescent="0.25">
      <c r="A740" s="1">
        <v>42047</v>
      </c>
      <c r="B740" t="s">
        <v>26</v>
      </c>
      <c r="C740" t="s">
        <v>20</v>
      </c>
      <c r="D740" t="s">
        <v>18</v>
      </c>
      <c r="E740">
        <v>1</v>
      </c>
      <c r="F740">
        <v>3.94</v>
      </c>
      <c r="H740" t="str" cm="1">
        <f t="array" ref="H740">_xlfn.IFS(G740="","NO_WIP",G740&lt;150,"SMALL",G740&lt;500,"MED",G740&lt;2500,"LARGE",G740&gt;2500.1,"XL")</f>
        <v>NO_WIP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0.8</v>
      </c>
      <c r="P740">
        <v>0.66487499999999999</v>
      </c>
      <c r="Q740">
        <f t="shared" si="22"/>
        <v>-8.0349983663306951E-2</v>
      </c>
      <c r="R740" t="str">
        <f>LOOKUP(LOG(P740/O740),{-1,-0.25,0,0.25},{"disaster","fail","pass","exceed"})</f>
        <v>fail</v>
      </c>
      <c r="S740" t="str">
        <f t="shared" si="23"/>
        <v>fail</v>
      </c>
    </row>
    <row r="741" spans="1:19" x14ac:dyDescent="0.25">
      <c r="A741" s="1">
        <v>42047</v>
      </c>
      <c r="B741" t="s">
        <v>26</v>
      </c>
      <c r="C741" t="s">
        <v>20</v>
      </c>
      <c r="D741" t="s">
        <v>18</v>
      </c>
      <c r="E741">
        <v>9</v>
      </c>
      <c r="F741">
        <v>3.94</v>
      </c>
      <c r="H741" t="str" cm="1">
        <f t="array" ref="H741">_xlfn.IFS(G741="","NO_WIP",G741&lt;150,"SMALL",G741&lt;500,"MED",G741&lt;2500,"LARGE",G741&gt;2500.1,"XL")</f>
        <v>NO_WIP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0.8</v>
      </c>
      <c r="P741">
        <v>0.65666666699999998</v>
      </c>
      <c r="Q741">
        <f t="shared" si="22"/>
        <v>-8.5745015329559096E-2</v>
      </c>
      <c r="R741" t="str">
        <f>LOOKUP(LOG(P741/O741),{-1,-0.25,0,0.25},{"disaster","fail","pass","exceed"})</f>
        <v>fail</v>
      </c>
      <c r="S741" t="str">
        <f t="shared" si="23"/>
        <v>fail</v>
      </c>
    </row>
    <row r="742" spans="1:19" x14ac:dyDescent="0.25">
      <c r="A742" s="1">
        <v>42047</v>
      </c>
      <c r="B742" t="s">
        <v>26</v>
      </c>
      <c r="C742" t="s">
        <v>17</v>
      </c>
      <c r="D742" t="s">
        <v>18</v>
      </c>
      <c r="E742">
        <v>4</v>
      </c>
      <c r="F742">
        <v>30.1</v>
      </c>
      <c r="G742">
        <v>419</v>
      </c>
      <c r="H742" t="str" cm="1">
        <f t="array" ref="H742">_xlfn.IFS(G742="","NO_WIP",G742&lt;150,"SMALL",G742&lt;500,"MED",G742&lt;2500,"LARGE",G742&gt;2500.1,"XL")</f>
        <v>MED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0.7</v>
      </c>
      <c r="P742">
        <v>0.63771186400000002</v>
      </c>
      <c r="Q742">
        <f t="shared" si="22"/>
        <v>-4.0473543331526252E-2</v>
      </c>
      <c r="R742" t="str">
        <f>LOOKUP(LOG(P742/O742),{-1,-0.25,0,0.25},{"disaster","fail","pass","exceed"})</f>
        <v>fail</v>
      </c>
      <c r="S742" t="str">
        <f t="shared" si="23"/>
        <v>fail</v>
      </c>
    </row>
    <row r="743" spans="1:19" x14ac:dyDescent="0.25">
      <c r="A743" s="1">
        <v>42047</v>
      </c>
      <c r="B743" t="s">
        <v>26</v>
      </c>
      <c r="C743" t="s">
        <v>20</v>
      </c>
      <c r="D743" t="s">
        <v>18</v>
      </c>
      <c r="E743">
        <v>2</v>
      </c>
      <c r="F743">
        <v>3.94</v>
      </c>
      <c r="H743" t="str" cm="1">
        <f t="array" ref="H743">_xlfn.IFS(G743="","NO_WIP",G743&lt;150,"SMALL",G743&lt;500,"MED",G743&lt;2500,"LARGE",G743&gt;2500.1,"XL")</f>
        <v>NO_WIP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0.8</v>
      </c>
      <c r="P743">
        <v>0.60194444400000002</v>
      </c>
      <c r="Q743">
        <f t="shared" si="22"/>
        <v>-0.12353357676007332</v>
      </c>
      <c r="R743" t="str">
        <f>LOOKUP(LOG(P743/O743),{-1,-0.25,0,0.25},{"disaster","fail","pass","exceed"})</f>
        <v>fail</v>
      </c>
      <c r="S743" t="str">
        <f t="shared" si="23"/>
        <v>fail</v>
      </c>
    </row>
    <row r="744" spans="1:19" x14ac:dyDescent="0.25">
      <c r="A744" s="1">
        <v>42047</v>
      </c>
      <c r="B744" t="s">
        <v>26</v>
      </c>
      <c r="C744" t="s">
        <v>20</v>
      </c>
      <c r="D744" t="s">
        <v>18</v>
      </c>
      <c r="E744">
        <v>5</v>
      </c>
      <c r="F744">
        <v>4.1500000000000004</v>
      </c>
      <c r="H744" t="str" cm="1">
        <f t="array" ref="H744">_xlfn.IFS(G744="","NO_WIP",G744&lt;150,"SMALL",G744&lt;500,"MED",G744&lt;2500,"LARGE",G744&gt;2500.1,"XL")</f>
        <v>NO_WIP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0.7</v>
      </c>
      <c r="P744">
        <v>0.57999999999999996</v>
      </c>
      <c r="Q744">
        <f t="shared" si="22"/>
        <v>-8.1670046451319575E-2</v>
      </c>
      <c r="R744" t="str">
        <f>LOOKUP(LOG(P744/O744),{-1,-0.25,0,0.25},{"disaster","fail","pass","exceed"})</f>
        <v>fail</v>
      </c>
      <c r="S744" t="str">
        <f t="shared" si="23"/>
        <v>fail</v>
      </c>
    </row>
    <row r="745" spans="1:19" x14ac:dyDescent="0.25">
      <c r="A745" s="1">
        <v>42047</v>
      </c>
      <c r="B745" t="s">
        <v>26</v>
      </c>
      <c r="C745" t="s">
        <v>17</v>
      </c>
      <c r="D745" t="s">
        <v>18</v>
      </c>
      <c r="E745">
        <v>7</v>
      </c>
      <c r="F745">
        <v>30.1</v>
      </c>
      <c r="G745">
        <v>909</v>
      </c>
      <c r="H745" t="str" cm="1">
        <f t="array" ref="H745">_xlfn.IFS(G745="","NO_WIP",G745&lt;150,"SMALL",G745&lt;500,"MED",G745&lt;2500,"LARGE",G745&gt;2500.1,"XL")</f>
        <v>LARGE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0.65</v>
      </c>
      <c r="P745">
        <v>0.53567796599999995</v>
      </c>
      <c r="Q745">
        <f t="shared" si="22"/>
        <v>-8.4009573703666338E-2</v>
      </c>
      <c r="R745" t="str">
        <f>LOOKUP(LOG(P745/O745),{-1,-0.25,0,0.25},{"disaster","fail","pass","exceed"})</f>
        <v>fail</v>
      </c>
      <c r="S745" t="str">
        <f t="shared" si="23"/>
        <v>fail</v>
      </c>
    </row>
    <row r="746" spans="1:19" x14ac:dyDescent="0.25">
      <c r="A746" s="1">
        <v>42047</v>
      </c>
      <c r="B746" t="s">
        <v>26</v>
      </c>
      <c r="C746" t="s">
        <v>17</v>
      </c>
      <c r="D746" t="s">
        <v>18</v>
      </c>
      <c r="E746">
        <v>11</v>
      </c>
      <c r="F746">
        <v>11.41</v>
      </c>
      <c r="G746">
        <v>1039</v>
      </c>
      <c r="H746" t="str" cm="1">
        <f t="array" ref="H746">_xlfn.IFS(G746="","NO_WIP",G746&lt;150,"SMALL",G746&lt;500,"MED",G746&lt;2500,"LARGE",G746&gt;2500.1,"XL")</f>
        <v>LARGE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</v>
      </c>
      <c r="P746">
        <v>0.50012336000000002</v>
      </c>
      <c r="Q746">
        <f t="shared" si="22"/>
        <v>1.071359188316245E-4</v>
      </c>
      <c r="R746" t="str">
        <f>LOOKUP(LOG(P746/O746),{-1,-0.25,0,0.25},{"disaster","fail","pass","exceed"})</f>
        <v>pass</v>
      </c>
      <c r="S746" t="str">
        <f t="shared" si="23"/>
        <v>pass</v>
      </c>
    </row>
    <row r="747" spans="1:19" x14ac:dyDescent="0.25">
      <c r="A747" s="1">
        <v>42047</v>
      </c>
      <c r="B747" t="s">
        <v>26</v>
      </c>
      <c r="C747" t="s">
        <v>17</v>
      </c>
      <c r="D747" t="s">
        <v>18</v>
      </c>
      <c r="E747">
        <v>9</v>
      </c>
      <c r="F747">
        <v>29.12</v>
      </c>
      <c r="G747">
        <v>14</v>
      </c>
      <c r="H747" t="str" cm="1">
        <f t="array" ref="H747">_xlfn.IFS(G747="","NO_WIP",G747&lt;150,"SMALL",G747&lt;500,"MED",G747&lt;2500,"LARGE",G747&gt;2500.1,"XL")</f>
        <v>SMALL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0.8</v>
      </c>
      <c r="P747">
        <v>0.49788505700000002</v>
      </c>
      <c r="Q747">
        <f t="shared" si="22"/>
        <v>-0.20596089498004921</v>
      </c>
      <c r="R747" t="str">
        <f>LOOKUP(LOG(P747/O747),{-1,-0.25,0,0.25},{"disaster","fail","pass","exceed"})</f>
        <v>fail</v>
      </c>
      <c r="S747" t="str">
        <f t="shared" si="23"/>
        <v>fail</v>
      </c>
    </row>
    <row r="748" spans="1:19" x14ac:dyDescent="0.25">
      <c r="A748" s="1">
        <v>42047</v>
      </c>
      <c r="B748" t="s">
        <v>26</v>
      </c>
      <c r="C748" t="s">
        <v>17</v>
      </c>
      <c r="D748" t="s">
        <v>18</v>
      </c>
      <c r="E748">
        <v>8</v>
      </c>
      <c r="F748">
        <v>30.1</v>
      </c>
      <c r="G748">
        <v>1193</v>
      </c>
      <c r="H748" t="str" cm="1">
        <f t="array" ref="H748">_xlfn.IFS(G748="","NO_WIP",G748&lt;150,"SMALL",G748&lt;500,"MED",G748&lt;2500,"LARGE",G748&gt;2500.1,"XL")</f>
        <v>LARGE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0.65</v>
      </c>
      <c r="P748">
        <v>0.46340395499999998</v>
      </c>
      <c r="Q748">
        <f t="shared" si="22"/>
        <v>-0.14695362061283887</v>
      </c>
      <c r="R748" t="str">
        <f>LOOKUP(LOG(P748/O748),{-1,-0.25,0,0.25},{"disaster","fail","pass","exceed"})</f>
        <v>fail</v>
      </c>
      <c r="S748" t="str">
        <f t="shared" si="23"/>
        <v>fail</v>
      </c>
    </row>
    <row r="749" spans="1:19" x14ac:dyDescent="0.25">
      <c r="A749" s="1">
        <v>42047</v>
      </c>
      <c r="B749" t="s">
        <v>26</v>
      </c>
      <c r="C749" t="s">
        <v>17</v>
      </c>
      <c r="D749" t="s">
        <v>18</v>
      </c>
      <c r="E749">
        <v>10</v>
      </c>
      <c r="F749">
        <v>22.52</v>
      </c>
      <c r="G749">
        <v>10</v>
      </c>
      <c r="H749" t="str" cm="1">
        <f t="array" ref="H749">_xlfn.IFS(G749="","NO_WIP",G749&lt;150,"SMALL",G749&lt;500,"MED",G749&lt;2500,"LARGE",G749&gt;2500.1,"XL")</f>
        <v>SMALL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0.8</v>
      </c>
      <c r="P749">
        <v>0.44139200000000001</v>
      </c>
      <c r="Q749">
        <f t="shared" si="22"/>
        <v>-0.25826552945615888</v>
      </c>
      <c r="R749" t="str">
        <f>LOOKUP(LOG(P749/O749),{-1,-0.25,0,0.25},{"disaster","fail","pass","exceed"})</f>
        <v>disaster</v>
      </c>
      <c r="S749" t="str">
        <f t="shared" si="23"/>
        <v>disaster</v>
      </c>
    </row>
    <row r="750" spans="1:19" x14ac:dyDescent="0.25">
      <c r="A750" s="1">
        <v>42047</v>
      </c>
      <c r="B750" t="s">
        <v>26</v>
      </c>
      <c r="C750" t="s">
        <v>17</v>
      </c>
      <c r="D750" t="s">
        <v>18</v>
      </c>
      <c r="E750">
        <v>3</v>
      </c>
      <c r="F750">
        <v>30.1</v>
      </c>
      <c r="G750">
        <v>770</v>
      </c>
      <c r="H750" t="str" cm="1">
        <f t="array" ref="H750">_xlfn.IFS(G750="","NO_WIP",G750&lt;150,"SMALL",G750&lt;500,"MED",G750&lt;2500,"LARGE",G750&gt;2500.1,"XL")</f>
        <v>LARGE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</v>
      </c>
      <c r="P750">
        <v>0.35030172399999998</v>
      </c>
      <c r="Q750">
        <f t="shared" si="22"/>
        <v>3.7423034065228749E-4</v>
      </c>
      <c r="R750" t="str">
        <f>LOOKUP(LOG(P750/O750),{-1,-0.25,0,0.25},{"disaster","fail","pass","exceed"})</f>
        <v>pass</v>
      </c>
      <c r="S750" t="str">
        <f t="shared" si="23"/>
        <v>pass</v>
      </c>
    </row>
    <row r="751" spans="1:19" x14ac:dyDescent="0.25">
      <c r="A751" s="1">
        <v>42049</v>
      </c>
      <c r="B751" t="s">
        <v>26</v>
      </c>
      <c r="C751" t="s">
        <v>17</v>
      </c>
      <c r="D751" t="s">
        <v>21</v>
      </c>
      <c r="E751">
        <v>1</v>
      </c>
      <c r="F751">
        <v>22.52</v>
      </c>
      <c r="G751">
        <v>1416</v>
      </c>
      <c r="H751" t="str" cm="1">
        <f t="array" ref="H751">_xlfn.IFS(G751="","NO_WIP",G751&lt;150,"SMALL",G751&lt;500,"MED",G751&lt;2500,"LARGE",G751&gt;2500.1,"XL")</f>
        <v>LARGE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0.8</v>
      </c>
      <c r="P751">
        <v>1.000230409</v>
      </c>
      <c r="Q751">
        <f t="shared" si="22"/>
        <v>9.7010066839128231E-2</v>
      </c>
      <c r="R751" t="str">
        <f>LOOKUP(LOG(P751/O751),{-1,-0.25,0,0.25},{"disaster","fail","pass","exceed"})</f>
        <v>pass</v>
      </c>
      <c r="S751" t="str">
        <f t="shared" si="23"/>
        <v>pass</v>
      </c>
    </row>
    <row r="752" spans="1:19" x14ac:dyDescent="0.25">
      <c r="A752" s="1">
        <v>42049</v>
      </c>
      <c r="B752" t="s">
        <v>26</v>
      </c>
      <c r="C752" t="s">
        <v>20</v>
      </c>
      <c r="D752" t="s">
        <v>21</v>
      </c>
      <c r="E752">
        <v>7</v>
      </c>
      <c r="F752">
        <v>4.1500000000000004</v>
      </c>
      <c r="H752" t="str" cm="1">
        <f t="array" ref="H752">_xlfn.IFS(G752="","NO_WIP",G752&lt;150,"SMALL",G752&lt;500,"MED",G752&lt;2500,"LARGE",G752&gt;2500.1,"XL")</f>
        <v>NO_WIP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0.7</v>
      </c>
      <c r="P752">
        <v>0.929277778</v>
      </c>
      <c r="Q752">
        <f t="shared" si="22"/>
        <v>0.12304751189158608</v>
      </c>
      <c r="R752" t="str">
        <f>LOOKUP(LOG(P752/O752),{-1,-0.25,0,0.25},{"disaster","fail","pass","exceed"})</f>
        <v>pass</v>
      </c>
      <c r="S752" t="str">
        <f t="shared" si="23"/>
        <v>pass</v>
      </c>
    </row>
    <row r="753" spans="1:19" x14ac:dyDescent="0.25">
      <c r="A753" s="1">
        <v>42049</v>
      </c>
      <c r="B753" t="s">
        <v>26</v>
      </c>
      <c r="C753" t="s">
        <v>20</v>
      </c>
      <c r="D753" t="s">
        <v>21</v>
      </c>
      <c r="E753">
        <v>4</v>
      </c>
      <c r="F753">
        <v>4.1500000000000004</v>
      </c>
      <c r="H753" t="str" cm="1">
        <f t="array" ref="H753">_xlfn.IFS(G753="","NO_WIP",G753&lt;150,"SMALL",G753&lt;500,"MED",G753&lt;2500,"LARGE",G753&gt;2500.1,"XL")</f>
        <v>NO_WIP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0.75</v>
      </c>
      <c r="P753">
        <v>0.90291666699999995</v>
      </c>
      <c r="Q753">
        <f t="shared" si="22"/>
        <v>8.0586406376842099E-2</v>
      </c>
      <c r="R753" t="str">
        <f>LOOKUP(LOG(P753/O753),{-1,-0.25,0,0.25},{"disaster","fail","pass","exceed"})</f>
        <v>pass</v>
      </c>
      <c r="S753" t="str">
        <f t="shared" si="23"/>
        <v>pass</v>
      </c>
    </row>
    <row r="754" spans="1:19" x14ac:dyDescent="0.25">
      <c r="A754" s="1">
        <v>42049</v>
      </c>
      <c r="B754" t="s">
        <v>26</v>
      </c>
      <c r="C754" t="s">
        <v>20</v>
      </c>
      <c r="D754" t="s">
        <v>21</v>
      </c>
      <c r="E754">
        <v>12</v>
      </c>
      <c r="F754">
        <v>4.08</v>
      </c>
      <c r="H754" t="str" cm="1">
        <f t="array" ref="H754">_xlfn.IFS(G754="","NO_WIP",G754&lt;150,"SMALL",G754&lt;500,"MED",G754&lt;2500,"LARGE",G754&gt;2500.1,"XL")</f>
        <v>NO_WIP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</v>
      </c>
      <c r="P754">
        <v>0.80088888899999999</v>
      </c>
      <c r="Q754">
        <f t="shared" si="22"/>
        <v>4.8228159998981525E-4</v>
      </c>
      <c r="R754" t="str">
        <f>LOOKUP(LOG(P754/O754),{-1,-0.25,0,0.25},{"disaster","fail","pass","exceed"})</f>
        <v>pass</v>
      </c>
      <c r="S754" t="str">
        <f t="shared" si="23"/>
        <v>pass</v>
      </c>
    </row>
    <row r="755" spans="1:19" x14ac:dyDescent="0.25">
      <c r="A755" s="1">
        <v>42049</v>
      </c>
      <c r="B755" t="s">
        <v>26</v>
      </c>
      <c r="C755" t="s">
        <v>17</v>
      </c>
      <c r="D755" t="s">
        <v>21</v>
      </c>
      <c r="E755">
        <v>12</v>
      </c>
      <c r="F755">
        <v>15.26</v>
      </c>
      <c r="G755">
        <v>942</v>
      </c>
      <c r="H755" t="str" cm="1">
        <f t="array" ref="H755">_xlfn.IFS(G755="","NO_WIP",G755&lt;150,"SMALL",G755&lt;500,"MED",G755&lt;2500,"LARGE",G755&gt;2500.1,"XL")</f>
        <v>LARGE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</v>
      </c>
      <c r="P755">
        <v>0.80040196100000005</v>
      </c>
      <c r="Q755">
        <f t="shared" si="22"/>
        <v>2.1815700325937198E-4</v>
      </c>
      <c r="R755" t="str">
        <f>LOOKUP(LOG(P755/O755),{-1,-0.25,0,0.25},{"disaster","fail","pass","exceed"})</f>
        <v>pass</v>
      </c>
      <c r="S755" t="str">
        <f t="shared" si="23"/>
        <v>pass</v>
      </c>
    </row>
    <row r="756" spans="1:19" x14ac:dyDescent="0.25">
      <c r="A756" s="1">
        <v>42049</v>
      </c>
      <c r="B756" t="s">
        <v>26</v>
      </c>
      <c r="C756" t="s">
        <v>17</v>
      </c>
      <c r="D756" t="s">
        <v>21</v>
      </c>
      <c r="E756">
        <v>2</v>
      </c>
      <c r="F756">
        <v>22.52</v>
      </c>
      <c r="G756">
        <v>674</v>
      </c>
      <c r="H756" t="str" cm="1">
        <f t="array" ref="H756">_xlfn.IFS(G756="","NO_WIP",G756&lt;150,"SMALL",G756&lt;500,"MED",G756&lt;2500,"LARGE",G756&gt;2500.1,"XL")</f>
        <v>LARGE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</v>
      </c>
      <c r="P756">
        <v>0.80037491999999999</v>
      </c>
      <c r="Q756">
        <f t="shared" si="22"/>
        <v>2.0348443117805475E-4</v>
      </c>
      <c r="R756" t="str">
        <f>LOOKUP(LOG(P756/O756),{-1,-0.25,0,0.25},{"disaster","fail","pass","exceed"})</f>
        <v>pass</v>
      </c>
      <c r="S756" t="str">
        <f t="shared" si="23"/>
        <v>pass</v>
      </c>
    </row>
    <row r="757" spans="1:19" x14ac:dyDescent="0.25">
      <c r="A757" s="1">
        <v>42049</v>
      </c>
      <c r="B757" t="s">
        <v>26</v>
      </c>
      <c r="C757" t="s">
        <v>20</v>
      </c>
      <c r="D757" t="s">
        <v>21</v>
      </c>
      <c r="E757">
        <v>1</v>
      </c>
      <c r="F757">
        <v>3.94</v>
      </c>
      <c r="H757" t="str" cm="1">
        <f t="array" ref="H757">_xlfn.IFS(G757="","NO_WIP",G757&lt;150,"SMALL",G757&lt;500,"MED",G757&lt;2500,"LARGE",G757&gt;2500.1,"XL")</f>
        <v>NO_WIP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0.8</v>
      </c>
      <c r="P757">
        <v>0.79620833300000005</v>
      </c>
      <c r="Q757">
        <f t="shared" si="22"/>
        <v>-2.0632684575295789E-3</v>
      </c>
      <c r="R757" t="str">
        <f>LOOKUP(LOG(P757/O757),{-1,-0.25,0,0.25},{"disaster","fail","pass","exceed"})</f>
        <v>fail</v>
      </c>
      <c r="S757" t="str">
        <f t="shared" si="23"/>
        <v>fail</v>
      </c>
    </row>
    <row r="758" spans="1:19" x14ac:dyDescent="0.25">
      <c r="A758" s="1">
        <v>42049</v>
      </c>
      <c r="B758" t="s">
        <v>26</v>
      </c>
      <c r="C758" t="s">
        <v>17</v>
      </c>
      <c r="D758" t="s">
        <v>21</v>
      </c>
      <c r="E758">
        <v>4</v>
      </c>
      <c r="F758">
        <v>30.1</v>
      </c>
      <c r="G758">
        <v>481</v>
      </c>
      <c r="H758" t="str" cm="1">
        <f t="array" ref="H758">_xlfn.IFS(G758="","NO_WIP",G758&lt;150,"SMALL",G758&lt;500,"MED",G758&lt;2500,"LARGE",G758&gt;2500.1,"XL")</f>
        <v>MED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</v>
      </c>
      <c r="P758">
        <v>0.75039215699999995</v>
      </c>
      <c r="Q758">
        <f t="shared" si="22"/>
        <v>2.270228143000937E-4</v>
      </c>
      <c r="R758" t="str">
        <f>LOOKUP(LOG(P758/O758),{-1,-0.25,0,0.25},{"disaster","fail","pass","exceed"})</f>
        <v>pass</v>
      </c>
      <c r="S758" t="str">
        <f t="shared" si="23"/>
        <v>pass</v>
      </c>
    </row>
    <row r="759" spans="1:19" x14ac:dyDescent="0.25">
      <c r="A759" s="1">
        <v>42049</v>
      </c>
      <c r="B759" t="s">
        <v>26</v>
      </c>
      <c r="C759" t="s">
        <v>17</v>
      </c>
      <c r="D759" t="s">
        <v>21</v>
      </c>
      <c r="E759">
        <v>5</v>
      </c>
      <c r="F759">
        <v>30.1</v>
      </c>
      <c r="G759">
        <v>664</v>
      </c>
      <c r="H759" t="str" cm="1">
        <f t="array" ref="H759">_xlfn.IFS(G759="","NO_WIP",G759&lt;150,"SMALL",G759&lt;500,"MED",G759&lt;2500,"LARGE",G759&gt;2500.1,"XL")</f>
        <v>LARGE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</v>
      </c>
      <c r="P759">
        <v>0.75039215699999995</v>
      </c>
      <c r="Q759">
        <f t="shared" si="22"/>
        <v>2.270228143000937E-4</v>
      </c>
      <c r="R759" t="str">
        <f>LOOKUP(LOG(P759/O759),{-1,-0.25,0,0.25},{"disaster","fail","pass","exceed"})</f>
        <v>pass</v>
      </c>
      <c r="S759" t="str">
        <f t="shared" si="23"/>
        <v>pass</v>
      </c>
    </row>
    <row r="760" spans="1:19" x14ac:dyDescent="0.25">
      <c r="A760" s="1">
        <v>42049</v>
      </c>
      <c r="B760" t="s">
        <v>26</v>
      </c>
      <c r="C760" t="s">
        <v>20</v>
      </c>
      <c r="D760" t="s">
        <v>21</v>
      </c>
      <c r="E760">
        <v>8</v>
      </c>
      <c r="F760">
        <v>4.1500000000000004</v>
      </c>
      <c r="H760" t="str" cm="1">
        <f t="array" ref="H760">_xlfn.IFS(G760="","NO_WIP",G760&lt;150,"SMALL",G760&lt;500,"MED",G760&lt;2500,"LARGE",G760&gt;2500.1,"XL")</f>
        <v>NO_WIP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</v>
      </c>
      <c r="P760">
        <v>0.72562499999999996</v>
      </c>
      <c r="Q760">
        <f t="shared" si="22"/>
        <v>1.5614197068392219E-2</v>
      </c>
      <c r="R760" t="str">
        <f>LOOKUP(LOG(P760/O760),{-1,-0.25,0,0.25},{"disaster","fail","pass","exceed"})</f>
        <v>pass</v>
      </c>
      <c r="S760" t="str">
        <f t="shared" si="23"/>
        <v>pass</v>
      </c>
    </row>
    <row r="761" spans="1:19" x14ac:dyDescent="0.25">
      <c r="A761" s="1">
        <v>42049</v>
      </c>
      <c r="B761" t="s">
        <v>26</v>
      </c>
      <c r="C761" t="s">
        <v>17</v>
      </c>
      <c r="D761" t="s">
        <v>21</v>
      </c>
      <c r="E761">
        <v>8</v>
      </c>
      <c r="F761">
        <v>30.1</v>
      </c>
      <c r="G761">
        <v>824</v>
      </c>
      <c r="H761" t="str" cm="1">
        <f t="array" ref="H761">_xlfn.IFS(G761="","NO_WIP",G761&lt;150,"SMALL",G761&lt;500,"MED",G761&lt;2500,"LARGE",G761&gt;2500.1,"XL")</f>
        <v>LARGE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</v>
      </c>
      <c r="P761">
        <v>0.70020612500000001</v>
      </c>
      <c r="Q761">
        <f t="shared" si="22"/>
        <v>1.2786538943182472E-4</v>
      </c>
      <c r="R761" t="str">
        <f>LOOKUP(LOG(P761/O761),{-1,-0.25,0,0.25},{"disaster","fail","pass","exceed"})</f>
        <v>pass</v>
      </c>
      <c r="S761" t="str">
        <f t="shared" si="23"/>
        <v>pass</v>
      </c>
    </row>
    <row r="762" spans="1:19" x14ac:dyDescent="0.25">
      <c r="A762" s="1">
        <v>42049</v>
      </c>
      <c r="B762" t="s">
        <v>26</v>
      </c>
      <c r="C762" t="s">
        <v>17</v>
      </c>
      <c r="D762" t="s">
        <v>21</v>
      </c>
      <c r="E762">
        <v>7</v>
      </c>
      <c r="F762">
        <v>30.1</v>
      </c>
      <c r="G762">
        <v>957</v>
      </c>
      <c r="H762" t="str" cm="1">
        <f t="array" ref="H762">_xlfn.IFS(G762="","NO_WIP",G762&lt;150,"SMALL",G762&lt;500,"MED",G762&lt;2500,"LARGE",G762&gt;2500.1,"XL")</f>
        <v>LARGE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0.7</v>
      </c>
      <c r="P762">
        <v>0.60199999999999998</v>
      </c>
      <c r="Q762">
        <f t="shared" si="22"/>
        <v>-6.5501548756432285E-2</v>
      </c>
      <c r="R762" t="str">
        <f>LOOKUP(LOG(P762/O762),{-1,-0.25,0,0.25},{"disaster","fail","pass","exceed"})</f>
        <v>fail</v>
      </c>
      <c r="S762" t="str">
        <f t="shared" si="23"/>
        <v>fail</v>
      </c>
    </row>
    <row r="763" spans="1:19" x14ac:dyDescent="0.25">
      <c r="A763" s="1">
        <v>42049</v>
      </c>
      <c r="B763" t="s">
        <v>26</v>
      </c>
      <c r="C763" t="s">
        <v>17</v>
      </c>
      <c r="D763" t="s">
        <v>21</v>
      </c>
      <c r="E763">
        <v>11</v>
      </c>
      <c r="F763">
        <v>11.41</v>
      </c>
      <c r="G763">
        <v>1039</v>
      </c>
      <c r="H763" t="str" cm="1">
        <f t="array" ref="H763">_xlfn.IFS(G763="","NO_WIP",G763&lt;150,"SMALL",G763&lt;500,"MED",G763&lt;2500,"LARGE",G763&gt;2500.1,"XL")</f>
        <v>LARGE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</v>
      </c>
      <c r="P763">
        <v>0.60044750700000005</v>
      </c>
      <c r="Q763">
        <f t="shared" si="22"/>
        <v>3.2379563218318995E-4</v>
      </c>
      <c r="R763" t="str">
        <f>LOOKUP(LOG(P763/O763),{-1,-0.25,0,0.25},{"disaster","fail","pass","exceed"})</f>
        <v>pass</v>
      </c>
      <c r="S763" t="str">
        <f t="shared" si="23"/>
        <v>pass</v>
      </c>
    </row>
    <row r="764" spans="1:19" x14ac:dyDescent="0.25">
      <c r="A764" s="1">
        <v>42049</v>
      </c>
      <c r="B764" t="s">
        <v>26</v>
      </c>
      <c r="C764" t="s">
        <v>17</v>
      </c>
      <c r="D764" t="s">
        <v>21</v>
      </c>
      <c r="E764">
        <v>6</v>
      </c>
      <c r="F764">
        <v>18.79</v>
      </c>
      <c r="G764">
        <v>822</v>
      </c>
      <c r="H764" t="str" cm="1">
        <f t="array" ref="H764">_xlfn.IFS(G764="","NO_WIP",G764&lt;150,"SMALL",G764&lt;500,"MED",G764&lt;2500,"LARGE",G764&gt;2500.1,"XL")</f>
        <v>LARGE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0.8</v>
      </c>
      <c r="P764">
        <v>0.55725245099999998</v>
      </c>
      <c r="Q764">
        <f t="shared" si="22"/>
        <v>-0.15703799964956655</v>
      </c>
      <c r="R764" t="str">
        <f>LOOKUP(LOG(P764/O764),{-1,-0.25,0,0.25},{"disaster","fail","pass","exceed"})</f>
        <v>fail</v>
      </c>
      <c r="S764" t="str">
        <f t="shared" si="23"/>
        <v>fail</v>
      </c>
    </row>
    <row r="765" spans="1:19" x14ac:dyDescent="0.25">
      <c r="A765" s="1">
        <v>42049</v>
      </c>
      <c r="B765" t="s">
        <v>26</v>
      </c>
      <c r="C765" t="s">
        <v>17</v>
      </c>
      <c r="D765" t="s">
        <v>21</v>
      </c>
      <c r="E765">
        <v>3</v>
      </c>
      <c r="F765">
        <v>30.1</v>
      </c>
      <c r="G765">
        <v>1261</v>
      </c>
      <c r="H765" t="str" cm="1">
        <f t="array" ref="H765">_xlfn.IFS(G765="","NO_WIP",G765&lt;150,"SMALL",G765&lt;500,"MED",G765&lt;2500,"LARGE",G765&gt;2500.1,"XL")</f>
        <v>LARGE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</v>
      </c>
      <c r="P765">
        <v>0.500801724</v>
      </c>
      <c r="Q765">
        <f t="shared" si="22"/>
        <v>6.9581091906625815E-4</v>
      </c>
      <c r="R765" t="str">
        <f>LOOKUP(LOG(P765/O765),{-1,-0.25,0,0.25},{"disaster","fail","pass","exceed"})</f>
        <v>pass</v>
      </c>
      <c r="S765" t="str">
        <f t="shared" si="23"/>
        <v>pass</v>
      </c>
    </row>
    <row r="766" spans="1:19" x14ac:dyDescent="0.25">
      <c r="A766" s="1">
        <v>42049</v>
      </c>
      <c r="B766" t="s">
        <v>26</v>
      </c>
      <c r="C766" t="s">
        <v>20</v>
      </c>
      <c r="D766" t="s">
        <v>21</v>
      </c>
      <c r="E766">
        <v>6</v>
      </c>
      <c r="F766">
        <v>2.9</v>
      </c>
      <c r="H766" t="str" cm="1">
        <f t="array" ref="H766">_xlfn.IFS(G766="","NO_WIP",G766&lt;150,"SMALL",G766&lt;500,"MED",G766&lt;2500,"LARGE",G766&gt;2500.1,"XL")</f>
        <v>NO_WIP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0.8</v>
      </c>
      <c r="P766">
        <v>0.48333333299999998</v>
      </c>
      <c r="Q766">
        <f t="shared" si="22"/>
        <v>-0.21884323977614462</v>
      </c>
      <c r="R766" t="str">
        <f>LOOKUP(LOG(P766/O766),{-1,-0.25,0,0.25},{"disaster","fail","pass","exceed"})</f>
        <v>fail</v>
      </c>
      <c r="S766" t="str">
        <f t="shared" si="23"/>
        <v>fail</v>
      </c>
    </row>
    <row r="767" spans="1:19" x14ac:dyDescent="0.25">
      <c r="A767" s="1">
        <v>42049</v>
      </c>
      <c r="B767" t="s">
        <v>26</v>
      </c>
      <c r="C767" t="s">
        <v>20</v>
      </c>
      <c r="D767" t="s">
        <v>21</v>
      </c>
      <c r="E767">
        <v>9</v>
      </c>
      <c r="F767">
        <v>3.94</v>
      </c>
      <c r="H767" t="str" cm="1">
        <f t="array" ref="H767">_xlfn.IFS(G767="","NO_WIP",G767&lt;150,"SMALL",G767&lt;500,"MED",G767&lt;2500,"LARGE",G767&gt;2500.1,"XL")</f>
        <v>NO_WIP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0.8</v>
      </c>
      <c r="P767">
        <v>0.23804166700000001</v>
      </c>
      <c r="Q767">
        <f t="shared" si="22"/>
        <v>-0.5264370040348515</v>
      </c>
      <c r="R767" t="str">
        <f>LOOKUP(LOG(P767/O767),{-1,-0.25,0,0.25},{"disaster","fail","pass","exceed"})</f>
        <v>disaster</v>
      </c>
      <c r="S767" t="str">
        <f t="shared" si="23"/>
        <v>disaster</v>
      </c>
    </row>
    <row r="768" spans="1:19" x14ac:dyDescent="0.25">
      <c r="A768" s="1">
        <v>42050</v>
      </c>
      <c r="B768" t="s">
        <v>27</v>
      </c>
      <c r="C768" t="s">
        <v>20</v>
      </c>
      <c r="D768" t="s">
        <v>22</v>
      </c>
      <c r="E768">
        <v>1</v>
      </c>
      <c r="F768">
        <v>3.94</v>
      </c>
      <c r="H768" t="str" cm="1">
        <f t="array" ref="H768">_xlfn.IFS(G768="","NO_WIP",G768&lt;150,"SMALL",G768&lt;500,"MED",G768&lt;2500,"LARGE",G768&gt;2500.1,"XL")</f>
        <v>NO_WIP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0.8</v>
      </c>
      <c r="P768">
        <v>1.1204375</v>
      </c>
      <c r="Q768">
        <f t="shared" si="22"/>
        <v>0.14629764883481811</v>
      </c>
      <c r="R768" t="str">
        <f>LOOKUP(LOG(P768/O768),{-1,-0.25,0,0.25},{"disaster","fail","pass","exceed"})</f>
        <v>pass</v>
      </c>
      <c r="S768" t="str">
        <f t="shared" si="23"/>
        <v>pass</v>
      </c>
    </row>
    <row r="769" spans="1:19" x14ac:dyDescent="0.25">
      <c r="A769" s="1">
        <v>42050</v>
      </c>
      <c r="B769" t="s">
        <v>27</v>
      </c>
      <c r="C769" t="s">
        <v>20</v>
      </c>
      <c r="D769" t="s">
        <v>22</v>
      </c>
      <c r="E769">
        <v>2</v>
      </c>
      <c r="F769">
        <v>3.94</v>
      </c>
      <c r="H769" t="str" cm="1">
        <f t="array" ref="H769">_xlfn.IFS(G769="","NO_WIP",G769&lt;150,"SMALL",G769&lt;500,"MED",G769&lt;2500,"LARGE",G769&gt;2500.1,"XL")</f>
        <v>NO_WIP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0.8</v>
      </c>
      <c r="P769">
        <v>1.108125</v>
      </c>
      <c r="Q769">
        <f t="shared" si="22"/>
        <v>0.14149876595304939</v>
      </c>
      <c r="R769" t="str">
        <f>LOOKUP(LOG(P769/O769),{-1,-0.25,0,0.25},{"disaster","fail","pass","exceed"})</f>
        <v>pass</v>
      </c>
      <c r="S769" t="str">
        <f t="shared" si="23"/>
        <v>pass</v>
      </c>
    </row>
    <row r="770" spans="1:19" x14ac:dyDescent="0.25">
      <c r="A770" s="1">
        <v>42050</v>
      </c>
      <c r="B770" t="s">
        <v>27</v>
      </c>
      <c r="C770" t="s">
        <v>17</v>
      </c>
      <c r="D770" t="s">
        <v>22</v>
      </c>
      <c r="E770">
        <v>1</v>
      </c>
      <c r="F770">
        <v>22.52</v>
      </c>
      <c r="G770">
        <v>1420</v>
      </c>
      <c r="H770" t="str" cm="1">
        <f t="array" ref="H770">_xlfn.IFS(G770="","NO_WIP",G770&lt;150,"SMALL",G770&lt;500,"MED",G770&lt;2500,"LARGE",G770&gt;2500.1,"XL")</f>
        <v>LARGE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0.8</v>
      </c>
      <c r="P770">
        <v>1.000230409</v>
      </c>
      <c r="Q770">
        <f t="shared" si="22"/>
        <v>9.7010066839128231E-2</v>
      </c>
      <c r="R770" t="str">
        <f>LOOKUP(LOG(P770/O770),{-1,-0.25,0,0.25},{"disaster","fail","pass","exceed"})</f>
        <v>pass</v>
      </c>
      <c r="S770" t="str">
        <f t="shared" si="23"/>
        <v>pass</v>
      </c>
    </row>
    <row r="771" spans="1:19" x14ac:dyDescent="0.25">
      <c r="A771" s="1">
        <v>42050</v>
      </c>
      <c r="B771" t="s">
        <v>27</v>
      </c>
      <c r="C771" t="s">
        <v>20</v>
      </c>
      <c r="D771" t="s">
        <v>22</v>
      </c>
      <c r="E771">
        <v>12</v>
      </c>
      <c r="F771">
        <v>4.08</v>
      </c>
      <c r="H771" t="str" cm="1">
        <f t="array" ref="H771">_xlfn.IFS(G771="","NO_WIP",G771&lt;150,"SMALL",G771&lt;500,"MED",G771&lt;2500,"LARGE",G771&gt;2500.1,"XL")</f>
        <v>NO_WIP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</v>
      </c>
      <c r="P771">
        <v>0.87644444399999999</v>
      </c>
      <c r="Q771">
        <f t="shared" ref="Q771:Q834" si="24">LOG(P771/O771)</f>
        <v>3.9634405281655877E-2</v>
      </c>
      <c r="R771" t="str">
        <f>LOOKUP(LOG(P771/O771),{-1,-0.25,0,0.25},{"disaster","fail","pass","exceed"})</f>
        <v>pass</v>
      </c>
      <c r="S771" t="str">
        <f t="shared" ref="S771:S834" si="25">IF(Q771&lt;-0.25,"disaster",IF(Q771&lt;0,"fail",IF(Q771&lt;0.25,"pass","exceed")))</f>
        <v>pass</v>
      </c>
    </row>
    <row r="772" spans="1:19" x14ac:dyDescent="0.25">
      <c r="A772" s="1">
        <v>42050</v>
      </c>
      <c r="B772" t="s">
        <v>27</v>
      </c>
      <c r="C772" t="s">
        <v>17</v>
      </c>
      <c r="D772" t="s">
        <v>22</v>
      </c>
      <c r="E772">
        <v>12</v>
      </c>
      <c r="F772">
        <v>15.26</v>
      </c>
      <c r="G772">
        <v>1120</v>
      </c>
      <c r="H772" t="str" cm="1">
        <f t="array" ref="H772">_xlfn.IFS(G772="","NO_WIP",G772&lt;150,"SMALL",G772&lt;500,"MED",G772&lt;2500,"LARGE",G772&gt;2500.1,"XL")</f>
        <v>LARGE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</v>
      </c>
      <c r="P772">
        <v>0.80080630600000002</v>
      </c>
      <c r="Q772">
        <f t="shared" si="24"/>
        <v>4.3749737220070235E-4</v>
      </c>
      <c r="R772" t="str">
        <f>LOOKUP(LOG(P772/O772),{-1,-0.25,0,0.25},{"disaster","fail","pass","exceed"})</f>
        <v>pass</v>
      </c>
      <c r="S772" t="str">
        <f t="shared" si="25"/>
        <v>pass</v>
      </c>
    </row>
    <row r="773" spans="1:19" x14ac:dyDescent="0.25">
      <c r="A773" s="1">
        <v>42050</v>
      </c>
      <c r="B773" t="s">
        <v>27</v>
      </c>
      <c r="C773" t="s">
        <v>20</v>
      </c>
      <c r="D773" t="s">
        <v>22</v>
      </c>
      <c r="E773">
        <v>5</v>
      </c>
      <c r="F773">
        <v>4.1500000000000004</v>
      </c>
      <c r="H773" t="str" cm="1">
        <f t="array" ref="H773">_xlfn.IFS(G773="","NO_WIP",G773&lt;150,"SMALL",G773&lt;500,"MED",G773&lt;2500,"LARGE",G773&gt;2500.1,"XL")</f>
        <v>NO_WIP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0.75</v>
      </c>
      <c r="P773">
        <v>0.760833333</v>
      </c>
      <c r="Q773">
        <f t="shared" si="24"/>
        <v>6.2282679047026652E-3</v>
      </c>
      <c r="R773" t="str">
        <f>LOOKUP(LOG(P773/O773),{-1,-0.25,0,0.25},{"disaster","fail","pass","exceed"})</f>
        <v>pass</v>
      </c>
      <c r="S773" t="str">
        <f t="shared" si="25"/>
        <v>pass</v>
      </c>
    </row>
    <row r="774" spans="1:19" x14ac:dyDescent="0.25">
      <c r="A774" s="1">
        <v>42050</v>
      </c>
      <c r="B774" t="s">
        <v>27</v>
      </c>
      <c r="C774" t="s">
        <v>17</v>
      </c>
      <c r="D774" t="s">
        <v>22</v>
      </c>
      <c r="E774">
        <v>5</v>
      </c>
      <c r="F774">
        <v>30.1</v>
      </c>
      <c r="G774">
        <v>679</v>
      </c>
      <c r="H774" t="str" cm="1">
        <f t="array" ref="H774">_xlfn.IFS(G774="","NO_WIP",G774&lt;150,"SMALL",G774&lt;500,"MED",G774&lt;2500,"LARGE",G774&gt;2500.1,"XL")</f>
        <v>LARGE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0.8</v>
      </c>
      <c r="P774">
        <v>0.72256862700000002</v>
      </c>
      <c r="Q774">
        <f t="shared" si="24"/>
        <v>-4.4210885858153678E-2</v>
      </c>
      <c r="R774" t="str">
        <f>LOOKUP(LOG(P774/O774),{-1,-0.25,0,0.25},{"disaster","fail","pass","exceed"})</f>
        <v>fail</v>
      </c>
      <c r="S774" t="str">
        <f t="shared" si="25"/>
        <v>fail</v>
      </c>
    </row>
    <row r="775" spans="1:19" x14ac:dyDescent="0.25">
      <c r="A775" s="1">
        <v>42050</v>
      </c>
      <c r="B775" t="s">
        <v>27</v>
      </c>
      <c r="C775" t="s">
        <v>20</v>
      </c>
      <c r="D775" t="s">
        <v>22</v>
      </c>
      <c r="E775">
        <v>11</v>
      </c>
      <c r="F775">
        <v>2.9</v>
      </c>
      <c r="H775" t="str" cm="1">
        <f t="array" ref="H775">_xlfn.IFS(G775="","NO_WIP",G775&lt;150,"SMALL",G775&lt;500,"MED",G775&lt;2500,"LARGE",G775&gt;2500.1,"XL")</f>
        <v>NO_WIP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0.6</v>
      </c>
      <c r="P775">
        <v>0.71533333300000002</v>
      </c>
      <c r="Q775">
        <f t="shared" si="24"/>
        <v>7.6357212324252272E-2</v>
      </c>
      <c r="R775" t="str">
        <f>LOOKUP(LOG(P775/O775),{-1,-0.25,0,0.25},{"disaster","fail","pass","exceed"})</f>
        <v>pass</v>
      </c>
      <c r="S775" t="str">
        <f t="shared" si="25"/>
        <v>pass</v>
      </c>
    </row>
    <row r="776" spans="1:19" x14ac:dyDescent="0.25">
      <c r="A776" s="1">
        <v>42050</v>
      </c>
      <c r="B776" t="s">
        <v>27</v>
      </c>
      <c r="C776" t="s">
        <v>17</v>
      </c>
      <c r="D776" t="s">
        <v>22</v>
      </c>
      <c r="E776">
        <v>7</v>
      </c>
      <c r="F776">
        <v>30.1</v>
      </c>
      <c r="G776">
        <v>881</v>
      </c>
      <c r="H776" t="str" cm="1">
        <f t="array" ref="H776">_xlfn.IFS(G776="","NO_WIP",G776&lt;150,"SMALL",G776&lt;500,"MED",G776&lt;2500,"LARGE",G776&gt;2500.1,"XL")</f>
        <v>LARGE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</v>
      </c>
      <c r="P776">
        <v>0.70063276799999996</v>
      </c>
      <c r="Q776">
        <f t="shared" si="24"/>
        <v>3.924050267842111E-4</v>
      </c>
      <c r="R776" t="str">
        <f>LOOKUP(LOG(P776/O776),{-1,-0.25,0,0.25},{"disaster","fail","pass","exceed"})</f>
        <v>pass</v>
      </c>
      <c r="S776" t="str">
        <f t="shared" si="25"/>
        <v>pass</v>
      </c>
    </row>
    <row r="777" spans="1:19" x14ac:dyDescent="0.25">
      <c r="A777" s="1">
        <v>42050</v>
      </c>
      <c r="B777" t="s">
        <v>27</v>
      </c>
      <c r="C777" t="s">
        <v>17</v>
      </c>
      <c r="D777" t="s">
        <v>22</v>
      </c>
      <c r="E777">
        <v>8</v>
      </c>
      <c r="F777">
        <v>30.1</v>
      </c>
      <c r="G777">
        <v>507</v>
      </c>
      <c r="H777" t="str" cm="1">
        <f t="array" ref="H777">_xlfn.IFS(G777="","NO_WIP",G777&lt;150,"SMALL",G777&lt;500,"MED",G777&lt;2500,"LARGE",G777&gt;2500.1,"XL")</f>
        <v>LARGE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</v>
      </c>
      <c r="P777">
        <v>0.70057309899999998</v>
      </c>
      <c r="Q777">
        <f t="shared" si="24"/>
        <v>3.5541700372969192E-4</v>
      </c>
      <c r="R777" t="str">
        <f>LOOKUP(LOG(P777/O777),{-1,-0.25,0,0.25},{"disaster","fail","pass","exceed"})</f>
        <v>pass</v>
      </c>
      <c r="S777" t="str">
        <f t="shared" si="25"/>
        <v>pass</v>
      </c>
    </row>
    <row r="778" spans="1:19" x14ac:dyDescent="0.25">
      <c r="A778" s="1">
        <v>42050</v>
      </c>
      <c r="B778" t="s">
        <v>27</v>
      </c>
      <c r="C778" t="s">
        <v>17</v>
      </c>
      <c r="D778" t="s">
        <v>22</v>
      </c>
      <c r="E778">
        <v>6</v>
      </c>
      <c r="F778">
        <v>18.79</v>
      </c>
      <c r="G778">
        <v>814</v>
      </c>
      <c r="H778" t="str" cm="1">
        <f t="array" ref="H778">_xlfn.IFS(G778="","NO_WIP",G778&lt;150,"SMALL",G778&lt;500,"MED",G778&lt;2500,"LARGE",G778&gt;2500.1,"XL")</f>
        <v>LARGE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0.75</v>
      </c>
      <c r="P778">
        <v>0.68159803900000004</v>
      </c>
      <c r="Q778">
        <f t="shared" si="24"/>
        <v>-4.153293112352599E-2</v>
      </c>
      <c r="R778" t="str">
        <f>LOOKUP(LOG(P778/O778),{-1,-0.25,0,0.25},{"disaster","fail","pass","exceed"})</f>
        <v>fail</v>
      </c>
      <c r="S778" t="str">
        <f t="shared" si="25"/>
        <v>fail</v>
      </c>
    </row>
    <row r="779" spans="1:19" x14ac:dyDescent="0.25">
      <c r="A779" s="1">
        <v>42050</v>
      </c>
      <c r="B779" t="s">
        <v>27</v>
      </c>
      <c r="C779" t="s">
        <v>17</v>
      </c>
      <c r="D779" t="s">
        <v>22</v>
      </c>
      <c r="E779">
        <v>11</v>
      </c>
      <c r="F779">
        <v>11.41</v>
      </c>
      <c r="G779">
        <v>700</v>
      </c>
      <c r="H779" t="str" cm="1">
        <f t="array" ref="H779">_xlfn.IFS(G779="","NO_WIP",G779&lt;150,"SMALL",G779&lt;500,"MED",G779&lt;2500,"LARGE",G779&gt;2500.1,"XL")</f>
        <v>LARGE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</v>
      </c>
      <c r="P779">
        <v>0.65022371800000001</v>
      </c>
      <c r="Q779">
        <f t="shared" si="24"/>
        <v>1.4945042536321972E-4</v>
      </c>
      <c r="R779" t="str">
        <f>LOOKUP(LOG(P779/O779),{-1,-0.25,0,0.25},{"disaster","fail","pass","exceed"})</f>
        <v>pass</v>
      </c>
      <c r="S779" t="str">
        <f t="shared" si="25"/>
        <v>pass</v>
      </c>
    </row>
    <row r="780" spans="1:19" x14ac:dyDescent="0.25">
      <c r="A780" s="1">
        <v>42050</v>
      </c>
      <c r="B780" t="s">
        <v>27</v>
      </c>
      <c r="C780" t="s">
        <v>20</v>
      </c>
      <c r="D780" t="s">
        <v>22</v>
      </c>
      <c r="E780">
        <v>8</v>
      </c>
      <c r="F780">
        <v>4.1500000000000004</v>
      </c>
      <c r="H780" t="str" cm="1">
        <f t="array" ref="H780">_xlfn.IFS(G780="","NO_WIP",G780&lt;150,"SMALL",G780&lt;500,"MED",G780&lt;2500,"LARGE",G780&gt;2500.1,"XL")</f>
        <v>NO_WIP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0.7</v>
      </c>
      <c r="P780">
        <v>0.60520833299999999</v>
      </c>
      <c r="Q780">
        <f t="shared" si="24"/>
        <v>-6.319314090269286E-2</v>
      </c>
      <c r="R780" t="str">
        <f>LOOKUP(LOG(P780/O780),{-1,-0.25,0,0.25},{"disaster","fail","pass","exceed"})</f>
        <v>fail</v>
      </c>
      <c r="S780" t="str">
        <f t="shared" si="25"/>
        <v>fail</v>
      </c>
    </row>
    <row r="781" spans="1:19" x14ac:dyDescent="0.25">
      <c r="A781" s="1">
        <v>42050</v>
      </c>
      <c r="B781" t="s">
        <v>27</v>
      </c>
      <c r="C781" t="s">
        <v>20</v>
      </c>
      <c r="D781" t="s">
        <v>22</v>
      </c>
      <c r="E781">
        <v>6</v>
      </c>
      <c r="F781">
        <v>2.9</v>
      </c>
      <c r="H781" t="str" cm="1">
        <f t="array" ref="H781">_xlfn.IFS(G781="","NO_WIP",G781&lt;150,"SMALL",G781&lt;500,"MED",G781&lt;2500,"LARGE",G781&gt;2500.1,"XL")</f>
        <v>NO_WIP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0.8</v>
      </c>
      <c r="P781">
        <v>0.60416666699999999</v>
      </c>
      <c r="Q781">
        <f t="shared" si="24"/>
        <v>-0.12193322622896399</v>
      </c>
      <c r="R781" t="str">
        <f>LOOKUP(LOG(P781/O781),{-1,-0.25,0,0.25},{"disaster","fail","pass","exceed"})</f>
        <v>fail</v>
      </c>
      <c r="S781" t="str">
        <f t="shared" si="25"/>
        <v>fail</v>
      </c>
    </row>
    <row r="782" spans="1:19" x14ac:dyDescent="0.25">
      <c r="A782" s="1">
        <v>42050</v>
      </c>
      <c r="B782" t="s">
        <v>27</v>
      </c>
      <c r="C782" t="s">
        <v>17</v>
      </c>
      <c r="D782" t="s">
        <v>22</v>
      </c>
      <c r="E782">
        <v>4</v>
      </c>
      <c r="F782">
        <v>30.1</v>
      </c>
      <c r="G782">
        <v>919</v>
      </c>
      <c r="H782" t="str" cm="1">
        <f t="array" ref="H782">_xlfn.IFS(G782="","NO_WIP",G782&lt;150,"SMALL",G782&lt;500,"MED",G782&lt;2500,"LARGE",G782&gt;2500.1,"XL")</f>
        <v>LARGE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0.75</v>
      </c>
      <c r="P782">
        <v>0.59862745100000003</v>
      </c>
      <c r="Q782">
        <f t="shared" si="24"/>
        <v>-9.7904635176749383E-2</v>
      </c>
      <c r="R782" t="str">
        <f>LOOKUP(LOG(P782/O782),{-1,-0.25,0,0.25},{"disaster","fail","pass","exceed"})</f>
        <v>fail</v>
      </c>
      <c r="S782" t="str">
        <f t="shared" si="25"/>
        <v>fail</v>
      </c>
    </row>
    <row r="783" spans="1:19" x14ac:dyDescent="0.25">
      <c r="A783" s="1">
        <v>42050</v>
      </c>
      <c r="B783" t="s">
        <v>27</v>
      </c>
      <c r="C783" t="s">
        <v>17</v>
      </c>
      <c r="D783" t="s">
        <v>22</v>
      </c>
      <c r="E783">
        <v>3</v>
      </c>
      <c r="F783">
        <v>30.1</v>
      </c>
      <c r="G783">
        <v>1361</v>
      </c>
      <c r="H783" t="str" cm="1">
        <f t="array" ref="H783">_xlfn.IFS(G783="","NO_WIP",G783&lt;150,"SMALL",G783&lt;500,"MED",G783&lt;2500,"LARGE",G783&gt;2500.1,"XL")</f>
        <v>LARGE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0.6</v>
      </c>
      <c r="P783">
        <v>0.47571839100000002</v>
      </c>
      <c r="Q783">
        <f t="shared" si="24"/>
        <v>-0.10080130906374994</v>
      </c>
      <c r="R783" t="str">
        <f>LOOKUP(LOG(P783/O783),{-1,-0.25,0,0.25},{"disaster","fail","pass","exceed"})</f>
        <v>fail</v>
      </c>
      <c r="S783" t="str">
        <f t="shared" si="25"/>
        <v>fail</v>
      </c>
    </row>
    <row r="784" spans="1:19" x14ac:dyDescent="0.25">
      <c r="A784" s="1">
        <v>42050</v>
      </c>
      <c r="B784" t="s">
        <v>27</v>
      </c>
      <c r="C784" t="s">
        <v>17</v>
      </c>
      <c r="D784" t="s">
        <v>22</v>
      </c>
      <c r="E784">
        <v>2</v>
      </c>
      <c r="F784">
        <v>22.52</v>
      </c>
      <c r="G784">
        <v>12</v>
      </c>
      <c r="H784" t="str" cm="1">
        <f t="array" ref="H784">_xlfn.IFS(G784="","NO_WIP",G784&lt;150,"SMALL",G784&lt;500,"MED",G784&lt;2500,"LARGE",G784&gt;2500.1,"XL")</f>
        <v>SMALL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0.8</v>
      </c>
      <c r="P784">
        <v>0.432122899</v>
      </c>
      <c r="Q784">
        <f t="shared" si="24"/>
        <v>-0.26748270599467605</v>
      </c>
      <c r="R784" t="str">
        <f>LOOKUP(LOG(P784/O784),{-1,-0.25,0,0.25},{"disaster","fail","pass","exceed"})</f>
        <v>disaster</v>
      </c>
      <c r="S784" t="str">
        <f t="shared" si="25"/>
        <v>disaster</v>
      </c>
    </row>
    <row r="785" spans="1:19" x14ac:dyDescent="0.25">
      <c r="A785" s="1">
        <v>42050</v>
      </c>
      <c r="B785" t="s">
        <v>27</v>
      </c>
      <c r="C785" t="s">
        <v>20</v>
      </c>
      <c r="D785" t="s">
        <v>22</v>
      </c>
      <c r="E785">
        <v>4</v>
      </c>
      <c r="F785">
        <v>4.1500000000000004</v>
      </c>
      <c r="H785" t="str" cm="1">
        <f t="array" ref="H785">_xlfn.IFS(G785="","NO_WIP",G785&lt;150,"SMALL",G785&lt;500,"MED",G785&lt;2500,"LARGE",G785&gt;2500.1,"XL")</f>
        <v>NO_WIP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0.75</v>
      </c>
      <c r="P785">
        <v>0.287041667</v>
      </c>
      <c r="Q785">
        <f t="shared" si="24"/>
        <v>-0.4171163198468244</v>
      </c>
      <c r="R785" t="str">
        <f>LOOKUP(LOG(P785/O785),{-1,-0.25,0,0.25},{"disaster","fail","pass","exceed"})</f>
        <v>disaster</v>
      </c>
      <c r="S785" t="str">
        <f t="shared" si="25"/>
        <v>disaster</v>
      </c>
    </row>
    <row r="786" spans="1:19" x14ac:dyDescent="0.25">
      <c r="A786" s="1">
        <v>42050</v>
      </c>
      <c r="B786" t="s">
        <v>27</v>
      </c>
      <c r="C786" t="s">
        <v>17</v>
      </c>
      <c r="D786" t="s">
        <v>22</v>
      </c>
      <c r="E786">
        <v>9</v>
      </c>
      <c r="F786">
        <v>18.79</v>
      </c>
      <c r="G786">
        <v>1688</v>
      </c>
      <c r="H786" t="str" cm="1">
        <f t="array" ref="H786">_xlfn.IFS(G786="","NO_WIP",G786&lt;150,"SMALL",G786&lt;500,"MED",G786&lt;2500,"LARGE",G786&gt;2500.1,"XL")</f>
        <v>LARGE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0.5</v>
      </c>
      <c r="P786">
        <v>0.28305448700000002</v>
      </c>
      <c r="Q786">
        <f t="shared" si="24"/>
        <v>-0.2470999605936082</v>
      </c>
      <c r="R786" t="str">
        <f>LOOKUP(LOG(P786/O786),{-1,-0.25,0,0.25},{"disaster","fail","pass","exceed"})</f>
        <v>fail</v>
      </c>
      <c r="S786" t="str">
        <f t="shared" si="25"/>
        <v>fail</v>
      </c>
    </row>
    <row r="787" spans="1:19" x14ac:dyDescent="0.25">
      <c r="A787" s="1">
        <v>42051</v>
      </c>
      <c r="B787" t="s">
        <v>27</v>
      </c>
      <c r="C787" t="s">
        <v>17</v>
      </c>
      <c r="D787" t="s">
        <v>23</v>
      </c>
      <c r="E787">
        <v>1</v>
      </c>
      <c r="F787">
        <v>22.52</v>
      </c>
      <c r="G787">
        <v>1422</v>
      </c>
      <c r="H787" t="str" cm="1">
        <f t="array" ref="H787">_xlfn.IFS(G787="","NO_WIP",G787&lt;150,"SMALL",G787&lt;500,"MED",G787&lt;2500,"LARGE",G787&gt;2500.1,"XL")</f>
        <v>LARGE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0.8</v>
      </c>
      <c r="P787">
        <v>1.000230409</v>
      </c>
      <c r="Q787">
        <f t="shared" si="24"/>
        <v>9.7010066839128231E-2</v>
      </c>
      <c r="R787" t="str">
        <f>LOOKUP(LOG(P787/O787),{-1,-0.25,0,0.25},{"disaster","fail","pass","exceed"})</f>
        <v>pass</v>
      </c>
      <c r="S787" t="str">
        <f t="shared" si="25"/>
        <v>pass</v>
      </c>
    </row>
    <row r="788" spans="1:19" x14ac:dyDescent="0.25">
      <c r="A788" s="1">
        <v>42051</v>
      </c>
      <c r="B788" t="s">
        <v>27</v>
      </c>
      <c r="C788" t="s">
        <v>20</v>
      </c>
      <c r="D788" t="s">
        <v>23</v>
      </c>
      <c r="E788">
        <v>9</v>
      </c>
      <c r="F788">
        <v>3.94</v>
      </c>
      <c r="H788" t="str" cm="1">
        <f t="array" ref="H788">_xlfn.IFS(G788="","NO_WIP",G788&lt;150,"SMALL",G788&lt;500,"MED",G788&lt;2500,"LARGE",G788&gt;2500.1,"XL")</f>
        <v>NO_WIP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0.8</v>
      </c>
      <c r="P788">
        <v>0.960433333</v>
      </c>
      <c r="Q788">
        <f t="shared" si="24"/>
        <v>7.9377237369673517E-2</v>
      </c>
      <c r="R788" t="str">
        <f>LOOKUP(LOG(P788/O788),{-1,-0.25,0,0.25},{"disaster","fail","pass","exceed"})</f>
        <v>pass</v>
      </c>
      <c r="S788" t="str">
        <f t="shared" si="25"/>
        <v>pass</v>
      </c>
    </row>
    <row r="789" spans="1:19" x14ac:dyDescent="0.25">
      <c r="A789" s="1">
        <v>42051</v>
      </c>
      <c r="B789" t="s">
        <v>27</v>
      </c>
      <c r="C789" t="s">
        <v>20</v>
      </c>
      <c r="D789" t="s">
        <v>23</v>
      </c>
      <c r="E789">
        <v>12</v>
      </c>
      <c r="F789">
        <v>4.08</v>
      </c>
      <c r="H789" t="str" cm="1">
        <f t="array" ref="H789">_xlfn.IFS(G789="","NO_WIP",G789&lt;150,"SMALL",G789&lt;500,"MED",G789&lt;2500,"LARGE",G789&gt;2500.1,"XL")</f>
        <v>NO_WIP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</v>
      </c>
      <c r="P789">
        <v>0.89155555600000003</v>
      </c>
      <c r="Q789">
        <f t="shared" si="24"/>
        <v>4.7058423797590974E-2</v>
      </c>
      <c r="R789" t="str">
        <f>LOOKUP(LOG(P789/O789),{-1,-0.25,0,0.25},{"disaster","fail","pass","exceed"})</f>
        <v>pass</v>
      </c>
      <c r="S789" t="str">
        <f t="shared" si="25"/>
        <v>pass</v>
      </c>
    </row>
    <row r="790" spans="1:19" x14ac:dyDescent="0.25">
      <c r="A790" s="1">
        <v>42051</v>
      </c>
      <c r="B790" t="s">
        <v>27</v>
      </c>
      <c r="C790" t="s">
        <v>20</v>
      </c>
      <c r="D790" t="s">
        <v>23</v>
      </c>
      <c r="E790">
        <v>3</v>
      </c>
      <c r="F790">
        <v>4.1500000000000004</v>
      </c>
      <c r="H790" t="str" cm="1">
        <f t="array" ref="H790">_xlfn.IFS(G790="","NO_WIP",G790&lt;150,"SMALL",G790&lt;500,"MED",G790&lt;2500,"LARGE",G790&gt;2500.1,"XL")</f>
        <v>NO_WIP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0.5</v>
      </c>
      <c r="P790">
        <v>0.86458333300000001</v>
      </c>
      <c r="Q790">
        <f t="shared" si="24"/>
        <v>0.23783685483304787</v>
      </c>
      <c r="R790" t="str">
        <f>LOOKUP(LOG(P790/O790),{-1,-0.25,0,0.25},{"disaster","fail","pass","exceed"})</f>
        <v>pass</v>
      </c>
      <c r="S790" t="str">
        <f t="shared" si="25"/>
        <v>pass</v>
      </c>
    </row>
    <row r="791" spans="1:19" x14ac:dyDescent="0.25">
      <c r="A791" s="1">
        <v>42051</v>
      </c>
      <c r="B791" t="s">
        <v>27</v>
      </c>
      <c r="C791" t="s">
        <v>17</v>
      </c>
      <c r="D791" t="s">
        <v>23</v>
      </c>
      <c r="E791">
        <v>3</v>
      </c>
      <c r="F791">
        <v>30.1</v>
      </c>
      <c r="G791">
        <v>1263</v>
      </c>
      <c r="H791" t="str" cm="1">
        <f t="array" ref="H791">_xlfn.IFS(G791="","NO_WIP",G791&lt;150,"SMALL",G791&lt;500,"MED",G791&lt;2500,"LARGE",G791&gt;2500.1,"XL")</f>
        <v>LARGE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0.65</v>
      </c>
      <c r="P791">
        <v>0.80224331900000001</v>
      </c>
      <c r="Q791">
        <f t="shared" si="24"/>
        <v>9.139275237988663E-2</v>
      </c>
      <c r="R791" t="str">
        <f>LOOKUP(LOG(P791/O791),{-1,-0.25,0,0.25},{"disaster","fail","pass","exceed"})</f>
        <v>pass</v>
      </c>
      <c r="S791" t="str">
        <f t="shared" si="25"/>
        <v>pass</v>
      </c>
    </row>
    <row r="792" spans="1:19" x14ac:dyDescent="0.25">
      <c r="A792" s="1">
        <v>42051</v>
      </c>
      <c r="B792" t="s">
        <v>27</v>
      </c>
      <c r="C792" t="s">
        <v>17</v>
      </c>
      <c r="D792" t="s">
        <v>23</v>
      </c>
      <c r="E792">
        <v>5</v>
      </c>
      <c r="F792">
        <v>30.1</v>
      </c>
      <c r="G792">
        <v>461</v>
      </c>
      <c r="H792" t="str" cm="1">
        <f t="array" ref="H792">_xlfn.IFS(G792="","NO_WIP",G792&lt;150,"SMALL",G792&lt;500,"MED",G792&lt;2500,"LARGE",G792&gt;2500.1,"XL")</f>
        <v>MED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</v>
      </c>
      <c r="P792">
        <v>0.80098039200000004</v>
      </c>
      <c r="Q792">
        <f t="shared" si="24"/>
        <v>5.3189769350276436E-4</v>
      </c>
      <c r="R792" t="str">
        <f>LOOKUP(LOG(P792/O792),{-1,-0.25,0,0.25},{"disaster","fail","pass","exceed"})</f>
        <v>pass</v>
      </c>
      <c r="S792" t="str">
        <f t="shared" si="25"/>
        <v>pass</v>
      </c>
    </row>
    <row r="793" spans="1:19" x14ac:dyDescent="0.25">
      <c r="A793" s="1">
        <v>42051</v>
      </c>
      <c r="B793" t="s">
        <v>27</v>
      </c>
      <c r="C793" t="s">
        <v>17</v>
      </c>
      <c r="D793" t="s">
        <v>23</v>
      </c>
      <c r="E793">
        <v>12</v>
      </c>
      <c r="F793">
        <v>15.26</v>
      </c>
      <c r="G793">
        <v>1079</v>
      </c>
      <c r="H793" t="str" cm="1">
        <f t="array" ref="H793">_xlfn.IFS(G793="","NO_WIP",G793&lt;150,"SMALL",G793&lt;500,"MED",G793&lt;2500,"LARGE",G793&gt;2500.1,"XL")</f>
        <v>LARGE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</v>
      </c>
      <c r="P793">
        <v>0.80031237499999996</v>
      </c>
      <c r="Q793">
        <f t="shared" si="24"/>
        <v>1.6954532455884202E-4</v>
      </c>
      <c r="R793" t="str">
        <f>LOOKUP(LOG(P793/O793),{-1,-0.25,0,0.25},{"disaster","fail","pass","exceed"})</f>
        <v>pass</v>
      </c>
      <c r="S793" t="str">
        <f t="shared" si="25"/>
        <v>pass</v>
      </c>
    </row>
    <row r="794" spans="1:19" x14ac:dyDescent="0.25">
      <c r="A794" s="1">
        <v>42051</v>
      </c>
      <c r="B794" t="s">
        <v>27</v>
      </c>
      <c r="C794" t="s">
        <v>20</v>
      </c>
      <c r="D794" t="s">
        <v>23</v>
      </c>
      <c r="E794">
        <v>6</v>
      </c>
      <c r="F794">
        <v>2.9</v>
      </c>
      <c r="H794" t="str" cm="1">
        <f t="array" ref="H794">_xlfn.IFS(G794="","NO_WIP",G794&lt;150,"SMALL",G794&lt;500,"MED",G794&lt;2500,"LARGE",G794&gt;2500.1,"XL")</f>
        <v>NO_WIP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0.8</v>
      </c>
      <c r="P794">
        <v>0.77333333299999996</v>
      </c>
      <c r="Q794">
        <f t="shared" si="24"/>
        <v>-1.4723257007902309E-2</v>
      </c>
      <c r="R794" t="str">
        <f>LOOKUP(LOG(P794/O794),{-1,-0.25,0,0.25},{"disaster","fail","pass","exceed"})</f>
        <v>fail</v>
      </c>
      <c r="S794" t="str">
        <f t="shared" si="25"/>
        <v>fail</v>
      </c>
    </row>
    <row r="795" spans="1:19" x14ac:dyDescent="0.25">
      <c r="A795" s="1">
        <v>42051</v>
      </c>
      <c r="B795" t="s">
        <v>27</v>
      </c>
      <c r="C795" t="s">
        <v>17</v>
      </c>
      <c r="D795" t="s">
        <v>23</v>
      </c>
      <c r="E795">
        <v>6</v>
      </c>
      <c r="F795">
        <v>18.79</v>
      </c>
      <c r="G795">
        <v>895</v>
      </c>
      <c r="H795" t="str" cm="1">
        <f t="array" ref="H795">_xlfn.IFS(G795="","NO_WIP",G795&lt;150,"SMALL",G795&lt;500,"MED",G795&lt;2500,"LARGE",G795&gt;2500.1,"XL")</f>
        <v>LARGE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</v>
      </c>
      <c r="P795">
        <v>0.75065101000000001</v>
      </c>
      <c r="Q795">
        <f t="shared" si="24"/>
        <v>3.7680988653092943E-4</v>
      </c>
      <c r="R795" t="str">
        <f>LOOKUP(LOG(P795/O795),{-1,-0.25,0,0.25},{"disaster","fail","pass","exceed"})</f>
        <v>pass</v>
      </c>
      <c r="S795" t="str">
        <f t="shared" si="25"/>
        <v>pass</v>
      </c>
    </row>
    <row r="796" spans="1:19" x14ac:dyDescent="0.25">
      <c r="A796" s="1">
        <v>42051</v>
      </c>
      <c r="B796" t="s">
        <v>27</v>
      </c>
      <c r="C796" t="s">
        <v>17</v>
      </c>
      <c r="D796" t="s">
        <v>23</v>
      </c>
      <c r="E796">
        <v>4</v>
      </c>
      <c r="F796">
        <v>30.1</v>
      </c>
      <c r="G796">
        <v>912</v>
      </c>
      <c r="H796" t="str" cm="1">
        <f t="array" ref="H796">_xlfn.IFS(G796="","NO_WIP",G796&lt;150,"SMALL",G796&lt;500,"MED",G796&lt;2500,"LARGE",G796&gt;2500.1,"XL")</f>
        <v>LARGE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</v>
      </c>
      <c r="P796">
        <v>0.75035612500000004</v>
      </c>
      <c r="Q796">
        <f t="shared" si="24"/>
        <v>2.0616855251263542E-4</v>
      </c>
      <c r="R796" t="str">
        <f>LOOKUP(LOG(P796/O796),{-1,-0.25,0,0.25},{"disaster","fail","pass","exceed"})</f>
        <v>pass</v>
      </c>
      <c r="S796" t="str">
        <f t="shared" si="25"/>
        <v>pass</v>
      </c>
    </row>
    <row r="797" spans="1:19" x14ac:dyDescent="0.25">
      <c r="A797" s="1">
        <v>42051</v>
      </c>
      <c r="B797" t="s">
        <v>27</v>
      </c>
      <c r="C797" t="s">
        <v>20</v>
      </c>
      <c r="D797" t="s">
        <v>23</v>
      </c>
      <c r="E797">
        <v>4</v>
      </c>
      <c r="F797">
        <v>4.1500000000000004</v>
      </c>
      <c r="H797" t="str" cm="1">
        <f t="array" ref="H797">_xlfn.IFS(G797="","NO_WIP",G797&lt;150,"SMALL",G797&lt;500,"MED",G797&lt;2500,"LARGE",G797&gt;2500.1,"XL")</f>
        <v>NO_WIP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0.75</v>
      </c>
      <c r="P797">
        <v>0.72233333300000002</v>
      </c>
      <c r="Q797">
        <f t="shared" si="24"/>
        <v>-1.6323606991957295E-2</v>
      </c>
      <c r="R797" t="str">
        <f>LOOKUP(LOG(P797/O797),{-1,-0.25,0,0.25},{"disaster","fail","pass","exceed"})</f>
        <v>fail</v>
      </c>
      <c r="S797" t="str">
        <f t="shared" si="25"/>
        <v>fail</v>
      </c>
    </row>
    <row r="798" spans="1:19" x14ac:dyDescent="0.25">
      <c r="A798" s="1">
        <v>42051</v>
      </c>
      <c r="B798" t="s">
        <v>27</v>
      </c>
      <c r="C798" t="s">
        <v>17</v>
      </c>
      <c r="D798" t="s">
        <v>23</v>
      </c>
      <c r="E798">
        <v>7</v>
      </c>
      <c r="F798">
        <v>30.1</v>
      </c>
      <c r="G798">
        <v>784</v>
      </c>
      <c r="H798" t="str" cm="1">
        <f t="array" ref="H798">_xlfn.IFS(G798="","NO_WIP",G798&lt;150,"SMALL",G798&lt;500,"MED",G798&lt;2500,"LARGE",G798&gt;2500.1,"XL")</f>
        <v>LARGE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</v>
      </c>
      <c r="P798">
        <v>0.700459889</v>
      </c>
      <c r="Q798">
        <f t="shared" si="24"/>
        <v>2.8523096410835427E-4</v>
      </c>
      <c r="R798" t="str">
        <f>LOOKUP(LOG(P798/O798),{-1,-0.25,0,0.25},{"disaster","fail","pass","exceed"})</f>
        <v>pass</v>
      </c>
      <c r="S798" t="str">
        <f t="shared" si="25"/>
        <v>pass</v>
      </c>
    </row>
    <row r="799" spans="1:19" x14ac:dyDescent="0.25">
      <c r="A799" s="1">
        <v>42051</v>
      </c>
      <c r="B799" t="s">
        <v>27</v>
      </c>
      <c r="C799" t="s">
        <v>20</v>
      </c>
      <c r="D799" t="s">
        <v>23</v>
      </c>
      <c r="E799">
        <v>5</v>
      </c>
      <c r="F799">
        <v>4.1500000000000004</v>
      </c>
      <c r="H799" t="str" cm="1">
        <f t="array" ref="H799">_xlfn.IFS(G799="","NO_WIP",G799&lt;150,"SMALL",G799&lt;500,"MED",G799&lt;2500,"LARGE",G799&gt;2500.1,"XL")</f>
        <v>NO_WIP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0.75</v>
      </c>
      <c r="P799">
        <v>0.62941666699999999</v>
      </c>
      <c r="Q799">
        <f t="shared" si="24"/>
        <v>-7.6123024512158965E-2</v>
      </c>
      <c r="R799" t="str">
        <f>LOOKUP(LOG(P799/O799),{-1,-0.25,0,0.25},{"disaster","fail","pass","exceed"})</f>
        <v>fail</v>
      </c>
      <c r="S799" t="str">
        <f t="shared" si="25"/>
        <v>fail</v>
      </c>
    </row>
    <row r="800" spans="1:19" x14ac:dyDescent="0.25">
      <c r="A800" s="1">
        <v>42051</v>
      </c>
      <c r="B800" t="s">
        <v>27</v>
      </c>
      <c r="C800" t="s">
        <v>17</v>
      </c>
      <c r="D800" t="s">
        <v>23</v>
      </c>
      <c r="E800">
        <v>8</v>
      </c>
      <c r="F800">
        <v>30.1</v>
      </c>
      <c r="G800">
        <v>7</v>
      </c>
      <c r="H800" t="str" cm="1">
        <f t="array" ref="H800">_xlfn.IFS(G800="","NO_WIP",G800&lt;150,"SMALL",G800&lt;500,"MED",G800&lt;2500,"LARGE",G800&gt;2500.1,"XL")</f>
        <v>SMALL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0.7</v>
      </c>
      <c r="P800">
        <v>0.62197175100000002</v>
      </c>
      <c r="Q800">
        <f t="shared" si="24"/>
        <v>-5.1327379862699578E-2</v>
      </c>
      <c r="R800" t="str">
        <f>LOOKUP(LOG(P800/O800),{-1,-0.25,0,0.25},{"disaster","fail","pass","exceed"})</f>
        <v>fail</v>
      </c>
      <c r="S800" t="str">
        <f t="shared" si="25"/>
        <v>fail</v>
      </c>
    </row>
    <row r="801" spans="1:19" x14ac:dyDescent="0.25">
      <c r="A801" s="1">
        <v>42051</v>
      </c>
      <c r="B801" t="s">
        <v>27</v>
      </c>
      <c r="C801" t="s">
        <v>17</v>
      </c>
      <c r="D801" t="s">
        <v>23</v>
      </c>
      <c r="E801">
        <v>11</v>
      </c>
      <c r="F801">
        <v>11.41</v>
      </c>
      <c r="G801">
        <v>680</v>
      </c>
      <c r="H801" t="str" cm="1">
        <f t="array" ref="H801">_xlfn.IFS(G801="","NO_WIP",G801&lt;150,"SMALL",G801&lt;500,"MED",G801&lt;2500,"LARGE",G801&gt;2500.1,"XL")</f>
        <v>LARGE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0.7</v>
      </c>
      <c r="P801">
        <v>0.56597222199999997</v>
      </c>
      <c r="Q801">
        <f t="shared" si="24"/>
        <v>-9.2302923540050374E-2</v>
      </c>
      <c r="R801" t="str">
        <f>LOOKUP(LOG(P801/O801),{-1,-0.25,0,0.25},{"disaster","fail","pass","exceed"})</f>
        <v>fail</v>
      </c>
      <c r="S801" t="str">
        <f t="shared" si="25"/>
        <v>fail</v>
      </c>
    </row>
    <row r="802" spans="1:19" x14ac:dyDescent="0.25">
      <c r="A802" s="1">
        <v>42051</v>
      </c>
      <c r="B802" t="s">
        <v>27</v>
      </c>
      <c r="C802" t="s">
        <v>17</v>
      </c>
      <c r="D802" t="s">
        <v>23</v>
      </c>
      <c r="E802">
        <v>10</v>
      </c>
      <c r="F802">
        <v>18.22</v>
      </c>
      <c r="G802">
        <v>1131</v>
      </c>
      <c r="H802" t="str" cm="1">
        <f t="array" ref="H802">_xlfn.IFS(G802="","NO_WIP",G802&lt;150,"SMALL",G802&lt;500,"MED",G802&lt;2500,"LARGE",G802&gt;2500.1,"XL")</f>
        <v>LARGE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0.6</v>
      </c>
      <c r="P802">
        <v>0.35542803000000001</v>
      </c>
      <c r="Q802">
        <f t="shared" si="24"/>
        <v>-0.22739957594557436</v>
      </c>
      <c r="R802" t="str">
        <f>LOOKUP(LOG(P802/O802),{-1,-0.25,0,0.25},{"disaster","fail","pass","exceed"})</f>
        <v>fail</v>
      </c>
      <c r="S802" t="str">
        <f t="shared" si="25"/>
        <v>fail</v>
      </c>
    </row>
    <row r="803" spans="1:19" x14ac:dyDescent="0.25">
      <c r="A803" s="1">
        <v>42051</v>
      </c>
      <c r="B803" t="s">
        <v>27</v>
      </c>
      <c r="C803" t="s">
        <v>17</v>
      </c>
      <c r="D803" t="s">
        <v>23</v>
      </c>
      <c r="E803">
        <v>9</v>
      </c>
      <c r="F803">
        <v>18.79</v>
      </c>
      <c r="G803">
        <v>2103</v>
      </c>
      <c r="H803" t="str" cm="1">
        <f t="array" ref="H803">_xlfn.IFS(G803="","NO_WIP",G803&lt;150,"SMALL",G803&lt;500,"MED",G803&lt;2500,"LARGE",G803&gt;2500.1,"XL")</f>
        <v>LARGE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0.6</v>
      </c>
      <c r="P803">
        <v>0.32996487899999999</v>
      </c>
      <c r="Q803">
        <f t="shared" si="24"/>
        <v>-0.25968353374277581</v>
      </c>
      <c r="R803" t="str">
        <f>LOOKUP(LOG(P803/O803),{-1,-0.25,0,0.25},{"disaster","fail","pass","exceed"})</f>
        <v>disaster</v>
      </c>
      <c r="S803" t="str">
        <f t="shared" si="25"/>
        <v>disaster</v>
      </c>
    </row>
    <row r="804" spans="1:19" x14ac:dyDescent="0.25">
      <c r="A804" s="1">
        <v>42051</v>
      </c>
      <c r="B804" t="s">
        <v>27</v>
      </c>
      <c r="C804" t="s">
        <v>20</v>
      </c>
      <c r="D804" t="s">
        <v>23</v>
      </c>
      <c r="E804">
        <v>7</v>
      </c>
      <c r="F804">
        <v>4.1500000000000004</v>
      </c>
      <c r="H804" t="str" cm="1">
        <f t="array" ref="H804">_xlfn.IFS(G804="","NO_WIP",G804&lt;150,"SMALL",G804&lt;500,"MED",G804&lt;2500,"LARGE",G804&gt;2500.1,"XL")</f>
        <v>NO_WIP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0.7</v>
      </c>
      <c r="P804">
        <v>0.25800000000000001</v>
      </c>
      <c r="Q804">
        <f t="shared" si="24"/>
        <v>-0.43347833405102665</v>
      </c>
      <c r="R804" t="str">
        <f>LOOKUP(LOG(P804/O804),{-1,-0.25,0,0.25},{"disaster","fail","pass","exceed"})</f>
        <v>disaster</v>
      </c>
      <c r="S804" t="str">
        <f t="shared" si="25"/>
        <v>disaster</v>
      </c>
    </row>
    <row r="805" spans="1:19" x14ac:dyDescent="0.25">
      <c r="A805" s="1">
        <v>42052</v>
      </c>
      <c r="B805" t="s">
        <v>27</v>
      </c>
      <c r="C805" t="s">
        <v>17</v>
      </c>
      <c r="D805" t="s">
        <v>24</v>
      </c>
      <c r="E805">
        <v>1</v>
      </c>
      <c r="F805">
        <v>22.52</v>
      </c>
      <c r="G805">
        <v>1445</v>
      </c>
      <c r="H805" t="str" cm="1">
        <f t="array" ref="H805">_xlfn.IFS(G805="","NO_WIP",G805&lt;150,"SMALL",G805&lt;500,"MED",G805&lt;2500,"LARGE",G805&gt;2500.1,"XL")</f>
        <v>LARGE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0.8</v>
      </c>
      <c r="P805">
        <v>1.000230409</v>
      </c>
      <c r="Q805">
        <f t="shared" si="24"/>
        <v>9.7010066839128231E-2</v>
      </c>
      <c r="R805" t="str">
        <f>LOOKUP(LOG(P805/O805),{-1,-0.25,0,0.25},{"disaster","fail","pass","exceed"})</f>
        <v>pass</v>
      </c>
      <c r="S805" t="str">
        <f t="shared" si="25"/>
        <v>pass</v>
      </c>
    </row>
    <row r="806" spans="1:19" x14ac:dyDescent="0.25">
      <c r="A806" s="1">
        <v>42052</v>
      </c>
      <c r="B806" t="s">
        <v>27</v>
      </c>
      <c r="C806" t="s">
        <v>20</v>
      </c>
      <c r="D806" t="s">
        <v>24</v>
      </c>
      <c r="E806">
        <v>10</v>
      </c>
      <c r="F806">
        <v>3.94</v>
      </c>
      <c r="H806" t="str" cm="1">
        <f t="array" ref="H806">_xlfn.IFS(G806="","NO_WIP",G806&lt;150,"SMALL",G806&lt;500,"MED",G806&lt;2500,"LARGE",G806&gt;2500.1,"XL")</f>
        <v>NO_WIP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0.8</v>
      </c>
      <c r="P806">
        <v>0.92754166699999996</v>
      </c>
      <c r="Q806">
        <f t="shared" si="24"/>
        <v>6.424344109753663E-2</v>
      </c>
      <c r="R806" t="str">
        <f>LOOKUP(LOG(P806/O806),{-1,-0.25,0,0.25},{"disaster","fail","pass","exceed"})</f>
        <v>pass</v>
      </c>
      <c r="S806" t="str">
        <f t="shared" si="25"/>
        <v>pass</v>
      </c>
    </row>
    <row r="807" spans="1:19" x14ac:dyDescent="0.25">
      <c r="A807" s="1">
        <v>42052</v>
      </c>
      <c r="B807" t="s">
        <v>27</v>
      </c>
      <c r="C807" t="s">
        <v>20</v>
      </c>
      <c r="D807" t="s">
        <v>24</v>
      </c>
      <c r="E807">
        <v>7</v>
      </c>
      <c r="F807">
        <v>5.13</v>
      </c>
      <c r="H807" t="str" cm="1">
        <f t="array" ref="H807">_xlfn.IFS(G807="","NO_WIP",G807&lt;150,"SMALL",G807&lt;500,"MED",G807&lt;2500,"LARGE",G807&gt;2500.1,"XL")</f>
        <v>NO_WIP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0.7</v>
      </c>
      <c r="P807">
        <v>0.91374999999999995</v>
      </c>
      <c r="Q807">
        <f t="shared" si="24"/>
        <v>0.11572934995166005</v>
      </c>
      <c r="R807" t="str">
        <f>LOOKUP(LOG(P807/O807),{-1,-0.25,0,0.25},{"disaster","fail","pass","exceed"})</f>
        <v>pass</v>
      </c>
      <c r="S807" t="str">
        <f t="shared" si="25"/>
        <v>pass</v>
      </c>
    </row>
    <row r="808" spans="1:19" x14ac:dyDescent="0.25">
      <c r="A808" s="1">
        <v>42052</v>
      </c>
      <c r="B808" t="s">
        <v>27</v>
      </c>
      <c r="C808" t="s">
        <v>20</v>
      </c>
      <c r="D808" t="s">
        <v>24</v>
      </c>
      <c r="E808">
        <v>12</v>
      </c>
      <c r="F808">
        <v>5.13</v>
      </c>
      <c r="H808" t="str" cm="1">
        <f t="array" ref="H808">_xlfn.IFS(G808="","NO_WIP",G808&lt;150,"SMALL",G808&lt;500,"MED",G808&lt;2500,"LARGE",G808&gt;2500.1,"XL")</f>
        <v>NO_WIP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0.8</v>
      </c>
      <c r="P808">
        <v>0.90249999999999997</v>
      </c>
      <c r="Q808">
        <f t="shared" si="24"/>
        <v>5.2357223585751879E-2</v>
      </c>
      <c r="R808" t="str">
        <f>LOOKUP(LOG(P808/O808),{-1,-0.25,0,0.25},{"disaster","fail","pass","exceed"})</f>
        <v>pass</v>
      </c>
      <c r="S808" t="str">
        <f t="shared" si="25"/>
        <v>pass</v>
      </c>
    </row>
    <row r="809" spans="1:19" x14ac:dyDescent="0.25">
      <c r="A809" s="1">
        <v>42052</v>
      </c>
      <c r="B809" t="s">
        <v>27</v>
      </c>
      <c r="C809" t="s">
        <v>17</v>
      </c>
      <c r="D809" t="s">
        <v>24</v>
      </c>
      <c r="E809">
        <v>12</v>
      </c>
      <c r="F809">
        <v>15.26</v>
      </c>
      <c r="G809">
        <v>1133</v>
      </c>
      <c r="H809" t="str" cm="1">
        <f t="array" ref="H809">_xlfn.IFS(G809="","NO_WIP",G809&lt;150,"SMALL",G809&lt;500,"MED",G809&lt;2500,"LARGE",G809&gt;2500.1,"XL")</f>
        <v>LARGE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</v>
      </c>
      <c r="P809">
        <v>0.80040196100000005</v>
      </c>
      <c r="Q809">
        <f t="shared" si="24"/>
        <v>2.1815700325937198E-4</v>
      </c>
      <c r="R809" t="str">
        <f>LOOKUP(LOG(P809/O809),{-1,-0.25,0,0.25},{"disaster","fail","pass","exceed"})</f>
        <v>pass</v>
      </c>
      <c r="S809" t="str">
        <f t="shared" si="25"/>
        <v>pass</v>
      </c>
    </row>
    <row r="810" spans="1:19" x14ac:dyDescent="0.25">
      <c r="A810" s="1">
        <v>42052</v>
      </c>
      <c r="B810" t="s">
        <v>27</v>
      </c>
      <c r="C810" t="s">
        <v>20</v>
      </c>
      <c r="D810" t="s">
        <v>24</v>
      </c>
      <c r="E810">
        <v>3</v>
      </c>
      <c r="F810">
        <v>5.13</v>
      </c>
      <c r="H810" t="str" cm="1">
        <f t="array" ref="H810">_xlfn.IFS(G810="","NO_WIP",G810&lt;150,"SMALL",G810&lt;500,"MED",G810&lt;2500,"LARGE",G810&gt;2500.1,"XL")</f>
        <v>NO_WIP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0.5</v>
      </c>
      <c r="P810">
        <v>0.78659999999999997</v>
      </c>
      <c r="Q810">
        <f t="shared" si="24"/>
        <v>0.19678393773770908</v>
      </c>
      <c r="R810" t="str">
        <f>LOOKUP(LOG(P810/O810),{-1,-0.25,0,0.25},{"disaster","fail","pass","exceed"})</f>
        <v>pass</v>
      </c>
      <c r="S810" t="str">
        <f t="shared" si="25"/>
        <v>pass</v>
      </c>
    </row>
    <row r="811" spans="1:19" x14ac:dyDescent="0.25">
      <c r="A811" s="1">
        <v>42052</v>
      </c>
      <c r="B811" t="s">
        <v>27</v>
      </c>
      <c r="C811" t="s">
        <v>17</v>
      </c>
      <c r="D811" t="s">
        <v>24</v>
      </c>
      <c r="E811">
        <v>6</v>
      </c>
      <c r="F811">
        <v>18.79</v>
      </c>
      <c r="G811">
        <v>726</v>
      </c>
      <c r="H811" t="str" cm="1">
        <f t="array" ref="H811">_xlfn.IFS(G811="","NO_WIP",G811&lt;150,"SMALL",G811&lt;500,"MED",G811&lt;2500,"LARGE",G811&gt;2500.1,"XL")</f>
        <v>LARGE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</v>
      </c>
      <c r="P811">
        <v>0.75062135399999996</v>
      </c>
      <c r="Q811">
        <f t="shared" si="24"/>
        <v>3.596518578269288E-4</v>
      </c>
      <c r="R811" t="str">
        <f>LOOKUP(LOG(P811/O811),{-1,-0.25,0,0.25},{"disaster","fail","pass","exceed"})</f>
        <v>pass</v>
      </c>
      <c r="S811" t="str">
        <f t="shared" si="25"/>
        <v>pass</v>
      </c>
    </row>
    <row r="812" spans="1:19" x14ac:dyDescent="0.25">
      <c r="A812" s="1">
        <v>42052</v>
      </c>
      <c r="B812" t="s">
        <v>27</v>
      </c>
      <c r="C812" t="s">
        <v>17</v>
      </c>
      <c r="D812" t="s">
        <v>24</v>
      </c>
      <c r="E812">
        <v>4</v>
      </c>
      <c r="F812">
        <v>30.1</v>
      </c>
      <c r="G812">
        <v>849</v>
      </c>
      <c r="H812" t="str" cm="1">
        <f t="array" ref="H812">_xlfn.IFS(G812="","NO_WIP",G812&lt;150,"SMALL",G812&lt;500,"MED",G812&lt;2500,"LARGE",G812&gt;2500.1,"XL")</f>
        <v>LARGE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</v>
      </c>
      <c r="P812">
        <v>0.75035612500000004</v>
      </c>
      <c r="Q812">
        <f t="shared" si="24"/>
        <v>2.0616855251263542E-4</v>
      </c>
      <c r="R812" t="str">
        <f>LOOKUP(LOG(P812/O812),{-1,-0.25,0,0.25},{"disaster","fail","pass","exceed"})</f>
        <v>pass</v>
      </c>
      <c r="S812" t="str">
        <f t="shared" si="25"/>
        <v>pass</v>
      </c>
    </row>
    <row r="813" spans="1:19" x14ac:dyDescent="0.25">
      <c r="A813" s="1">
        <v>42052</v>
      </c>
      <c r="B813" t="s">
        <v>27</v>
      </c>
      <c r="C813" t="s">
        <v>20</v>
      </c>
      <c r="D813" t="s">
        <v>24</v>
      </c>
      <c r="E813">
        <v>6</v>
      </c>
      <c r="F813">
        <v>2.9</v>
      </c>
      <c r="H813" t="str" cm="1">
        <f t="array" ref="H813">_xlfn.IFS(G813="","NO_WIP",G813&lt;150,"SMALL",G813&lt;500,"MED",G813&lt;2500,"LARGE",G813&gt;2500.1,"XL")</f>
        <v>NO_WIP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0.8</v>
      </c>
      <c r="P813">
        <v>0.74916666700000001</v>
      </c>
      <c r="Q813">
        <f t="shared" si="24"/>
        <v>-2.8511541113105179E-2</v>
      </c>
      <c r="R813" t="str">
        <f>LOOKUP(LOG(P813/O813),{-1,-0.25,0,0.25},{"disaster","fail","pass","exceed"})</f>
        <v>fail</v>
      </c>
      <c r="S813" t="str">
        <f t="shared" si="25"/>
        <v>fail</v>
      </c>
    </row>
    <row r="814" spans="1:19" x14ac:dyDescent="0.25">
      <c r="A814" s="1">
        <v>42052</v>
      </c>
      <c r="B814" t="s">
        <v>27</v>
      </c>
      <c r="C814" t="s">
        <v>17</v>
      </c>
      <c r="D814" t="s">
        <v>24</v>
      </c>
      <c r="E814">
        <v>7</v>
      </c>
      <c r="F814">
        <v>30.1</v>
      </c>
      <c r="G814">
        <v>562</v>
      </c>
      <c r="H814" t="str" cm="1">
        <f t="array" ref="H814">_xlfn.IFS(G814="","NO_WIP",G814&lt;150,"SMALL",G814&lt;500,"MED",G814&lt;2500,"LARGE",G814&gt;2500.1,"XL")</f>
        <v>LARGE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</v>
      </c>
      <c r="P814">
        <v>0.70088820299999999</v>
      </c>
      <c r="Q814">
        <f t="shared" si="24"/>
        <v>5.5071020310146408E-4</v>
      </c>
      <c r="R814" t="str">
        <f>LOOKUP(LOG(P814/O814),{-1,-0.25,0,0.25},{"disaster","fail","pass","exceed"})</f>
        <v>pass</v>
      </c>
      <c r="S814" t="str">
        <f t="shared" si="25"/>
        <v>pass</v>
      </c>
    </row>
    <row r="815" spans="1:19" x14ac:dyDescent="0.25">
      <c r="A815" s="1">
        <v>42052</v>
      </c>
      <c r="B815" t="s">
        <v>27</v>
      </c>
      <c r="C815" t="s">
        <v>17</v>
      </c>
      <c r="D815" t="s">
        <v>24</v>
      </c>
      <c r="E815">
        <v>11</v>
      </c>
      <c r="F815">
        <v>11.41</v>
      </c>
      <c r="G815">
        <v>1054</v>
      </c>
      <c r="H815" t="str" cm="1">
        <f t="array" ref="H815">_xlfn.IFS(G815="","NO_WIP",G815&lt;150,"SMALL",G815&lt;500,"MED",G815&lt;2500,"LARGE",G815&gt;2500.1,"XL")</f>
        <v>LARGE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</v>
      </c>
      <c r="P815">
        <v>0.70061403499999997</v>
      </c>
      <c r="Q815">
        <f t="shared" si="24"/>
        <v>3.8079302736690983E-4</v>
      </c>
      <c r="R815" t="str">
        <f>LOOKUP(LOG(P815/O815),{-1,-0.25,0,0.25},{"disaster","fail","pass","exceed"})</f>
        <v>pass</v>
      </c>
      <c r="S815" t="str">
        <f t="shared" si="25"/>
        <v>pass</v>
      </c>
    </row>
    <row r="816" spans="1:19" x14ac:dyDescent="0.25">
      <c r="A816" s="1">
        <v>42052</v>
      </c>
      <c r="B816" t="s">
        <v>27</v>
      </c>
      <c r="C816" t="s">
        <v>17</v>
      </c>
      <c r="D816" t="s">
        <v>24</v>
      </c>
      <c r="E816">
        <v>3</v>
      </c>
      <c r="F816">
        <v>30.1</v>
      </c>
      <c r="G816">
        <v>1422</v>
      </c>
      <c r="H816" t="str" cm="1">
        <f t="array" ref="H816">_xlfn.IFS(G816="","NO_WIP",G816&lt;150,"SMALL",G816&lt;500,"MED",G816&lt;2500,"LARGE",G816&gt;2500.1,"XL")</f>
        <v>LARGE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</v>
      </c>
      <c r="P816">
        <v>0.70060344799999996</v>
      </c>
      <c r="Q816">
        <f t="shared" si="24"/>
        <v>3.7423034065228749E-4</v>
      </c>
      <c r="R816" t="str">
        <f>LOOKUP(LOG(P816/O816),{-1,-0.25,0,0.25},{"disaster","fail","pass","exceed"})</f>
        <v>pass</v>
      </c>
      <c r="S816" t="str">
        <f t="shared" si="25"/>
        <v>pass</v>
      </c>
    </row>
    <row r="817" spans="1:19" x14ac:dyDescent="0.25">
      <c r="A817" s="1">
        <v>42052</v>
      </c>
      <c r="B817" t="s">
        <v>27</v>
      </c>
      <c r="C817" t="s">
        <v>20</v>
      </c>
      <c r="D817" t="s">
        <v>24</v>
      </c>
      <c r="E817">
        <v>4</v>
      </c>
      <c r="F817">
        <v>5.13</v>
      </c>
      <c r="H817" t="str" cm="1">
        <f t="array" ref="H817">_xlfn.IFS(G817="","NO_WIP",G817&lt;150,"SMALL",G817&lt;500,"MED",G817&lt;2500,"LARGE",G817&gt;2500.1,"XL")</f>
        <v>NO_WIP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0.75</v>
      </c>
      <c r="P817">
        <v>0.65666666699999998</v>
      </c>
      <c r="Q817">
        <f t="shared" si="24"/>
        <v>-5.77162917293155E-2</v>
      </c>
      <c r="R817" t="str">
        <f>LOOKUP(LOG(P817/O817),{-1,-0.25,0,0.25},{"disaster","fail","pass","exceed"})</f>
        <v>fail</v>
      </c>
      <c r="S817" t="str">
        <f t="shared" si="25"/>
        <v>fail</v>
      </c>
    </row>
    <row r="818" spans="1:19" x14ac:dyDescent="0.25">
      <c r="A818" s="1">
        <v>42052</v>
      </c>
      <c r="B818" t="s">
        <v>27</v>
      </c>
      <c r="C818" t="s">
        <v>17</v>
      </c>
      <c r="D818" t="s">
        <v>24</v>
      </c>
      <c r="E818">
        <v>5</v>
      </c>
      <c r="F818">
        <v>30.1</v>
      </c>
      <c r="G818">
        <v>680</v>
      </c>
      <c r="H818" t="str" cm="1">
        <f t="array" ref="H818">_xlfn.IFS(G818="","NO_WIP",G818&lt;150,"SMALL",G818&lt;500,"MED",G818&lt;2500,"LARGE",G818&gt;2500.1,"XL")</f>
        <v>LARGE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0.8</v>
      </c>
      <c r="P818">
        <v>0.65343137299999998</v>
      </c>
      <c r="Q818">
        <f t="shared" si="24"/>
        <v>-8.7890004704245059E-2</v>
      </c>
      <c r="R818" t="str">
        <f>LOOKUP(LOG(P818/O818),{-1,-0.25,0,0.25},{"disaster","fail","pass","exceed"})</f>
        <v>fail</v>
      </c>
      <c r="S818" t="str">
        <f t="shared" si="25"/>
        <v>fail</v>
      </c>
    </row>
    <row r="819" spans="1:19" x14ac:dyDescent="0.25">
      <c r="A819" s="1">
        <v>42052</v>
      </c>
      <c r="B819" t="s">
        <v>27</v>
      </c>
      <c r="C819" t="s">
        <v>17</v>
      </c>
      <c r="D819" t="s">
        <v>24</v>
      </c>
      <c r="E819">
        <v>9</v>
      </c>
      <c r="F819">
        <v>18.79</v>
      </c>
      <c r="G819">
        <v>2120</v>
      </c>
      <c r="H819" t="str" cm="1">
        <f t="array" ref="H819">_xlfn.IFS(G819="","NO_WIP",G819&lt;150,"SMALL",G819&lt;500,"MED",G819&lt;2500,"LARGE",G819&gt;2500.1,"XL")</f>
        <v>LARGE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</v>
      </c>
      <c r="P819">
        <v>0.65013399999999999</v>
      </c>
      <c r="Q819">
        <f t="shared" si="24"/>
        <v>8.9522250446601244E-5</v>
      </c>
      <c r="R819" t="str">
        <f>LOOKUP(LOG(P819/O819),{-1,-0.25,0,0.25},{"disaster","fail","pass","exceed"})</f>
        <v>pass</v>
      </c>
      <c r="S819" t="str">
        <f t="shared" si="25"/>
        <v>pass</v>
      </c>
    </row>
    <row r="820" spans="1:19" x14ac:dyDescent="0.25">
      <c r="A820" s="1">
        <v>42052</v>
      </c>
      <c r="B820" t="s">
        <v>27</v>
      </c>
      <c r="C820" t="s">
        <v>17</v>
      </c>
      <c r="D820" t="s">
        <v>24</v>
      </c>
      <c r="E820">
        <v>8</v>
      </c>
      <c r="F820">
        <v>29.4</v>
      </c>
      <c r="G820">
        <v>179</v>
      </c>
      <c r="H820" t="str" cm="1">
        <f t="array" ref="H820">_xlfn.IFS(G820="","NO_WIP",G820&lt;150,"SMALL",G820&lt;500,"MED",G820&lt;2500,"LARGE",G820&gt;2500.1,"XL")</f>
        <v>MED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</v>
      </c>
      <c r="P820">
        <v>0.60098290600000004</v>
      </c>
      <c r="Q820">
        <f t="shared" si="24"/>
        <v>7.108689810724335E-4</v>
      </c>
      <c r="R820" t="str">
        <f>LOOKUP(LOG(P820/O820),{-1,-0.25,0,0.25},{"disaster","fail","pass","exceed"})</f>
        <v>pass</v>
      </c>
      <c r="S820" t="str">
        <f t="shared" si="25"/>
        <v>pass</v>
      </c>
    </row>
    <row r="821" spans="1:19" x14ac:dyDescent="0.25">
      <c r="A821" s="1">
        <v>42052</v>
      </c>
      <c r="B821" t="s">
        <v>27</v>
      </c>
      <c r="C821" t="s">
        <v>20</v>
      </c>
      <c r="D821" t="s">
        <v>24</v>
      </c>
      <c r="E821">
        <v>9</v>
      </c>
      <c r="F821">
        <v>3.94</v>
      </c>
      <c r="H821" t="str" cm="1">
        <f t="array" ref="H821">_xlfn.IFS(G821="","NO_WIP",G821&lt;150,"SMALL",G821&lt;500,"MED",G821&lt;2500,"LARGE",G821&gt;2500.1,"XL")</f>
        <v>NO_WIP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0.8</v>
      </c>
      <c r="P821">
        <v>0.58604166700000004</v>
      </c>
      <c r="Q821">
        <f t="shared" si="24"/>
        <v>-0.13516149195530847</v>
      </c>
      <c r="R821" t="str">
        <f>LOOKUP(LOG(P821/O821),{-1,-0.25,0,0.25},{"disaster","fail","pass","exceed"})</f>
        <v>fail</v>
      </c>
      <c r="S821" t="str">
        <f t="shared" si="25"/>
        <v>fail</v>
      </c>
    </row>
    <row r="822" spans="1:19" x14ac:dyDescent="0.25">
      <c r="A822" s="1">
        <v>42052</v>
      </c>
      <c r="B822" t="s">
        <v>27</v>
      </c>
      <c r="C822" t="s">
        <v>20</v>
      </c>
      <c r="D822" t="s">
        <v>24</v>
      </c>
      <c r="E822">
        <v>2</v>
      </c>
      <c r="F822">
        <v>5.13</v>
      </c>
      <c r="H822" t="str" cm="1">
        <f t="array" ref="H822">_xlfn.IFS(G822="","NO_WIP",G822&lt;150,"SMALL",G822&lt;500,"MED",G822&lt;2500,"LARGE",G822&gt;2500.1,"XL")</f>
        <v>NO_WIP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0.8</v>
      </c>
      <c r="P822">
        <v>0.58140000000000003</v>
      </c>
      <c r="Q822">
        <f t="shared" si="24"/>
        <v>-0.13861495955753461</v>
      </c>
      <c r="R822" t="str">
        <f>LOOKUP(LOG(P822/O822),{-1,-0.25,0,0.25},{"disaster","fail","pass","exceed"})</f>
        <v>fail</v>
      </c>
      <c r="S822" t="str">
        <f t="shared" si="25"/>
        <v>fail</v>
      </c>
    </row>
    <row r="823" spans="1:19" x14ac:dyDescent="0.25">
      <c r="A823" s="1">
        <v>42052</v>
      </c>
      <c r="B823" t="s">
        <v>27</v>
      </c>
      <c r="C823" t="s">
        <v>17</v>
      </c>
      <c r="D823" t="s">
        <v>24</v>
      </c>
      <c r="E823">
        <v>2</v>
      </c>
      <c r="F823">
        <v>30.33</v>
      </c>
      <c r="G823">
        <v>838</v>
      </c>
      <c r="H823" t="str" cm="1">
        <f t="array" ref="H823">_xlfn.IFS(G823="","NO_WIP",G823&lt;150,"SMALL",G823&lt;500,"MED",G823&lt;2500,"LARGE",G823&gt;2500.1,"XL")</f>
        <v>LARGE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0.5</v>
      </c>
      <c r="P823">
        <v>0.361071429</v>
      </c>
      <c r="Q823">
        <f t="shared" si="24"/>
        <v>-0.14137687957175391</v>
      </c>
      <c r="R823" t="str">
        <f>LOOKUP(LOG(P823/O823),{-1,-0.25,0,0.25},{"disaster","fail","pass","exceed"})</f>
        <v>fail</v>
      </c>
      <c r="S823" t="str">
        <f t="shared" si="25"/>
        <v>fail</v>
      </c>
    </row>
    <row r="824" spans="1:19" x14ac:dyDescent="0.25">
      <c r="A824" s="1">
        <v>42052</v>
      </c>
      <c r="B824" t="s">
        <v>27</v>
      </c>
      <c r="C824" t="s">
        <v>17</v>
      </c>
      <c r="D824" t="s">
        <v>24</v>
      </c>
      <c r="E824">
        <v>10</v>
      </c>
      <c r="F824">
        <v>18.22</v>
      </c>
      <c r="G824">
        <v>741</v>
      </c>
      <c r="H824" t="str" cm="1">
        <f t="array" ref="H824">_xlfn.IFS(G824="","NO_WIP",G824&lt;150,"SMALL",G824&lt;500,"MED",G824&lt;2500,"LARGE",G824&gt;2500.1,"XL")</f>
        <v>LARGE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0.65</v>
      </c>
      <c r="P824">
        <v>0.30211734699999998</v>
      </c>
      <c r="Q824">
        <f t="shared" si="24"/>
        <v>-0.33273769429546751</v>
      </c>
      <c r="R824" t="str">
        <f>LOOKUP(LOG(P824/O824),{-1,-0.25,0,0.25},{"disaster","fail","pass","exceed"})</f>
        <v>disaster</v>
      </c>
      <c r="S824" t="str">
        <f t="shared" si="25"/>
        <v>disaster</v>
      </c>
    </row>
    <row r="825" spans="1:19" x14ac:dyDescent="0.25">
      <c r="A825" s="1">
        <v>42053</v>
      </c>
      <c r="B825" t="s">
        <v>27</v>
      </c>
      <c r="C825" t="s">
        <v>20</v>
      </c>
      <c r="D825" t="s">
        <v>25</v>
      </c>
      <c r="E825">
        <v>12</v>
      </c>
      <c r="F825">
        <v>5.13</v>
      </c>
      <c r="H825" t="str" cm="1">
        <f t="array" ref="H825">_xlfn.IFS(G825="","NO_WIP",G825&lt;150,"SMALL",G825&lt;500,"MED",G825&lt;2500,"LARGE",G825&gt;2500.1,"XL")</f>
        <v>NO_WIP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0.8</v>
      </c>
      <c r="P825">
        <v>0.99180000000000001</v>
      </c>
      <c r="Q825">
        <f t="shared" si="24"/>
        <v>9.3334116963147501E-2</v>
      </c>
      <c r="R825" t="str">
        <f>LOOKUP(LOG(P825/O825),{-1,-0.25,0,0.25},{"disaster","fail","pass","exceed"})</f>
        <v>pass</v>
      </c>
      <c r="S825" t="str">
        <f t="shared" si="25"/>
        <v>pass</v>
      </c>
    </row>
    <row r="826" spans="1:19" x14ac:dyDescent="0.25">
      <c r="A826" s="1">
        <v>42053</v>
      </c>
      <c r="B826" t="s">
        <v>27</v>
      </c>
      <c r="C826" t="s">
        <v>20</v>
      </c>
      <c r="D826" t="s">
        <v>25</v>
      </c>
      <c r="E826">
        <v>6</v>
      </c>
      <c r="F826">
        <v>2.9</v>
      </c>
      <c r="H826" t="str" cm="1">
        <f t="array" ref="H826">_xlfn.IFS(G826="","NO_WIP",G826&lt;150,"SMALL",G826&lt;500,"MED",G826&lt;2500,"LARGE",G826&gt;2500.1,"XL")</f>
        <v>NO_WIP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0.8</v>
      </c>
      <c r="P826">
        <v>0.93686111100000002</v>
      </c>
      <c r="Q826">
        <f t="shared" si="24"/>
        <v>6.8585224816666596E-2</v>
      </c>
      <c r="R826" t="str">
        <f>LOOKUP(LOG(P826/O826),{-1,-0.25,0,0.25},{"disaster","fail","pass","exceed"})</f>
        <v>pass</v>
      </c>
      <c r="S826" t="str">
        <f t="shared" si="25"/>
        <v>pass</v>
      </c>
    </row>
    <row r="827" spans="1:19" x14ac:dyDescent="0.25">
      <c r="A827" s="1">
        <v>42053</v>
      </c>
      <c r="B827" t="s">
        <v>27</v>
      </c>
      <c r="C827" t="s">
        <v>20</v>
      </c>
      <c r="D827" t="s">
        <v>25</v>
      </c>
      <c r="E827">
        <v>2</v>
      </c>
      <c r="F827">
        <v>5.13</v>
      </c>
      <c r="H827" t="str" cm="1">
        <f t="array" ref="H827">_xlfn.IFS(G827="","NO_WIP",G827&lt;150,"SMALL",G827&lt;500,"MED",G827&lt;2500,"LARGE",G827&gt;2500.1,"XL")</f>
        <v>NO_WIP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0.8</v>
      </c>
      <c r="P827">
        <v>0.91912499999999997</v>
      </c>
      <c r="Q827">
        <f t="shared" si="24"/>
        <v>6.0284591987853117E-2</v>
      </c>
      <c r="R827" t="str">
        <f>LOOKUP(LOG(P827/O827),{-1,-0.25,0,0.25},{"disaster","fail","pass","exceed"})</f>
        <v>pass</v>
      </c>
      <c r="S827" t="str">
        <f t="shared" si="25"/>
        <v>pass</v>
      </c>
    </row>
    <row r="828" spans="1:19" x14ac:dyDescent="0.25">
      <c r="A828" s="1">
        <v>42053</v>
      </c>
      <c r="B828" t="s">
        <v>27</v>
      </c>
      <c r="C828" t="s">
        <v>17</v>
      </c>
      <c r="D828" t="s">
        <v>25</v>
      </c>
      <c r="E828">
        <v>11</v>
      </c>
      <c r="F828">
        <v>11.41</v>
      </c>
      <c r="G828">
        <v>685</v>
      </c>
      <c r="H828" t="str" cm="1">
        <f t="array" ref="H828">_xlfn.IFS(G828="","NO_WIP",G828&lt;150,"SMALL",G828&lt;500,"MED",G828&lt;2500,"LARGE",G828&gt;2500.1,"XL")</f>
        <v>LARGE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0.7</v>
      </c>
      <c r="P828">
        <v>0.82111250000000002</v>
      </c>
      <c r="Q828">
        <f t="shared" si="24"/>
        <v>6.9304623538866905E-2</v>
      </c>
      <c r="R828" t="str">
        <f>LOOKUP(LOG(P828/O828),{-1,-0.25,0,0.25},{"disaster","fail","pass","exceed"})</f>
        <v>pass</v>
      </c>
      <c r="S828" t="str">
        <f t="shared" si="25"/>
        <v>pass</v>
      </c>
    </row>
    <row r="829" spans="1:19" x14ac:dyDescent="0.25">
      <c r="A829" s="1">
        <v>42053</v>
      </c>
      <c r="B829" t="s">
        <v>27</v>
      </c>
      <c r="C829" t="s">
        <v>17</v>
      </c>
      <c r="D829" t="s">
        <v>25</v>
      </c>
      <c r="E829">
        <v>4</v>
      </c>
      <c r="F829">
        <v>30.1</v>
      </c>
      <c r="G829">
        <v>864</v>
      </c>
      <c r="H829" t="str" cm="1">
        <f t="array" ref="H829">_xlfn.IFS(G829="","NO_WIP",G829&lt;150,"SMALL",G829&lt;500,"MED",G829&lt;2500,"LARGE",G829&gt;2500.1,"XL")</f>
        <v>LARGE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</v>
      </c>
      <c r="P829">
        <v>0.80098039200000004</v>
      </c>
      <c r="Q829">
        <f t="shared" si="24"/>
        <v>5.3189769350276436E-4</v>
      </c>
      <c r="R829" t="str">
        <f>LOOKUP(LOG(P829/O829),{-1,-0.25,0,0.25},{"disaster","fail","pass","exceed"})</f>
        <v>pass</v>
      </c>
      <c r="S829" t="str">
        <f t="shared" si="25"/>
        <v>pass</v>
      </c>
    </row>
    <row r="830" spans="1:19" x14ac:dyDescent="0.25">
      <c r="A830" s="1">
        <v>42053</v>
      </c>
      <c r="B830" t="s">
        <v>27</v>
      </c>
      <c r="C830" t="s">
        <v>17</v>
      </c>
      <c r="D830" t="s">
        <v>25</v>
      </c>
      <c r="E830">
        <v>5</v>
      </c>
      <c r="F830">
        <v>30.1</v>
      </c>
      <c r="G830">
        <v>511</v>
      </c>
      <c r="H830" t="str" cm="1">
        <f t="array" ref="H830">_xlfn.IFS(G830="","NO_WIP",G830&lt;150,"SMALL",G830&lt;500,"MED",G830&lt;2500,"LARGE",G830&gt;2500.1,"XL")</f>
        <v>LARGE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</v>
      </c>
      <c r="P830">
        <v>0.80098039200000004</v>
      </c>
      <c r="Q830">
        <f t="shared" si="24"/>
        <v>5.3189769350276436E-4</v>
      </c>
      <c r="R830" t="str">
        <f>LOOKUP(LOG(P830/O830),{-1,-0.25,0,0.25},{"disaster","fail","pass","exceed"})</f>
        <v>pass</v>
      </c>
      <c r="S830" t="str">
        <f t="shared" si="25"/>
        <v>pass</v>
      </c>
    </row>
    <row r="831" spans="1:19" x14ac:dyDescent="0.25">
      <c r="A831" s="1">
        <v>42053</v>
      </c>
      <c r="B831" t="s">
        <v>27</v>
      </c>
      <c r="C831" t="s">
        <v>17</v>
      </c>
      <c r="D831" t="s">
        <v>25</v>
      </c>
      <c r="E831">
        <v>12</v>
      </c>
      <c r="F831">
        <v>15.26</v>
      </c>
      <c r="G831">
        <v>1095</v>
      </c>
      <c r="H831" t="str" cm="1">
        <f t="array" ref="H831">_xlfn.IFS(G831="","NO_WIP",G831&lt;150,"SMALL",G831&lt;500,"MED",G831&lt;2500,"LARGE",G831&gt;2500.1,"XL")</f>
        <v>LARGE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</v>
      </c>
      <c r="P831">
        <v>0.80040196100000005</v>
      </c>
      <c r="Q831">
        <f t="shared" si="24"/>
        <v>2.1815700325937198E-4</v>
      </c>
      <c r="R831" t="str">
        <f>LOOKUP(LOG(P831/O831),{-1,-0.25,0,0.25},{"disaster","fail","pass","exceed"})</f>
        <v>pass</v>
      </c>
      <c r="S831" t="str">
        <f t="shared" si="25"/>
        <v>pass</v>
      </c>
    </row>
    <row r="832" spans="1:19" x14ac:dyDescent="0.25">
      <c r="A832" s="1">
        <v>42053</v>
      </c>
      <c r="B832" t="s">
        <v>27</v>
      </c>
      <c r="C832" t="s">
        <v>17</v>
      </c>
      <c r="D832" t="s">
        <v>25</v>
      </c>
      <c r="E832">
        <v>1</v>
      </c>
      <c r="F832">
        <v>22.52</v>
      </c>
      <c r="G832">
        <v>1374</v>
      </c>
      <c r="H832" t="str" cm="1">
        <f t="array" ref="H832">_xlfn.IFS(G832="","NO_WIP",G832&lt;150,"SMALL",G832&lt;500,"MED",G832&lt;2500,"LARGE",G832&gt;2500.1,"XL")</f>
        <v>LARGE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</v>
      </c>
      <c r="P832">
        <v>0.80027969300000001</v>
      </c>
      <c r="Q832">
        <f t="shared" si="24"/>
        <v>1.5180987210560294E-4</v>
      </c>
      <c r="R832" t="str">
        <f>LOOKUP(LOG(P832/O832),{-1,-0.25,0,0.25},{"disaster","fail","pass","exceed"})</f>
        <v>pass</v>
      </c>
      <c r="S832" t="str">
        <f t="shared" si="25"/>
        <v>pass</v>
      </c>
    </row>
    <row r="833" spans="1:19" x14ac:dyDescent="0.25">
      <c r="A833" s="1">
        <v>42053</v>
      </c>
      <c r="B833" t="s">
        <v>27</v>
      </c>
      <c r="C833" t="s">
        <v>17</v>
      </c>
      <c r="D833" t="s">
        <v>25</v>
      </c>
      <c r="E833">
        <v>6</v>
      </c>
      <c r="F833">
        <v>18.79</v>
      </c>
      <c r="G833">
        <v>759</v>
      </c>
      <c r="H833" t="str" cm="1">
        <f t="array" ref="H833">_xlfn.IFS(G833="","NO_WIP",G833&lt;150,"SMALL",G833&lt;500,"MED",G833&lt;2500,"LARGE",G833&gt;2500.1,"XL")</f>
        <v>LARGE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</v>
      </c>
      <c r="P833">
        <v>0.75065101000000001</v>
      </c>
      <c r="Q833">
        <f t="shared" si="24"/>
        <v>3.7680988653092943E-4</v>
      </c>
      <c r="R833" t="str">
        <f>LOOKUP(LOG(P833/O833),{-1,-0.25,0,0.25},{"disaster","fail","pass","exceed"})</f>
        <v>pass</v>
      </c>
      <c r="S833" t="str">
        <f t="shared" si="25"/>
        <v>pass</v>
      </c>
    </row>
    <row r="834" spans="1:19" x14ac:dyDescent="0.25">
      <c r="A834" s="1">
        <v>42053</v>
      </c>
      <c r="B834" t="s">
        <v>27</v>
      </c>
      <c r="C834" t="s">
        <v>17</v>
      </c>
      <c r="D834" t="s">
        <v>25</v>
      </c>
      <c r="E834">
        <v>7</v>
      </c>
      <c r="F834">
        <v>30.1</v>
      </c>
      <c r="G834">
        <v>553</v>
      </c>
      <c r="H834" t="str" cm="1">
        <f t="array" ref="H834">_xlfn.IFS(G834="","NO_WIP",G834&lt;150,"SMALL",G834&lt;500,"MED",G834&lt;2500,"LARGE",G834&gt;2500.1,"XL")</f>
        <v>LARGE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</v>
      </c>
      <c r="P834">
        <v>0.75053267999999995</v>
      </c>
      <c r="Q834">
        <f t="shared" si="24"/>
        <v>3.0834382672432717E-4</v>
      </c>
      <c r="R834" t="str">
        <f>LOOKUP(LOG(P834/O834),{-1,-0.25,0,0.25},{"disaster","fail","pass","exceed"})</f>
        <v>pass</v>
      </c>
      <c r="S834" t="str">
        <f t="shared" si="25"/>
        <v>pass</v>
      </c>
    </row>
    <row r="835" spans="1:19" x14ac:dyDescent="0.25">
      <c r="A835" s="1">
        <v>42053</v>
      </c>
      <c r="B835" t="s">
        <v>27</v>
      </c>
      <c r="C835" t="s">
        <v>20</v>
      </c>
      <c r="D835" t="s">
        <v>25</v>
      </c>
      <c r="E835">
        <v>4</v>
      </c>
      <c r="F835">
        <v>5.13</v>
      </c>
      <c r="H835" t="str" cm="1">
        <f t="array" ref="H835">_xlfn.IFS(G835="","NO_WIP",G835&lt;150,"SMALL",G835&lt;500,"MED",G835&lt;2500,"LARGE",G835&gt;2500.1,"XL")</f>
        <v>NO_WIP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0.75</v>
      </c>
      <c r="P835">
        <v>0.73464583299999997</v>
      </c>
      <c r="Q835">
        <f t="shared" ref="Q835:Q898" si="26">LOG(P835/O835)</f>
        <v>-8.9832438228550863E-3</v>
      </c>
      <c r="R835" t="str">
        <f>LOOKUP(LOG(P835/O835),{-1,-0.25,0,0.25},{"disaster","fail","pass","exceed"})</f>
        <v>fail</v>
      </c>
      <c r="S835" t="str">
        <f t="shared" ref="S835:S898" si="27">IF(Q835&lt;-0.25,"disaster",IF(Q835&lt;0,"fail",IF(Q835&lt;0.25,"pass","exceed")))</f>
        <v>fail</v>
      </c>
    </row>
    <row r="836" spans="1:19" x14ac:dyDescent="0.25">
      <c r="A836" s="1">
        <v>42053</v>
      </c>
      <c r="B836" t="s">
        <v>27</v>
      </c>
      <c r="C836" t="s">
        <v>17</v>
      </c>
      <c r="D836" t="s">
        <v>25</v>
      </c>
      <c r="E836">
        <v>3</v>
      </c>
      <c r="F836">
        <v>30.1</v>
      </c>
      <c r="G836">
        <v>1057</v>
      </c>
      <c r="H836" t="str" cm="1">
        <f t="array" ref="H836">_xlfn.IFS(G836="","NO_WIP",G836&lt;150,"SMALL",G836&lt;500,"MED",G836&lt;2500,"LARGE",G836&gt;2500.1,"XL")</f>
        <v>LARGE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</v>
      </c>
      <c r="P836">
        <v>0.70060344799999996</v>
      </c>
      <c r="Q836">
        <f t="shared" si="26"/>
        <v>3.7423034065228749E-4</v>
      </c>
      <c r="R836" t="str">
        <f>LOOKUP(LOG(P836/O836),{-1,-0.25,0,0.25},{"disaster","fail","pass","exceed"})</f>
        <v>pass</v>
      </c>
      <c r="S836" t="str">
        <f t="shared" si="27"/>
        <v>pass</v>
      </c>
    </row>
    <row r="837" spans="1:19" x14ac:dyDescent="0.25">
      <c r="A837" s="1">
        <v>42053</v>
      </c>
      <c r="B837" t="s">
        <v>27</v>
      </c>
      <c r="C837" t="s">
        <v>17</v>
      </c>
      <c r="D837" t="s">
        <v>25</v>
      </c>
      <c r="E837">
        <v>9</v>
      </c>
      <c r="F837">
        <v>18.79</v>
      </c>
      <c r="G837">
        <v>1587</v>
      </c>
      <c r="H837" t="str" cm="1">
        <f t="array" ref="H837">_xlfn.IFS(G837="","NO_WIP",G837&lt;150,"SMALL",G837&lt;500,"MED",G837&lt;2500,"LARGE",G837&gt;2500.1,"XL")</f>
        <v>LARGE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</v>
      </c>
      <c r="P837">
        <v>0.70009573000000003</v>
      </c>
      <c r="Q837">
        <f t="shared" si="26"/>
        <v>5.9388811674195061E-5</v>
      </c>
      <c r="R837" t="str">
        <f>LOOKUP(LOG(P837/O837),{-1,-0.25,0,0.25},{"disaster","fail","pass","exceed"})</f>
        <v>pass</v>
      </c>
      <c r="S837" t="str">
        <f t="shared" si="27"/>
        <v>pass</v>
      </c>
    </row>
    <row r="838" spans="1:19" x14ac:dyDescent="0.25">
      <c r="A838" s="1">
        <v>42053</v>
      </c>
      <c r="B838" t="s">
        <v>27</v>
      </c>
      <c r="C838" t="s">
        <v>20</v>
      </c>
      <c r="D838" t="s">
        <v>25</v>
      </c>
      <c r="E838">
        <v>7</v>
      </c>
      <c r="F838">
        <v>5.13</v>
      </c>
      <c r="H838" t="str" cm="1">
        <f t="array" ref="H838">_xlfn.IFS(G838="","NO_WIP",G838&lt;150,"SMALL",G838&lt;500,"MED",G838&lt;2500,"LARGE",G838&gt;2500.1,"XL")</f>
        <v>NO_WIP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0.7</v>
      </c>
      <c r="P838">
        <v>0.671875</v>
      </c>
      <c r="Q838">
        <f t="shared" si="26"/>
        <v>-1.7809558418557463E-2</v>
      </c>
      <c r="R838" t="str">
        <f>LOOKUP(LOG(P838/O838),{-1,-0.25,0,0.25},{"disaster","fail","pass","exceed"})</f>
        <v>fail</v>
      </c>
      <c r="S838" t="str">
        <f t="shared" si="27"/>
        <v>fail</v>
      </c>
    </row>
    <row r="839" spans="1:19" x14ac:dyDescent="0.25">
      <c r="A839" s="1">
        <v>42053</v>
      </c>
      <c r="B839" t="s">
        <v>27</v>
      </c>
      <c r="C839" t="s">
        <v>20</v>
      </c>
      <c r="D839" t="s">
        <v>25</v>
      </c>
      <c r="E839">
        <v>10</v>
      </c>
      <c r="F839">
        <v>3.94</v>
      </c>
      <c r="H839" t="str" cm="1">
        <f t="array" ref="H839">_xlfn.IFS(G839="","NO_WIP",G839&lt;150,"SMALL",G839&lt;500,"MED",G839&lt;2500,"LARGE",G839&gt;2500.1,"XL")</f>
        <v>NO_WIP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0.8</v>
      </c>
      <c r="P839">
        <v>0.64024999999999999</v>
      </c>
      <c r="Q839">
        <f t="shared" si="26"/>
        <v>-9.6740399851476283E-2</v>
      </c>
      <c r="R839" t="str">
        <f>LOOKUP(LOG(P839/O839),{-1,-0.25,0,0.25},{"disaster","fail","pass","exceed"})</f>
        <v>fail</v>
      </c>
      <c r="S839" t="str">
        <f t="shared" si="27"/>
        <v>fail</v>
      </c>
    </row>
    <row r="840" spans="1:19" x14ac:dyDescent="0.25">
      <c r="A840" s="1">
        <v>42053</v>
      </c>
      <c r="B840" t="s">
        <v>27</v>
      </c>
      <c r="C840" t="s">
        <v>20</v>
      </c>
      <c r="D840" t="s">
        <v>25</v>
      </c>
      <c r="E840">
        <v>8</v>
      </c>
      <c r="F840">
        <v>5.13</v>
      </c>
      <c r="H840" t="str" cm="1">
        <f t="array" ref="H840">_xlfn.IFS(G840="","NO_WIP",G840&lt;150,"SMALL",G840&lt;500,"MED",G840&lt;2500,"LARGE",G840&gt;2500.1,"XL")</f>
        <v>NO_WIP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0.7</v>
      </c>
      <c r="P840">
        <v>0.57999999999999996</v>
      </c>
      <c r="Q840">
        <f t="shared" si="26"/>
        <v>-8.1670046451319575E-2</v>
      </c>
      <c r="R840" t="str">
        <f>LOOKUP(LOG(P840/O840),{-1,-0.25,0,0.25},{"disaster","fail","pass","exceed"})</f>
        <v>fail</v>
      </c>
      <c r="S840" t="str">
        <f t="shared" si="27"/>
        <v>fail</v>
      </c>
    </row>
    <row r="841" spans="1:19" x14ac:dyDescent="0.25">
      <c r="A841" s="1">
        <v>42053</v>
      </c>
      <c r="B841" t="s">
        <v>27</v>
      </c>
      <c r="C841" t="s">
        <v>20</v>
      </c>
      <c r="D841" t="s">
        <v>25</v>
      </c>
      <c r="E841">
        <v>9</v>
      </c>
      <c r="F841">
        <v>3.94</v>
      </c>
      <c r="H841" t="str" cm="1">
        <f t="array" ref="H841">_xlfn.IFS(G841="","NO_WIP",G841&lt;150,"SMALL",G841&lt;500,"MED",G841&lt;2500,"LARGE",G841&gt;2500.1,"XL")</f>
        <v>NO_WIP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0.8</v>
      </c>
      <c r="P841">
        <v>0.54979166700000004</v>
      </c>
      <c r="Q841">
        <f t="shared" si="26"/>
        <v>-0.16289183388417258</v>
      </c>
      <c r="R841" t="str">
        <f>LOOKUP(LOG(P841/O841),{-1,-0.25,0,0.25},{"disaster","fail","pass","exceed"})</f>
        <v>fail</v>
      </c>
      <c r="S841" t="str">
        <f t="shared" si="27"/>
        <v>fail</v>
      </c>
    </row>
    <row r="842" spans="1:19" x14ac:dyDescent="0.25">
      <c r="A842" s="1">
        <v>42053</v>
      </c>
      <c r="B842" t="s">
        <v>27</v>
      </c>
      <c r="C842" t="s">
        <v>17</v>
      </c>
      <c r="D842" t="s">
        <v>25</v>
      </c>
      <c r="E842">
        <v>2</v>
      </c>
      <c r="F842">
        <v>30.33</v>
      </c>
      <c r="G842">
        <v>868</v>
      </c>
      <c r="H842" t="str" cm="1">
        <f t="array" ref="H842">_xlfn.IFS(G842="","NO_WIP",G842&lt;150,"SMALL",G842&lt;500,"MED",G842&lt;2500,"LARGE",G842&gt;2500.1,"XL")</f>
        <v>LARGE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0.6</v>
      </c>
      <c r="P842">
        <v>0.32813157900000001</v>
      </c>
      <c r="Q842">
        <f t="shared" si="26"/>
        <v>-0.26210322199246022</v>
      </c>
      <c r="R842" t="str">
        <f>LOOKUP(LOG(P842/O842),{-1,-0.25,0,0.25},{"disaster","fail","pass","exceed"})</f>
        <v>disaster</v>
      </c>
      <c r="S842" t="str">
        <f t="shared" si="27"/>
        <v>disaster</v>
      </c>
    </row>
    <row r="843" spans="1:19" x14ac:dyDescent="0.25">
      <c r="A843" s="1">
        <v>42053</v>
      </c>
      <c r="B843" t="s">
        <v>27</v>
      </c>
      <c r="C843" t="s">
        <v>17</v>
      </c>
      <c r="D843" t="s">
        <v>25</v>
      </c>
      <c r="E843">
        <v>10</v>
      </c>
      <c r="F843">
        <v>19.68</v>
      </c>
      <c r="G843">
        <v>1119</v>
      </c>
      <c r="H843" t="str" cm="1">
        <f t="array" ref="H843">_xlfn.IFS(G843="","NO_WIP",G843&lt;150,"SMALL",G843&lt;500,"MED",G843&lt;2500,"LARGE",G843&gt;2500.1,"XL")</f>
        <v>LARGE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0.7</v>
      </c>
      <c r="P843">
        <v>0.30357446799999999</v>
      </c>
      <c r="Q843">
        <f t="shared" si="26"/>
        <v>-0.3628327974054113</v>
      </c>
      <c r="R843" t="str">
        <f>LOOKUP(LOG(P843/O843),{-1,-0.25,0,0.25},{"disaster","fail","pass","exceed"})</f>
        <v>disaster</v>
      </c>
      <c r="S843" t="str">
        <f t="shared" si="27"/>
        <v>disaster</v>
      </c>
    </row>
    <row r="844" spans="1:19" x14ac:dyDescent="0.25">
      <c r="A844" s="1">
        <v>42053</v>
      </c>
      <c r="B844" t="s">
        <v>27</v>
      </c>
      <c r="C844" t="s">
        <v>20</v>
      </c>
      <c r="D844" t="s">
        <v>25</v>
      </c>
      <c r="E844">
        <v>3</v>
      </c>
      <c r="F844">
        <v>5.13</v>
      </c>
      <c r="H844" t="str" cm="1">
        <f t="array" ref="H844">_xlfn.IFS(G844="","NO_WIP",G844&lt;150,"SMALL",G844&lt;500,"MED",G844&lt;2500,"LARGE",G844&gt;2500.1,"XL")</f>
        <v>NO_WIP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0.5</v>
      </c>
      <c r="P844">
        <v>0.25650000000000001</v>
      </c>
      <c r="Q844">
        <f t="shared" si="26"/>
        <v>-0.28988263488818372</v>
      </c>
      <c r="R844" t="str">
        <f>LOOKUP(LOG(P844/O844),{-1,-0.25,0,0.25},{"disaster","fail","pass","exceed"})</f>
        <v>disaster</v>
      </c>
      <c r="S844" t="str">
        <f t="shared" si="27"/>
        <v>disaster</v>
      </c>
    </row>
    <row r="845" spans="1:19" x14ac:dyDescent="0.25">
      <c r="A845" s="1">
        <v>42053</v>
      </c>
      <c r="B845" t="s">
        <v>27</v>
      </c>
      <c r="C845" t="s">
        <v>17</v>
      </c>
      <c r="D845" t="s">
        <v>25</v>
      </c>
      <c r="E845">
        <v>8</v>
      </c>
      <c r="F845">
        <v>29.4</v>
      </c>
      <c r="G845">
        <v>962</v>
      </c>
      <c r="H845" t="str" cm="1">
        <f t="array" ref="H845">_xlfn.IFS(G845="","NO_WIP",G845&lt;150,"SMALL",G845&lt;500,"MED",G845&lt;2500,"LARGE",G845&gt;2500.1,"XL")</f>
        <v>LARGE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0.65</v>
      </c>
      <c r="P845">
        <v>0.25139925400000002</v>
      </c>
      <c r="Q845">
        <f t="shared" si="26"/>
        <v>-0.41254937201274239</v>
      </c>
      <c r="R845" t="str">
        <f>LOOKUP(LOG(P845/O845),{-1,-0.25,0,0.25},{"disaster","fail","pass","exceed"})</f>
        <v>disaster</v>
      </c>
      <c r="S845" t="str">
        <f t="shared" si="27"/>
        <v>disaster</v>
      </c>
    </row>
    <row r="846" spans="1:19" x14ac:dyDescent="0.25">
      <c r="A846" s="1">
        <v>42054</v>
      </c>
      <c r="B846" t="s">
        <v>27</v>
      </c>
      <c r="C846" t="s">
        <v>20</v>
      </c>
      <c r="D846" t="s">
        <v>18</v>
      </c>
      <c r="E846">
        <v>3</v>
      </c>
      <c r="F846">
        <v>5.13</v>
      </c>
      <c r="H846" t="str" cm="1">
        <f t="array" ref="H846">_xlfn.IFS(G846="","NO_WIP",G846&lt;150,"SMALL",G846&lt;500,"MED",G846&lt;2500,"LARGE",G846&gt;2500.1,"XL")</f>
        <v>NO_WIP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0.5</v>
      </c>
      <c r="P846">
        <v>0.81640625</v>
      </c>
      <c r="Q846">
        <f t="shared" si="26"/>
        <v>0.21293631646318564</v>
      </c>
      <c r="R846" t="str">
        <f>LOOKUP(LOG(P846/O846),{-1,-0.25,0,0.25},{"disaster","fail","pass","exceed"})</f>
        <v>pass</v>
      </c>
      <c r="S846" t="str">
        <f t="shared" si="27"/>
        <v>pass</v>
      </c>
    </row>
    <row r="847" spans="1:19" x14ac:dyDescent="0.25">
      <c r="A847" s="1">
        <v>42054</v>
      </c>
      <c r="B847" t="s">
        <v>27</v>
      </c>
      <c r="C847" t="s">
        <v>17</v>
      </c>
      <c r="D847" t="s">
        <v>18</v>
      </c>
      <c r="E847">
        <v>12</v>
      </c>
      <c r="F847">
        <v>15.26</v>
      </c>
      <c r="G847">
        <v>1126</v>
      </c>
      <c r="H847" t="str" cm="1">
        <f t="array" ref="H847">_xlfn.IFS(G847="","NO_WIP",G847&lt;150,"SMALL",G847&lt;500,"MED",G847&lt;2500,"LARGE",G847&gt;2500.1,"XL")</f>
        <v>LARGE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</v>
      </c>
      <c r="P847">
        <v>0.80071149399999997</v>
      </c>
      <c r="Q847">
        <f t="shared" si="26"/>
        <v>3.8607574146224863E-4</v>
      </c>
      <c r="R847" t="str">
        <f>LOOKUP(LOG(P847/O847),{-1,-0.25,0,0.25},{"disaster","fail","pass","exceed"})</f>
        <v>pass</v>
      </c>
      <c r="S847" t="str">
        <f t="shared" si="27"/>
        <v>pass</v>
      </c>
    </row>
    <row r="848" spans="1:19" x14ac:dyDescent="0.25">
      <c r="A848" s="1">
        <v>42054</v>
      </c>
      <c r="B848" t="s">
        <v>27</v>
      </c>
      <c r="C848" t="s">
        <v>17</v>
      </c>
      <c r="D848" t="s">
        <v>18</v>
      </c>
      <c r="E848">
        <v>1</v>
      </c>
      <c r="F848">
        <v>22.52</v>
      </c>
      <c r="G848">
        <v>265</v>
      </c>
      <c r="H848" t="str" cm="1">
        <f t="array" ref="H848">_xlfn.IFS(G848="","NO_WIP",G848&lt;150,"SMALL",G848&lt;500,"MED",G848&lt;2500,"LARGE",G848&gt;2500.1,"XL")</f>
        <v>MED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</v>
      </c>
      <c r="P848">
        <v>0.80047051300000005</v>
      </c>
      <c r="Q848">
        <f t="shared" si="26"/>
        <v>2.5535141546287647E-4</v>
      </c>
      <c r="R848" t="str">
        <f>LOOKUP(LOG(P848/O848),{-1,-0.25,0,0.25},{"disaster","fail","pass","exceed"})</f>
        <v>pass</v>
      </c>
      <c r="S848" t="str">
        <f t="shared" si="27"/>
        <v>pass</v>
      </c>
    </row>
    <row r="849" spans="1:19" x14ac:dyDescent="0.25">
      <c r="A849" s="1">
        <v>42054</v>
      </c>
      <c r="B849" t="s">
        <v>27</v>
      </c>
      <c r="C849" t="s">
        <v>17</v>
      </c>
      <c r="D849" t="s">
        <v>18</v>
      </c>
      <c r="E849">
        <v>4</v>
      </c>
      <c r="F849">
        <v>30.1</v>
      </c>
      <c r="G849">
        <v>859</v>
      </c>
      <c r="H849" t="str" cm="1">
        <f t="array" ref="H849">_xlfn.IFS(G849="","NO_WIP",G849&lt;150,"SMALL",G849&lt;500,"MED",G849&lt;2500,"LARGE",G849&gt;2500.1,"XL")</f>
        <v>LARGE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</v>
      </c>
      <c r="P849">
        <v>0.80009401700000005</v>
      </c>
      <c r="Q849">
        <f t="shared" si="26"/>
        <v>5.1035831542738185E-5</v>
      </c>
      <c r="R849" t="str">
        <f>LOOKUP(LOG(P849/O849),{-1,-0.25,0,0.25},{"disaster","fail","pass","exceed"})</f>
        <v>pass</v>
      </c>
      <c r="S849" t="str">
        <f t="shared" si="27"/>
        <v>pass</v>
      </c>
    </row>
    <row r="850" spans="1:19" x14ac:dyDescent="0.25">
      <c r="A850" s="1">
        <v>42054</v>
      </c>
      <c r="B850" t="s">
        <v>27</v>
      </c>
      <c r="C850" t="s">
        <v>17</v>
      </c>
      <c r="D850" t="s">
        <v>18</v>
      </c>
      <c r="E850">
        <v>5</v>
      </c>
      <c r="F850">
        <v>30.1</v>
      </c>
      <c r="G850">
        <v>276</v>
      </c>
      <c r="H850" t="str" cm="1">
        <f t="array" ref="H850">_xlfn.IFS(G850="","NO_WIP",G850&lt;150,"SMALL",G850&lt;500,"MED",G850&lt;2500,"LARGE",G850&gt;2500.1,"XL")</f>
        <v>MED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0.8</v>
      </c>
      <c r="P850">
        <v>0.79998285300000005</v>
      </c>
      <c r="Q850">
        <f t="shared" si="26"/>
        <v>-9.308659111571621E-6</v>
      </c>
      <c r="R850" t="str">
        <f>LOOKUP(LOG(P850/O850),{-1,-0.25,0,0.25},{"disaster","fail","pass","exceed"})</f>
        <v>fail</v>
      </c>
      <c r="S850" t="str">
        <f t="shared" si="27"/>
        <v>fail</v>
      </c>
    </row>
    <row r="851" spans="1:19" x14ac:dyDescent="0.25">
      <c r="A851" s="1">
        <v>42054</v>
      </c>
      <c r="B851" t="s">
        <v>27</v>
      </c>
      <c r="C851" t="s">
        <v>20</v>
      </c>
      <c r="D851" t="s">
        <v>18</v>
      </c>
      <c r="E851">
        <v>6</v>
      </c>
      <c r="F851">
        <v>2.9</v>
      </c>
      <c r="H851" t="str" cm="1">
        <f t="array" ref="H851">_xlfn.IFS(G851="","NO_WIP",G851&lt;150,"SMALL",G851&lt;500,"MED",G851&lt;2500,"LARGE",G851&gt;2500.1,"XL")</f>
        <v>NO_WIP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0.8</v>
      </c>
      <c r="P851">
        <v>0.78586419799999996</v>
      </c>
      <c r="Q851">
        <f t="shared" si="26"/>
        <v>-7.7424831342372104E-3</v>
      </c>
      <c r="R851" t="str">
        <f>LOOKUP(LOG(P851/O851),{-1,-0.25,0,0.25},{"disaster","fail","pass","exceed"})</f>
        <v>fail</v>
      </c>
      <c r="S851" t="str">
        <f t="shared" si="27"/>
        <v>fail</v>
      </c>
    </row>
    <row r="852" spans="1:19" x14ac:dyDescent="0.25">
      <c r="A852" s="1">
        <v>42054</v>
      </c>
      <c r="B852" t="s">
        <v>27</v>
      </c>
      <c r="C852" t="s">
        <v>17</v>
      </c>
      <c r="D852" t="s">
        <v>18</v>
      </c>
      <c r="E852">
        <v>6</v>
      </c>
      <c r="F852">
        <v>18.79</v>
      </c>
      <c r="G852">
        <v>899</v>
      </c>
      <c r="H852" t="str" cm="1">
        <f t="array" ref="H852">_xlfn.IFS(G852="","NO_WIP",G852&lt;150,"SMALL",G852&lt;500,"MED",G852&lt;2500,"LARGE",G852&gt;2500.1,"XL")</f>
        <v>LARGE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</v>
      </c>
      <c r="P852">
        <v>0.75065101000000001</v>
      </c>
      <c r="Q852">
        <f t="shared" si="26"/>
        <v>3.7680988653092943E-4</v>
      </c>
      <c r="R852" t="str">
        <f>LOOKUP(LOG(P852/O852),{-1,-0.25,0,0.25},{"disaster","fail","pass","exceed"})</f>
        <v>pass</v>
      </c>
      <c r="S852" t="str">
        <f t="shared" si="27"/>
        <v>pass</v>
      </c>
    </row>
    <row r="853" spans="1:19" x14ac:dyDescent="0.25">
      <c r="A853" s="1">
        <v>42054</v>
      </c>
      <c r="B853" t="s">
        <v>27</v>
      </c>
      <c r="C853" t="s">
        <v>20</v>
      </c>
      <c r="D853" t="s">
        <v>18</v>
      </c>
      <c r="E853">
        <v>10</v>
      </c>
      <c r="F853">
        <v>3.94</v>
      </c>
      <c r="H853" t="str" cm="1">
        <f t="array" ref="H853">_xlfn.IFS(G853="","NO_WIP",G853&lt;150,"SMALL",G853&lt;500,"MED",G853&lt;2500,"LARGE",G853&gt;2500.1,"XL")</f>
        <v>NO_WIP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0.8</v>
      </c>
      <c r="P853">
        <v>0.73327777800000005</v>
      </c>
      <c r="Q853">
        <f t="shared" si="26"/>
        <v>-3.7821463101215945E-2</v>
      </c>
      <c r="R853" t="str">
        <f>LOOKUP(LOG(P853/O853),{-1,-0.25,0,0.25},{"disaster","fail","pass","exceed"})</f>
        <v>fail</v>
      </c>
      <c r="S853" t="str">
        <f t="shared" si="27"/>
        <v>fail</v>
      </c>
    </row>
    <row r="854" spans="1:19" x14ac:dyDescent="0.25">
      <c r="A854" s="1">
        <v>42054</v>
      </c>
      <c r="B854" t="s">
        <v>27</v>
      </c>
      <c r="C854" t="s">
        <v>20</v>
      </c>
      <c r="D854" t="s">
        <v>18</v>
      </c>
      <c r="E854">
        <v>2</v>
      </c>
      <c r="F854">
        <v>5.13</v>
      </c>
      <c r="H854" t="str" cm="1">
        <f t="array" ref="H854">_xlfn.IFS(G854="","NO_WIP",G854&lt;150,"SMALL",G854&lt;500,"MED",G854&lt;2500,"LARGE",G854&gt;2500.1,"XL")</f>
        <v>NO_WIP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0.8</v>
      </c>
      <c r="P854">
        <v>0.71012500000000001</v>
      </c>
      <c r="Q854">
        <f t="shared" si="26"/>
        <v>-5.1755184706628599E-2</v>
      </c>
      <c r="R854" t="str">
        <f>LOOKUP(LOG(P854/O854),{-1,-0.25,0,0.25},{"disaster","fail","pass","exceed"})</f>
        <v>fail</v>
      </c>
      <c r="S854" t="str">
        <f t="shared" si="27"/>
        <v>fail</v>
      </c>
    </row>
    <row r="855" spans="1:19" x14ac:dyDescent="0.25">
      <c r="A855" s="1">
        <v>42054</v>
      </c>
      <c r="B855" t="s">
        <v>27</v>
      </c>
      <c r="C855" t="s">
        <v>17</v>
      </c>
      <c r="D855" t="s">
        <v>18</v>
      </c>
      <c r="E855">
        <v>3</v>
      </c>
      <c r="F855">
        <v>30.1</v>
      </c>
      <c r="G855">
        <v>247</v>
      </c>
      <c r="H855" t="str" cm="1">
        <f t="array" ref="H855">_xlfn.IFS(G855="","NO_WIP",G855&lt;150,"SMALL",G855&lt;500,"MED",G855&lt;2500,"LARGE",G855&gt;2500.1,"XL")</f>
        <v>MED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</v>
      </c>
      <c r="P855">
        <v>0.70060344799999996</v>
      </c>
      <c r="Q855">
        <f t="shared" si="26"/>
        <v>3.7423034065228749E-4</v>
      </c>
      <c r="R855" t="str">
        <f>LOOKUP(LOG(P855/O855),{-1,-0.25,0,0.25},{"disaster","fail","pass","exceed"})</f>
        <v>pass</v>
      </c>
      <c r="S855" t="str">
        <f t="shared" si="27"/>
        <v>pass</v>
      </c>
    </row>
    <row r="856" spans="1:19" x14ac:dyDescent="0.25">
      <c r="A856" s="1">
        <v>42054</v>
      </c>
      <c r="B856" t="s">
        <v>27</v>
      </c>
      <c r="C856" t="s">
        <v>17</v>
      </c>
      <c r="D856" t="s">
        <v>18</v>
      </c>
      <c r="E856">
        <v>11</v>
      </c>
      <c r="F856">
        <v>11.41</v>
      </c>
      <c r="G856">
        <v>653</v>
      </c>
      <c r="H856" t="str" cm="1">
        <f t="array" ref="H856">_xlfn.IFS(G856="","NO_WIP",G856&lt;150,"SMALL",G856&lt;500,"MED",G856&lt;2500,"LARGE",G856&gt;2500.1,"XL")</f>
        <v>LARGE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</v>
      </c>
      <c r="P856">
        <v>0.70054044100000001</v>
      </c>
      <c r="Q856">
        <f t="shared" si="26"/>
        <v>3.3517140794084727E-4</v>
      </c>
      <c r="R856" t="str">
        <f>LOOKUP(LOG(P856/O856),{-1,-0.25,0,0.25},{"disaster","fail","pass","exceed"})</f>
        <v>pass</v>
      </c>
      <c r="S856" t="str">
        <f t="shared" si="27"/>
        <v>pass</v>
      </c>
    </row>
    <row r="857" spans="1:19" x14ac:dyDescent="0.25">
      <c r="A857" s="1">
        <v>42054</v>
      </c>
      <c r="B857" t="s">
        <v>27</v>
      </c>
      <c r="C857" t="s">
        <v>17</v>
      </c>
      <c r="D857" t="s">
        <v>18</v>
      </c>
      <c r="E857">
        <v>8</v>
      </c>
      <c r="F857">
        <v>29.4</v>
      </c>
      <c r="G857">
        <v>1116</v>
      </c>
      <c r="H857" t="str" cm="1">
        <f t="array" ref="H857">_xlfn.IFS(G857="","NO_WIP",G857&lt;150,"SMALL",G857&lt;500,"MED",G857&lt;2500,"LARGE",G857&gt;2500.1,"XL")</f>
        <v>LARGE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  <c r="P857">
        <v>0.7</v>
      </c>
      <c r="Q857">
        <f t="shared" si="26"/>
        <v>0</v>
      </c>
      <c r="R857" t="str">
        <f>LOOKUP(LOG(P857/O857),{-1,-0.25,0,0.25},{"disaster","fail","pass","exceed"})</f>
        <v>pass</v>
      </c>
      <c r="S857" t="str">
        <f t="shared" si="27"/>
        <v>pass</v>
      </c>
    </row>
    <row r="858" spans="1:19" x14ac:dyDescent="0.25">
      <c r="A858" s="1">
        <v>42054</v>
      </c>
      <c r="B858" t="s">
        <v>27</v>
      </c>
      <c r="C858" t="s">
        <v>20</v>
      </c>
      <c r="D858" t="s">
        <v>18</v>
      </c>
      <c r="E858">
        <v>4</v>
      </c>
      <c r="F858">
        <v>5.13</v>
      </c>
      <c r="H858" t="str" cm="1">
        <f t="array" ref="H858">_xlfn.IFS(G858="","NO_WIP",G858&lt;150,"SMALL",G858&lt;500,"MED",G858&lt;2500,"LARGE",G858&gt;2500.1,"XL")</f>
        <v>NO_WIP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0.75</v>
      </c>
      <c r="P858">
        <v>0.68402777800000003</v>
      </c>
      <c r="Q858">
        <f t="shared" si="26"/>
        <v>-3.9987524848247337E-2</v>
      </c>
      <c r="R858" t="str">
        <f>LOOKUP(LOG(P858/O858),{-1,-0.25,0,0.25},{"disaster","fail","pass","exceed"})</f>
        <v>fail</v>
      </c>
      <c r="S858" t="str">
        <f t="shared" si="27"/>
        <v>fail</v>
      </c>
    </row>
    <row r="859" spans="1:19" x14ac:dyDescent="0.25">
      <c r="A859" s="1">
        <v>42054</v>
      </c>
      <c r="B859" t="s">
        <v>27</v>
      </c>
      <c r="C859" t="s">
        <v>20</v>
      </c>
      <c r="D859" t="s">
        <v>18</v>
      </c>
      <c r="E859">
        <v>8</v>
      </c>
      <c r="F859">
        <v>5.13</v>
      </c>
      <c r="H859" t="str" cm="1">
        <f t="array" ref="H859">_xlfn.IFS(G859="","NO_WIP",G859&lt;150,"SMALL",G859&lt;500,"MED",G859&lt;2500,"LARGE",G859&gt;2500.1,"XL")</f>
        <v>NO_WIP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0.7</v>
      </c>
      <c r="P859">
        <v>0.67213541700000001</v>
      </c>
      <c r="Q859">
        <f t="shared" si="26"/>
        <v>-1.7641259622538263E-2</v>
      </c>
      <c r="R859" t="str">
        <f>LOOKUP(LOG(P859/O859),{-1,-0.25,0,0.25},{"disaster","fail","pass","exceed"})</f>
        <v>fail</v>
      </c>
      <c r="S859" t="str">
        <f t="shared" si="27"/>
        <v>fail</v>
      </c>
    </row>
    <row r="860" spans="1:19" x14ac:dyDescent="0.25">
      <c r="A860" s="1">
        <v>42054</v>
      </c>
      <c r="B860" t="s">
        <v>27</v>
      </c>
      <c r="C860" t="s">
        <v>17</v>
      </c>
      <c r="D860" t="s">
        <v>18</v>
      </c>
      <c r="E860">
        <v>9</v>
      </c>
      <c r="F860">
        <v>18.79</v>
      </c>
      <c r="G860">
        <v>1603</v>
      </c>
      <c r="H860" t="str" cm="1">
        <f t="array" ref="H860">_xlfn.IFS(G860="","NO_WIP",G860&lt;150,"SMALL",G860&lt;500,"MED",G860&lt;2500,"LARGE",G860&gt;2500.1,"XL")</f>
        <v>LARGE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0.7</v>
      </c>
      <c r="P860">
        <v>0.63861437899999995</v>
      </c>
      <c r="Q860">
        <f t="shared" si="26"/>
        <v>-3.9859347154313537E-2</v>
      </c>
      <c r="R860" t="str">
        <f>LOOKUP(LOG(P860/O860),{-1,-0.25,0,0.25},{"disaster","fail","pass","exceed"})</f>
        <v>fail</v>
      </c>
      <c r="S860" t="str">
        <f t="shared" si="27"/>
        <v>fail</v>
      </c>
    </row>
    <row r="861" spans="1:19" x14ac:dyDescent="0.25">
      <c r="A861" s="1">
        <v>42054</v>
      </c>
      <c r="B861" t="s">
        <v>27</v>
      </c>
      <c r="C861" t="s">
        <v>20</v>
      </c>
      <c r="D861" t="s">
        <v>18</v>
      </c>
      <c r="E861">
        <v>5</v>
      </c>
      <c r="F861">
        <v>5.13</v>
      </c>
      <c r="H861" t="str" cm="1">
        <f t="array" ref="H861">_xlfn.IFS(G861="","NO_WIP",G861&lt;150,"SMALL",G861&lt;500,"MED",G861&lt;2500,"LARGE",G861&gt;2500.1,"XL")</f>
        <v>NO_WIP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0.75</v>
      </c>
      <c r="P861">
        <v>0.63135416700000002</v>
      </c>
      <c r="Q861">
        <f t="shared" si="26"/>
        <v>-7.4788212191965756E-2</v>
      </c>
      <c r="R861" t="str">
        <f>LOOKUP(LOG(P861/O861),{-1,-0.25,0,0.25},{"disaster","fail","pass","exceed"})</f>
        <v>fail</v>
      </c>
      <c r="S861" t="str">
        <f t="shared" si="27"/>
        <v>fail</v>
      </c>
    </row>
    <row r="862" spans="1:19" x14ac:dyDescent="0.25">
      <c r="A862" s="1">
        <v>42054</v>
      </c>
      <c r="B862" t="s">
        <v>27</v>
      </c>
      <c r="C862" t="s">
        <v>17</v>
      </c>
      <c r="D862" t="s">
        <v>18</v>
      </c>
      <c r="E862">
        <v>7</v>
      </c>
      <c r="F862">
        <v>30.1</v>
      </c>
      <c r="G862">
        <v>444</v>
      </c>
      <c r="H862" t="str" cm="1">
        <f t="array" ref="H862">_xlfn.IFS(G862="","NO_WIP",G862&lt;150,"SMALL",G862&lt;500,"MED",G862&lt;2500,"LARGE",G862&gt;2500.1,"XL")</f>
        <v>MED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0.75</v>
      </c>
      <c r="P862">
        <v>0.61114053700000004</v>
      </c>
      <c r="Q862">
        <f t="shared" si="26"/>
        <v>-8.8920171929229644E-2</v>
      </c>
      <c r="R862" t="str">
        <f>LOOKUP(LOG(P862/O862),{-1,-0.25,0,0.25},{"disaster","fail","pass","exceed"})</f>
        <v>fail</v>
      </c>
      <c r="S862" t="str">
        <f t="shared" si="27"/>
        <v>fail</v>
      </c>
    </row>
    <row r="863" spans="1:19" x14ac:dyDescent="0.25">
      <c r="A863" s="1">
        <v>42054</v>
      </c>
      <c r="B863" t="s">
        <v>27</v>
      </c>
      <c r="C863" t="s">
        <v>20</v>
      </c>
      <c r="D863" t="s">
        <v>18</v>
      </c>
      <c r="E863">
        <v>12</v>
      </c>
      <c r="F863">
        <v>5.13</v>
      </c>
      <c r="H863" t="str" cm="1">
        <f t="array" ref="H863">_xlfn.IFS(G863="","NO_WIP",G863&lt;150,"SMALL",G863&lt;500,"MED",G863&lt;2500,"LARGE",G863&gt;2500.1,"XL")</f>
        <v>NO_WIP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0.8</v>
      </c>
      <c r="P863">
        <v>0.609583333</v>
      </c>
      <c r="Q863">
        <f t="shared" si="26"/>
        <v>-0.11805690281572041</v>
      </c>
      <c r="R863" t="str">
        <f>LOOKUP(LOG(P863/O863),{-1,-0.25,0,0.25},{"disaster","fail","pass","exceed"})</f>
        <v>fail</v>
      </c>
      <c r="S863" t="str">
        <f t="shared" si="27"/>
        <v>fail</v>
      </c>
    </row>
    <row r="864" spans="1:19" x14ac:dyDescent="0.25">
      <c r="A864" s="1">
        <v>42054</v>
      </c>
      <c r="B864" t="s">
        <v>27</v>
      </c>
      <c r="C864" t="s">
        <v>17</v>
      </c>
      <c r="D864" t="s">
        <v>18</v>
      </c>
      <c r="E864">
        <v>2</v>
      </c>
      <c r="F864">
        <v>30.33</v>
      </c>
      <c r="G864">
        <v>841</v>
      </c>
      <c r="H864" t="str" cm="1">
        <f t="array" ref="H864">_xlfn.IFS(G864="","NO_WIP",G864&lt;150,"SMALL",G864&lt;500,"MED",G864&lt;2500,"LARGE",G864&gt;2500.1,"XL")</f>
        <v>LARGE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0.65</v>
      </c>
      <c r="P864">
        <v>0.58531578900000003</v>
      </c>
      <c r="Q864">
        <f t="shared" si="26"/>
        <v>-4.5523117197924144E-2</v>
      </c>
      <c r="R864" t="str">
        <f>LOOKUP(LOG(P864/O864),{-1,-0.25,0,0.25},{"disaster","fail","pass","exceed"})</f>
        <v>fail</v>
      </c>
      <c r="S864" t="str">
        <f t="shared" si="27"/>
        <v>fail</v>
      </c>
    </row>
    <row r="865" spans="1:19" x14ac:dyDescent="0.25">
      <c r="A865" s="1">
        <v>42054</v>
      </c>
      <c r="B865" t="s">
        <v>27</v>
      </c>
      <c r="C865" t="s">
        <v>17</v>
      </c>
      <c r="D865" t="s">
        <v>18</v>
      </c>
      <c r="E865">
        <v>10</v>
      </c>
      <c r="F865">
        <v>19.68</v>
      </c>
      <c r="G865">
        <v>1410</v>
      </c>
      <c r="H865" t="str" cm="1">
        <f t="array" ref="H865">_xlfn.IFS(G865="","NO_WIP",G865&lt;150,"SMALL",G865&lt;500,"MED",G865&lt;2500,"LARGE",G865&gt;2500.1,"XL")</f>
        <v>LARGE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0.7</v>
      </c>
      <c r="P865">
        <v>0.24941666700000001</v>
      </c>
      <c r="Q865">
        <f t="shared" si="26"/>
        <v>-0.44817256864127658</v>
      </c>
      <c r="R865" t="str">
        <f>LOOKUP(LOG(P865/O865),{-1,-0.25,0,0.25},{"disaster","fail","pass","exceed"})</f>
        <v>disaster</v>
      </c>
      <c r="S865" t="str">
        <f t="shared" si="27"/>
        <v>disaster</v>
      </c>
    </row>
    <row r="866" spans="1:19" x14ac:dyDescent="0.25">
      <c r="A866" s="1">
        <v>42057</v>
      </c>
      <c r="B866" t="s">
        <v>28</v>
      </c>
      <c r="C866" t="s">
        <v>20</v>
      </c>
      <c r="D866" t="s">
        <v>22</v>
      </c>
      <c r="E866">
        <v>3</v>
      </c>
      <c r="F866">
        <v>5.13</v>
      </c>
      <c r="H866" t="str" cm="1">
        <f t="array" ref="H866">_xlfn.IFS(G866="","NO_WIP",G866&lt;150,"SMALL",G866&lt;500,"MED",G866&lt;2500,"LARGE",G866&gt;2500.1,"XL")</f>
        <v>NO_WIP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0.5</v>
      </c>
      <c r="P866">
        <v>0.87209999999999999</v>
      </c>
      <c r="Q866">
        <f t="shared" si="26"/>
        <v>0.24159628215407139</v>
      </c>
      <c r="R866" t="str">
        <f>LOOKUP(LOG(P866/O866),{-1,-0.25,0,0.25},{"disaster","fail","pass","exceed"})</f>
        <v>pass</v>
      </c>
      <c r="S866" t="str">
        <f t="shared" si="27"/>
        <v>pass</v>
      </c>
    </row>
    <row r="867" spans="1:19" x14ac:dyDescent="0.25">
      <c r="A867" s="1">
        <v>42057</v>
      </c>
      <c r="B867" t="s">
        <v>28</v>
      </c>
      <c r="C867" t="s">
        <v>20</v>
      </c>
      <c r="D867" t="s">
        <v>22</v>
      </c>
      <c r="E867">
        <v>6</v>
      </c>
      <c r="F867">
        <v>2.9</v>
      </c>
      <c r="H867" t="str" cm="1">
        <f t="array" ref="H867">_xlfn.IFS(G867="","NO_WIP",G867&lt;150,"SMALL",G867&lt;500,"MED",G867&lt;2500,"LARGE",G867&gt;2500.1,"XL")</f>
        <v>NO_WIP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</v>
      </c>
      <c r="P867">
        <v>0.8319375</v>
      </c>
      <c r="Q867">
        <f t="shared" si="26"/>
        <v>1.7000713788348915E-2</v>
      </c>
      <c r="R867" t="str">
        <f>LOOKUP(LOG(P867/O867),{-1,-0.25,0,0.25},{"disaster","fail","pass","exceed"})</f>
        <v>pass</v>
      </c>
      <c r="S867" t="str">
        <f t="shared" si="27"/>
        <v>pass</v>
      </c>
    </row>
    <row r="868" spans="1:19" x14ac:dyDescent="0.25">
      <c r="A868" s="1">
        <v>42057</v>
      </c>
      <c r="B868" t="s">
        <v>28</v>
      </c>
      <c r="C868" t="s">
        <v>20</v>
      </c>
      <c r="D868" t="s">
        <v>22</v>
      </c>
      <c r="E868">
        <v>2</v>
      </c>
      <c r="F868">
        <v>5.13</v>
      </c>
      <c r="H868" t="str" cm="1">
        <f t="array" ref="H868">_xlfn.IFS(G868="","NO_WIP",G868&lt;150,"SMALL",G868&lt;500,"MED",G868&lt;2500,"LARGE",G868&gt;2500.1,"XL")</f>
        <v>NO_WIP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</v>
      </c>
      <c r="P868">
        <v>0.83006250000000004</v>
      </c>
      <c r="Q868">
        <f t="shared" si="26"/>
        <v>1.6020807050642013E-2</v>
      </c>
      <c r="R868" t="str">
        <f>LOOKUP(LOG(P868/O868),{-1,-0.25,0,0.25},{"disaster","fail","pass","exceed"})</f>
        <v>pass</v>
      </c>
      <c r="S868" t="str">
        <f t="shared" si="27"/>
        <v>pass</v>
      </c>
    </row>
    <row r="869" spans="1:19" x14ac:dyDescent="0.25">
      <c r="A869" s="1">
        <v>42057</v>
      </c>
      <c r="B869" t="s">
        <v>28</v>
      </c>
      <c r="C869" t="s">
        <v>20</v>
      </c>
      <c r="D869" t="s">
        <v>22</v>
      </c>
      <c r="E869">
        <v>11</v>
      </c>
      <c r="F869">
        <v>2.9</v>
      </c>
      <c r="H869" t="str" cm="1">
        <f t="array" ref="H869">_xlfn.IFS(G869="","NO_WIP",G869&lt;150,"SMALL",G869&lt;500,"MED",G869&lt;2500,"LARGE",G869&gt;2500.1,"XL")</f>
        <v>NO_WIP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0.6</v>
      </c>
      <c r="P869">
        <v>0.80555555599999995</v>
      </c>
      <c r="Q869">
        <f t="shared" si="26"/>
        <v>0.12794424698763596</v>
      </c>
      <c r="R869" t="str">
        <f>LOOKUP(LOG(P869/O869),{-1,-0.25,0,0.25},{"disaster","fail","pass","exceed"})</f>
        <v>pass</v>
      </c>
      <c r="S869" t="str">
        <f t="shared" si="27"/>
        <v>pass</v>
      </c>
    </row>
    <row r="870" spans="1:19" x14ac:dyDescent="0.25">
      <c r="A870" s="1">
        <v>42057</v>
      </c>
      <c r="B870" t="s">
        <v>28</v>
      </c>
      <c r="C870" t="s">
        <v>17</v>
      </c>
      <c r="D870" t="s">
        <v>22</v>
      </c>
      <c r="E870">
        <v>12</v>
      </c>
      <c r="F870">
        <v>15.26</v>
      </c>
      <c r="G870">
        <v>1103</v>
      </c>
      <c r="H870" t="str" cm="1">
        <f t="array" ref="H870">_xlfn.IFS(G870="","NO_WIP",G870&lt;150,"SMALL",G870&lt;500,"MED",G870&lt;2500,"LARGE",G870&gt;2500.1,"XL")</f>
        <v>LARGE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</v>
      </c>
      <c r="P870">
        <v>0.80040196100000005</v>
      </c>
      <c r="Q870">
        <f t="shared" si="26"/>
        <v>2.1815700325937198E-4</v>
      </c>
      <c r="R870" t="str">
        <f>LOOKUP(LOG(P870/O870),{-1,-0.25,0,0.25},{"disaster","fail","pass","exceed"})</f>
        <v>pass</v>
      </c>
      <c r="S870" t="str">
        <f t="shared" si="27"/>
        <v>pass</v>
      </c>
    </row>
    <row r="871" spans="1:19" x14ac:dyDescent="0.25">
      <c r="A871" s="1">
        <v>42057</v>
      </c>
      <c r="B871" t="s">
        <v>28</v>
      </c>
      <c r="C871" t="s">
        <v>17</v>
      </c>
      <c r="D871" t="s">
        <v>22</v>
      </c>
      <c r="E871">
        <v>4</v>
      </c>
      <c r="F871">
        <v>30.1</v>
      </c>
      <c r="G871">
        <v>922</v>
      </c>
      <c r="H871" t="str" cm="1">
        <f t="array" ref="H871">_xlfn.IFS(G871="","NO_WIP",G871&lt;150,"SMALL",G871&lt;500,"MED",G871&lt;2500,"LARGE",G871&gt;2500.1,"XL")</f>
        <v>LARGE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</v>
      </c>
      <c r="P871">
        <v>0.80000294999999999</v>
      </c>
      <c r="Q871">
        <f t="shared" si="26"/>
        <v>1.601457949338837E-6</v>
      </c>
      <c r="R871" t="str">
        <f>LOOKUP(LOG(P871/O871),{-1,-0.25,0,0.25},{"disaster","fail","pass","exceed"})</f>
        <v>pass</v>
      </c>
      <c r="S871" t="str">
        <f t="shared" si="27"/>
        <v>pass</v>
      </c>
    </row>
    <row r="872" spans="1:19" x14ac:dyDescent="0.25">
      <c r="A872" s="1">
        <v>42057</v>
      </c>
      <c r="B872" t="s">
        <v>28</v>
      </c>
      <c r="C872" t="s">
        <v>20</v>
      </c>
      <c r="D872" t="s">
        <v>22</v>
      </c>
      <c r="E872">
        <v>12</v>
      </c>
      <c r="F872">
        <v>5.13</v>
      </c>
      <c r="H872" t="str" cm="1">
        <f t="array" ref="H872">_xlfn.IFS(G872="","NO_WIP",G872&lt;150,"SMALL",G872&lt;500,"MED",G872&lt;2500,"LARGE",G872&gt;2500.1,"XL")</f>
        <v>NO_WIP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0.8</v>
      </c>
      <c r="P872">
        <v>0.78374999999999995</v>
      </c>
      <c r="Q872">
        <f t="shared" si="26"/>
        <v>-8.9124331531707617E-3</v>
      </c>
      <c r="R872" t="str">
        <f>LOOKUP(LOG(P872/O872),{-1,-0.25,0,0.25},{"disaster","fail","pass","exceed"})</f>
        <v>fail</v>
      </c>
      <c r="S872" t="str">
        <f t="shared" si="27"/>
        <v>fail</v>
      </c>
    </row>
    <row r="873" spans="1:19" x14ac:dyDescent="0.25">
      <c r="A873" s="1">
        <v>42057</v>
      </c>
      <c r="B873" t="s">
        <v>28</v>
      </c>
      <c r="C873" t="s">
        <v>20</v>
      </c>
      <c r="D873" t="s">
        <v>22</v>
      </c>
      <c r="E873">
        <v>9</v>
      </c>
      <c r="F873">
        <v>3.94</v>
      </c>
      <c r="H873" t="str" cm="1">
        <f t="array" ref="H873">_xlfn.IFS(G873="","NO_WIP",G873&lt;150,"SMALL",G873&lt;500,"MED",G873&lt;2500,"LARGE",G873&gt;2500.1,"XL")</f>
        <v>NO_WIP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0.8</v>
      </c>
      <c r="P873">
        <v>0.753525</v>
      </c>
      <c r="Q873">
        <f t="shared" si="26"/>
        <v>-2.5992321340714272E-2</v>
      </c>
      <c r="R873" t="str">
        <f>LOOKUP(LOG(P873/O873),{-1,-0.25,0,0.25},{"disaster","fail","pass","exceed"})</f>
        <v>fail</v>
      </c>
      <c r="S873" t="str">
        <f t="shared" si="27"/>
        <v>fail</v>
      </c>
    </row>
    <row r="874" spans="1:19" x14ac:dyDescent="0.25">
      <c r="A874" s="1">
        <v>42057</v>
      </c>
      <c r="B874" t="s">
        <v>28</v>
      </c>
      <c r="C874" t="s">
        <v>17</v>
      </c>
      <c r="D874" t="s">
        <v>22</v>
      </c>
      <c r="E874">
        <v>6</v>
      </c>
      <c r="F874">
        <v>18.79</v>
      </c>
      <c r="G874">
        <v>1055</v>
      </c>
      <c r="H874" t="str" cm="1">
        <f t="array" ref="H874">_xlfn.IFS(G874="","NO_WIP",G874&lt;150,"SMALL",G874&lt;500,"MED",G874&lt;2500,"LARGE",G874&gt;2500.1,"XL")</f>
        <v>LARGE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</v>
      </c>
      <c r="P874">
        <v>0.75065101000000001</v>
      </c>
      <c r="Q874">
        <f t="shared" si="26"/>
        <v>3.7680988653092943E-4</v>
      </c>
      <c r="R874" t="str">
        <f>LOOKUP(LOG(P874/O874),{-1,-0.25,0,0.25},{"disaster","fail","pass","exceed"})</f>
        <v>pass</v>
      </c>
      <c r="S874" t="str">
        <f t="shared" si="27"/>
        <v>pass</v>
      </c>
    </row>
    <row r="875" spans="1:19" x14ac:dyDescent="0.25">
      <c r="A875" s="1">
        <v>42057</v>
      </c>
      <c r="B875" t="s">
        <v>28</v>
      </c>
      <c r="C875" t="s">
        <v>20</v>
      </c>
      <c r="D875" t="s">
        <v>22</v>
      </c>
      <c r="E875">
        <v>1</v>
      </c>
      <c r="F875">
        <v>3.94</v>
      </c>
      <c r="H875" t="str" cm="1">
        <f t="array" ref="H875">_xlfn.IFS(G875="","NO_WIP",G875&lt;150,"SMALL",G875&lt;500,"MED",G875&lt;2500,"LARGE",G875&gt;2500.1,"XL")</f>
        <v>NO_WIP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0.8</v>
      </c>
      <c r="P875">
        <v>0.72734953700000005</v>
      </c>
      <c r="Q875">
        <f t="shared" si="26"/>
        <v>-4.1346820274177333E-2</v>
      </c>
      <c r="R875" t="str">
        <f>LOOKUP(LOG(P875/O875),{-1,-0.25,0,0.25},{"disaster","fail","pass","exceed"})</f>
        <v>fail</v>
      </c>
      <c r="S875" t="str">
        <f t="shared" si="27"/>
        <v>fail</v>
      </c>
    </row>
    <row r="876" spans="1:19" x14ac:dyDescent="0.25">
      <c r="A876" s="1">
        <v>42057</v>
      </c>
      <c r="B876" t="s">
        <v>28</v>
      </c>
      <c r="C876" t="s">
        <v>17</v>
      </c>
      <c r="D876" t="s">
        <v>22</v>
      </c>
      <c r="E876">
        <v>8</v>
      </c>
      <c r="F876">
        <v>29.4</v>
      </c>
      <c r="G876">
        <v>1146</v>
      </c>
      <c r="H876" t="str" cm="1">
        <f t="array" ref="H876">_xlfn.IFS(G876="","NO_WIP",G876&lt;150,"SMALL",G876&lt;500,"MED",G876&lt;2500,"LARGE",G876&gt;2500.1,"XL")</f>
        <v>LARGE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</v>
      </c>
      <c r="P876">
        <v>0.70061403499999997</v>
      </c>
      <c r="Q876">
        <f t="shared" si="26"/>
        <v>3.8079302736690983E-4</v>
      </c>
      <c r="R876" t="str">
        <f>LOOKUP(LOG(P876/O876),{-1,-0.25,0,0.25},{"disaster","fail","pass","exceed"})</f>
        <v>pass</v>
      </c>
      <c r="S876" t="str">
        <f t="shared" si="27"/>
        <v>pass</v>
      </c>
    </row>
    <row r="877" spans="1:19" x14ac:dyDescent="0.25">
      <c r="A877" s="1">
        <v>42057</v>
      </c>
      <c r="B877" t="s">
        <v>28</v>
      </c>
      <c r="C877" t="s">
        <v>17</v>
      </c>
      <c r="D877" t="s">
        <v>22</v>
      </c>
      <c r="E877">
        <v>2</v>
      </c>
      <c r="F877">
        <v>30.33</v>
      </c>
      <c r="G877">
        <v>746</v>
      </c>
      <c r="H877" t="str" cm="1">
        <f t="array" ref="H877">_xlfn.IFS(G877="","NO_WIP",G877&lt;150,"SMALL",G877&lt;500,"MED",G877&lt;2500,"LARGE",G877&gt;2500.1,"XL")</f>
        <v>LARGE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</v>
      </c>
      <c r="P877">
        <v>0.70060526300000003</v>
      </c>
      <c r="Q877">
        <f t="shared" si="26"/>
        <v>3.7535543283654255E-4</v>
      </c>
      <c r="R877" t="str">
        <f>LOOKUP(LOG(P877/O877),{-1,-0.25,0,0.25},{"disaster","fail","pass","exceed"})</f>
        <v>pass</v>
      </c>
      <c r="S877" t="str">
        <f t="shared" si="27"/>
        <v>pass</v>
      </c>
    </row>
    <row r="878" spans="1:19" x14ac:dyDescent="0.25">
      <c r="A878" s="1">
        <v>42057</v>
      </c>
      <c r="B878" t="s">
        <v>28</v>
      </c>
      <c r="C878" t="s">
        <v>17</v>
      </c>
      <c r="D878" t="s">
        <v>22</v>
      </c>
      <c r="E878">
        <v>11</v>
      </c>
      <c r="F878">
        <v>11.41</v>
      </c>
      <c r="G878">
        <v>834</v>
      </c>
      <c r="H878" t="str" cm="1">
        <f t="array" ref="H878">_xlfn.IFS(G878="","NO_WIP",G878&lt;150,"SMALL",G878&lt;500,"MED",G878&lt;2500,"LARGE",G878&gt;2500.1,"XL")</f>
        <v>LARGE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0.75</v>
      </c>
      <c r="P878">
        <v>0.67214080499999995</v>
      </c>
      <c r="Q878">
        <f t="shared" si="26"/>
        <v>-4.7601001604372237E-2</v>
      </c>
      <c r="R878" t="str">
        <f>LOOKUP(LOG(P878/O878),{-1,-0.25,0,0.25},{"disaster","fail","pass","exceed"})</f>
        <v>fail</v>
      </c>
      <c r="S878" t="str">
        <f t="shared" si="27"/>
        <v>fail</v>
      </c>
    </row>
    <row r="879" spans="1:19" x14ac:dyDescent="0.25">
      <c r="A879" s="1">
        <v>42057</v>
      </c>
      <c r="B879" t="s">
        <v>28</v>
      </c>
      <c r="C879" t="s">
        <v>17</v>
      </c>
      <c r="D879" t="s">
        <v>22</v>
      </c>
      <c r="E879">
        <v>9</v>
      </c>
      <c r="F879">
        <v>18.79</v>
      </c>
      <c r="G879">
        <v>1717</v>
      </c>
      <c r="H879" t="str" cm="1">
        <f t="array" ref="H879">_xlfn.IFS(G879="","NO_WIP",G879&lt;150,"SMALL",G879&lt;500,"MED",G879&lt;2500,"LARGE",G879&gt;2500.1,"XL")</f>
        <v>LARGE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0.7</v>
      </c>
      <c r="P879">
        <v>0.62701118300000003</v>
      </c>
      <c r="Q879">
        <f t="shared" si="26"/>
        <v>-4.7822753295374304E-2</v>
      </c>
      <c r="R879" t="str">
        <f>LOOKUP(LOG(P879/O879),{-1,-0.25,0,0.25},{"disaster","fail","pass","exceed"})</f>
        <v>fail</v>
      </c>
      <c r="S879" t="str">
        <f t="shared" si="27"/>
        <v>fail</v>
      </c>
    </row>
    <row r="880" spans="1:19" x14ac:dyDescent="0.25">
      <c r="A880" s="1">
        <v>42057</v>
      </c>
      <c r="B880" t="s">
        <v>28</v>
      </c>
      <c r="C880" t="s">
        <v>17</v>
      </c>
      <c r="D880" t="s">
        <v>22</v>
      </c>
      <c r="E880">
        <v>3</v>
      </c>
      <c r="F880">
        <v>30.1</v>
      </c>
      <c r="G880">
        <v>1041</v>
      </c>
      <c r="H880" t="str" cm="1">
        <f t="array" ref="H880">_xlfn.IFS(G880="","NO_WIP",G880&lt;150,"SMALL",G880&lt;500,"MED",G880&lt;2500,"LARGE",G880&gt;2500.1,"XL")</f>
        <v>LARGE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0.7</v>
      </c>
      <c r="P880">
        <v>0.62657777800000003</v>
      </c>
      <c r="Q880">
        <f t="shared" si="26"/>
        <v>-4.8123051739736224E-2</v>
      </c>
      <c r="R880" t="str">
        <f>LOOKUP(LOG(P880/O880),{-1,-0.25,0,0.25},{"disaster","fail","pass","exceed"})</f>
        <v>fail</v>
      </c>
      <c r="S880" t="str">
        <f t="shared" si="27"/>
        <v>fail</v>
      </c>
    </row>
    <row r="881" spans="1:19" x14ac:dyDescent="0.25">
      <c r="A881" s="1">
        <v>42057</v>
      </c>
      <c r="B881" t="s">
        <v>28</v>
      </c>
      <c r="C881" t="s">
        <v>17</v>
      </c>
      <c r="D881" t="s">
        <v>22</v>
      </c>
      <c r="E881">
        <v>10</v>
      </c>
      <c r="F881">
        <v>21.25</v>
      </c>
      <c r="G881">
        <v>1531</v>
      </c>
      <c r="H881" t="str" cm="1">
        <f t="array" ref="H881">_xlfn.IFS(G881="","NO_WIP",G881&lt;150,"SMALL",G881&lt;500,"MED",G881&lt;2500,"LARGE",G881&gt;2500.1,"XL")</f>
        <v>LARGE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0.7</v>
      </c>
      <c r="P881">
        <v>0.45687499999999998</v>
      </c>
      <c r="Q881">
        <f t="shared" si="26"/>
        <v>-0.18530064571232116</v>
      </c>
      <c r="R881" t="str">
        <f>LOOKUP(LOG(P881/O881),{-1,-0.25,0,0.25},{"disaster","fail","pass","exceed"})</f>
        <v>fail</v>
      </c>
      <c r="S881" t="str">
        <f t="shared" si="27"/>
        <v>fail</v>
      </c>
    </row>
    <row r="882" spans="1:19" x14ac:dyDescent="0.25">
      <c r="A882" s="1">
        <v>42057</v>
      </c>
      <c r="B882" t="s">
        <v>28</v>
      </c>
      <c r="C882" t="s">
        <v>17</v>
      </c>
      <c r="D882" t="s">
        <v>22</v>
      </c>
      <c r="E882">
        <v>7</v>
      </c>
      <c r="F882">
        <v>30.1</v>
      </c>
      <c r="G882">
        <v>627</v>
      </c>
      <c r="H882" t="str" cm="1">
        <f t="array" ref="H882">_xlfn.IFS(G882="","NO_WIP",G882&lt;150,"SMALL",G882&lt;500,"MED",G882&lt;2500,"LARGE",G882&gt;2500.1,"XL")</f>
        <v>LARGE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0.75</v>
      </c>
      <c r="P882">
        <v>0.39354885099999998</v>
      </c>
      <c r="Q882">
        <f t="shared" si="26"/>
        <v>-0.28006261461800624</v>
      </c>
      <c r="R882" t="str">
        <f>LOOKUP(LOG(P882/O882),{-1,-0.25,0,0.25},{"disaster","fail","pass","exceed"})</f>
        <v>disaster</v>
      </c>
      <c r="S882" t="str">
        <f t="shared" si="27"/>
        <v>disaster</v>
      </c>
    </row>
    <row r="883" spans="1:19" x14ac:dyDescent="0.25">
      <c r="A883" s="1">
        <v>42057</v>
      </c>
      <c r="B883" t="s">
        <v>28</v>
      </c>
      <c r="C883" t="s">
        <v>20</v>
      </c>
      <c r="D883" t="s">
        <v>22</v>
      </c>
      <c r="E883">
        <v>10</v>
      </c>
      <c r="F883">
        <v>3.94</v>
      </c>
      <c r="H883" t="str" cm="1">
        <f t="array" ref="H883">_xlfn.IFS(G883="","NO_WIP",G883&lt;150,"SMALL",G883&lt;500,"MED",G883&lt;2500,"LARGE",G883&gt;2500.1,"XL")</f>
        <v>NO_WIP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0.8</v>
      </c>
      <c r="P883">
        <v>0.385791667</v>
      </c>
      <c r="Q883">
        <f t="shared" si="26"/>
        <v>-0.3167371442309983</v>
      </c>
      <c r="R883" t="str">
        <f>LOOKUP(LOG(P883/O883),{-1,-0.25,0,0.25},{"disaster","fail","pass","exceed"})</f>
        <v>disaster</v>
      </c>
      <c r="S883" t="str">
        <f t="shared" si="27"/>
        <v>disaster</v>
      </c>
    </row>
    <row r="884" spans="1:19" x14ac:dyDescent="0.25">
      <c r="A884" s="1">
        <v>42057</v>
      </c>
      <c r="B884" t="s">
        <v>28</v>
      </c>
      <c r="C884" t="s">
        <v>17</v>
      </c>
      <c r="D884" t="s">
        <v>22</v>
      </c>
      <c r="E884">
        <v>5</v>
      </c>
      <c r="F884">
        <v>30.1</v>
      </c>
      <c r="G884">
        <v>450</v>
      </c>
      <c r="H884" t="str" cm="1">
        <f t="array" ref="H884">_xlfn.IFS(G884="","NO_WIP",G884&lt;150,"SMALL",G884&lt;500,"MED",G884&lt;2500,"LARGE",G884&gt;2500.1,"XL")</f>
        <v>MED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0.8</v>
      </c>
      <c r="P884">
        <v>0.30750145899999998</v>
      </c>
      <c r="Q884">
        <f t="shared" si="26"/>
        <v>-0.41524280628165972</v>
      </c>
      <c r="R884" t="str">
        <f>LOOKUP(LOG(P884/O884),{-1,-0.25,0,0.25},{"disaster","fail","pass","exceed"})</f>
        <v>disaster</v>
      </c>
      <c r="S884" t="str">
        <f t="shared" si="27"/>
        <v>disaster</v>
      </c>
    </row>
    <row r="885" spans="1:19" x14ac:dyDescent="0.25">
      <c r="A885" s="1">
        <v>42057</v>
      </c>
      <c r="B885" t="s">
        <v>28</v>
      </c>
      <c r="C885" t="s">
        <v>20</v>
      </c>
      <c r="D885" t="s">
        <v>22</v>
      </c>
      <c r="E885">
        <v>7</v>
      </c>
      <c r="F885">
        <v>5.13</v>
      </c>
      <c r="H885" t="str" cm="1">
        <f t="array" ref="H885">_xlfn.IFS(G885="","NO_WIP",G885&lt;150,"SMALL",G885&lt;500,"MED",G885&lt;2500,"LARGE",G885&gt;2500.1,"XL")</f>
        <v>NO_WIP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0.7</v>
      </c>
      <c r="P885">
        <v>0.28395833300000001</v>
      </c>
      <c r="Q885">
        <f t="shared" si="26"/>
        <v>-0.39184342206498052</v>
      </c>
      <c r="R885" t="str">
        <f>LOOKUP(LOG(P885/O885),{-1,-0.25,0,0.25},{"disaster","fail","pass","exceed"})</f>
        <v>disaster</v>
      </c>
      <c r="S885" t="str">
        <f t="shared" si="27"/>
        <v>disaster</v>
      </c>
    </row>
    <row r="886" spans="1:19" x14ac:dyDescent="0.25">
      <c r="A886" s="1">
        <v>42058</v>
      </c>
      <c r="B886" t="s">
        <v>28</v>
      </c>
      <c r="C886" t="s">
        <v>20</v>
      </c>
      <c r="D886" t="s">
        <v>23</v>
      </c>
      <c r="E886">
        <v>10</v>
      </c>
      <c r="F886">
        <v>3.94</v>
      </c>
      <c r="H886" t="str" cm="1">
        <f t="array" ref="H886">_xlfn.IFS(G886="","NO_WIP",G886&lt;150,"SMALL",G886&lt;500,"MED",G886&lt;2500,"LARGE",G886&gt;2500.1,"XL")</f>
        <v>NO_WIP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0.8</v>
      </c>
      <c r="P886">
        <v>0.95579166699999996</v>
      </c>
      <c r="Q886">
        <f t="shared" si="26"/>
        <v>7.7273252844543644E-2</v>
      </c>
      <c r="R886" t="str">
        <f>LOOKUP(LOG(P886/O886),{-1,-0.25,0,0.25},{"disaster","fail","pass","exceed"})</f>
        <v>pass</v>
      </c>
      <c r="S886" t="str">
        <f t="shared" si="27"/>
        <v>pass</v>
      </c>
    </row>
    <row r="887" spans="1:19" x14ac:dyDescent="0.25">
      <c r="A887" s="1">
        <v>42058</v>
      </c>
      <c r="B887" t="s">
        <v>28</v>
      </c>
      <c r="C887" t="s">
        <v>20</v>
      </c>
      <c r="D887" t="s">
        <v>23</v>
      </c>
      <c r="E887">
        <v>8</v>
      </c>
      <c r="F887">
        <v>5.13</v>
      </c>
      <c r="H887" t="str" cm="1">
        <f t="array" ref="H887">_xlfn.IFS(G887="","NO_WIP",G887&lt;150,"SMALL",G887&lt;500,"MED",G887&lt;2500,"LARGE",G887&gt;2500.1,"XL")</f>
        <v>NO_WIP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0.7</v>
      </c>
      <c r="P887">
        <v>0.93041666700000003</v>
      </c>
      <c r="Q887">
        <f t="shared" si="26"/>
        <v>0.12357944150116654</v>
      </c>
      <c r="R887" t="str">
        <f>LOOKUP(LOG(P887/O887),{-1,-0.25,0,0.25},{"disaster","fail","pass","exceed"})</f>
        <v>pass</v>
      </c>
      <c r="S887" t="str">
        <f t="shared" si="27"/>
        <v>pass</v>
      </c>
    </row>
    <row r="888" spans="1:19" x14ac:dyDescent="0.25">
      <c r="A888" s="1">
        <v>42058</v>
      </c>
      <c r="B888" t="s">
        <v>28</v>
      </c>
      <c r="C888" t="s">
        <v>20</v>
      </c>
      <c r="D888" t="s">
        <v>23</v>
      </c>
      <c r="E888">
        <v>12</v>
      </c>
      <c r="F888">
        <v>5.13</v>
      </c>
      <c r="H888" t="str" cm="1">
        <f t="array" ref="H888">_xlfn.IFS(G888="","NO_WIP",G888&lt;150,"SMALL",G888&lt;500,"MED",G888&lt;2500,"LARGE",G888&gt;2500.1,"XL")</f>
        <v>NO_WIP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0.8</v>
      </c>
      <c r="P888">
        <v>0.90249999999999997</v>
      </c>
      <c r="Q888">
        <f t="shared" si="26"/>
        <v>5.2357223585751879E-2</v>
      </c>
      <c r="R888" t="str">
        <f>LOOKUP(LOG(P888/O888),{-1,-0.25,0,0.25},{"disaster","fail","pass","exceed"})</f>
        <v>pass</v>
      </c>
      <c r="S888" t="str">
        <f t="shared" si="27"/>
        <v>pass</v>
      </c>
    </row>
    <row r="889" spans="1:19" x14ac:dyDescent="0.25">
      <c r="A889" s="1">
        <v>42058</v>
      </c>
      <c r="B889" t="s">
        <v>28</v>
      </c>
      <c r="C889" t="s">
        <v>20</v>
      </c>
      <c r="D889" t="s">
        <v>23</v>
      </c>
      <c r="E889">
        <v>3</v>
      </c>
      <c r="F889">
        <v>5.13</v>
      </c>
      <c r="H889" t="str" cm="1">
        <f t="array" ref="H889">_xlfn.IFS(G889="","NO_WIP",G889&lt;150,"SMALL",G889&lt;500,"MED",G889&lt;2500,"LARGE",G889&gt;2500.1,"XL")</f>
        <v>NO_WIP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</v>
      </c>
      <c r="P889">
        <v>0.87114999999999998</v>
      </c>
      <c r="Q889">
        <f t="shared" si="26"/>
        <v>3.7002953966925226E-2</v>
      </c>
      <c r="R889" t="str">
        <f>LOOKUP(LOG(P889/O889),{-1,-0.25,0,0.25},{"disaster","fail","pass","exceed"})</f>
        <v>pass</v>
      </c>
      <c r="S889" t="str">
        <f t="shared" si="27"/>
        <v>pass</v>
      </c>
    </row>
    <row r="890" spans="1:19" x14ac:dyDescent="0.25">
      <c r="A890" s="1">
        <v>42058</v>
      </c>
      <c r="B890" t="s">
        <v>28</v>
      </c>
      <c r="C890" t="s">
        <v>17</v>
      </c>
      <c r="D890" t="s">
        <v>23</v>
      </c>
      <c r="E890">
        <v>12</v>
      </c>
      <c r="F890">
        <v>15.26</v>
      </c>
      <c r="G890">
        <v>1060</v>
      </c>
      <c r="H890" t="str" cm="1">
        <f t="array" ref="H890">_xlfn.IFS(G890="","NO_WIP",G890&lt;150,"SMALL",G890&lt;500,"MED",G890&lt;2500,"LARGE",G890&gt;2500.1,"XL")</f>
        <v>LARGE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</v>
      </c>
      <c r="P890">
        <v>0.80040196100000005</v>
      </c>
      <c r="Q890">
        <f t="shared" si="26"/>
        <v>2.1815700325937198E-4</v>
      </c>
      <c r="R890" t="str">
        <f>LOOKUP(LOG(P890/O890),{-1,-0.25,0,0.25},{"disaster","fail","pass","exceed"})</f>
        <v>pass</v>
      </c>
      <c r="S890" t="str">
        <f t="shared" si="27"/>
        <v>pass</v>
      </c>
    </row>
    <row r="891" spans="1:19" x14ac:dyDescent="0.25">
      <c r="A891" s="1">
        <v>42058</v>
      </c>
      <c r="B891" t="s">
        <v>28</v>
      </c>
      <c r="C891" t="s">
        <v>17</v>
      </c>
      <c r="D891" t="s">
        <v>23</v>
      </c>
      <c r="E891">
        <v>4</v>
      </c>
      <c r="F891">
        <v>30.1</v>
      </c>
      <c r="G891">
        <v>891</v>
      </c>
      <c r="H891" t="str" cm="1">
        <f t="array" ref="H891">_xlfn.IFS(G891="","NO_WIP",G891&lt;150,"SMALL",G891&lt;500,"MED",G891&lt;2500,"LARGE",G891&gt;2500.1,"XL")</f>
        <v>LARGE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</v>
      </c>
      <c r="P891">
        <v>0.80013725499999999</v>
      </c>
      <c r="Q891">
        <f t="shared" si="26"/>
        <v>7.4504970212437791E-5</v>
      </c>
      <c r="R891" t="str">
        <f>LOOKUP(LOG(P891/O891),{-1,-0.25,0,0.25},{"disaster","fail","pass","exceed"})</f>
        <v>pass</v>
      </c>
      <c r="S891" t="str">
        <f t="shared" si="27"/>
        <v>pass</v>
      </c>
    </row>
    <row r="892" spans="1:19" x14ac:dyDescent="0.25">
      <c r="A892" s="1">
        <v>42058</v>
      </c>
      <c r="B892" t="s">
        <v>28</v>
      </c>
      <c r="C892" t="s">
        <v>17</v>
      </c>
      <c r="D892" t="s">
        <v>23</v>
      </c>
      <c r="E892">
        <v>5</v>
      </c>
      <c r="F892">
        <v>30.1</v>
      </c>
      <c r="G892">
        <v>541</v>
      </c>
      <c r="H892" t="str" cm="1">
        <f t="array" ref="H892">_xlfn.IFS(G892="","NO_WIP",G892&lt;150,"SMALL",G892&lt;500,"MED",G892&lt;2500,"LARGE",G892&gt;2500.1,"XL")</f>
        <v>LARGE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</v>
      </c>
      <c r="P892">
        <v>0.80013725499999999</v>
      </c>
      <c r="Q892">
        <f t="shared" si="26"/>
        <v>7.4504970212437791E-5</v>
      </c>
      <c r="R892" t="str">
        <f>LOOKUP(LOG(P892/O892),{-1,-0.25,0,0.25},{"disaster","fail","pass","exceed"})</f>
        <v>pass</v>
      </c>
      <c r="S892" t="str">
        <f t="shared" si="27"/>
        <v>pass</v>
      </c>
    </row>
    <row r="893" spans="1:19" x14ac:dyDescent="0.25">
      <c r="A893" s="1">
        <v>42058</v>
      </c>
      <c r="B893" t="s">
        <v>28</v>
      </c>
      <c r="C893" t="s">
        <v>17</v>
      </c>
      <c r="D893" t="s">
        <v>23</v>
      </c>
      <c r="E893">
        <v>7</v>
      </c>
      <c r="F893">
        <v>30.1</v>
      </c>
      <c r="G893">
        <v>709</v>
      </c>
      <c r="H893" t="str" cm="1">
        <f t="array" ref="H893">_xlfn.IFS(G893="","NO_WIP",G893&lt;150,"SMALL",G893&lt;500,"MED",G893&lt;2500,"LARGE",G893&gt;2500.1,"XL")</f>
        <v>LARGE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</v>
      </c>
      <c r="P893">
        <v>0.75077011500000002</v>
      </c>
      <c r="Q893">
        <f t="shared" si="26"/>
        <v>4.4571346529947102E-4</v>
      </c>
      <c r="R893" t="str">
        <f>LOOKUP(LOG(P893/O893),{-1,-0.25,0,0.25},{"disaster","fail","pass","exceed"})</f>
        <v>pass</v>
      </c>
      <c r="S893" t="str">
        <f t="shared" si="27"/>
        <v>pass</v>
      </c>
    </row>
    <row r="894" spans="1:19" x14ac:dyDescent="0.25">
      <c r="A894" s="1">
        <v>42058</v>
      </c>
      <c r="B894" t="s">
        <v>28</v>
      </c>
      <c r="C894" t="s">
        <v>17</v>
      </c>
      <c r="D894" t="s">
        <v>23</v>
      </c>
      <c r="E894">
        <v>6</v>
      </c>
      <c r="F894">
        <v>18.79</v>
      </c>
      <c r="G894">
        <v>1100</v>
      </c>
      <c r="H894" t="str" cm="1">
        <f t="array" ref="H894">_xlfn.IFS(G894="","NO_WIP",G894&lt;150,"SMALL",G894&lt;500,"MED",G894&lt;2500,"LARGE",G894&gt;2500.1,"XL")</f>
        <v>LARGE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</v>
      </c>
      <c r="P894">
        <v>0.75065101000000001</v>
      </c>
      <c r="Q894">
        <f t="shared" si="26"/>
        <v>3.7680988653092943E-4</v>
      </c>
      <c r="R894" t="str">
        <f>LOOKUP(LOG(P894/O894),{-1,-0.25,0,0.25},{"disaster","fail","pass","exceed"})</f>
        <v>pass</v>
      </c>
      <c r="S894" t="str">
        <f t="shared" si="27"/>
        <v>pass</v>
      </c>
    </row>
    <row r="895" spans="1:19" x14ac:dyDescent="0.25">
      <c r="A895" s="1">
        <v>42058</v>
      </c>
      <c r="B895" t="s">
        <v>28</v>
      </c>
      <c r="C895" t="s">
        <v>17</v>
      </c>
      <c r="D895" t="s">
        <v>23</v>
      </c>
      <c r="E895">
        <v>11</v>
      </c>
      <c r="F895">
        <v>11.41</v>
      </c>
      <c r="G895">
        <v>826</v>
      </c>
      <c r="H895" t="str" cm="1">
        <f t="array" ref="H895">_xlfn.IFS(G895="","NO_WIP",G895&lt;150,"SMALL",G895&lt;500,"MED",G895&lt;2500,"LARGE",G895&gt;2500.1,"XL")</f>
        <v>LARGE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</v>
      </c>
      <c r="P895">
        <v>0.75029393899999997</v>
      </c>
      <c r="Q895">
        <f t="shared" si="26"/>
        <v>1.7017476913166557E-4</v>
      </c>
      <c r="R895" t="str">
        <f>LOOKUP(LOG(P895/O895),{-1,-0.25,0,0.25},{"disaster","fail","pass","exceed"})</f>
        <v>pass</v>
      </c>
      <c r="S895" t="str">
        <f t="shared" si="27"/>
        <v>pass</v>
      </c>
    </row>
    <row r="896" spans="1:19" x14ac:dyDescent="0.25">
      <c r="A896" s="1">
        <v>42058</v>
      </c>
      <c r="B896" t="s">
        <v>28</v>
      </c>
      <c r="C896" t="s">
        <v>17</v>
      </c>
      <c r="D896" t="s">
        <v>23</v>
      </c>
      <c r="E896">
        <v>2</v>
      </c>
      <c r="F896">
        <v>30.33</v>
      </c>
      <c r="G896">
        <v>577</v>
      </c>
      <c r="H896" t="str" cm="1">
        <f t="array" ref="H896">_xlfn.IFS(G896="","NO_WIP",G896&lt;150,"SMALL",G896&lt;500,"MED",G896&lt;2500,"LARGE",G896&gt;2500.1,"XL")</f>
        <v>LARGE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</v>
      </c>
      <c r="P896">
        <v>0.700623</v>
      </c>
      <c r="Q896">
        <f t="shared" si="26"/>
        <v>3.8635018855100373E-4</v>
      </c>
      <c r="R896" t="str">
        <f>LOOKUP(LOG(P896/O896),{-1,-0.25,0,0.25},{"disaster","fail","pass","exceed"})</f>
        <v>pass</v>
      </c>
      <c r="S896" t="str">
        <f t="shared" si="27"/>
        <v>pass</v>
      </c>
    </row>
    <row r="897" spans="1:19" x14ac:dyDescent="0.25">
      <c r="A897" s="1">
        <v>42058</v>
      </c>
      <c r="B897" t="s">
        <v>28</v>
      </c>
      <c r="C897" t="s">
        <v>17</v>
      </c>
      <c r="D897" t="s">
        <v>23</v>
      </c>
      <c r="E897">
        <v>8</v>
      </c>
      <c r="F897">
        <v>29.4</v>
      </c>
      <c r="G897">
        <v>1094</v>
      </c>
      <c r="H897" t="str" cm="1">
        <f t="array" ref="H897">_xlfn.IFS(G897="","NO_WIP",G897&lt;150,"SMALL",G897&lt;500,"MED",G897&lt;2500,"LARGE",G897&gt;2500.1,"XL")</f>
        <v>LARGE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</v>
      </c>
      <c r="P897">
        <v>0.70061403499999997</v>
      </c>
      <c r="Q897">
        <f t="shared" si="26"/>
        <v>3.8079302736690983E-4</v>
      </c>
      <c r="R897" t="str">
        <f>LOOKUP(LOG(P897/O897),{-1,-0.25,0,0.25},{"disaster","fail","pass","exceed"})</f>
        <v>pass</v>
      </c>
      <c r="S897" t="str">
        <f t="shared" si="27"/>
        <v>pass</v>
      </c>
    </row>
    <row r="898" spans="1:19" x14ac:dyDescent="0.25">
      <c r="A898" s="1">
        <v>42058</v>
      </c>
      <c r="B898" t="s">
        <v>28</v>
      </c>
      <c r="C898" t="s">
        <v>17</v>
      </c>
      <c r="D898" t="s">
        <v>23</v>
      </c>
      <c r="E898">
        <v>3</v>
      </c>
      <c r="F898">
        <v>29.4</v>
      </c>
      <c r="G898">
        <v>1228</v>
      </c>
      <c r="H898" t="str" cm="1">
        <f t="array" ref="H898">_xlfn.IFS(G898="","NO_WIP",G898&lt;150,"SMALL",G898&lt;500,"MED",G898&lt;2500,"LARGE",G898&gt;2500.1,"XL")</f>
        <v>LARGE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</v>
      </c>
      <c r="P898">
        <v>0.70036206899999998</v>
      </c>
      <c r="Q898">
        <f t="shared" si="26"/>
        <v>2.2457702297587072E-4</v>
      </c>
      <c r="R898" t="str">
        <f>LOOKUP(LOG(P898/O898),{-1,-0.25,0,0.25},{"disaster","fail","pass","exceed"})</f>
        <v>pass</v>
      </c>
      <c r="S898" t="str">
        <f t="shared" si="27"/>
        <v>pass</v>
      </c>
    </row>
    <row r="899" spans="1:19" x14ac:dyDescent="0.25">
      <c r="A899" s="1">
        <v>42058</v>
      </c>
      <c r="B899" t="s">
        <v>28</v>
      </c>
      <c r="C899" t="s">
        <v>17</v>
      </c>
      <c r="D899" t="s">
        <v>23</v>
      </c>
      <c r="E899">
        <v>9</v>
      </c>
      <c r="F899">
        <v>18.79</v>
      </c>
      <c r="G899">
        <v>1641</v>
      </c>
      <c r="H899" t="str" cm="1">
        <f t="array" ref="H899">_xlfn.IFS(G899="","NO_WIP",G899&lt;150,"SMALL",G899&lt;500,"MED",G899&lt;2500,"LARGE",G899&gt;2500.1,"XL")</f>
        <v>LARGE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0.7</v>
      </c>
      <c r="P899">
        <v>0.60128000000000004</v>
      </c>
      <c r="Q899">
        <f t="shared" ref="Q899:Q962" si="28">LOG(P899/O899)</f>
        <v>-6.6021281593825171E-2</v>
      </c>
      <c r="R899" t="str">
        <f>LOOKUP(LOG(P899/O899),{-1,-0.25,0,0.25},{"disaster","fail","pass","exceed"})</f>
        <v>fail</v>
      </c>
      <c r="S899" t="str">
        <f t="shared" ref="S899:S962" si="29">IF(Q899&lt;-0.25,"disaster",IF(Q899&lt;0,"fail",IF(Q899&lt;0.25,"pass","exceed")))</f>
        <v>fail</v>
      </c>
    </row>
    <row r="900" spans="1:19" x14ac:dyDescent="0.25">
      <c r="A900" s="1">
        <v>42058</v>
      </c>
      <c r="B900" t="s">
        <v>28</v>
      </c>
      <c r="C900" t="s">
        <v>17</v>
      </c>
      <c r="D900" t="s">
        <v>23</v>
      </c>
      <c r="E900">
        <v>10</v>
      </c>
      <c r="F900">
        <v>21.25</v>
      </c>
      <c r="G900">
        <v>1583</v>
      </c>
      <c r="H900" t="str" cm="1">
        <f t="array" ref="H900">_xlfn.IFS(G900="","NO_WIP",G900&lt;150,"SMALL",G900&lt;500,"MED",G900&lt;2500,"LARGE",G900&gt;2500.1,"XL")</f>
        <v>LARGE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0.7</v>
      </c>
      <c r="P900">
        <v>0.41791666700000002</v>
      </c>
      <c r="Q900">
        <f t="shared" si="28"/>
        <v>-0.22400834835904831</v>
      </c>
      <c r="R900" t="str">
        <f>LOOKUP(LOG(P900/O900),{-1,-0.25,0,0.25},{"disaster","fail","pass","exceed"})</f>
        <v>fail</v>
      </c>
      <c r="S900" t="str">
        <f t="shared" si="29"/>
        <v>fail</v>
      </c>
    </row>
    <row r="901" spans="1:19" x14ac:dyDescent="0.25">
      <c r="A901" s="1">
        <v>42058</v>
      </c>
      <c r="B901" t="s">
        <v>28</v>
      </c>
      <c r="C901" t="s">
        <v>20</v>
      </c>
      <c r="D901" t="s">
        <v>23</v>
      </c>
      <c r="E901">
        <v>6</v>
      </c>
      <c r="F901">
        <v>2.9</v>
      </c>
      <c r="H901" t="str" cm="1">
        <f t="array" ref="H901">_xlfn.IFS(G901="","NO_WIP",G901&lt;150,"SMALL",G901&lt;500,"MED",G901&lt;2500,"LARGE",G901&gt;2500.1,"XL")</f>
        <v>NO_WIP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0.8</v>
      </c>
      <c r="P901">
        <v>0.37156250000000002</v>
      </c>
      <c r="Q901">
        <f t="shared" si="28"/>
        <v>-0.33305811069315794</v>
      </c>
      <c r="R901" t="str">
        <f>LOOKUP(LOG(P901/O901),{-1,-0.25,0,0.25},{"disaster","fail","pass","exceed"})</f>
        <v>disaster</v>
      </c>
      <c r="S901" t="str">
        <f t="shared" si="29"/>
        <v>disaster</v>
      </c>
    </row>
    <row r="902" spans="1:19" x14ac:dyDescent="0.25">
      <c r="A902" s="1">
        <v>42058</v>
      </c>
      <c r="B902" t="s">
        <v>28</v>
      </c>
      <c r="C902" t="s">
        <v>20</v>
      </c>
      <c r="D902" t="s">
        <v>23</v>
      </c>
      <c r="E902">
        <v>9</v>
      </c>
      <c r="F902">
        <v>2.9</v>
      </c>
      <c r="H902" t="str" cm="1">
        <f t="array" ref="H902">_xlfn.IFS(G902="","NO_WIP",G902&lt;150,"SMALL",G902&lt;500,"MED",G902&lt;2500,"LARGE",G902&gt;2500.1,"XL")</f>
        <v>NO_WIP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0.8</v>
      </c>
      <c r="P902">
        <v>0.37156250000000002</v>
      </c>
      <c r="Q902">
        <f t="shared" si="28"/>
        <v>-0.33305811069315794</v>
      </c>
      <c r="R902" t="str">
        <f>LOOKUP(LOG(P902/O902),{-1,-0.25,0,0.25},{"disaster","fail","pass","exceed"})</f>
        <v>disaster</v>
      </c>
      <c r="S902" t="str">
        <f t="shared" si="29"/>
        <v>disaster</v>
      </c>
    </row>
    <row r="903" spans="1:19" x14ac:dyDescent="0.25">
      <c r="A903" s="1">
        <v>42058</v>
      </c>
      <c r="B903" t="s">
        <v>28</v>
      </c>
      <c r="C903" t="s">
        <v>20</v>
      </c>
      <c r="D903" t="s">
        <v>23</v>
      </c>
      <c r="E903">
        <v>2</v>
      </c>
      <c r="F903">
        <v>5.13</v>
      </c>
      <c r="H903" t="str" cm="1">
        <f t="array" ref="H903">_xlfn.IFS(G903="","NO_WIP",G903&lt;150,"SMALL",G903&lt;500,"MED",G903&lt;2500,"LARGE",G903&gt;2500.1,"XL")</f>
        <v>NO_WIP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0.8</v>
      </c>
      <c r="P903">
        <v>0.36871874999999998</v>
      </c>
      <c r="Q903">
        <f t="shared" si="28"/>
        <v>-0.33639476418244041</v>
      </c>
      <c r="R903" t="str">
        <f>LOOKUP(LOG(P903/O903),{-1,-0.25,0,0.25},{"disaster","fail","pass","exceed"})</f>
        <v>disaster</v>
      </c>
      <c r="S903" t="str">
        <f t="shared" si="29"/>
        <v>disaster</v>
      </c>
    </row>
    <row r="904" spans="1:19" x14ac:dyDescent="0.25">
      <c r="A904" s="1">
        <v>42058</v>
      </c>
      <c r="B904" t="s">
        <v>28</v>
      </c>
      <c r="C904" t="s">
        <v>20</v>
      </c>
      <c r="D904" t="s">
        <v>23</v>
      </c>
      <c r="E904">
        <v>7</v>
      </c>
      <c r="F904">
        <v>5.13</v>
      </c>
      <c r="H904" t="str" cm="1">
        <f t="array" ref="H904">_xlfn.IFS(G904="","NO_WIP",G904&lt;150,"SMALL",G904&lt;500,"MED",G904&lt;2500,"LARGE",G904&gt;2500.1,"XL")</f>
        <v>NO_WIP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0.7</v>
      </c>
      <c r="P904">
        <v>0.35645833300000002</v>
      </c>
      <c r="Q904">
        <f t="shared" si="28"/>
        <v>-0.29308926825486364</v>
      </c>
      <c r="R904" t="str">
        <f>LOOKUP(LOG(P904/O904),{-1,-0.25,0,0.25},{"disaster","fail","pass","exceed"})</f>
        <v>disaster</v>
      </c>
      <c r="S904" t="str">
        <f t="shared" si="29"/>
        <v>disaster</v>
      </c>
    </row>
    <row r="905" spans="1:19" x14ac:dyDescent="0.25">
      <c r="A905" s="1">
        <v>42059</v>
      </c>
      <c r="B905" t="s">
        <v>28</v>
      </c>
      <c r="C905" t="s">
        <v>20</v>
      </c>
      <c r="D905" t="s">
        <v>24</v>
      </c>
      <c r="E905">
        <v>10</v>
      </c>
      <c r="F905">
        <v>2.9</v>
      </c>
      <c r="H905" t="str" cm="1">
        <f t="array" ref="H905">_xlfn.IFS(G905="","NO_WIP",G905&lt;150,"SMALL",G905&lt;500,"MED",G905&lt;2500,"LARGE",G905&gt;2500.1,"XL")</f>
        <v>NO_WIP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0.7</v>
      </c>
      <c r="P905">
        <v>0.90222222200000002</v>
      </c>
      <c r="Q905">
        <f t="shared" si="28"/>
        <v>0.11021547968062456</v>
      </c>
      <c r="R905" t="str">
        <f>LOOKUP(LOG(P905/O905),{-1,-0.25,0,0.25},{"disaster","fail","pass","exceed"})</f>
        <v>pass</v>
      </c>
      <c r="S905" t="str">
        <f t="shared" si="29"/>
        <v>pass</v>
      </c>
    </row>
    <row r="906" spans="1:19" x14ac:dyDescent="0.25">
      <c r="A906" s="1">
        <v>42059</v>
      </c>
      <c r="B906" t="s">
        <v>28</v>
      </c>
      <c r="C906" t="s">
        <v>20</v>
      </c>
      <c r="D906" t="s">
        <v>24</v>
      </c>
      <c r="E906">
        <v>3</v>
      </c>
      <c r="F906">
        <v>4.5999999999999996</v>
      </c>
      <c r="H906" t="str" cm="1">
        <f t="array" ref="H906">_xlfn.IFS(G906="","NO_WIP",G906&lt;150,"SMALL",G906&lt;500,"MED",G906&lt;2500,"LARGE",G906&gt;2500.1,"XL")</f>
        <v>NO_WIP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</v>
      </c>
      <c r="P906">
        <v>0.81138888899999995</v>
      </c>
      <c r="Q906">
        <f t="shared" si="28"/>
        <v>6.1390692737908316E-3</v>
      </c>
      <c r="R906" t="str">
        <f>LOOKUP(LOG(P906/O906),{-1,-0.25,0,0.25},{"disaster","fail","pass","exceed"})</f>
        <v>pass</v>
      </c>
      <c r="S906" t="str">
        <f t="shared" si="29"/>
        <v>pass</v>
      </c>
    </row>
    <row r="907" spans="1:19" x14ac:dyDescent="0.25">
      <c r="A907" s="1">
        <v>42059</v>
      </c>
      <c r="B907" t="s">
        <v>28</v>
      </c>
      <c r="C907" t="s">
        <v>17</v>
      </c>
      <c r="D907" t="s">
        <v>24</v>
      </c>
      <c r="E907">
        <v>12</v>
      </c>
      <c r="F907">
        <v>15.26</v>
      </c>
      <c r="G907">
        <v>1062</v>
      </c>
      <c r="H907" t="str" cm="1">
        <f t="array" ref="H907">_xlfn.IFS(G907="","NO_WIP",G907&lt;150,"SMALL",G907&lt;500,"MED",G907&lt;2500,"LARGE",G907&gt;2500.1,"XL")</f>
        <v>LARGE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</v>
      </c>
      <c r="P907">
        <v>0.80040196100000005</v>
      </c>
      <c r="Q907">
        <f t="shared" si="28"/>
        <v>2.1815700325937198E-4</v>
      </c>
      <c r="R907" t="str">
        <f>LOOKUP(LOG(P907/O907),{-1,-0.25,0,0.25},{"disaster","fail","pass","exceed"})</f>
        <v>pass</v>
      </c>
      <c r="S907" t="str">
        <f t="shared" si="29"/>
        <v>pass</v>
      </c>
    </row>
    <row r="908" spans="1:19" x14ac:dyDescent="0.25">
      <c r="A908" s="1">
        <v>42059</v>
      </c>
      <c r="B908" t="s">
        <v>28</v>
      </c>
      <c r="C908" t="s">
        <v>17</v>
      </c>
      <c r="D908" t="s">
        <v>24</v>
      </c>
      <c r="E908">
        <v>5</v>
      </c>
      <c r="F908">
        <v>30.1</v>
      </c>
      <c r="G908">
        <v>450</v>
      </c>
      <c r="H908" t="str" cm="1">
        <f t="array" ref="H908">_xlfn.IFS(G908="","NO_WIP",G908&lt;150,"SMALL",G908&lt;500,"MED",G908&lt;2500,"LARGE",G908&gt;2500.1,"XL")</f>
        <v>MED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</v>
      </c>
      <c r="P908">
        <v>0.80013725499999999</v>
      </c>
      <c r="Q908">
        <f t="shared" si="28"/>
        <v>7.4504970212437791E-5</v>
      </c>
      <c r="R908" t="str">
        <f>LOOKUP(LOG(P908/O908),{-1,-0.25,0,0.25},{"disaster","fail","pass","exceed"})</f>
        <v>pass</v>
      </c>
      <c r="S908" t="str">
        <f t="shared" si="29"/>
        <v>pass</v>
      </c>
    </row>
    <row r="909" spans="1:19" x14ac:dyDescent="0.25">
      <c r="A909" s="1">
        <v>42059</v>
      </c>
      <c r="B909" t="s">
        <v>28</v>
      </c>
      <c r="C909" t="s">
        <v>17</v>
      </c>
      <c r="D909" t="s">
        <v>24</v>
      </c>
      <c r="E909">
        <v>4</v>
      </c>
      <c r="F909">
        <v>30.1</v>
      </c>
      <c r="G909">
        <v>901</v>
      </c>
      <c r="H909" t="str" cm="1">
        <f t="array" ref="H909">_xlfn.IFS(G909="","NO_WIP",G909&lt;150,"SMALL",G909&lt;500,"MED",G909&lt;2500,"LARGE",G909&gt;2500.1,"XL")</f>
        <v>LARGE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</v>
      </c>
      <c r="P909">
        <v>0.80007183900000001</v>
      </c>
      <c r="Q909">
        <f t="shared" si="28"/>
        <v>3.8997350676309625E-5</v>
      </c>
      <c r="R909" t="str">
        <f>LOOKUP(LOG(P909/O909),{-1,-0.25,0,0.25},{"disaster","fail","pass","exceed"})</f>
        <v>pass</v>
      </c>
      <c r="S909" t="str">
        <f t="shared" si="29"/>
        <v>pass</v>
      </c>
    </row>
    <row r="910" spans="1:19" x14ac:dyDescent="0.25">
      <c r="A910" s="1">
        <v>42059</v>
      </c>
      <c r="B910" t="s">
        <v>28</v>
      </c>
      <c r="C910" t="s">
        <v>20</v>
      </c>
      <c r="D910" t="s">
        <v>24</v>
      </c>
      <c r="E910">
        <v>8</v>
      </c>
      <c r="F910">
        <v>4.5999999999999996</v>
      </c>
      <c r="H910" t="str" cm="1">
        <f t="array" ref="H910">_xlfn.IFS(G910="","NO_WIP",G910&lt;150,"SMALL",G910&lt;500,"MED",G910&lt;2500,"LARGE",G910&gt;2500.1,"XL")</f>
        <v>NO_WIP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</v>
      </c>
      <c r="P910">
        <v>0.79145833300000001</v>
      </c>
      <c r="Q910">
        <f t="shared" si="28"/>
        <v>5.3330015981967384E-2</v>
      </c>
      <c r="R910" t="str">
        <f>LOOKUP(LOG(P910/O910),{-1,-0.25,0,0.25},{"disaster","fail","pass","exceed"})</f>
        <v>pass</v>
      </c>
      <c r="S910" t="str">
        <f t="shared" si="29"/>
        <v>pass</v>
      </c>
    </row>
    <row r="911" spans="1:19" x14ac:dyDescent="0.25">
      <c r="A911" s="1">
        <v>42059</v>
      </c>
      <c r="B911" t="s">
        <v>28</v>
      </c>
      <c r="C911" t="s">
        <v>17</v>
      </c>
      <c r="D911" t="s">
        <v>24</v>
      </c>
      <c r="E911">
        <v>7</v>
      </c>
      <c r="F911">
        <v>30.1</v>
      </c>
      <c r="G911">
        <v>739</v>
      </c>
      <c r="H911" t="str" cm="1">
        <f t="array" ref="H911">_xlfn.IFS(G911="","NO_WIP",G911&lt;150,"SMALL",G911&lt;500,"MED",G911&lt;2500,"LARGE",G911&gt;2500.1,"XL")</f>
        <v>LARGE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</v>
      </c>
      <c r="P911">
        <v>0.75072732600000003</v>
      </c>
      <c r="Q911">
        <f t="shared" si="28"/>
        <v>4.2096080694151725E-4</v>
      </c>
      <c r="R911" t="str">
        <f>LOOKUP(LOG(P911/O911),{-1,-0.25,0,0.25},{"disaster","fail","pass","exceed"})</f>
        <v>pass</v>
      </c>
      <c r="S911" t="str">
        <f t="shared" si="29"/>
        <v>pass</v>
      </c>
    </row>
    <row r="912" spans="1:19" x14ac:dyDescent="0.25">
      <c r="A912" s="1">
        <v>42059</v>
      </c>
      <c r="B912" t="s">
        <v>28</v>
      </c>
      <c r="C912" t="s">
        <v>17</v>
      </c>
      <c r="D912" t="s">
        <v>24</v>
      </c>
      <c r="E912">
        <v>6</v>
      </c>
      <c r="F912">
        <v>18.79</v>
      </c>
      <c r="G912">
        <v>913</v>
      </c>
      <c r="H912" t="str" cm="1">
        <f t="array" ref="H912">_xlfn.IFS(G912="","NO_WIP",G912&lt;150,"SMALL",G912&lt;500,"MED",G912&lt;2500,"LARGE",G912&gt;2500.1,"XL")</f>
        <v>LARGE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</v>
      </c>
      <c r="P912">
        <v>0.75065101000000001</v>
      </c>
      <c r="Q912">
        <f t="shared" si="28"/>
        <v>3.7680988653092943E-4</v>
      </c>
      <c r="R912" t="str">
        <f>LOOKUP(LOG(P912/O912),{-1,-0.25,0,0.25},{"disaster","fail","pass","exceed"})</f>
        <v>pass</v>
      </c>
      <c r="S912" t="str">
        <f t="shared" si="29"/>
        <v>pass</v>
      </c>
    </row>
    <row r="913" spans="1:19" x14ac:dyDescent="0.25">
      <c r="A913" s="1">
        <v>42059</v>
      </c>
      <c r="B913" t="s">
        <v>28</v>
      </c>
      <c r="C913" t="s">
        <v>17</v>
      </c>
      <c r="D913" t="s">
        <v>24</v>
      </c>
      <c r="E913">
        <v>11</v>
      </c>
      <c r="F913">
        <v>11.61</v>
      </c>
      <c r="G913">
        <v>698</v>
      </c>
      <c r="H913" t="str" cm="1">
        <f t="array" ref="H913">_xlfn.IFS(G913="","NO_WIP",G913&lt;150,"SMALL",G913&lt;500,"MED",G913&lt;2500,"LARGE",G913&gt;2500.1,"XL")</f>
        <v>LARGE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</v>
      </c>
      <c r="P913">
        <v>0.75043726899999996</v>
      </c>
      <c r="Q913">
        <f t="shared" si="28"/>
        <v>2.5313090138057398E-4</v>
      </c>
      <c r="R913" t="str">
        <f>LOOKUP(LOG(P913/O913),{-1,-0.25,0,0.25},{"disaster","fail","pass","exceed"})</f>
        <v>pass</v>
      </c>
      <c r="S913" t="str">
        <f t="shared" si="29"/>
        <v>pass</v>
      </c>
    </row>
    <row r="914" spans="1:19" x14ac:dyDescent="0.25">
      <c r="A914" s="1">
        <v>42059</v>
      </c>
      <c r="B914" t="s">
        <v>28</v>
      </c>
      <c r="C914" t="s">
        <v>17</v>
      </c>
      <c r="D914" t="s">
        <v>24</v>
      </c>
      <c r="E914">
        <v>3</v>
      </c>
      <c r="F914">
        <v>29.4</v>
      </c>
      <c r="G914">
        <v>1172</v>
      </c>
      <c r="H914" t="str" cm="1">
        <f t="array" ref="H914">_xlfn.IFS(G914="","NO_WIP",G914&lt;150,"SMALL",G914&lt;500,"MED",G914&lt;2500,"LARGE",G914&gt;2500.1,"XL")</f>
        <v>LARGE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</v>
      </c>
      <c r="P914">
        <v>0.75017699100000002</v>
      </c>
      <c r="Q914">
        <f t="shared" si="28"/>
        <v>1.024761950947511E-4</v>
      </c>
      <c r="R914" t="str">
        <f>LOOKUP(LOG(P914/O914),{-1,-0.25,0,0.25},{"disaster","fail","pass","exceed"})</f>
        <v>pass</v>
      </c>
      <c r="S914" t="str">
        <f t="shared" si="29"/>
        <v>pass</v>
      </c>
    </row>
    <row r="915" spans="1:19" x14ac:dyDescent="0.25">
      <c r="A915" s="1">
        <v>42059</v>
      </c>
      <c r="B915" t="s">
        <v>28</v>
      </c>
      <c r="C915" t="s">
        <v>20</v>
      </c>
      <c r="D915" t="s">
        <v>24</v>
      </c>
      <c r="E915">
        <v>6</v>
      </c>
      <c r="F915">
        <v>2.9</v>
      </c>
      <c r="H915" t="str" cm="1">
        <f t="array" ref="H915">_xlfn.IFS(G915="","NO_WIP",G915&lt;150,"SMALL",G915&lt;500,"MED",G915&lt;2500,"LARGE",G915&gt;2500.1,"XL")</f>
        <v>NO_WIP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0.75</v>
      </c>
      <c r="P915">
        <v>0.72693333299999996</v>
      </c>
      <c r="Q915">
        <f t="shared" si="28"/>
        <v>-1.3566679819908731E-2</v>
      </c>
      <c r="R915" t="str">
        <f>LOOKUP(LOG(P915/O915),{-1,-0.25,0,0.25},{"disaster","fail","pass","exceed"})</f>
        <v>fail</v>
      </c>
      <c r="S915" t="str">
        <f t="shared" si="29"/>
        <v>fail</v>
      </c>
    </row>
    <row r="916" spans="1:19" x14ac:dyDescent="0.25">
      <c r="A916" s="1">
        <v>42059</v>
      </c>
      <c r="B916" t="s">
        <v>28</v>
      </c>
      <c r="C916" t="s">
        <v>20</v>
      </c>
      <c r="D916" t="s">
        <v>24</v>
      </c>
      <c r="E916">
        <v>9</v>
      </c>
      <c r="F916">
        <v>2.9</v>
      </c>
      <c r="H916" t="str" cm="1">
        <f t="array" ref="H916">_xlfn.IFS(G916="","NO_WIP",G916&lt;150,"SMALL",G916&lt;500,"MED",G916&lt;2500,"LARGE",G916&gt;2500.1,"XL")</f>
        <v>NO_WIP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</v>
      </c>
      <c r="P916">
        <v>0.72693333299999996</v>
      </c>
      <c r="Q916">
        <f t="shared" si="28"/>
        <v>1.6396543557534456E-2</v>
      </c>
      <c r="R916" t="str">
        <f>LOOKUP(LOG(P916/O916),{-1,-0.25,0,0.25},{"disaster","fail","pass","exceed"})</f>
        <v>pass</v>
      </c>
      <c r="S916" t="str">
        <f t="shared" si="29"/>
        <v>pass</v>
      </c>
    </row>
    <row r="917" spans="1:19" x14ac:dyDescent="0.25">
      <c r="A917" s="1">
        <v>42059</v>
      </c>
      <c r="B917" t="s">
        <v>28</v>
      </c>
      <c r="C917" t="s">
        <v>17</v>
      </c>
      <c r="D917" t="s">
        <v>24</v>
      </c>
      <c r="E917">
        <v>2</v>
      </c>
      <c r="F917">
        <v>30.33</v>
      </c>
      <c r="G917">
        <v>408</v>
      </c>
      <c r="H917" t="str" cm="1">
        <f t="array" ref="H917">_xlfn.IFS(G917="","NO_WIP",G917&lt;150,"SMALL",G917&lt;500,"MED",G917&lt;2500,"LARGE",G917&gt;2500.1,"XL")</f>
        <v>MED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</v>
      </c>
      <c r="P917">
        <v>0.700623</v>
      </c>
      <c r="Q917">
        <f t="shared" si="28"/>
        <v>3.8635018855100373E-4</v>
      </c>
      <c r="R917" t="str">
        <f>LOOKUP(LOG(P917/O917),{-1,-0.25,0,0.25},{"disaster","fail","pass","exceed"})</f>
        <v>pass</v>
      </c>
      <c r="S917" t="str">
        <f t="shared" si="29"/>
        <v>pass</v>
      </c>
    </row>
    <row r="918" spans="1:19" x14ac:dyDescent="0.25">
      <c r="A918" s="1">
        <v>42059</v>
      </c>
      <c r="B918" t="s">
        <v>28</v>
      </c>
      <c r="C918" t="s">
        <v>17</v>
      </c>
      <c r="D918" t="s">
        <v>24</v>
      </c>
      <c r="E918">
        <v>8</v>
      </c>
      <c r="F918">
        <v>29.4</v>
      </c>
      <c r="G918">
        <v>1079</v>
      </c>
      <c r="H918" t="str" cm="1">
        <f t="array" ref="H918">_xlfn.IFS(G918="","NO_WIP",G918&lt;150,"SMALL",G918&lt;500,"MED",G918&lt;2500,"LARGE",G918&gt;2500.1,"XL")</f>
        <v>LARGE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</v>
      </c>
      <c r="P918">
        <v>0.70051851899999995</v>
      </c>
      <c r="Q918">
        <f t="shared" si="28"/>
        <v>3.2158082552441886E-4</v>
      </c>
      <c r="R918" t="str">
        <f>LOOKUP(LOG(P918/O918),{-1,-0.25,0,0.25},{"disaster","fail","pass","exceed"})</f>
        <v>pass</v>
      </c>
      <c r="S918" t="str">
        <f t="shared" si="29"/>
        <v>pass</v>
      </c>
    </row>
    <row r="919" spans="1:19" x14ac:dyDescent="0.25">
      <c r="A919" s="1">
        <v>42059</v>
      </c>
      <c r="B919" t="s">
        <v>28</v>
      </c>
      <c r="C919" t="s">
        <v>17</v>
      </c>
      <c r="D919" t="s">
        <v>24</v>
      </c>
      <c r="E919">
        <v>9</v>
      </c>
      <c r="F919">
        <v>18.79</v>
      </c>
      <c r="G919">
        <v>1068</v>
      </c>
      <c r="H919" t="str" cm="1">
        <f t="array" ref="H919">_xlfn.IFS(G919="","NO_WIP",G919&lt;150,"SMALL",G919&lt;500,"MED",G919&lt;2500,"LARGE",G919&gt;2500.1,"XL")</f>
        <v>LARGE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</v>
      </c>
      <c r="P919">
        <v>0.70025679500000004</v>
      </c>
      <c r="Q919">
        <f t="shared" si="28"/>
        <v>1.5929171438962356E-4</v>
      </c>
      <c r="R919" t="str">
        <f>LOOKUP(LOG(P919/O919),{-1,-0.25,0,0.25},{"disaster","fail","pass","exceed"})</f>
        <v>pass</v>
      </c>
      <c r="S919" t="str">
        <f t="shared" si="29"/>
        <v>pass</v>
      </c>
    </row>
    <row r="920" spans="1:19" x14ac:dyDescent="0.25">
      <c r="A920" s="1">
        <v>42059</v>
      </c>
      <c r="B920" t="s">
        <v>28</v>
      </c>
      <c r="C920" t="s">
        <v>20</v>
      </c>
      <c r="D920" t="s">
        <v>24</v>
      </c>
      <c r="E920">
        <v>11</v>
      </c>
      <c r="F920">
        <v>2.9</v>
      </c>
      <c r="H920" t="str" cm="1">
        <f t="array" ref="H920">_xlfn.IFS(G920="","NO_WIP",G920&lt;150,"SMALL",G920&lt;500,"MED",G920&lt;2500,"LARGE",G920&gt;2500.1,"XL")</f>
        <v>NO_WIP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0.7</v>
      </c>
      <c r="P920">
        <v>0.50468749999999996</v>
      </c>
      <c r="Q920">
        <f t="shared" si="28"/>
        <v>-0.14207549166704114</v>
      </c>
      <c r="R920" t="str">
        <f>LOOKUP(LOG(P920/O920),{-1,-0.25,0,0.25},{"disaster","fail","pass","exceed"})</f>
        <v>fail</v>
      </c>
      <c r="S920" t="str">
        <f t="shared" si="29"/>
        <v>fail</v>
      </c>
    </row>
    <row r="921" spans="1:19" x14ac:dyDescent="0.25">
      <c r="A921" s="1">
        <v>42059</v>
      </c>
      <c r="B921" t="s">
        <v>28</v>
      </c>
      <c r="C921" t="s">
        <v>17</v>
      </c>
      <c r="D921" t="s">
        <v>24</v>
      </c>
      <c r="E921">
        <v>10</v>
      </c>
      <c r="F921">
        <v>21.25</v>
      </c>
      <c r="G921">
        <v>1834</v>
      </c>
      <c r="H921" t="str" cm="1">
        <f t="array" ref="H921">_xlfn.IFS(G921="","NO_WIP",G921&lt;150,"SMALL",G921&lt;500,"MED",G921&lt;2500,"LARGE",G921&gt;2500.1,"XL")</f>
        <v>LARGE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0.7</v>
      </c>
      <c r="P921">
        <v>0.47110849100000002</v>
      </c>
      <c r="Q921">
        <f t="shared" si="28"/>
        <v>-0.17197710822090945</v>
      </c>
      <c r="R921" t="str">
        <f>LOOKUP(LOG(P921/O921),{-1,-0.25,0,0.25},{"disaster","fail","pass","exceed"})</f>
        <v>fail</v>
      </c>
      <c r="S921" t="str">
        <f t="shared" si="29"/>
        <v>fail</v>
      </c>
    </row>
    <row r="922" spans="1:19" x14ac:dyDescent="0.25">
      <c r="A922" s="1">
        <v>42059</v>
      </c>
      <c r="B922" t="s">
        <v>28</v>
      </c>
      <c r="C922" t="s">
        <v>20</v>
      </c>
      <c r="D922" t="s">
        <v>24</v>
      </c>
      <c r="E922">
        <v>2</v>
      </c>
      <c r="F922">
        <v>3.9</v>
      </c>
      <c r="H922" t="str" cm="1">
        <f t="array" ref="H922">_xlfn.IFS(G922="","NO_WIP",G922&lt;150,"SMALL",G922&lt;500,"MED",G922&lt;2500,"LARGE",G922&gt;2500.1,"XL")</f>
        <v>NO_WIP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0.7</v>
      </c>
      <c r="P922">
        <v>0.32500000000000001</v>
      </c>
      <c r="Q922">
        <f t="shared" si="28"/>
        <v>-0.33321467903538238</v>
      </c>
      <c r="R922" t="str">
        <f>LOOKUP(LOG(P922/O922),{-1,-0.25,0,0.25},{"disaster","fail","pass","exceed"})</f>
        <v>disaster</v>
      </c>
      <c r="S922" t="str">
        <f t="shared" si="29"/>
        <v>disaster</v>
      </c>
    </row>
    <row r="923" spans="1:19" x14ac:dyDescent="0.25">
      <c r="A923" s="1">
        <v>42059</v>
      </c>
      <c r="B923" t="s">
        <v>28</v>
      </c>
      <c r="C923" t="s">
        <v>17</v>
      </c>
      <c r="D923" t="s">
        <v>24</v>
      </c>
      <c r="E923">
        <v>1</v>
      </c>
      <c r="F923">
        <v>22.53</v>
      </c>
      <c r="G923">
        <v>708</v>
      </c>
      <c r="H923" t="str" cm="1">
        <f t="array" ref="H923">_xlfn.IFS(G923="","NO_WIP",G923&lt;150,"SMALL",G923&lt;500,"MED",G923&lt;2500,"LARGE",G923&gt;2500.1,"XL")</f>
        <v>LARGE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0.6</v>
      </c>
      <c r="P923">
        <v>0.26821428600000002</v>
      </c>
      <c r="Q923">
        <f t="shared" si="28"/>
        <v>-0.34966934425906376</v>
      </c>
      <c r="R923" t="str">
        <f>LOOKUP(LOG(P923/O923),{-1,-0.25,0,0.25},{"disaster","fail","pass","exceed"})</f>
        <v>disaster</v>
      </c>
      <c r="S923" t="str">
        <f t="shared" si="29"/>
        <v>disaster</v>
      </c>
    </row>
    <row r="924" spans="1:19" x14ac:dyDescent="0.25">
      <c r="A924" s="1">
        <v>42060</v>
      </c>
      <c r="B924" t="s">
        <v>28</v>
      </c>
      <c r="C924" t="s">
        <v>17</v>
      </c>
      <c r="D924" t="s">
        <v>25</v>
      </c>
      <c r="E924">
        <v>9</v>
      </c>
      <c r="F924">
        <v>18.79</v>
      </c>
      <c r="G924">
        <v>1085</v>
      </c>
      <c r="H924" t="str" cm="1">
        <f t="array" ref="H924">_xlfn.IFS(G924="","NO_WIP",G924&lt;150,"SMALL",G924&lt;500,"MED",G924&lt;2500,"LARGE",G924&gt;2500.1,"XL")</f>
        <v>LARGE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0.75</v>
      </c>
      <c r="P924">
        <v>0.97081666700000002</v>
      </c>
      <c r="Q924">
        <f t="shared" si="28"/>
        <v>0.11207596030857114</v>
      </c>
      <c r="R924" t="str">
        <f>LOOKUP(LOG(P924/O924),{-1,-0.25,0,0.25},{"disaster","fail","pass","exceed"})</f>
        <v>pass</v>
      </c>
      <c r="S924" t="str">
        <f t="shared" si="29"/>
        <v>pass</v>
      </c>
    </row>
    <row r="925" spans="1:19" x14ac:dyDescent="0.25">
      <c r="A925" s="1">
        <v>42060</v>
      </c>
      <c r="B925" t="s">
        <v>28</v>
      </c>
      <c r="C925" t="s">
        <v>20</v>
      </c>
      <c r="D925" t="s">
        <v>25</v>
      </c>
      <c r="E925">
        <v>5</v>
      </c>
      <c r="F925">
        <v>4.5999999999999996</v>
      </c>
      <c r="H925" t="str" cm="1">
        <f t="array" ref="H925">_xlfn.IFS(G925="","NO_WIP",G925&lt;150,"SMALL",G925&lt;500,"MED",G925&lt;2500,"LARGE",G925&gt;2500.1,"XL")</f>
        <v>NO_WIP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0.8</v>
      </c>
      <c r="P925">
        <v>0.90296296300000001</v>
      </c>
      <c r="Q925">
        <f t="shared" si="28"/>
        <v>5.257995014924572E-2</v>
      </c>
      <c r="R925" t="str">
        <f>LOOKUP(LOG(P925/O925),{-1,-0.25,0,0.25},{"disaster","fail","pass","exceed"})</f>
        <v>pass</v>
      </c>
      <c r="S925" t="str">
        <f t="shared" si="29"/>
        <v>pass</v>
      </c>
    </row>
    <row r="926" spans="1:19" x14ac:dyDescent="0.25">
      <c r="A926" s="1">
        <v>42060</v>
      </c>
      <c r="B926" t="s">
        <v>28</v>
      </c>
      <c r="C926" t="s">
        <v>20</v>
      </c>
      <c r="D926" t="s">
        <v>25</v>
      </c>
      <c r="E926">
        <v>3</v>
      </c>
      <c r="F926">
        <v>4.5999999999999996</v>
      </c>
      <c r="H926" t="str" cm="1">
        <f t="array" ref="H926">_xlfn.IFS(G926="","NO_WIP",G926&lt;150,"SMALL",G926&lt;500,"MED",G926&lt;2500,"LARGE",G926&gt;2500.1,"XL")</f>
        <v>NO_WIP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0.8</v>
      </c>
      <c r="P926">
        <v>0.90083333300000001</v>
      </c>
      <c r="Q926">
        <f t="shared" si="28"/>
        <v>5.1554460753040883E-2</v>
      </c>
      <c r="R926" t="str">
        <f>LOOKUP(LOG(P926/O926),{-1,-0.25,0,0.25},{"disaster","fail","pass","exceed"})</f>
        <v>pass</v>
      </c>
      <c r="S926" t="str">
        <f t="shared" si="29"/>
        <v>pass</v>
      </c>
    </row>
    <row r="927" spans="1:19" x14ac:dyDescent="0.25">
      <c r="A927" s="1">
        <v>42060</v>
      </c>
      <c r="B927" t="s">
        <v>28</v>
      </c>
      <c r="C927" t="s">
        <v>20</v>
      </c>
      <c r="D927" t="s">
        <v>25</v>
      </c>
      <c r="E927">
        <v>12</v>
      </c>
      <c r="F927">
        <v>4.5999999999999996</v>
      </c>
      <c r="H927" t="str" cm="1">
        <f t="array" ref="H927">_xlfn.IFS(G927="","NO_WIP",G927&lt;150,"SMALL",G927&lt;500,"MED",G927&lt;2500,"LARGE",G927&gt;2500.1,"XL")</f>
        <v>NO_WIP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</v>
      </c>
      <c r="P927">
        <v>0.89955555600000003</v>
      </c>
      <c r="Q927">
        <f t="shared" si="28"/>
        <v>5.093800327902779E-2</v>
      </c>
      <c r="R927" t="str">
        <f>LOOKUP(LOG(P927/O927),{-1,-0.25,0,0.25},{"disaster","fail","pass","exceed"})</f>
        <v>pass</v>
      </c>
      <c r="S927" t="str">
        <f t="shared" si="29"/>
        <v>pass</v>
      </c>
    </row>
    <row r="928" spans="1:19" x14ac:dyDescent="0.25">
      <c r="A928" s="1">
        <v>42060</v>
      </c>
      <c r="B928" t="s">
        <v>28</v>
      </c>
      <c r="C928" t="s">
        <v>20</v>
      </c>
      <c r="D928" t="s">
        <v>25</v>
      </c>
      <c r="E928">
        <v>10</v>
      </c>
      <c r="F928">
        <v>2.9</v>
      </c>
      <c r="H928" t="str" cm="1">
        <f t="array" ref="H928">_xlfn.IFS(G928="","NO_WIP",G928&lt;150,"SMALL",G928&lt;500,"MED",G928&lt;2500,"LARGE",G928&gt;2500.1,"XL")</f>
        <v>NO_WIP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0.7</v>
      </c>
      <c r="P928">
        <v>0.84583333299999997</v>
      </c>
      <c r="Q928">
        <f t="shared" si="28"/>
        <v>8.2186756016199528E-2</v>
      </c>
      <c r="R928" t="str">
        <f>LOOKUP(LOG(P928/O928),{-1,-0.25,0,0.25},{"disaster","fail","pass","exceed"})</f>
        <v>pass</v>
      </c>
      <c r="S928" t="str">
        <f t="shared" si="29"/>
        <v>pass</v>
      </c>
    </row>
    <row r="929" spans="1:19" x14ac:dyDescent="0.25">
      <c r="A929" s="1">
        <v>42060</v>
      </c>
      <c r="B929" t="s">
        <v>28</v>
      </c>
      <c r="C929" t="s">
        <v>17</v>
      </c>
      <c r="D929" t="s">
        <v>25</v>
      </c>
      <c r="E929">
        <v>4</v>
      </c>
      <c r="F929">
        <v>30.1</v>
      </c>
      <c r="G929">
        <v>323</v>
      </c>
      <c r="H929" t="str" cm="1">
        <f t="array" ref="H929">_xlfn.IFS(G929="","NO_WIP",G929&lt;150,"SMALL",G929&lt;500,"MED",G929&lt;2500,"LARGE",G929&gt;2500.1,"XL")</f>
        <v>MED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</v>
      </c>
      <c r="P929">
        <v>0.80080864200000001</v>
      </c>
      <c r="Q929">
        <f t="shared" si="28"/>
        <v>4.3876423339102728E-4</v>
      </c>
      <c r="R929" t="str">
        <f>LOOKUP(LOG(P929/O929),{-1,-0.25,0,0.25},{"disaster","fail","pass","exceed"})</f>
        <v>pass</v>
      </c>
      <c r="S929" t="str">
        <f t="shared" si="29"/>
        <v>pass</v>
      </c>
    </row>
    <row r="930" spans="1:19" x14ac:dyDescent="0.25">
      <c r="A930" s="1">
        <v>42060</v>
      </c>
      <c r="B930" t="s">
        <v>28</v>
      </c>
      <c r="C930" t="s">
        <v>17</v>
      </c>
      <c r="D930" t="s">
        <v>25</v>
      </c>
      <c r="E930">
        <v>12</v>
      </c>
      <c r="F930">
        <v>15.26</v>
      </c>
      <c r="G930">
        <v>1053</v>
      </c>
      <c r="H930" t="str" cm="1">
        <f t="array" ref="H930">_xlfn.IFS(G930="","NO_WIP",G930&lt;150,"SMALL",G930&lt;500,"MED",G930&lt;2500,"LARGE",G930&gt;2500.1,"XL")</f>
        <v>LARGE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</v>
      </c>
      <c r="P930">
        <v>0.80040196100000005</v>
      </c>
      <c r="Q930">
        <f t="shared" si="28"/>
        <v>2.1815700325937198E-4</v>
      </c>
      <c r="R930" t="str">
        <f>LOOKUP(LOG(P930/O930),{-1,-0.25,0,0.25},{"disaster","fail","pass","exceed"})</f>
        <v>pass</v>
      </c>
      <c r="S930" t="str">
        <f t="shared" si="29"/>
        <v>pass</v>
      </c>
    </row>
    <row r="931" spans="1:19" x14ac:dyDescent="0.25">
      <c r="A931" s="1">
        <v>42060</v>
      </c>
      <c r="B931" t="s">
        <v>28</v>
      </c>
      <c r="C931" t="s">
        <v>17</v>
      </c>
      <c r="D931" t="s">
        <v>25</v>
      </c>
      <c r="E931">
        <v>7</v>
      </c>
      <c r="F931">
        <v>30.1</v>
      </c>
      <c r="G931">
        <v>786</v>
      </c>
      <c r="H931" t="str" cm="1">
        <f t="array" ref="H931">_xlfn.IFS(G931="","NO_WIP",G931&lt;150,"SMALL",G931&lt;500,"MED",G931&lt;2500,"LARGE",G931&gt;2500.1,"XL")</f>
        <v>LARGE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</v>
      </c>
      <c r="P931">
        <v>0.80011581899999995</v>
      </c>
      <c r="Q931">
        <f t="shared" si="28"/>
        <v>6.2869889904281732E-5</v>
      </c>
      <c r="R931" t="str">
        <f>LOOKUP(LOG(P931/O931),{-1,-0.25,0,0.25},{"disaster","fail","pass","exceed"})</f>
        <v>pass</v>
      </c>
      <c r="S931" t="str">
        <f t="shared" si="29"/>
        <v>pass</v>
      </c>
    </row>
    <row r="932" spans="1:19" x14ac:dyDescent="0.25">
      <c r="A932" s="1">
        <v>42060</v>
      </c>
      <c r="B932" t="s">
        <v>28</v>
      </c>
      <c r="C932" t="s">
        <v>17</v>
      </c>
      <c r="D932" t="s">
        <v>25</v>
      </c>
      <c r="E932">
        <v>6</v>
      </c>
      <c r="F932">
        <v>18.79</v>
      </c>
      <c r="G932">
        <v>1003</v>
      </c>
      <c r="H932" t="str" cm="1">
        <f t="array" ref="H932">_xlfn.IFS(G932="","NO_WIP",G932&lt;150,"SMALL",G932&lt;500,"MED",G932&lt;2500,"LARGE",G932&gt;2500.1,"XL")</f>
        <v>LARGE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</v>
      </c>
      <c r="P932">
        <v>0.75065101000000001</v>
      </c>
      <c r="Q932">
        <f t="shared" si="28"/>
        <v>3.7680988653092943E-4</v>
      </c>
      <c r="R932" t="str">
        <f>LOOKUP(LOG(P932/O932),{-1,-0.25,0,0.25},{"disaster","fail","pass","exceed"})</f>
        <v>pass</v>
      </c>
      <c r="S932" t="str">
        <f t="shared" si="29"/>
        <v>pass</v>
      </c>
    </row>
    <row r="933" spans="1:19" x14ac:dyDescent="0.25">
      <c r="A933" s="1">
        <v>42060</v>
      </c>
      <c r="B933" t="s">
        <v>28</v>
      </c>
      <c r="C933" t="s">
        <v>17</v>
      </c>
      <c r="D933" t="s">
        <v>25</v>
      </c>
      <c r="E933">
        <v>11</v>
      </c>
      <c r="F933">
        <v>11.61</v>
      </c>
      <c r="G933">
        <v>635</v>
      </c>
      <c r="H933" t="str" cm="1">
        <f t="array" ref="H933">_xlfn.IFS(G933="","NO_WIP",G933&lt;150,"SMALL",G933&lt;500,"MED",G933&lt;2500,"LARGE",G933&gt;2500.1,"XL")</f>
        <v>LARGE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</v>
      </c>
      <c r="P933">
        <v>0.75050357099999998</v>
      </c>
      <c r="Q933">
        <f t="shared" si="28"/>
        <v>2.914996258373093E-4</v>
      </c>
      <c r="R933" t="str">
        <f>LOOKUP(LOG(P933/O933),{-1,-0.25,0,0.25},{"disaster","fail","pass","exceed"})</f>
        <v>pass</v>
      </c>
      <c r="S933" t="str">
        <f t="shared" si="29"/>
        <v>pass</v>
      </c>
    </row>
    <row r="934" spans="1:19" x14ac:dyDescent="0.25">
      <c r="A934" s="1">
        <v>42060</v>
      </c>
      <c r="B934" t="s">
        <v>28</v>
      </c>
      <c r="C934" t="s">
        <v>17</v>
      </c>
      <c r="D934" t="s">
        <v>25</v>
      </c>
      <c r="E934">
        <v>3</v>
      </c>
      <c r="F934">
        <v>29.4</v>
      </c>
      <c r="G934">
        <v>1283</v>
      </c>
      <c r="H934" t="str" cm="1">
        <f t="array" ref="H934">_xlfn.IFS(G934="","NO_WIP",G934&lt;150,"SMALL",G934&lt;500,"MED",G934&lt;2500,"LARGE",G934&gt;2500.1,"XL")</f>
        <v>LARGE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</v>
      </c>
      <c r="P934">
        <v>0.75020689699999998</v>
      </c>
      <c r="Q934">
        <f t="shared" si="28"/>
        <v>1.1978911198403305E-4</v>
      </c>
      <c r="R934" t="str">
        <f>LOOKUP(LOG(P934/O934),{-1,-0.25,0,0.25},{"disaster","fail","pass","exceed"})</f>
        <v>pass</v>
      </c>
      <c r="S934" t="str">
        <f t="shared" si="29"/>
        <v>pass</v>
      </c>
    </row>
    <row r="935" spans="1:19" x14ac:dyDescent="0.25">
      <c r="A935" s="1">
        <v>42060</v>
      </c>
      <c r="B935" t="s">
        <v>28</v>
      </c>
      <c r="C935" t="s">
        <v>17</v>
      </c>
      <c r="D935" t="s">
        <v>25</v>
      </c>
      <c r="E935">
        <v>8</v>
      </c>
      <c r="F935">
        <v>29.4</v>
      </c>
      <c r="G935">
        <v>847</v>
      </c>
      <c r="H935" t="str" cm="1">
        <f t="array" ref="H935">_xlfn.IFS(G935="","NO_WIP",G935&lt;150,"SMALL",G935&lt;500,"MED",G935&lt;2500,"LARGE",G935&gt;2500.1,"XL")</f>
        <v>LARGE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</v>
      </c>
      <c r="P935">
        <v>0.70036206899999998</v>
      </c>
      <c r="Q935">
        <f t="shared" si="28"/>
        <v>2.2457702297587072E-4</v>
      </c>
      <c r="R935" t="str">
        <f>LOOKUP(LOG(P935/O935),{-1,-0.25,0,0.25},{"disaster","fail","pass","exceed"})</f>
        <v>pass</v>
      </c>
      <c r="S935" t="str">
        <f t="shared" si="29"/>
        <v>pass</v>
      </c>
    </row>
    <row r="936" spans="1:19" x14ac:dyDescent="0.25">
      <c r="A936" s="1">
        <v>42060</v>
      </c>
      <c r="B936" t="s">
        <v>28</v>
      </c>
      <c r="C936" t="s">
        <v>17</v>
      </c>
      <c r="D936" t="s">
        <v>25</v>
      </c>
      <c r="E936">
        <v>2</v>
      </c>
      <c r="F936">
        <v>30.33</v>
      </c>
      <c r="G936">
        <v>361</v>
      </c>
      <c r="H936" t="str" cm="1">
        <f t="array" ref="H936">_xlfn.IFS(G936="","NO_WIP",G936&lt;150,"SMALL",G936&lt;500,"MED",G936&lt;2500,"LARGE",G936&gt;2500.1,"XL")</f>
        <v>MED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</v>
      </c>
      <c r="P936">
        <v>0.70006981099999999</v>
      </c>
      <c r="Q936">
        <f t="shared" si="28"/>
        <v>4.3310029061540247E-5</v>
      </c>
      <c r="R936" t="str">
        <f>LOOKUP(LOG(P936/O936),{-1,-0.25,0,0.25},{"disaster","fail","pass","exceed"})</f>
        <v>pass</v>
      </c>
      <c r="S936" t="str">
        <f t="shared" si="29"/>
        <v>pass</v>
      </c>
    </row>
    <row r="937" spans="1:19" x14ac:dyDescent="0.25">
      <c r="A937" s="1">
        <v>42060</v>
      </c>
      <c r="B937" t="s">
        <v>28</v>
      </c>
      <c r="C937" t="s">
        <v>17</v>
      </c>
      <c r="D937" t="s">
        <v>25</v>
      </c>
      <c r="E937">
        <v>10</v>
      </c>
      <c r="F937">
        <v>21.82</v>
      </c>
      <c r="G937">
        <v>1653</v>
      </c>
      <c r="H937" t="str" cm="1">
        <f t="array" ref="H937">_xlfn.IFS(G937="","NO_WIP",G937&lt;150,"SMALL",G937&lt;500,"MED",G937&lt;2500,"LARGE",G937&gt;2500.1,"XL")</f>
        <v>LARGE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</v>
      </c>
      <c r="P937">
        <v>0.70005833299999998</v>
      </c>
      <c r="Q937">
        <f t="shared" si="28"/>
        <v>3.6189492152398935E-5</v>
      </c>
      <c r="R937" t="str">
        <f>LOOKUP(LOG(P937/O937),{-1,-0.25,0,0.25},{"disaster","fail","pass","exceed"})</f>
        <v>pass</v>
      </c>
      <c r="S937" t="str">
        <f t="shared" si="29"/>
        <v>pass</v>
      </c>
    </row>
    <row r="938" spans="1:19" x14ac:dyDescent="0.25">
      <c r="A938" s="1">
        <v>42060</v>
      </c>
      <c r="B938" t="s">
        <v>28</v>
      </c>
      <c r="C938" t="s">
        <v>20</v>
      </c>
      <c r="D938" t="s">
        <v>25</v>
      </c>
      <c r="E938">
        <v>7</v>
      </c>
      <c r="F938">
        <v>4.5999999999999996</v>
      </c>
      <c r="H938" t="str" cm="1">
        <f t="array" ref="H938">_xlfn.IFS(G938="","NO_WIP",G938&lt;150,"SMALL",G938&lt;500,"MED",G938&lt;2500,"LARGE",G938&gt;2500.1,"XL")</f>
        <v>NO_WIP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0.75</v>
      </c>
      <c r="P938">
        <v>0.676666667</v>
      </c>
      <c r="Q938">
        <f t="shared" si="28"/>
        <v>-4.4686479984211415E-2</v>
      </c>
      <c r="R938" t="str">
        <f>LOOKUP(LOG(P938/O938),{-1,-0.25,0,0.25},{"disaster","fail","pass","exceed"})</f>
        <v>fail</v>
      </c>
      <c r="S938" t="str">
        <f t="shared" si="29"/>
        <v>fail</v>
      </c>
    </row>
    <row r="939" spans="1:19" x14ac:dyDescent="0.25">
      <c r="A939" s="1">
        <v>42060</v>
      </c>
      <c r="B939" t="s">
        <v>28</v>
      </c>
      <c r="C939" t="s">
        <v>20</v>
      </c>
      <c r="D939" t="s">
        <v>25</v>
      </c>
      <c r="E939">
        <v>8</v>
      </c>
      <c r="F939">
        <v>4.5999999999999996</v>
      </c>
      <c r="H939" t="str" cm="1">
        <f t="array" ref="H939">_xlfn.IFS(G939="","NO_WIP",G939&lt;150,"SMALL",G939&lt;500,"MED",G939&lt;2500,"LARGE",G939&gt;2500.1,"XL")</f>
        <v>NO_WIP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0.7</v>
      </c>
      <c r="P939">
        <v>0.65854166700000005</v>
      </c>
      <c r="Q939">
        <f t="shared" si="28"/>
        <v>-2.651478133043788E-2</v>
      </c>
      <c r="R939" t="str">
        <f>LOOKUP(LOG(P939/O939),{-1,-0.25,0,0.25},{"disaster","fail","pass","exceed"})</f>
        <v>fail</v>
      </c>
      <c r="S939" t="str">
        <f t="shared" si="29"/>
        <v>fail</v>
      </c>
    </row>
    <row r="940" spans="1:19" x14ac:dyDescent="0.25">
      <c r="A940" s="1">
        <v>42060</v>
      </c>
      <c r="B940" t="s">
        <v>28</v>
      </c>
      <c r="C940" t="s">
        <v>17</v>
      </c>
      <c r="D940" t="s">
        <v>25</v>
      </c>
      <c r="E940">
        <v>5</v>
      </c>
      <c r="F940">
        <v>30.1</v>
      </c>
      <c r="G940">
        <v>15</v>
      </c>
      <c r="H940" t="str" cm="1">
        <f t="array" ref="H940">_xlfn.IFS(G940="","NO_WIP",G940&lt;150,"SMALL",G940&lt;500,"MED",G940&lt;2500,"LARGE",G940&gt;2500.1,"XL")</f>
        <v>SMALL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0.8</v>
      </c>
      <c r="P940">
        <v>0.59879233899999995</v>
      </c>
      <c r="Q940">
        <f t="shared" si="28"/>
        <v>-0.12581375168584136</v>
      </c>
      <c r="R940" t="str">
        <f>LOOKUP(LOG(P940/O940),{-1,-0.25,0,0.25},{"disaster","fail","pass","exceed"})</f>
        <v>fail</v>
      </c>
      <c r="S940" t="str">
        <f t="shared" si="29"/>
        <v>fail</v>
      </c>
    </row>
    <row r="941" spans="1:19" x14ac:dyDescent="0.25">
      <c r="A941" s="1">
        <v>42060</v>
      </c>
      <c r="B941" t="s">
        <v>28</v>
      </c>
      <c r="C941" t="s">
        <v>17</v>
      </c>
      <c r="D941" t="s">
        <v>25</v>
      </c>
      <c r="E941">
        <v>1</v>
      </c>
      <c r="F941">
        <v>22.53</v>
      </c>
      <c r="G941">
        <v>762</v>
      </c>
      <c r="H941" t="str" cm="1">
        <f t="array" ref="H941">_xlfn.IFS(G941="","NO_WIP",G941&lt;150,"SMALL",G941&lt;500,"MED",G941&lt;2500,"LARGE",G941&gt;2500.1,"XL")</f>
        <v>LARGE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0.65</v>
      </c>
      <c r="P941">
        <v>0.58113095199999998</v>
      </c>
      <c r="Q941">
        <f t="shared" si="28"/>
        <v>-4.8639349342409079E-2</v>
      </c>
      <c r="R941" t="str">
        <f>LOOKUP(LOG(P941/O941),{-1,-0.25,0,0.25},{"disaster","fail","pass","exceed"})</f>
        <v>fail</v>
      </c>
      <c r="S941" t="str">
        <f t="shared" si="29"/>
        <v>fail</v>
      </c>
    </row>
    <row r="942" spans="1:19" x14ac:dyDescent="0.25">
      <c r="A942" s="1">
        <v>42060</v>
      </c>
      <c r="B942" t="s">
        <v>28</v>
      </c>
      <c r="C942" t="s">
        <v>20</v>
      </c>
      <c r="D942" t="s">
        <v>25</v>
      </c>
      <c r="E942">
        <v>2</v>
      </c>
      <c r="F942">
        <v>3.9</v>
      </c>
      <c r="H942" t="str" cm="1">
        <f t="array" ref="H942">_xlfn.IFS(G942="","NO_WIP",G942&lt;150,"SMALL",G942&lt;500,"MED",G942&lt;2500,"LARGE",G942&gt;2500.1,"XL")</f>
        <v>NO_WIP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0.7</v>
      </c>
      <c r="P942">
        <v>0.44037500000000002</v>
      </c>
      <c r="Q942">
        <f t="shared" si="28"/>
        <v>-0.20127538382495783</v>
      </c>
      <c r="R942" t="str">
        <f>LOOKUP(LOG(P942/O942),{-1,-0.25,0,0.25},{"disaster","fail","pass","exceed"})</f>
        <v>fail</v>
      </c>
      <c r="S942" t="str">
        <f t="shared" si="29"/>
        <v>fail</v>
      </c>
    </row>
    <row r="943" spans="1:19" x14ac:dyDescent="0.25">
      <c r="A943" s="1">
        <v>42060</v>
      </c>
      <c r="B943" t="s">
        <v>28</v>
      </c>
      <c r="C943" t="s">
        <v>20</v>
      </c>
      <c r="D943" t="s">
        <v>25</v>
      </c>
      <c r="E943">
        <v>6</v>
      </c>
      <c r="F943">
        <v>2.9</v>
      </c>
      <c r="H943" t="str" cm="1">
        <f t="array" ref="H943">_xlfn.IFS(G943="","NO_WIP",G943&lt;150,"SMALL",G943&lt;500,"MED",G943&lt;2500,"LARGE",G943&gt;2500.1,"XL")</f>
        <v>NO_WIP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0.75</v>
      </c>
      <c r="P943">
        <v>0.41083333300000002</v>
      </c>
      <c r="Q943">
        <f t="shared" si="28"/>
        <v>-0.26139559051446359</v>
      </c>
      <c r="R943" t="str">
        <f>LOOKUP(LOG(P943/O943),{-1,-0.25,0,0.25},{"disaster","fail","pass","exceed"})</f>
        <v>disaster</v>
      </c>
      <c r="S943" t="str">
        <f t="shared" si="29"/>
        <v>disaster</v>
      </c>
    </row>
    <row r="944" spans="1:19" x14ac:dyDescent="0.25">
      <c r="A944" s="1">
        <v>42060</v>
      </c>
      <c r="B944" t="s">
        <v>28</v>
      </c>
      <c r="C944" t="s">
        <v>20</v>
      </c>
      <c r="D944" t="s">
        <v>25</v>
      </c>
      <c r="E944">
        <v>9</v>
      </c>
      <c r="F944">
        <v>2.9</v>
      </c>
      <c r="H944" t="str" cm="1">
        <f t="array" ref="H944">_xlfn.IFS(G944="","NO_WIP",G944&lt;150,"SMALL",G944&lt;500,"MED",G944&lt;2500,"LARGE",G944&gt;2500.1,"XL")</f>
        <v>NO_WIP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0.7</v>
      </c>
      <c r="P944">
        <v>0.41083333300000002</v>
      </c>
      <c r="Q944">
        <f t="shared" si="28"/>
        <v>-0.23143236713702034</v>
      </c>
      <c r="R944" t="str">
        <f>LOOKUP(LOG(P944/O944),{-1,-0.25,0,0.25},{"disaster","fail","pass","exceed"})</f>
        <v>fail</v>
      </c>
      <c r="S944" t="str">
        <f t="shared" si="29"/>
        <v>fail</v>
      </c>
    </row>
    <row r="945" spans="1:19" x14ac:dyDescent="0.25">
      <c r="A945" s="1">
        <v>42061</v>
      </c>
      <c r="B945" t="s">
        <v>28</v>
      </c>
      <c r="C945" t="s">
        <v>20</v>
      </c>
      <c r="D945" t="s">
        <v>18</v>
      </c>
      <c r="E945">
        <v>3</v>
      </c>
      <c r="F945">
        <v>4.5999999999999996</v>
      </c>
      <c r="H945" t="str" cm="1">
        <f t="array" ref="H945">_xlfn.IFS(G945="","NO_WIP",G945&lt;150,"SMALL",G945&lt;500,"MED",G945&lt;2500,"LARGE",G945&gt;2500.1,"XL")</f>
        <v>NO_WIP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0.8</v>
      </c>
      <c r="P945">
        <v>0.92170370400000001</v>
      </c>
      <c r="Q945">
        <f t="shared" si="28"/>
        <v>6.1501345776823438E-2</v>
      </c>
      <c r="R945" t="str">
        <f>LOOKUP(LOG(P945/O945),{-1,-0.25,0,0.25},{"disaster","fail","pass","exceed"})</f>
        <v>pass</v>
      </c>
      <c r="S945" t="str">
        <f t="shared" si="29"/>
        <v>pass</v>
      </c>
    </row>
    <row r="946" spans="1:19" x14ac:dyDescent="0.25">
      <c r="A946" s="1">
        <v>42061</v>
      </c>
      <c r="B946" t="s">
        <v>28</v>
      </c>
      <c r="C946" t="s">
        <v>20</v>
      </c>
      <c r="D946" t="s">
        <v>18</v>
      </c>
      <c r="E946">
        <v>5</v>
      </c>
      <c r="F946">
        <v>4.5999999999999996</v>
      </c>
      <c r="H946" t="str" cm="1">
        <f t="array" ref="H946">_xlfn.IFS(G946="","NO_WIP",G946&lt;150,"SMALL",G946&lt;500,"MED",G946&lt;2500,"LARGE",G946&gt;2500.1,"XL")</f>
        <v>NO_WIP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0.8</v>
      </c>
      <c r="P946">
        <v>0.92160493799999998</v>
      </c>
      <c r="Q946">
        <f t="shared" si="28"/>
        <v>6.145480606246051E-2</v>
      </c>
      <c r="R946" t="str">
        <f>LOOKUP(LOG(P946/O946),{-1,-0.25,0,0.25},{"disaster","fail","pass","exceed"})</f>
        <v>pass</v>
      </c>
      <c r="S946" t="str">
        <f t="shared" si="29"/>
        <v>pass</v>
      </c>
    </row>
    <row r="947" spans="1:19" x14ac:dyDescent="0.25">
      <c r="A947" s="1">
        <v>42061</v>
      </c>
      <c r="B947" t="s">
        <v>28</v>
      </c>
      <c r="C947" t="s">
        <v>17</v>
      </c>
      <c r="D947" t="s">
        <v>18</v>
      </c>
      <c r="E947">
        <v>7</v>
      </c>
      <c r="F947">
        <v>30.1</v>
      </c>
      <c r="G947">
        <v>694</v>
      </c>
      <c r="H947" t="str" cm="1">
        <f t="array" ref="H947">_xlfn.IFS(G947="","NO_WIP",G947&lt;150,"SMALL",G947&lt;500,"MED",G947&lt;2500,"LARGE",G947&gt;2500.1,"XL")</f>
        <v>LARGE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</v>
      </c>
      <c r="P947">
        <v>0.80080864200000001</v>
      </c>
      <c r="Q947">
        <f t="shared" si="28"/>
        <v>4.3876423339102728E-4</v>
      </c>
      <c r="R947" t="str">
        <f>LOOKUP(LOG(P947/O947),{-1,-0.25,0,0.25},{"disaster","fail","pass","exceed"})</f>
        <v>pass</v>
      </c>
      <c r="S947" t="str">
        <f t="shared" si="29"/>
        <v>pass</v>
      </c>
    </row>
    <row r="948" spans="1:19" x14ac:dyDescent="0.25">
      <c r="A948" s="1">
        <v>42061</v>
      </c>
      <c r="B948" t="s">
        <v>28</v>
      </c>
      <c r="C948" t="s">
        <v>17</v>
      </c>
      <c r="D948" t="s">
        <v>18</v>
      </c>
      <c r="E948">
        <v>11</v>
      </c>
      <c r="F948">
        <v>11.61</v>
      </c>
      <c r="G948">
        <v>816</v>
      </c>
      <c r="H948" t="str" cm="1">
        <f t="array" ref="H948">_xlfn.IFS(G948="","NO_WIP",G948&lt;150,"SMALL",G948&lt;500,"MED",G948&lt;2500,"LARGE",G948&gt;2500.1,"XL")</f>
        <v>LARGE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</v>
      </c>
      <c r="P948">
        <v>0.80051666700000002</v>
      </c>
      <c r="Q948">
        <f t="shared" si="28"/>
        <v>2.8039150044757938E-4</v>
      </c>
      <c r="R948" t="str">
        <f>LOOKUP(LOG(P948/O948),{-1,-0.25,0,0.25},{"disaster","fail","pass","exceed"})</f>
        <v>pass</v>
      </c>
      <c r="S948" t="str">
        <f t="shared" si="29"/>
        <v>pass</v>
      </c>
    </row>
    <row r="949" spans="1:19" x14ac:dyDescent="0.25">
      <c r="A949" s="1">
        <v>42061</v>
      </c>
      <c r="B949" t="s">
        <v>28</v>
      </c>
      <c r="C949" t="s">
        <v>17</v>
      </c>
      <c r="D949" t="s">
        <v>18</v>
      </c>
      <c r="E949">
        <v>12</v>
      </c>
      <c r="F949">
        <v>15.26</v>
      </c>
      <c r="G949">
        <v>1065</v>
      </c>
      <c r="H949" t="str" cm="1">
        <f t="array" ref="H949">_xlfn.IFS(G949="","NO_WIP",G949&lt;150,"SMALL",G949&lt;500,"MED",G949&lt;2500,"LARGE",G949&gt;2500.1,"XL")</f>
        <v>LARGE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</v>
      </c>
      <c r="P949">
        <v>0.80040196100000005</v>
      </c>
      <c r="Q949">
        <f t="shared" si="28"/>
        <v>2.1815700325937198E-4</v>
      </c>
      <c r="R949" t="str">
        <f>LOOKUP(LOG(P949/O949),{-1,-0.25,0,0.25},{"disaster","fail","pass","exceed"})</f>
        <v>pass</v>
      </c>
      <c r="S949" t="str">
        <f t="shared" si="29"/>
        <v>pass</v>
      </c>
    </row>
    <row r="950" spans="1:19" x14ac:dyDescent="0.25">
      <c r="A950" s="1">
        <v>42061</v>
      </c>
      <c r="B950" t="s">
        <v>28</v>
      </c>
      <c r="C950" t="s">
        <v>20</v>
      </c>
      <c r="D950" t="s">
        <v>18</v>
      </c>
      <c r="E950">
        <v>1</v>
      </c>
      <c r="F950">
        <v>3.94</v>
      </c>
      <c r="H950" t="str" cm="1">
        <f t="array" ref="H950">_xlfn.IFS(G950="","NO_WIP",G950&lt;150,"SMALL",G950&lt;500,"MED",G950&lt;2500,"LARGE",G950&gt;2500.1,"XL")</f>
        <v>NO_WIP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0.5</v>
      </c>
      <c r="P950">
        <v>0.768847222</v>
      </c>
      <c r="Q950">
        <f t="shared" si="28"/>
        <v>0.18687004517386011</v>
      </c>
      <c r="R950" t="str">
        <f>LOOKUP(LOG(P950/O950),{-1,-0.25,0,0.25},{"disaster","fail","pass","exceed"})</f>
        <v>pass</v>
      </c>
      <c r="S950" t="str">
        <f t="shared" si="29"/>
        <v>pass</v>
      </c>
    </row>
    <row r="951" spans="1:19" x14ac:dyDescent="0.25">
      <c r="A951" s="1">
        <v>42061</v>
      </c>
      <c r="B951" t="s">
        <v>28</v>
      </c>
      <c r="C951" t="s">
        <v>17</v>
      </c>
      <c r="D951" t="s">
        <v>18</v>
      </c>
      <c r="E951">
        <v>6</v>
      </c>
      <c r="F951">
        <v>18.79</v>
      </c>
      <c r="G951">
        <v>912</v>
      </c>
      <c r="H951" t="str" cm="1">
        <f t="array" ref="H951">_xlfn.IFS(G951="","NO_WIP",G951&lt;150,"SMALL",G951&lt;500,"MED",G951&lt;2500,"LARGE",G951&gt;2500.1,"XL")</f>
        <v>LARGE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</v>
      </c>
      <c r="P951">
        <v>0.75065101000000001</v>
      </c>
      <c r="Q951">
        <f t="shared" si="28"/>
        <v>3.7680988653092943E-4</v>
      </c>
      <c r="R951" t="str">
        <f>LOOKUP(LOG(P951/O951),{-1,-0.25,0,0.25},{"disaster","fail","pass","exceed"})</f>
        <v>pass</v>
      </c>
      <c r="S951" t="str">
        <f t="shared" si="29"/>
        <v>pass</v>
      </c>
    </row>
    <row r="952" spans="1:19" x14ac:dyDescent="0.25">
      <c r="A952" s="1">
        <v>42061</v>
      </c>
      <c r="B952" t="s">
        <v>28</v>
      </c>
      <c r="C952" t="s">
        <v>17</v>
      </c>
      <c r="D952" t="s">
        <v>18</v>
      </c>
      <c r="E952">
        <v>3</v>
      </c>
      <c r="F952">
        <v>29.4</v>
      </c>
      <c r="G952">
        <v>1244</v>
      </c>
      <c r="H952" t="str" cm="1">
        <f t="array" ref="H952">_xlfn.IFS(G952="","NO_WIP",G952&lt;150,"SMALL",G952&lt;500,"MED",G952&lt;2500,"LARGE",G952&gt;2500.1,"XL")</f>
        <v>LARGE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</v>
      </c>
      <c r="P952">
        <v>0.75047368400000003</v>
      </c>
      <c r="Q952">
        <f t="shared" si="28"/>
        <v>2.7420454806164962E-4</v>
      </c>
      <c r="R952" t="str">
        <f>LOOKUP(LOG(P952/O952),{-1,-0.25,0,0.25},{"disaster","fail","pass","exceed"})</f>
        <v>pass</v>
      </c>
      <c r="S952" t="str">
        <f t="shared" si="29"/>
        <v>pass</v>
      </c>
    </row>
    <row r="953" spans="1:19" x14ac:dyDescent="0.25">
      <c r="A953" s="1">
        <v>42061</v>
      </c>
      <c r="B953" t="s">
        <v>28</v>
      </c>
      <c r="C953" t="s">
        <v>17</v>
      </c>
      <c r="D953" t="s">
        <v>18</v>
      </c>
      <c r="E953">
        <v>9</v>
      </c>
      <c r="F953">
        <v>18.79</v>
      </c>
      <c r="G953">
        <v>1020</v>
      </c>
      <c r="H953" t="str" cm="1">
        <f t="array" ref="H953">_xlfn.IFS(G953="","NO_WIP",G953&lt;150,"SMALL",G953&lt;500,"MED",G953&lt;2500,"LARGE",G953&gt;2500.1,"XL")</f>
        <v>LARGE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</v>
      </c>
      <c r="P953">
        <v>0.75037189500000001</v>
      </c>
      <c r="Q953">
        <f t="shared" si="28"/>
        <v>2.1529588789733446E-4</v>
      </c>
      <c r="R953" t="str">
        <f>LOOKUP(LOG(P953/O953),{-1,-0.25,0,0.25},{"disaster","fail","pass","exceed"})</f>
        <v>pass</v>
      </c>
      <c r="S953" t="str">
        <f t="shared" si="29"/>
        <v>pass</v>
      </c>
    </row>
    <row r="954" spans="1:19" x14ac:dyDescent="0.25">
      <c r="A954" s="1">
        <v>42061</v>
      </c>
      <c r="B954" t="s">
        <v>28</v>
      </c>
      <c r="C954" t="s">
        <v>17</v>
      </c>
      <c r="D954" t="s">
        <v>18</v>
      </c>
      <c r="E954">
        <v>8</v>
      </c>
      <c r="F954">
        <v>29.4</v>
      </c>
      <c r="G954">
        <v>916</v>
      </c>
      <c r="H954" t="str" cm="1">
        <f t="array" ref="H954">_xlfn.IFS(G954="","NO_WIP",G954&lt;150,"SMALL",G954&lt;500,"MED",G954&lt;2500,"LARGE",G954&gt;2500.1,"XL")</f>
        <v>LARGE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</v>
      </c>
      <c r="P954">
        <v>0.75020689699999998</v>
      </c>
      <c r="Q954">
        <f t="shared" si="28"/>
        <v>1.1978911198403305E-4</v>
      </c>
      <c r="R954" t="str">
        <f>LOOKUP(LOG(P954/O954),{-1,-0.25,0,0.25},{"disaster","fail","pass","exceed"})</f>
        <v>pass</v>
      </c>
      <c r="S954" t="str">
        <f t="shared" si="29"/>
        <v>pass</v>
      </c>
    </row>
    <row r="955" spans="1:19" x14ac:dyDescent="0.25">
      <c r="A955" s="1">
        <v>42061</v>
      </c>
      <c r="B955" t="s">
        <v>28</v>
      </c>
      <c r="C955" t="s">
        <v>17</v>
      </c>
      <c r="D955" t="s">
        <v>18</v>
      </c>
      <c r="E955">
        <v>10</v>
      </c>
      <c r="F955">
        <v>21.82</v>
      </c>
      <c r="G955">
        <v>1591</v>
      </c>
      <c r="H955" t="str" cm="1">
        <f t="array" ref="H955">_xlfn.IFS(G955="","NO_WIP",G955&lt;150,"SMALL",G955&lt;500,"MED",G955&lt;2500,"LARGE",G955&gt;2500.1,"XL")</f>
        <v>LARGE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</v>
      </c>
      <c r="P955">
        <v>0.70025177299999997</v>
      </c>
      <c r="Q955">
        <f t="shared" si="28"/>
        <v>1.5617709311847289E-4</v>
      </c>
      <c r="R955" t="str">
        <f>LOOKUP(LOG(P955/O955),{-1,-0.25,0,0.25},{"disaster","fail","pass","exceed"})</f>
        <v>pass</v>
      </c>
      <c r="S955" t="str">
        <f t="shared" si="29"/>
        <v>pass</v>
      </c>
    </row>
    <row r="956" spans="1:19" x14ac:dyDescent="0.25">
      <c r="A956" s="1">
        <v>42061</v>
      </c>
      <c r="B956" t="s">
        <v>28</v>
      </c>
      <c r="C956" t="s">
        <v>17</v>
      </c>
      <c r="D956" t="s">
        <v>18</v>
      </c>
      <c r="E956">
        <v>2</v>
      </c>
      <c r="F956">
        <v>30.33</v>
      </c>
      <c r="G956">
        <v>398</v>
      </c>
      <c r="H956" t="str" cm="1">
        <f t="array" ref="H956">_xlfn.IFS(G956="","NO_WIP",G956&lt;150,"SMALL",G956&lt;500,"MED",G956&lt;2500,"LARGE",G956&gt;2500.1,"XL")</f>
        <v>MED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0.7</v>
      </c>
      <c r="P956">
        <v>0.66237931000000005</v>
      </c>
      <c r="Q956">
        <f t="shared" si="28"/>
        <v>-2.3991281595471901E-2</v>
      </c>
      <c r="R956" t="str">
        <f>LOOKUP(LOG(P956/O956),{-1,-0.25,0,0.25},{"disaster","fail","pass","exceed"})</f>
        <v>fail</v>
      </c>
      <c r="S956" t="str">
        <f t="shared" si="29"/>
        <v>fail</v>
      </c>
    </row>
    <row r="957" spans="1:19" x14ac:dyDescent="0.25">
      <c r="A957" s="1">
        <v>42061</v>
      </c>
      <c r="B957" t="s">
        <v>28</v>
      </c>
      <c r="C957" t="s">
        <v>20</v>
      </c>
      <c r="D957" t="s">
        <v>18</v>
      </c>
      <c r="E957">
        <v>12</v>
      </c>
      <c r="F957">
        <v>4.5999999999999996</v>
      </c>
      <c r="H957" t="str" cm="1">
        <f t="array" ref="H957">_xlfn.IFS(G957="","NO_WIP",G957&lt;150,"SMALL",G957&lt;500,"MED",G957&lt;2500,"LARGE",G957&gt;2500.1,"XL")</f>
        <v>NO_WIP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0.8</v>
      </c>
      <c r="P957">
        <v>0.59061728400000002</v>
      </c>
      <c r="Q957">
        <f t="shared" si="28"/>
        <v>-0.13178383485392667</v>
      </c>
      <c r="R957" t="str">
        <f>LOOKUP(LOG(P957/O957),{-1,-0.25,0,0.25},{"disaster","fail","pass","exceed"})</f>
        <v>fail</v>
      </c>
      <c r="S957" t="str">
        <f t="shared" si="29"/>
        <v>fail</v>
      </c>
    </row>
    <row r="958" spans="1:19" x14ac:dyDescent="0.25">
      <c r="A958" s="1">
        <v>42061</v>
      </c>
      <c r="B958" t="s">
        <v>28</v>
      </c>
      <c r="C958" t="s">
        <v>20</v>
      </c>
      <c r="D958" t="s">
        <v>18</v>
      </c>
      <c r="E958">
        <v>2</v>
      </c>
      <c r="F958">
        <v>3.9</v>
      </c>
      <c r="H958" t="str" cm="1">
        <f t="array" ref="H958">_xlfn.IFS(G958="","NO_WIP",G958&lt;150,"SMALL",G958&lt;500,"MED",G958&lt;2500,"LARGE",G958&gt;2500.1,"XL")</f>
        <v>NO_WIP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0.7</v>
      </c>
      <c r="P958">
        <v>0.55656249999999996</v>
      </c>
      <c r="Q958">
        <f t="shared" si="28"/>
        <v>-9.9584098870919263E-2</v>
      </c>
      <c r="R958" t="str">
        <f>LOOKUP(LOG(P958/O958),{-1,-0.25,0,0.25},{"disaster","fail","pass","exceed"})</f>
        <v>fail</v>
      </c>
      <c r="S958" t="str">
        <f t="shared" si="29"/>
        <v>fail</v>
      </c>
    </row>
    <row r="959" spans="1:19" x14ac:dyDescent="0.25">
      <c r="A959" s="1">
        <v>42061</v>
      </c>
      <c r="B959" t="s">
        <v>28</v>
      </c>
      <c r="C959" t="s">
        <v>17</v>
      </c>
      <c r="D959" t="s">
        <v>18</v>
      </c>
      <c r="E959">
        <v>4</v>
      </c>
      <c r="F959">
        <v>30.1</v>
      </c>
      <c r="G959">
        <v>437</v>
      </c>
      <c r="H959" t="str" cm="1">
        <f t="array" ref="H959">_xlfn.IFS(G959="","NO_WIP",G959&lt;150,"SMALL",G959&lt;500,"MED",G959&lt;2500,"LARGE",G959&gt;2500.1,"XL")</f>
        <v>MED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0.8</v>
      </c>
      <c r="P959">
        <v>0.49561751399999998</v>
      </c>
      <c r="Q959">
        <f t="shared" si="28"/>
        <v>-0.20794334203375933</v>
      </c>
      <c r="R959" t="str">
        <f>LOOKUP(LOG(P959/O959),{-1,-0.25,0,0.25},{"disaster","fail","pass","exceed"})</f>
        <v>fail</v>
      </c>
      <c r="S959" t="str">
        <f t="shared" si="29"/>
        <v>fail</v>
      </c>
    </row>
    <row r="960" spans="1:19" x14ac:dyDescent="0.25">
      <c r="A960" s="1">
        <v>42061</v>
      </c>
      <c r="B960" t="s">
        <v>28</v>
      </c>
      <c r="C960" t="s">
        <v>17</v>
      </c>
      <c r="D960" t="s">
        <v>18</v>
      </c>
      <c r="E960">
        <v>5</v>
      </c>
      <c r="F960">
        <v>27.48</v>
      </c>
      <c r="G960">
        <v>413</v>
      </c>
      <c r="H960" t="str" cm="1">
        <f t="array" ref="H960">_xlfn.IFS(G960="","NO_WIP",G960&lt;150,"SMALL",G960&lt;500,"MED",G960&lt;2500,"LARGE",G960&gt;2500.1,"XL")</f>
        <v>MED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0.35</v>
      </c>
      <c r="P960">
        <v>0.44996491199999999</v>
      </c>
      <c r="Q960">
        <f t="shared" si="28"/>
        <v>0.10911060471637651</v>
      </c>
      <c r="R960" t="str">
        <f>LOOKUP(LOG(P960/O960),{-1,-0.25,0,0.25},{"disaster","fail","pass","exceed"})</f>
        <v>pass</v>
      </c>
      <c r="S960" t="str">
        <f t="shared" si="29"/>
        <v>pass</v>
      </c>
    </row>
    <row r="961" spans="1:19" x14ac:dyDescent="0.25">
      <c r="A961" s="1">
        <v>42061</v>
      </c>
      <c r="B961" t="s">
        <v>28</v>
      </c>
      <c r="C961" t="s">
        <v>20</v>
      </c>
      <c r="D961" t="s">
        <v>18</v>
      </c>
      <c r="E961">
        <v>10</v>
      </c>
      <c r="F961">
        <v>2.9</v>
      </c>
      <c r="H961" t="str" cm="1">
        <f t="array" ref="H961">_xlfn.IFS(G961="","NO_WIP",G961&lt;150,"SMALL",G961&lt;500,"MED",G961&lt;2500,"LARGE",G961&gt;2500.1,"XL")</f>
        <v>NO_WIP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0.7</v>
      </c>
      <c r="P961">
        <v>0.41083333300000002</v>
      </c>
      <c r="Q961">
        <f t="shared" si="28"/>
        <v>-0.23143236713702034</v>
      </c>
      <c r="R961" t="str">
        <f>LOOKUP(LOG(P961/O961),{-1,-0.25,0,0.25},{"disaster","fail","pass","exceed"})</f>
        <v>fail</v>
      </c>
      <c r="S961" t="str">
        <f t="shared" si="29"/>
        <v>fail</v>
      </c>
    </row>
    <row r="962" spans="1:19" x14ac:dyDescent="0.25">
      <c r="A962" s="1">
        <v>42061</v>
      </c>
      <c r="B962" t="s">
        <v>28</v>
      </c>
      <c r="C962" t="s">
        <v>20</v>
      </c>
      <c r="D962" t="s">
        <v>18</v>
      </c>
      <c r="E962">
        <v>9</v>
      </c>
      <c r="F962">
        <v>2.9</v>
      </c>
      <c r="H962" t="str" cm="1">
        <f t="array" ref="H962">_xlfn.IFS(G962="","NO_WIP",G962&lt;150,"SMALL",G962&lt;500,"MED",G962&lt;2500,"LARGE",G962&gt;2500.1,"XL")</f>
        <v>NO_WIP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0.75</v>
      </c>
      <c r="P962">
        <v>0.40781250000000002</v>
      </c>
      <c r="Q962">
        <f t="shared" si="28"/>
        <v>-0.26460073003730622</v>
      </c>
      <c r="R962" t="str">
        <f>LOOKUP(LOG(P962/O962),{-1,-0.25,0,0.25},{"disaster","fail","pass","exceed"})</f>
        <v>disaster</v>
      </c>
      <c r="S962" t="str">
        <f t="shared" si="29"/>
        <v>disaster</v>
      </c>
    </row>
    <row r="963" spans="1:19" x14ac:dyDescent="0.25">
      <c r="A963" s="1">
        <v>42061</v>
      </c>
      <c r="B963" t="s">
        <v>28</v>
      </c>
      <c r="C963" t="s">
        <v>17</v>
      </c>
      <c r="D963" t="s">
        <v>18</v>
      </c>
      <c r="E963">
        <v>1</v>
      </c>
      <c r="F963">
        <v>26.66</v>
      </c>
      <c r="G963">
        <v>1164</v>
      </c>
      <c r="H963" t="str" cm="1">
        <f t="array" ref="H963">_xlfn.IFS(G963="","NO_WIP",G963&lt;150,"SMALL",G963&lt;500,"MED",G963&lt;2500,"LARGE",G963&gt;2500.1,"XL")</f>
        <v>LARGE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0.35</v>
      </c>
      <c r="P963">
        <v>0.37889515200000001</v>
      </c>
      <c r="Q963">
        <f t="shared" ref="Q963:Q1026" si="30">LOG(P963/O963)</f>
        <v>3.4451004120500159E-2</v>
      </c>
      <c r="R963" t="str">
        <f>LOOKUP(LOG(P963/O963),{-1,-0.25,0,0.25},{"disaster","fail","pass","exceed"})</f>
        <v>pass</v>
      </c>
      <c r="S963" t="str">
        <f t="shared" ref="S963:S1026" si="31">IF(Q963&lt;-0.25,"disaster",IF(Q963&lt;0,"fail",IF(Q963&lt;0.25,"pass","exceed")))</f>
        <v>pass</v>
      </c>
    </row>
    <row r="964" spans="1:19" x14ac:dyDescent="0.25">
      <c r="A964" s="1">
        <v>42061</v>
      </c>
      <c r="B964" t="s">
        <v>28</v>
      </c>
      <c r="C964" t="s">
        <v>20</v>
      </c>
      <c r="D964" t="s">
        <v>18</v>
      </c>
      <c r="E964">
        <v>8</v>
      </c>
      <c r="F964">
        <v>4.5999999999999996</v>
      </c>
      <c r="H964" t="str" cm="1">
        <f t="array" ref="H964">_xlfn.IFS(G964="","NO_WIP",G964&lt;150,"SMALL",G964&lt;500,"MED",G964&lt;2500,"LARGE",G964&gt;2500.1,"XL")</f>
        <v>NO_WIP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0.75</v>
      </c>
      <c r="P964">
        <v>0.37659722200000001</v>
      </c>
      <c r="Q964">
        <f t="shared" si="30"/>
        <v>-0.29918415130776277</v>
      </c>
      <c r="R964" t="str">
        <f>LOOKUP(LOG(P964/O964),{-1,-0.25,0,0.25},{"disaster","fail","pass","exceed"})</f>
        <v>disaster</v>
      </c>
      <c r="S964" t="str">
        <f t="shared" si="31"/>
        <v>disaster</v>
      </c>
    </row>
    <row r="965" spans="1:19" x14ac:dyDescent="0.25">
      <c r="A965" s="1">
        <v>42061</v>
      </c>
      <c r="B965" t="s">
        <v>28</v>
      </c>
      <c r="C965" t="s">
        <v>20</v>
      </c>
      <c r="D965" t="s">
        <v>18</v>
      </c>
      <c r="E965">
        <v>6</v>
      </c>
      <c r="F965">
        <v>2.9</v>
      </c>
      <c r="H965" t="str" cm="1">
        <f t="array" ref="H965">_xlfn.IFS(G965="","NO_WIP",G965&lt;150,"SMALL",G965&lt;500,"MED",G965&lt;2500,"LARGE",G965&gt;2500.1,"XL")</f>
        <v>NO_WIP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0.75</v>
      </c>
      <c r="P965">
        <v>0.27187499999999998</v>
      </c>
      <c r="Q965">
        <f t="shared" si="30"/>
        <v>-0.44069198909298751</v>
      </c>
      <c r="R965" t="str">
        <f>LOOKUP(LOG(P965/O965),{-1,-0.25,0,0.25},{"disaster","fail","pass","exceed"})</f>
        <v>disaster</v>
      </c>
      <c r="S965" t="str">
        <f t="shared" si="31"/>
        <v>disaster</v>
      </c>
    </row>
    <row r="966" spans="1:19" x14ac:dyDescent="0.25">
      <c r="A966" s="1">
        <v>42063</v>
      </c>
      <c r="B966" t="s">
        <v>28</v>
      </c>
      <c r="C966" t="s">
        <v>20</v>
      </c>
      <c r="D966" t="s">
        <v>21</v>
      </c>
      <c r="E966">
        <v>3</v>
      </c>
      <c r="F966">
        <v>4.5999999999999996</v>
      </c>
      <c r="H966" t="str" cm="1">
        <f t="array" ref="H966">_xlfn.IFS(G966="","NO_WIP",G966&lt;150,"SMALL",G966&lt;500,"MED",G966&lt;2500,"LARGE",G966&gt;2500.1,"XL")</f>
        <v>NO_WIP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0.8</v>
      </c>
      <c r="P966">
        <v>0.92170370400000001</v>
      </c>
      <c r="Q966">
        <f t="shared" si="30"/>
        <v>6.1501345776823438E-2</v>
      </c>
      <c r="R966" t="str">
        <f>LOOKUP(LOG(P966/O966),{-1,-0.25,0,0.25},{"disaster","fail","pass","exceed"})</f>
        <v>pass</v>
      </c>
      <c r="S966" t="str">
        <f t="shared" si="31"/>
        <v>pass</v>
      </c>
    </row>
    <row r="967" spans="1:19" x14ac:dyDescent="0.25">
      <c r="A967" s="1">
        <v>42063</v>
      </c>
      <c r="B967" t="s">
        <v>28</v>
      </c>
      <c r="C967" t="s">
        <v>20</v>
      </c>
      <c r="D967" t="s">
        <v>21</v>
      </c>
      <c r="E967">
        <v>5</v>
      </c>
      <c r="F967">
        <v>4.5999999999999996</v>
      </c>
      <c r="H967" t="str" cm="1">
        <f t="array" ref="H967">_xlfn.IFS(G967="","NO_WIP",G967&lt;150,"SMALL",G967&lt;500,"MED",G967&lt;2500,"LARGE",G967&gt;2500.1,"XL")</f>
        <v>NO_WIP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0.8</v>
      </c>
      <c r="P967">
        <v>0.92160493799999998</v>
      </c>
      <c r="Q967">
        <f t="shared" si="30"/>
        <v>6.145480606246051E-2</v>
      </c>
      <c r="R967" t="str">
        <f>LOOKUP(LOG(P967/O967),{-1,-0.25,0,0.25},{"disaster","fail","pass","exceed"})</f>
        <v>pass</v>
      </c>
      <c r="S967" t="str">
        <f t="shared" si="31"/>
        <v>pass</v>
      </c>
    </row>
    <row r="968" spans="1:19" x14ac:dyDescent="0.25">
      <c r="A968" s="1">
        <v>42063</v>
      </c>
      <c r="B968" t="s">
        <v>28</v>
      </c>
      <c r="C968" t="s">
        <v>17</v>
      </c>
      <c r="D968" t="s">
        <v>21</v>
      </c>
      <c r="E968">
        <v>11</v>
      </c>
      <c r="F968">
        <v>11.61</v>
      </c>
      <c r="G968">
        <v>954</v>
      </c>
      <c r="H968" t="str" cm="1">
        <f t="array" ref="H968">_xlfn.IFS(G968="","NO_WIP",G968&lt;150,"SMALL",G968&lt;500,"MED",G968&lt;2500,"LARGE",G968&gt;2500.1,"XL")</f>
        <v>LARGE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</v>
      </c>
      <c r="P968">
        <v>0.80077901799999995</v>
      </c>
      <c r="Q968">
        <f t="shared" si="30"/>
        <v>4.2269825079797277E-4</v>
      </c>
      <c r="R968" t="str">
        <f>LOOKUP(LOG(P968/O968),{-1,-0.25,0,0.25},{"disaster","fail","pass","exceed"})</f>
        <v>pass</v>
      </c>
      <c r="S968" t="str">
        <f t="shared" si="31"/>
        <v>pass</v>
      </c>
    </row>
    <row r="969" spans="1:19" x14ac:dyDescent="0.25">
      <c r="A969" s="1">
        <v>42063</v>
      </c>
      <c r="B969" t="s">
        <v>28</v>
      </c>
      <c r="C969" t="s">
        <v>17</v>
      </c>
      <c r="D969" t="s">
        <v>21</v>
      </c>
      <c r="E969">
        <v>12</v>
      </c>
      <c r="F969">
        <v>15.26</v>
      </c>
      <c r="G969">
        <v>1194</v>
      </c>
      <c r="H969" t="str" cm="1">
        <f t="array" ref="H969">_xlfn.IFS(G969="","NO_WIP",G969&lt;150,"SMALL",G969&lt;500,"MED",G969&lt;2500,"LARGE",G969&gt;2500.1,"XL")</f>
        <v>LARGE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</v>
      </c>
      <c r="P969">
        <v>0.80026082099999996</v>
      </c>
      <c r="Q969">
        <f t="shared" si="30"/>
        <v>1.4156832508921364E-4</v>
      </c>
      <c r="R969" t="str">
        <f>LOOKUP(LOG(P969/O969),{-1,-0.25,0,0.25},{"disaster","fail","pass","exceed"})</f>
        <v>pass</v>
      </c>
      <c r="S969" t="str">
        <f t="shared" si="31"/>
        <v>pass</v>
      </c>
    </row>
    <row r="970" spans="1:19" x14ac:dyDescent="0.25">
      <c r="A970" s="1">
        <v>42063</v>
      </c>
      <c r="B970" t="s">
        <v>28</v>
      </c>
      <c r="C970" t="s">
        <v>17</v>
      </c>
      <c r="D970" t="s">
        <v>21</v>
      </c>
      <c r="E970">
        <v>7</v>
      </c>
      <c r="F970">
        <v>30.1</v>
      </c>
      <c r="G970">
        <v>644</v>
      </c>
      <c r="H970" t="str" cm="1">
        <f t="array" ref="H970">_xlfn.IFS(G970="","NO_WIP",G970&lt;150,"SMALL",G970&lt;500,"MED",G970&lt;2500,"LARGE",G970&gt;2500.1,"XL")</f>
        <v>LARGE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0.8</v>
      </c>
      <c r="P970">
        <v>0.79998285300000005</v>
      </c>
      <c r="Q970">
        <f t="shared" si="30"/>
        <v>-9.308659111571621E-6</v>
      </c>
      <c r="R970" t="str">
        <f>LOOKUP(LOG(P970/O970),{-1,-0.25,0,0.25},{"disaster","fail","pass","exceed"})</f>
        <v>fail</v>
      </c>
      <c r="S970" t="str">
        <f t="shared" si="31"/>
        <v>fail</v>
      </c>
    </row>
    <row r="971" spans="1:19" x14ac:dyDescent="0.25">
      <c r="A971" s="1">
        <v>42063</v>
      </c>
      <c r="B971" t="s">
        <v>28</v>
      </c>
      <c r="C971" t="s">
        <v>20</v>
      </c>
      <c r="D971" t="s">
        <v>21</v>
      </c>
      <c r="E971">
        <v>1</v>
      </c>
      <c r="F971">
        <v>3.94</v>
      </c>
      <c r="H971" t="str" cm="1">
        <f t="array" ref="H971">_xlfn.IFS(G971="","NO_WIP",G971&lt;150,"SMALL",G971&lt;500,"MED",G971&lt;2500,"LARGE",G971&gt;2500.1,"XL")</f>
        <v>NO_WIP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0.5</v>
      </c>
      <c r="P971">
        <v>0.768847222</v>
      </c>
      <c r="Q971">
        <f t="shared" si="30"/>
        <v>0.18687004517386011</v>
      </c>
      <c r="R971" t="str">
        <f>LOOKUP(LOG(P971/O971),{-1,-0.25,0,0.25},{"disaster","fail","pass","exceed"})</f>
        <v>pass</v>
      </c>
      <c r="S971" t="str">
        <f t="shared" si="31"/>
        <v>pass</v>
      </c>
    </row>
    <row r="972" spans="1:19" x14ac:dyDescent="0.25">
      <c r="A972" s="1">
        <v>42063</v>
      </c>
      <c r="B972" t="s">
        <v>28</v>
      </c>
      <c r="C972" t="s">
        <v>17</v>
      </c>
      <c r="D972" t="s">
        <v>21</v>
      </c>
      <c r="E972">
        <v>3</v>
      </c>
      <c r="F972">
        <v>29.4</v>
      </c>
      <c r="G972">
        <v>1144</v>
      </c>
      <c r="H972" t="str" cm="1">
        <f t="array" ref="H972">_xlfn.IFS(G972="","NO_WIP",G972&lt;150,"SMALL",G972&lt;500,"MED",G972&lt;2500,"LARGE",G972&gt;2500.1,"XL")</f>
        <v>LARGE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</v>
      </c>
      <c r="P972">
        <v>0.75071698099999995</v>
      </c>
      <c r="Q972">
        <f t="shared" si="30"/>
        <v>4.1497620079332755E-4</v>
      </c>
      <c r="R972" t="str">
        <f>LOOKUP(LOG(P972/O972),{-1,-0.25,0,0.25},{"disaster","fail","pass","exceed"})</f>
        <v>pass</v>
      </c>
      <c r="S972" t="str">
        <f t="shared" si="31"/>
        <v>pass</v>
      </c>
    </row>
    <row r="973" spans="1:19" x14ac:dyDescent="0.25">
      <c r="A973" s="1">
        <v>42063</v>
      </c>
      <c r="B973" t="s">
        <v>28</v>
      </c>
      <c r="C973" t="s">
        <v>17</v>
      </c>
      <c r="D973" t="s">
        <v>21</v>
      </c>
      <c r="E973">
        <v>6</v>
      </c>
      <c r="F973">
        <v>18.79</v>
      </c>
      <c r="G973">
        <v>1012</v>
      </c>
      <c r="H973" t="str" cm="1">
        <f t="array" ref="H973">_xlfn.IFS(G973="","NO_WIP",G973&lt;150,"SMALL",G973&lt;500,"MED",G973&lt;2500,"LARGE",G973&gt;2500.1,"XL")</f>
        <v>LARGE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</v>
      </c>
      <c r="P973">
        <v>0.75065101000000001</v>
      </c>
      <c r="Q973">
        <f t="shared" si="30"/>
        <v>3.7680988653092943E-4</v>
      </c>
      <c r="R973" t="str">
        <f>LOOKUP(LOG(P973/O973),{-1,-0.25,0,0.25},{"disaster","fail","pass","exceed"})</f>
        <v>pass</v>
      </c>
      <c r="S973" t="str">
        <f t="shared" si="31"/>
        <v>pass</v>
      </c>
    </row>
    <row r="974" spans="1:19" x14ac:dyDescent="0.25">
      <c r="A974" s="1">
        <v>42063</v>
      </c>
      <c r="B974" t="s">
        <v>28</v>
      </c>
      <c r="C974" t="s">
        <v>17</v>
      </c>
      <c r="D974" t="s">
        <v>21</v>
      </c>
      <c r="E974">
        <v>8</v>
      </c>
      <c r="F974">
        <v>29.4</v>
      </c>
      <c r="G974">
        <v>792</v>
      </c>
      <c r="H974" t="str" cm="1">
        <f t="array" ref="H974">_xlfn.IFS(G974="","NO_WIP",G974&lt;150,"SMALL",G974&lt;500,"MED",G974&lt;2500,"LARGE",G974&gt;2500.1,"XL")</f>
        <v>LARGE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</v>
      </c>
      <c r="P974">
        <v>0.75042592600000002</v>
      </c>
      <c r="Q974">
        <f t="shared" si="30"/>
        <v>2.4656640926069498E-4</v>
      </c>
      <c r="R974" t="str">
        <f>LOOKUP(LOG(P974/O974),{-1,-0.25,0,0.25},{"disaster","fail","pass","exceed"})</f>
        <v>pass</v>
      </c>
      <c r="S974" t="str">
        <f t="shared" si="31"/>
        <v>pass</v>
      </c>
    </row>
    <row r="975" spans="1:19" x14ac:dyDescent="0.25">
      <c r="A975" s="1">
        <v>42063</v>
      </c>
      <c r="B975" t="s">
        <v>28</v>
      </c>
      <c r="C975" t="s">
        <v>17</v>
      </c>
      <c r="D975" t="s">
        <v>21</v>
      </c>
      <c r="E975">
        <v>9</v>
      </c>
      <c r="F975">
        <v>18.79</v>
      </c>
      <c r="G975">
        <v>841</v>
      </c>
      <c r="H975" t="str" cm="1">
        <f t="array" ref="H975">_xlfn.IFS(G975="","NO_WIP",G975&lt;150,"SMALL",G975&lt;500,"MED",G975&lt;2500,"LARGE",G975&gt;2500.1,"XL")</f>
        <v>LARGE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</v>
      </c>
      <c r="P975">
        <v>0.75039551299999996</v>
      </c>
      <c r="Q975">
        <f t="shared" si="30"/>
        <v>2.2896511741246647E-4</v>
      </c>
      <c r="R975" t="str">
        <f>LOOKUP(LOG(P975/O975),{-1,-0.25,0,0.25},{"disaster","fail","pass","exceed"})</f>
        <v>pass</v>
      </c>
      <c r="S975" t="str">
        <f t="shared" si="31"/>
        <v>pass</v>
      </c>
    </row>
    <row r="976" spans="1:19" x14ac:dyDescent="0.25">
      <c r="A976" s="1">
        <v>42063</v>
      </c>
      <c r="B976" t="s">
        <v>28</v>
      </c>
      <c r="C976" t="s">
        <v>17</v>
      </c>
      <c r="D976" t="s">
        <v>21</v>
      </c>
      <c r="E976">
        <v>10</v>
      </c>
      <c r="F976">
        <v>21.82</v>
      </c>
      <c r="G976">
        <v>1448</v>
      </c>
      <c r="H976" t="str" cm="1">
        <f t="array" ref="H976">_xlfn.IFS(G976="","NO_WIP",G976&lt;150,"SMALL",G976&lt;500,"MED",G976&lt;2500,"LARGE",G976&gt;2500.1,"XL")</f>
        <v>LARGE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</v>
      </c>
      <c r="P976">
        <v>0.70023660099999996</v>
      </c>
      <c r="Q976">
        <f t="shared" si="30"/>
        <v>1.46767352913563E-4</v>
      </c>
      <c r="R976" t="str">
        <f>LOOKUP(LOG(P976/O976),{-1,-0.25,0,0.25},{"disaster","fail","pass","exceed"})</f>
        <v>pass</v>
      </c>
      <c r="S976" t="str">
        <f t="shared" si="31"/>
        <v>pass</v>
      </c>
    </row>
    <row r="977" spans="1:19" x14ac:dyDescent="0.25">
      <c r="A977" s="1">
        <v>42063</v>
      </c>
      <c r="B977" t="s">
        <v>28</v>
      </c>
      <c r="C977" t="s">
        <v>17</v>
      </c>
      <c r="D977" t="s">
        <v>21</v>
      </c>
      <c r="E977">
        <v>2</v>
      </c>
      <c r="F977">
        <v>30.33</v>
      </c>
      <c r="G977">
        <v>512</v>
      </c>
      <c r="H977" t="str" cm="1">
        <f t="array" ref="H977">_xlfn.IFS(G977="","NO_WIP",G977&lt;150,"SMALL",G977&lt;500,"MED",G977&lt;2500,"LARGE",G977&gt;2500.1,"XL")</f>
        <v>LARGE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</v>
      </c>
      <c r="P977">
        <v>0.700211111</v>
      </c>
      <c r="Q977">
        <f t="shared" si="30"/>
        <v>1.3095788534102644E-4</v>
      </c>
      <c r="R977" t="str">
        <f>LOOKUP(LOG(P977/O977),{-1,-0.25,0,0.25},{"disaster","fail","pass","exceed"})</f>
        <v>pass</v>
      </c>
      <c r="S977" t="str">
        <f t="shared" si="31"/>
        <v>pass</v>
      </c>
    </row>
    <row r="978" spans="1:19" x14ac:dyDescent="0.25">
      <c r="A978" s="1">
        <v>42063</v>
      </c>
      <c r="B978" t="s">
        <v>28</v>
      </c>
      <c r="C978" t="s">
        <v>20</v>
      </c>
      <c r="D978" t="s">
        <v>21</v>
      </c>
      <c r="E978">
        <v>12</v>
      </c>
      <c r="F978">
        <v>4.5999999999999996</v>
      </c>
      <c r="H978" t="str" cm="1">
        <f t="array" ref="H978">_xlfn.IFS(G978="","NO_WIP",G978&lt;150,"SMALL",G978&lt;500,"MED",G978&lt;2500,"LARGE",G978&gt;2500.1,"XL")</f>
        <v>NO_WIP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0.8</v>
      </c>
      <c r="P978">
        <v>0.59061728400000002</v>
      </c>
      <c r="Q978">
        <f t="shared" si="30"/>
        <v>-0.13178383485392667</v>
      </c>
      <c r="R978" t="str">
        <f>LOOKUP(LOG(P978/O978),{-1,-0.25,0,0.25},{"disaster","fail","pass","exceed"})</f>
        <v>fail</v>
      </c>
      <c r="S978" t="str">
        <f t="shared" si="31"/>
        <v>fail</v>
      </c>
    </row>
    <row r="979" spans="1:19" x14ac:dyDescent="0.25">
      <c r="A979" s="1">
        <v>42063</v>
      </c>
      <c r="B979" t="s">
        <v>28</v>
      </c>
      <c r="C979" t="s">
        <v>20</v>
      </c>
      <c r="D979" t="s">
        <v>21</v>
      </c>
      <c r="E979">
        <v>2</v>
      </c>
      <c r="F979">
        <v>3.9</v>
      </c>
      <c r="H979" t="str" cm="1">
        <f t="array" ref="H979">_xlfn.IFS(G979="","NO_WIP",G979&lt;150,"SMALL",G979&lt;500,"MED",G979&lt;2500,"LARGE",G979&gt;2500.1,"XL")</f>
        <v>NO_WIP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0.7</v>
      </c>
      <c r="P979">
        <v>0.55656249999999996</v>
      </c>
      <c r="Q979">
        <f t="shared" si="30"/>
        <v>-9.9584098870919263E-2</v>
      </c>
      <c r="R979" t="str">
        <f>LOOKUP(LOG(P979/O979),{-1,-0.25,0,0.25},{"disaster","fail","pass","exceed"})</f>
        <v>fail</v>
      </c>
      <c r="S979" t="str">
        <f t="shared" si="31"/>
        <v>fail</v>
      </c>
    </row>
    <row r="980" spans="1:19" x14ac:dyDescent="0.25">
      <c r="A980" s="1">
        <v>42063</v>
      </c>
      <c r="B980" t="s">
        <v>28</v>
      </c>
      <c r="C980" t="s">
        <v>17</v>
      </c>
      <c r="D980" t="s">
        <v>21</v>
      </c>
      <c r="E980">
        <v>5</v>
      </c>
      <c r="F980">
        <v>27.48</v>
      </c>
      <c r="G980">
        <v>609</v>
      </c>
      <c r="H980" t="str" cm="1">
        <f t="array" ref="H980">_xlfn.IFS(G980="","NO_WIP",G980&lt;150,"SMALL",G980&lt;500,"MED",G980&lt;2500,"LARGE",G980&gt;2500.1,"XL")</f>
        <v>LARGE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</v>
      </c>
      <c r="P980">
        <v>0.55040350900000001</v>
      </c>
      <c r="Q980">
        <f t="shared" si="30"/>
        <v>4.171118966774276E-2</v>
      </c>
      <c r="R980" t="str">
        <f>LOOKUP(LOG(P980/O980),{-1,-0.25,0,0.25},{"disaster","fail","pass","exceed"})</f>
        <v>pass</v>
      </c>
      <c r="S980" t="str">
        <f t="shared" si="31"/>
        <v>pass</v>
      </c>
    </row>
    <row r="981" spans="1:19" x14ac:dyDescent="0.25">
      <c r="A981" s="1">
        <v>42063</v>
      </c>
      <c r="B981" t="s">
        <v>28</v>
      </c>
      <c r="C981" t="s">
        <v>17</v>
      </c>
      <c r="D981" t="s">
        <v>21</v>
      </c>
      <c r="E981">
        <v>1</v>
      </c>
      <c r="F981">
        <v>26.66</v>
      </c>
      <c r="G981">
        <v>1448</v>
      </c>
      <c r="H981" t="str" cm="1">
        <f t="array" ref="H981">_xlfn.IFS(G981="","NO_WIP",G981&lt;150,"SMALL",G981&lt;500,"MED",G981&lt;2500,"LARGE",G981&gt;2500.1,"XL")</f>
        <v>LARGE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</v>
      </c>
      <c r="P981">
        <v>0.55034970800000005</v>
      </c>
      <c r="Q981">
        <f t="shared" si="30"/>
        <v>4.1668736051294293E-2</v>
      </c>
      <c r="R981" t="str">
        <f>LOOKUP(LOG(P981/O981),{-1,-0.25,0,0.25},{"disaster","fail","pass","exceed"})</f>
        <v>pass</v>
      </c>
      <c r="S981" t="str">
        <f t="shared" si="31"/>
        <v>pass</v>
      </c>
    </row>
    <row r="982" spans="1:19" x14ac:dyDescent="0.25">
      <c r="A982" s="1">
        <v>42063</v>
      </c>
      <c r="B982" t="s">
        <v>28</v>
      </c>
      <c r="C982" t="s">
        <v>17</v>
      </c>
      <c r="D982" t="s">
        <v>21</v>
      </c>
      <c r="E982">
        <v>4</v>
      </c>
      <c r="F982">
        <v>26.66</v>
      </c>
      <c r="G982">
        <v>556</v>
      </c>
      <c r="H982" t="str" cm="1">
        <f t="array" ref="H982">_xlfn.IFS(G982="","NO_WIP",G982&lt;150,"SMALL",G982&lt;500,"MED",G982&lt;2500,"LARGE",G982&gt;2500.1,"XL")</f>
        <v>LARGE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</v>
      </c>
      <c r="P982">
        <v>0.50025804600000001</v>
      </c>
      <c r="Q982">
        <f t="shared" si="30"/>
        <v>2.240780902718757E-4</v>
      </c>
      <c r="R982" t="str">
        <f>LOOKUP(LOG(P982/O982),{-1,-0.25,0,0.25},{"disaster","fail","pass","exceed"})</f>
        <v>pass</v>
      </c>
      <c r="S982" t="str">
        <f t="shared" si="31"/>
        <v>pass</v>
      </c>
    </row>
    <row r="983" spans="1:19" x14ac:dyDescent="0.25">
      <c r="A983" s="1">
        <v>42063</v>
      </c>
      <c r="B983" t="s">
        <v>28</v>
      </c>
      <c r="C983" t="s">
        <v>20</v>
      </c>
      <c r="D983" t="s">
        <v>21</v>
      </c>
      <c r="E983">
        <v>10</v>
      </c>
      <c r="F983">
        <v>2.9</v>
      </c>
      <c r="H983" t="str" cm="1">
        <f t="array" ref="H983">_xlfn.IFS(G983="","NO_WIP",G983&lt;150,"SMALL",G983&lt;500,"MED",G983&lt;2500,"LARGE",G983&gt;2500.1,"XL")</f>
        <v>NO_WIP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0.7</v>
      </c>
      <c r="P983">
        <v>0.41083333300000002</v>
      </c>
      <c r="Q983">
        <f t="shared" si="30"/>
        <v>-0.23143236713702034</v>
      </c>
      <c r="R983" t="str">
        <f>LOOKUP(LOG(P983/O983),{-1,-0.25,0,0.25},{"disaster","fail","pass","exceed"})</f>
        <v>fail</v>
      </c>
      <c r="S983" t="str">
        <f t="shared" si="31"/>
        <v>fail</v>
      </c>
    </row>
    <row r="984" spans="1:19" x14ac:dyDescent="0.25">
      <c r="A984" s="1">
        <v>42063</v>
      </c>
      <c r="B984" t="s">
        <v>28</v>
      </c>
      <c r="C984" t="s">
        <v>20</v>
      </c>
      <c r="D984" t="s">
        <v>21</v>
      </c>
      <c r="E984">
        <v>9</v>
      </c>
      <c r="F984">
        <v>2.9</v>
      </c>
      <c r="H984" t="str" cm="1">
        <f t="array" ref="H984">_xlfn.IFS(G984="","NO_WIP",G984&lt;150,"SMALL",G984&lt;500,"MED",G984&lt;2500,"LARGE",G984&gt;2500.1,"XL")</f>
        <v>NO_WIP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0.75</v>
      </c>
      <c r="P984">
        <v>0.40781250000000002</v>
      </c>
      <c r="Q984">
        <f t="shared" si="30"/>
        <v>-0.26460073003730622</v>
      </c>
      <c r="R984" t="str">
        <f>LOOKUP(LOG(P984/O984),{-1,-0.25,0,0.25},{"disaster","fail","pass","exceed"})</f>
        <v>disaster</v>
      </c>
      <c r="S984" t="str">
        <f t="shared" si="31"/>
        <v>disaster</v>
      </c>
    </row>
    <row r="985" spans="1:19" x14ac:dyDescent="0.25">
      <c r="A985" s="1">
        <v>42063</v>
      </c>
      <c r="B985" t="s">
        <v>28</v>
      </c>
      <c r="C985" t="s">
        <v>20</v>
      </c>
      <c r="D985" t="s">
        <v>21</v>
      </c>
      <c r="E985">
        <v>8</v>
      </c>
      <c r="F985">
        <v>4.5999999999999996</v>
      </c>
      <c r="H985" t="str" cm="1">
        <f t="array" ref="H985">_xlfn.IFS(G985="","NO_WIP",G985&lt;150,"SMALL",G985&lt;500,"MED",G985&lt;2500,"LARGE",G985&gt;2500.1,"XL")</f>
        <v>NO_WIP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0.75</v>
      </c>
      <c r="P985">
        <v>0.37659722200000001</v>
      </c>
      <c r="Q985">
        <f t="shared" si="30"/>
        <v>-0.29918415130776277</v>
      </c>
      <c r="R985" t="str">
        <f>LOOKUP(LOG(P985/O985),{-1,-0.25,0,0.25},{"disaster","fail","pass","exceed"})</f>
        <v>disaster</v>
      </c>
      <c r="S985" t="str">
        <f t="shared" si="31"/>
        <v>disaster</v>
      </c>
    </row>
    <row r="986" spans="1:19" x14ac:dyDescent="0.25">
      <c r="A986" s="1">
        <v>42063</v>
      </c>
      <c r="B986" t="s">
        <v>28</v>
      </c>
      <c r="C986" t="s">
        <v>20</v>
      </c>
      <c r="D986" t="s">
        <v>21</v>
      </c>
      <c r="E986">
        <v>6</v>
      </c>
      <c r="F986">
        <v>2.9</v>
      </c>
      <c r="H986" t="str" cm="1">
        <f t="array" ref="H986">_xlfn.IFS(G986="","NO_WIP",G986&lt;150,"SMALL",G986&lt;500,"MED",G986&lt;2500,"LARGE",G986&gt;2500.1,"XL")</f>
        <v>NO_WIP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0.75</v>
      </c>
      <c r="P986">
        <v>0.27187499999999998</v>
      </c>
      <c r="Q986">
        <f t="shared" si="30"/>
        <v>-0.44069198909298751</v>
      </c>
      <c r="R986" t="str">
        <f>LOOKUP(LOG(P986/O986),{-1,-0.25,0,0.25},{"disaster","fail","pass","exceed"})</f>
        <v>disaster</v>
      </c>
      <c r="S986" t="str">
        <f t="shared" si="31"/>
        <v>disaster</v>
      </c>
    </row>
    <row r="987" spans="1:19" x14ac:dyDescent="0.25">
      <c r="A987" s="1">
        <v>42064</v>
      </c>
      <c r="B987" t="s">
        <v>16</v>
      </c>
      <c r="C987" t="s">
        <v>20</v>
      </c>
      <c r="D987" t="s">
        <v>22</v>
      </c>
      <c r="E987">
        <v>3</v>
      </c>
      <c r="F987">
        <v>4.5999999999999996</v>
      </c>
      <c r="H987" t="str" cm="1">
        <f t="array" ref="H987">_xlfn.IFS(G987="","NO_WIP",G987&lt;150,"SMALL",G987&lt;500,"MED",G987&lt;2500,"LARGE",G987&gt;2500.1,"XL")</f>
        <v>NO_WIP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0.8</v>
      </c>
      <c r="P987">
        <v>0.93635555599999998</v>
      </c>
      <c r="Q987">
        <f t="shared" si="30"/>
        <v>6.8350804788276584E-2</v>
      </c>
      <c r="R987" t="str">
        <f>LOOKUP(LOG(P987/O987),{-1,-0.25,0,0.25},{"disaster","fail","pass","exceed"})</f>
        <v>pass</v>
      </c>
      <c r="S987" t="str">
        <f t="shared" si="31"/>
        <v>pass</v>
      </c>
    </row>
    <row r="988" spans="1:19" x14ac:dyDescent="0.25">
      <c r="A988" s="1">
        <v>42064</v>
      </c>
      <c r="B988" t="s">
        <v>16</v>
      </c>
      <c r="C988" t="s">
        <v>20</v>
      </c>
      <c r="D988" t="s">
        <v>22</v>
      </c>
      <c r="E988">
        <v>8</v>
      </c>
      <c r="F988">
        <v>4.5999999999999996</v>
      </c>
      <c r="H988" t="str" cm="1">
        <f t="array" ref="H988">_xlfn.IFS(G988="","NO_WIP",G988&lt;150,"SMALL",G988&lt;500,"MED",G988&lt;2500,"LARGE",G988&gt;2500.1,"XL")</f>
        <v>NO_WIP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0.75</v>
      </c>
      <c r="P988">
        <v>0.81361111100000005</v>
      </c>
      <c r="Q988">
        <f t="shared" si="30"/>
        <v>3.535560746330179E-2</v>
      </c>
      <c r="R988" t="str">
        <f>LOOKUP(LOG(P988/O988),{-1,-0.25,0,0.25},{"disaster","fail","pass","exceed"})</f>
        <v>pass</v>
      </c>
      <c r="S988" t="str">
        <f t="shared" si="31"/>
        <v>pass</v>
      </c>
    </row>
    <row r="989" spans="1:19" x14ac:dyDescent="0.25">
      <c r="A989" s="1">
        <v>42064</v>
      </c>
      <c r="B989" t="s">
        <v>16</v>
      </c>
      <c r="C989" t="s">
        <v>17</v>
      </c>
      <c r="D989" t="s">
        <v>22</v>
      </c>
      <c r="E989">
        <v>12</v>
      </c>
      <c r="F989">
        <v>15.26</v>
      </c>
      <c r="G989">
        <v>1106</v>
      </c>
      <c r="H989" t="str" cm="1">
        <f t="array" ref="H989">_xlfn.IFS(G989="","NO_WIP",G989&lt;150,"SMALL",G989&lt;500,"MED",G989&lt;2500,"LARGE",G989&gt;2500.1,"XL")</f>
        <v>LARGE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</v>
      </c>
      <c r="P989">
        <v>0.80040196100000005</v>
      </c>
      <c r="Q989">
        <f t="shared" si="30"/>
        <v>2.1815700325937198E-4</v>
      </c>
      <c r="R989" t="str">
        <f>LOOKUP(LOG(P989/O989),{-1,-0.25,0,0.25},{"disaster","fail","pass","exceed"})</f>
        <v>pass</v>
      </c>
      <c r="S989" t="str">
        <f t="shared" si="31"/>
        <v>pass</v>
      </c>
    </row>
    <row r="990" spans="1:19" x14ac:dyDescent="0.25">
      <c r="A990" s="1">
        <v>42064</v>
      </c>
      <c r="B990" t="s">
        <v>16</v>
      </c>
      <c r="C990" t="s">
        <v>17</v>
      </c>
      <c r="D990" t="s">
        <v>22</v>
      </c>
      <c r="E990">
        <v>8</v>
      </c>
      <c r="F990">
        <v>29.4</v>
      </c>
      <c r="G990">
        <v>622</v>
      </c>
      <c r="H990" t="str" cm="1">
        <f t="array" ref="H990">_xlfn.IFS(G990="","NO_WIP",G990&lt;150,"SMALL",G990&lt;500,"MED",G990&lt;2500,"LARGE",G990&gt;2500.1,"XL")</f>
        <v>LARGE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</v>
      </c>
      <c r="P990">
        <v>0.75075000000000003</v>
      </c>
      <c r="Q990">
        <f t="shared" si="30"/>
        <v>4.3407747931868923E-4</v>
      </c>
      <c r="R990" t="str">
        <f>LOOKUP(LOG(P990/O990),{-1,-0.25,0,0.25},{"disaster","fail","pass","exceed"})</f>
        <v>pass</v>
      </c>
      <c r="S990" t="str">
        <f t="shared" si="31"/>
        <v>pass</v>
      </c>
    </row>
    <row r="991" spans="1:19" x14ac:dyDescent="0.25">
      <c r="A991" s="1">
        <v>42064</v>
      </c>
      <c r="B991" t="s">
        <v>16</v>
      </c>
      <c r="C991" t="s">
        <v>17</v>
      </c>
      <c r="D991" t="s">
        <v>22</v>
      </c>
      <c r="E991">
        <v>6</v>
      </c>
      <c r="F991">
        <v>18.79</v>
      </c>
      <c r="G991">
        <v>1193</v>
      </c>
      <c r="H991" t="str" cm="1">
        <f t="array" ref="H991">_xlfn.IFS(G991="","NO_WIP",G991&lt;150,"SMALL",G991&lt;500,"MED",G991&lt;2500,"LARGE",G991&gt;2500.1,"XL")</f>
        <v>LARGE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</v>
      </c>
      <c r="P991">
        <v>0.75065101000000001</v>
      </c>
      <c r="Q991">
        <f t="shared" si="30"/>
        <v>3.7680988653092943E-4</v>
      </c>
      <c r="R991" t="str">
        <f>LOOKUP(LOG(P991/O991),{-1,-0.25,0,0.25},{"disaster","fail","pass","exceed"})</f>
        <v>pass</v>
      </c>
      <c r="S991" t="str">
        <f t="shared" si="31"/>
        <v>pass</v>
      </c>
    </row>
    <row r="992" spans="1:19" x14ac:dyDescent="0.25">
      <c r="A992" s="1">
        <v>42064</v>
      </c>
      <c r="B992" t="s">
        <v>16</v>
      </c>
      <c r="C992" t="s">
        <v>17</v>
      </c>
      <c r="D992" t="s">
        <v>22</v>
      </c>
      <c r="E992">
        <v>3</v>
      </c>
      <c r="F992">
        <v>29.4</v>
      </c>
      <c r="G992">
        <v>1143</v>
      </c>
      <c r="H992" t="str" cm="1">
        <f t="array" ref="H992">_xlfn.IFS(G992="","NO_WIP",G992&lt;150,"SMALL",G992&lt;500,"MED",G992&lt;2500,"LARGE",G992&gt;2500.1,"XL")</f>
        <v>LARGE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</v>
      </c>
      <c r="P992">
        <v>0.75047368400000003</v>
      </c>
      <c r="Q992">
        <f t="shared" si="30"/>
        <v>2.7420454806164962E-4</v>
      </c>
      <c r="R992" t="str">
        <f>LOOKUP(LOG(P992/O992),{-1,-0.25,0,0.25},{"disaster","fail","pass","exceed"})</f>
        <v>pass</v>
      </c>
      <c r="S992" t="str">
        <f t="shared" si="31"/>
        <v>pass</v>
      </c>
    </row>
    <row r="993" spans="1:19" x14ac:dyDescent="0.25">
      <c r="A993" s="1">
        <v>42064</v>
      </c>
      <c r="B993" t="s">
        <v>16</v>
      </c>
      <c r="C993" t="s">
        <v>17</v>
      </c>
      <c r="D993" t="s">
        <v>22</v>
      </c>
      <c r="E993">
        <v>9</v>
      </c>
      <c r="F993">
        <v>18.79</v>
      </c>
      <c r="G993">
        <v>895</v>
      </c>
      <c r="H993" t="str" cm="1">
        <f t="array" ref="H993">_xlfn.IFS(G993="","NO_WIP",G993&lt;150,"SMALL",G993&lt;500,"MED",G993&lt;2500,"LARGE",G993&gt;2500.1,"XL")</f>
        <v>LARGE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</v>
      </c>
      <c r="P993">
        <v>0.75039551299999996</v>
      </c>
      <c r="Q993">
        <f t="shared" si="30"/>
        <v>2.2896511741246647E-4</v>
      </c>
      <c r="R993" t="str">
        <f>LOOKUP(LOG(P993/O993),{-1,-0.25,0,0.25},{"disaster","fail","pass","exceed"})</f>
        <v>pass</v>
      </c>
      <c r="S993" t="str">
        <f t="shared" si="31"/>
        <v>pass</v>
      </c>
    </row>
    <row r="994" spans="1:19" x14ac:dyDescent="0.25">
      <c r="A994" s="1">
        <v>42064</v>
      </c>
      <c r="B994" t="s">
        <v>16</v>
      </c>
      <c r="C994" t="s">
        <v>17</v>
      </c>
      <c r="D994" t="s">
        <v>22</v>
      </c>
      <c r="E994">
        <v>5</v>
      </c>
      <c r="F994">
        <v>27.48</v>
      </c>
      <c r="G994">
        <v>549</v>
      </c>
      <c r="H994" t="str" cm="1">
        <f t="array" ref="H994">_xlfn.IFS(G994="","NO_WIP",G994&lt;150,"SMALL",G994&lt;500,"MED",G994&lt;2500,"LARGE",G994&gt;2500.1,"XL")</f>
        <v>LARGE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0.6</v>
      </c>
      <c r="P994">
        <v>0.70744642899999999</v>
      </c>
      <c r="Q994">
        <f t="shared" si="30"/>
        <v>7.1542308341935187E-2</v>
      </c>
      <c r="R994" t="str">
        <f>LOOKUP(LOG(P994/O994),{-1,-0.25,0,0.25},{"disaster","fail","pass","exceed"})</f>
        <v>pass</v>
      </c>
      <c r="S994" t="str">
        <f t="shared" si="31"/>
        <v>pass</v>
      </c>
    </row>
    <row r="995" spans="1:19" x14ac:dyDescent="0.25">
      <c r="A995" s="1">
        <v>42064</v>
      </c>
      <c r="B995" t="s">
        <v>16</v>
      </c>
      <c r="C995" t="s">
        <v>17</v>
      </c>
      <c r="D995" t="s">
        <v>22</v>
      </c>
      <c r="E995">
        <v>10</v>
      </c>
      <c r="F995">
        <v>21.82</v>
      </c>
      <c r="G995">
        <v>1393</v>
      </c>
      <c r="H995" t="str" cm="1">
        <f t="array" ref="H995">_xlfn.IFS(G995="","NO_WIP",G995&lt;150,"SMALL",G995&lt;500,"MED",G995&lt;2500,"LARGE",G995&gt;2500.1,"XL")</f>
        <v>LARGE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</v>
      </c>
      <c r="P995">
        <v>0.70023660099999996</v>
      </c>
      <c r="Q995">
        <f t="shared" si="30"/>
        <v>1.46767352913563E-4</v>
      </c>
      <c r="R995" t="str">
        <f>LOOKUP(LOG(P995/O995),{-1,-0.25,0,0.25},{"disaster","fail","pass","exceed"})</f>
        <v>pass</v>
      </c>
      <c r="S995" t="str">
        <f t="shared" si="31"/>
        <v>pass</v>
      </c>
    </row>
    <row r="996" spans="1:19" x14ac:dyDescent="0.25">
      <c r="A996" s="1">
        <v>42064</v>
      </c>
      <c r="B996" t="s">
        <v>16</v>
      </c>
      <c r="C996" t="s">
        <v>17</v>
      </c>
      <c r="D996" t="s">
        <v>22</v>
      </c>
      <c r="E996">
        <v>1</v>
      </c>
      <c r="F996">
        <v>26.66</v>
      </c>
      <c r="G996">
        <v>1578</v>
      </c>
      <c r="H996" t="str" cm="1">
        <f t="array" ref="H996">_xlfn.IFS(G996="","NO_WIP",G996&lt;150,"SMALL",G996&lt;500,"MED",G996&lt;2500,"LARGE",G996&gt;2500.1,"XL")</f>
        <v>LARGE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0.6</v>
      </c>
      <c r="P996">
        <v>0.70001988299999995</v>
      </c>
      <c r="Q996">
        <f t="shared" si="30"/>
        <v>6.6959125279969459E-2</v>
      </c>
      <c r="R996" t="str">
        <f>LOOKUP(LOG(P996/O996),{-1,-0.25,0,0.25},{"disaster","fail","pass","exceed"})</f>
        <v>pass</v>
      </c>
      <c r="S996" t="str">
        <f t="shared" si="31"/>
        <v>pass</v>
      </c>
    </row>
    <row r="997" spans="1:19" x14ac:dyDescent="0.25">
      <c r="A997" s="1">
        <v>42064</v>
      </c>
      <c r="B997" t="s">
        <v>16</v>
      </c>
      <c r="C997" t="s">
        <v>17</v>
      </c>
      <c r="D997" t="s">
        <v>22</v>
      </c>
      <c r="E997">
        <v>2</v>
      </c>
      <c r="F997">
        <v>30.33</v>
      </c>
      <c r="G997">
        <v>254</v>
      </c>
      <c r="H997" t="str" cm="1">
        <f t="array" ref="H997">_xlfn.IFS(G997="","NO_WIP",G997&lt;150,"SMALL",G997&lt;500,"MED",G997&lt;2500,"LARGE",G997&gt;2500.1,"XL")</f>
        <v>MED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0.7</v>
      </c>
      <c r="P997">
        <v>0.68355060700000003</v>
      </c>
      <c r="Q997">
        <f t="shared" si="30"/>
        <v>-1.0327366717969409E-2</v>
      </c>
      <c r="R997" t="str">
        <f>LOOKUP(LOG(P997/O997),{-1,-0.25,0,0.25},{"disaster","fail","pass","exceed"})</f>
        <v>fail</v>
      </c>
      <c r="S997" t="str">
        <f t="shared" si="31"/>
        <v>fail</v>
      </c>
    </row>
    <row r="998" spans="1:19" x14ac:dyDescent="0.25">
      <c r="A998" s="1">
        <v>42064</v>
      </c>
      <c r="B998" t="s">
        <v>16</v>
      </c>
      <c r="C998" t="s">
        <v>17</v>
      </c>
      <c r="D998" t="s">
        <v>22</v>
      </c>
      <c r="E998">
        <v>11</v>
      </c>
      <c r="F998">
        <v>11.61</v>
      </c>
      <c r="G998">
        <v>347</v>
      </c>
      <c r="H998" t="str" cm="1">
        <f t="array" ref="H998">_xlfn.IFS(G998="","NO_WIP",G998&lt;150,"SMALL",G998&lt;500,"MED",G998&lt;2500,"LARGE",G998&gt;2500.1,"XL")</f>
        <v>MED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0.8</v>
      </c>
      <c r="P998">
        <v>0.68243303600000005</v>
      </c>
      <c r="Q998">
        <f t="shared" si="30"/>
        <v>-6.9029944498908646E-2</v>
      </c>
      <c r="R998" t="str">
        <f>LOOKUP(LOG(P998/O998),{-1,-0.25,0,0.25},{"disaster","fail","pass","exceed"})</f>
        <v>fail</v>
      </c>
      <c r="S998" t="str">
        <f t="shared" si="31"/>
        <v>fail</v>
      </c>
    </row>
    <row r="999" spans="1:19" x14ac:dyDescent="0.25">
      <c r="A999" s="1">
        <v>42064</v>
      </c>
      <c r="B999" t="s">
        <v>16</v>
      </c>
      <c r="C999" t="s">
        <v>20</v>
      </c>
      <c r="D999" t="s">
        <v>22</v>
      </c>
      <c r="E999">
        <v>4</v>
      </c>
      <c r="F999">
        <v>3.94</v>
      </c>
      <c r="H999" t="str" cm="1">
        <f t="array" ref="H999">_xlfn.IFS(G999="","NO_WIP",G999&lt;150,"SMALL",G999&lt;500,"MED",G999&lt;2500,"LARGE",G999&gt;2500.1,"XL")</f>
        <v>NO_WIP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</v>
      </c>
      <c r="P999">
        <v>0.67308333300000001</v>
      </c>
      <c r="Q999">
        <f t="shared" si="30"/>
        <v>4.9917586234982887E-2</v>
      </c>
      <c r="R999" t="str">
        <f>LOOKUP(LOG(P999/O999),{-1,-0.25,0,0.25},{"disaster","fail","pass","exceed"})</f>
        <v>pass</v>
      </c>
      <c r="S999" t="str">
        <f t="shared" si="31"/>
        <v>pass</v>
      </c>
    </row>
    <row r="1000" spans="1:19" x14ac:dyDescent="0.25">
      <c r="A1000" s="1">
        <v>42064</v>
      </c>
      <c r="B1000" t="s">
        <v>16</v>
      </c>
      <c r="C1000" t="s">
        <v>20</v>
      </c>
      <c r="D1000" t="s">
        <v>22</v>
      </c>
      <c r="E1000">
        <v>10</v>
      </c>
      <c r="F1000">
        <v>2.9</v>
      </c>
      <c r="H1000" t="str" cm="1">
        <f t="array" ref="H1000">_xlfn.IFS(G1000="","NO_WIP",G1000&lt;150,"SMALL",G1000&lt;500,"MED",G1000&lt;2500,"LARGE",G1000&gt;2500.1,"XL")</f>
        <v>NO_WIP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0.7</v>
      </c>
      <c r="P1000">
        <v>0.66458333300000005</v>
      </c>
      <c r="Q1000">
        <f t="shared" si="30"/>
        <v>-2.2548594550490818E-2</v>
      </c>
      <c r="R1000" t="str">
        <f>LOOKUP(LOG(P1000/O1000),{-1,-0.25,0,0.25},{"disaster","fail","pass","exceed"})</f>
        <v>fail</v>
      </c>
      <c r="S1000" t="str">
        <f t="shared" si="31"/>
        <v>fail</v>
      </c>
    </row>
    <row r="1001" spans="1:19" x14ac:dyDescent="0.25">
      <c r="A1001" s="1">
        <v>42064</v>
      </c>
      <c r="B1001" t="s">
        <v>16</v>
      </c>
      <c r="C1001" t="s">
        <v>17</v>
      </c>
      <c r="D1001" t="s">
        <v>22</v>
      </c>
      <c r="E1001">
        <v>4</v>
      </c>
      <c r="F1001">
        <v>26.66</v>
      </c>
      <c r="G1001">
        <v>692</v>
      </c>
      <c r="H1001" t="str" cm="1">
        <f t="array" ref="H1001">_xlfn.IFS(G1001="","NO_WIP",G1001&lt;150,"SMALL",G1001&lt;500,"MED",G1001&lt;2500,"LARGE",G1001&gt;2500.1,"XL")</f>
        <v>LARGE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</v>
      </c>
      <c r="P1001">
        <v>0.60023976599999995</v>
      </c>
      <c r="Q1001">
        <f t="shared" si="30"/>
        <v>1.7351375130677439E-4</v>
      </c>
      <c r="R1001" t="str">
        <f>LOOKUP(LOG(P1001/O1001),{-1,-0.25,0,0.25},{"disaster","fail","pass","exceed"})</f>
        <v>pass</v>
      </c>
      <c r="S1001" t="str">
        <f t="shared" si="31"/>
        <v>pass</v>
      </c>
    </row>
    <row r="1002" spans="1:19" x14ac:dyDescent="0.25">
      <c r="A1002" s="1">
        <v>42064</v>
      </c>
      <c r="B1002" t="s">
        <v>16</v>
      </c>
      <c r="C1002" t="s">
        <v>20</v>
      </c>
      <c r="D1002" t="s">
        <v>22</v>
      </c>
      <c r="E1002">
        <v>2</v>
      </c>
      <c r="F1002">
        <v>3.9</v>
      </c>
      <c r="H1002" t="str" cm="1">
        <f t="array" ref="H1002">_xlfn.IFS(G1002="","NO_WIP",G1002&lt;150,"SMALL",G1002&lt;500,"MED",G1002&lt;2500,"LARGE",G1002&gt;2500.1,"XL")</f>
        <v>NO_WIP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0.7</v>
      </c>
      <c r="P1002">
        <v>0.58499999999999996</v>
      </c>
      <c r="Q1002">
        <f t="shared" si="30"/>
        <v>-7.7942173932076364E-2</v>
      </c>
      <c r="R1002" t="str">
        <f>LOOKUP(LOG(P1002/O1002),{-1,-0.25,0,0.25},{"disaster","fail","pass","exceed"})</f>
        <v>fail</v>
      </c>
      <c r="S1002" t="str">
        <f t="shared" si="31"/>
        <v>fail</v>
      </c>
    </row>
    <row r="1003" spans="1:19" x14ac:dyDescent="0.25">
      <c r="A1003" s="1">
        <v>42064</v>
      </c>
      <c r="B1003" t="s">
        <v>16</v>
      </c>
      <c r="C1003" t="s">
        <v>17</v>
      </c>
      <c r="D1003" t="s">
        <v>22</v>
      </c>
      <c r="E1003">
        <v>7</v>
      </c>
      <c r="F1003">
        <v>30.1</v>
      </c>
      <c r="G1003">
        <v>934</v>
      </c>
      <c r="H1003" t="str" cm="1">
        <f t="array" ref="H1003">_xlfn.IFS(G1003="","NO_WIP",G1003&lt;150,"SMALL",G1003&lt;500,"MED",G1003&lt;2500,"LARGE",G1003&gt;2500.1,"XL")</f>
        <v>LARGE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0.8</v>
      </c>
      <c r="P1003">
        <v>0.57951149400000002</v>
      </c>
      <c r="Q1003">
        <f t="shared" si="30"/>
        <v>-0.14002793283336193</v>
      </c>
      <c r="R1003" t="str">
        <f>LOOKUP(LOG(P1003/O1003),{-1,-0.25,0,0.25},{"disaster","fail","pass","exceed"})</f>
        <v>fail</v>
      </c>
      <c r="S1003" t="str">
        <f t="shared" si="31"/>
        <v>fail</v>
      </c>
    </row>
    <row r="1004" spans="1:19" x14ac:dyDescent="0.25">
      <c r="A1004" s="1">
        <v>42064</v>
      </c>
      <c r="B1004" t="s">
        <v>16</v>
      </c>
      <c r="C1004" t="s">
        <v>20</v>
      </c>
      <c r="D1004" t="s">
        <v>22</v>
      </c>
      <c r="E1004">
        <v>1</v>
      </c>
      <c r="F1004">
        <v>3.94</v>
      </c>
      <c r="H1004" t="str" cm="1">
        <f t="array" ref="H1004">_xlfn.IFS(G1004="","NO_WIP",G1004&lt;150,"SMALL",G1004&lt;500,"MED",G1004&lt;2500,"LARGE",G1004&gt;2500.1,"XL")</f>
        <v>NO_WIP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0.6</v>
      </c>
      <c r="P1004">
        <v>0.448722222</v>
      </c>
      <c r="Q1004">
        <f t="shared" si="30"/>
        <v>-0.12617367282069841</v>
      </c>
      <c r="R1004" t="str">
        <f>LOOKUP(LOG(P1004/O1004),{-1,-0.25,0,0.25},{"disaster","fail","pass","exceed"})</f>
        <v>fail</v>
      </c>
      <c r="S1004" t="str">
        <f t="shared" si="31"/>
        <v>fail</v>
      </c>
    </row>
    <row r="1005" spans="1:19" x14ac:dyDescent="0.25">
      <c r="A1005" s="1">
        <v>42064</v>
      </c>
      <c r="B1005" t="s">
        <v>16</v>
      </c>
      <c r="C1005" t="s">
        <v>20</v>
      </c>
      <c r="D1005" t="s">
        <v>22</v>
      </c>
      <c r="E1005">
        <v>9</v>
      </c>
      <c r="F1005">
        <v>2.9</v>
      </c>
      <c r="H1005" t="str" cm="1">
        <f t="array" ref="H1005">_xlfn.IFS(G1005="","NO_WIP",G1005&lt;150,"SMALL",G1005&lt;500,"MED",G1005&lt;2500,"LARGE",G1005&gt;2500.1,"XL")</f>
        <v>NO_WIP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0.75</v>
      </c>
      <c r="P1005">
        <v>0.44708333300000003</v>
      </c>
      <c r="Q1005">
        <f t="shared" si="30"/>
        <v>-0.2246727834611533</v>
      </c>
      <c r="R1005" t="str">
        <f>LOOKUP(LOG(P1005/O1005),{-1,-0.25,0,0.25},{"disaster","fail","pass","exceed"})</f>
        <v>fail</v>
      </c>
      <c r="S1005" t="str">
        <f t="shared" si="31"/>
        <v>fail</v>
      </c>
    </row>
    <row r="1006" spans="1:19" x14ac:dyDescent="0.25">
      <c r="A1006" s="1">
        <v>42064</v>
      </c>
      <c r="B1006" t="s">
        <v>16</v>
      </c>
      <c r="C1006" t="s">
        <v>20</v>
      </c>
      <c r="D1006" t="s">
        <v>22</v>
      </c>
      <c r="E1006">
        <v>7</v>
      </c>
      <c r="F1006">
        <v>4.5999999999999996</v>
      </c>
      <c r="H1006" t="str" cm="1">
        <f t="array" ref="H1006">_xlfn.IFS(G1006="","NO_WIP",G1006&lt;150,"SMALL",G1006&lt;500,"MED",G1006&lt;2500,"LARGE",G1006&gt;2500.1,"XL")</f>
        <v>NO_WIP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0.8</v>
      </c>
      <c r="P1006">
        <v>0.35041666700000001</v>
      </c>
      <c r="Q1006">
        <f t="shared" si="30"/>
        <v>-0.35850523249251542</v>
      </c>
      <c r="R1006" t="str">
        <f>LOOKUP(LOG(P1006/O1006),{-1,-0.25,0,0.25},{"disaster","fail","pass","exceed"})</f>
        <v>disaster</v>
      </c>
      <c r="S1006" t="str">
        <f t="shared" si="31"/>
        <v>disaster</v>
      </c>
    </row>
    <row r="1007" spans="1:19" x14ac:dyDescent="0.25">
      <c r="A1007" s="1">
        <v>42065</v>
      </c>
      <c r="B1007" t="s">
        <v>16</v>
      </c>
      <c r="C1007" t="s">
        <v>20</v>
      </c>
      <c r="D1007" t="s">
        <v>23</v>
      </c>
      <c r="E1007">
        <v>2</v>
      </c>
      <c r="F1007">
        <v>3.9</v>
      </c>
      <c r="H1007" t="str" cm="1">
        <f t="array" ref="H1007">_xlfn.IFS(G1007="","NO_WIP",G1007&lt;150,"SMALL",G1007&lt;500,"MED",G1007&lt;2500,"LARGE",G1007&gt;2500.1,"XL")</f>
        <v>NO_WIP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0.7</v>
      </c>
      <c r="P1007">
        <v>0.92884999999999995</v>
      </c>
      <c r="Q1007">
        <f t="shared" si="30"/>
        <v>0.12284754541956898</v>
      </c>
      <c r="R1007" t="str">
        <f>LOOKUP(LOG(P1007/O1007),{-1,-0.25,0,0.25},{"disaster","fail","pass","exceed"})</f>
        <v>pass</v>
      </c>
      <c r="S1007" t="str">
        <f t="shared" si="31"/>
        <v>pass</v>
      </c>
    </row>
    <row r="1008" spans="1:19" x14ac:dyDescent="0.25">
      <c r="A1008" s="1">
        <v>42065</v>
      </c>
      <c r="B1008" t="s">
        <v>16</v>
      </c>
      <c r="C1008" t="s">
        <v>20</v>
      </c>
      <c r="D1008" t="s">
        <v>23</v>
      </c>
      <c r="E1008">
        <v>3</v>
      </c>
      <c r="F1008">
        <v>4.5999999999999996</v>
      </c>
      <c r="H1008" t="str" cm="1">
        <f t="array" ref="H1008">_xlfn.IFS(G1008="","NO_WIP",G1008&lt;150,"SMALL",G1008&lt;500,"MED",G1008&lt;2500,"LARGE",G1008&gt;2500.1,"XL")</f>
        <v>NO_WIP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</v>
      </c>
      <c r="P1008">
        <v>0.86037037000000005</v>
      </c>
      <c r="Q1008">
        <f t="shared" si="30"/>
        <v>3.1595458462350436E-2</v>
      </c>
      <c r="R1008" t="str">
        <f>LOOKUP(LOG(P1008/O1008),{-1,-0.25,0,0.25},{"disaster","fail","pass","exceed"})</f>
        <v>pass</v>
      </c>
      <c r="S1008" t="str">
        <f t="shared" si="31"/>
        <v>pass</v>
      </c>
    </row>
    <row r="1009" spans="1:19" x14ac:dyDescent="0.25">
      <c r="A1009" s="1">
        <v>42065</v>
      </c>
      <c r="B1009" t="s">
        <v>16</v>
      </c>
      <c r="C1009" t="s">
        <v>20</v>
      </c>
      <c r="D1009" t="s">
        <v>23</v>
      </c>
      <c r="E1009">
        <v>4</v>
      </c>
      <c r="F1009">
        <v>3.94</v>
      </c>
      <c r="H1009" t="str" cm="1">
        <f t="array" ref="H1009">_xlfn.IFS(G1009="","NO_WIP",G1009&lt;150,"SMALL",G1009&lt;500,"MED",G1009&lt;2500,"LARGE",G1009&gt;2500.1,"XL")</f>
        <v>NO_WIP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0.65</v>
      </c>
      <c r="P1009">
        <v>0.80687916699999995</v>
      </c>
      <c r="Q1009">
        <f t="shared" si="30"/>
        <v>9.3895145818680165E-2</v>
      </c>
      <c r="R1009" t="str">
        <f>LOOKUP(LOG(P1009/O1009),{-1,-0.25,0,0.25},{"disaster","fail","pass","exceed"})</f>
        <v>pass</v>
      </c>
      <c r="S1009" t="str">
        <f t="shared" si="31"/>
        <v>pass</v>
      </c>
    </row>
    <row r="1010" spans="1:19" x14ac:dyDescent="0.25">
      <c r="A1010" s="1">
        <v>42065</v>
      </c>
      <c r="B1010" t="s">
        <v>16</v>
      </c>
      <c r="C1010" t="s">
        <v>17</v>
      </c>
      <c r="D1010" t="s">
        <v>23</v>
      </c>
      <c r="E1010">
        <v>1</v>
      </c>
      <c r="F1010">
        <v>26.66</v>
      </c>
      <c r="G1010">
        <v>1527</v>
      </c>
      <c r="H1010" t="str" cm="1">
        <f t="array" ref="H1010">_xlfn.IFS(G1010="","NO_WIP",G1010&lt;150,"SMALL",G1010&lt;500,"MED",G1010&lt;2500,"LARGE",G1010&gt;2500.1,"XL")</f>
        <v>LARGE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0.65</v>
      </c>
      <c r="P1010">
        <v>0.80057953199999998</v>
      </c>
      <c r="Q1010">
        <f t="shared" si="30"/>
        <v>9.0491125887301599E-2</v>
      </c>
      <c r="R1010" t="str">
        <f>LOOKUP(LOG(P1010/O1010),{-1,-0.25,0,0.25},{"disaster","fail","pass","exceed"})</f>
        <v>pass</v>
      </c>
      <c r="S1010" t="str">
        <f t="shared" si="31"/>
        <v>pass</v>
      </c>
    </row>
    <row r="1011" spans="1:19" x14ac:dyDescent="0.25">
      <c r="A1011" s="1">
        <v>42065</v>
      </c>
      <c r="B1011" t="s">
        <v>16</v>
      </c>
      <c r="C1011" t="s">
        <v>17</v>
      </c>
      <c r="D1011" t="s">
        <v>23</v>
      </c>
      <c r="E1011">
        <v>12</v>
      </c>
      <c r="F1011">
        <v>15.26</v>
      </c>
      <c r="G1011">
        <v>1035</v>
      </c>
      <c r="H1011" t="str" cm="1">
        <f t="array" ref="H1011">_xlfn.IFS(G1011="","NO_WIP",G1011&lt;150,"SMALL",G1011&lt;500,"MED",G1011&lt;2500,"LARGE",G1011&gt;2500.1,"XL")</f>
        <v>LARGE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</v>
      </c>
      <c r="P1011">
        <v>0.80040196100000005</v>
      </c>
      <c r="Q1011">
        <f t="shared" si="30"/>
        <v>2.1815700325937198E-4</v>
      </c>
      <c r="R1011" t="str">
        <f>LOOKUP(LOG(P1011/O1011),{-1,-0.25,0,0.25},{"disaster","fail","pass","exceed"})</f>
        <v>pass</v>
      </c>
      <c r="S1011" t="str">
        <f t="shared" si="31"/>
        <v>pass</v>
      </c>
    </row>
    <row r="1012" spans="1:19" x14ac:dyDescent="0.25">
      <c r="A1012" s="1">
        <v>42065</v>
      </c>
      <c r="B1012" t="s">
        <v>16</v>
      </c>
      <c r="C1012" t="s">
        <v>20</v>
      </c>
      <c r="D1012" t="s">
        <v>23</v>
      </c>
      <c r="E1012">
        <v>9</v>
      </c>
      <c r="F1012">
        <v>2.9</v>
      </c>
      <c r="H1012" t="str" cm="1">
        <f t="array" ref="H1012">_xlfn.IFS(G1012="","NO_WIP",G1012&lt;150,"SMALL",G1012&lt;500,"MED",G1012&lt;2500,"LARGE",G1012&gt;2500.1,"XL")</f>
        <v>NO_WIP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0.75</v>
      </c>
      <c r="P1012">
        <v>0.8004</v>
      </c>
      <c r="Q1012">
        <f t="shared" si="30"/>
        <v>2.8245816572473718E-2</v>
      </c>
      <c r="R1012" t="str">
        <f>LOOKUP(LOG(P1012/O1012),{-1,-0.25,0,0.25},{"disaster","fail","pass","exceed"})</f>
        <v>pass</v>
      </c>
      <c r="S1012" t="str">
        <f t="shared" si="31"/>
        <v>pass</v>
      </c>
    </row>
    <row r="1013" spans="1:19" x14ac:dyDescent="0.25">
      <c r="A1013" s="1">
        <v>42065</v>
      </c>
      <c r="B1013" t="s">
        <v>16</v>
      </c>
      <c r="C1013" t="s">
        <v>17</v>
      </c>
      <c r="D1013" t="s">
        <v>23</v>
      </c>
      <c r="E1013">
        <v>11</v>
      </c>
      <c r="F1013">
        <v>11.61</v>
      </c>
      <c r="G1013">
        <v>632</v>
      </c>
      <c r="H1013" t="str" cm="1">
        <f t="array" ref="H1013">_xlfn.IFS(G1013="","NO_WIP",G1013&lt;150,"SMALL",G1013&lt;500,"MED",G1013&lt;2500,"LARGE",G1013&gt;2500.1,"XL")</f>
        <v>LARGE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</v>
      </c>
      <c r="P1013">
        <v>0.80030921099999996</v>
      </c>
      <c r="Q1013">
        <f t="shared" si="30"/>
        <v>1.6782835690984474E-4</v>
      </c>
      <c r="R1013" t="str">
        <f>LOOKUP(LOG(P1013/O1013),{-1,-0.25,0,0.25},{"disaster","fail","pass","exceed"})</f>
        <v>pass</v>
      </c>
      <c r="S1013" t="str">
        <f t="shared" si="31"/>
        <v>pass</v>
      </c>
    </row>
    <row r="1014" spans="1:19" x14ac:dyDescent="0.25">
      <c r="A1014" s="1">
        <v>42065</v>
      </c>
      <c r="B1014" t="s">
        <v>16</v>
      </c>
      <c r="C1014" t="s">
        <v>17</v>
      </c>
      <c r="D1014" t="s">
        <v>23</v>
      </c>
      <c r="E1014">
        <v>3</v>
      </c>
      <c r="F1014">
        <v>29.4</v>
      </c>
      <c r="G1014">
        <v>1231</v>
      </c>
      <c r="H1014" t="str" cm="1">
        <f t="array" ref="H1014">_xlfn.IFS(G1014="","NO_WIP",G1014&lt;150,"SMALL",G1014&lt;500,"MED",G1014&lt;2500,"LARGE",G1014&gt;2500.1,"XL")</f>
        <v>LARGE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</v>
      </c>
      <c r="P1014">
        <v>0.80014981299999999</v>
      </c>
      <c r="Q1014">
        <f t="shared" si="30"/>
        <v>8.1321084912028827E-5</v>
      </c>
      <c r="R1014" t="str">
        <f>LOOKUP(LOG(P1014/O1014),{-1,-0.25,0,0.25},{"disaster","fail","pass","exceed"})</f>
        <v>pass</v>
      </c>
      <c r="S1014" t="str">
        <f t="shared" si="31"/>
        <v>pass</v>
      </c>
    </row>
    <row r="1015" spans="1:19" x14ac:dyDescent="0.25">
      <c r="A1015" s="1">
        <v>42065</v>
      </c>
      <c r="B1015" t="s">
        <v>16</v>
      </c>
      <c r="C1015" t="s">
        <v>17</v>
      </c>
      <c r="D1015" t="s">
        <v>23</v>
      </c>
      <c r="E1015">
        <v>7</v>
      </c>
      <c r="F1015">
        <v>30.1</v>
      </c>
      <c r="G1015">
        <v>616</v>
      </c>
      <c r="H1015" t="str" cm="1">
        <f t="array" ref="H1015">_xlfn.IFS(G1015="","NO_WIP",G1015&lt;150,"SMALL",G1015&lt;500,"MED",G1015&lt;2500,"LARGE",G1015&gt;2500.1,"XL")</f>
        <v>LARGE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</v>
      </c>
      <c r="P1015">
        <v>0.80011581899999995</v>
      </c>
      <c r="Q1015">
        <f t="shared" si="30"/>
        <v>6.2869889904281732E-5</v>
      </c>
      <c r="R1015" t="str">
        <f>LOOKUP(LOG(P1015/O1015),{-1,-0.25,0,0.25},{"disaster","fail","pass","exceed"})</f>
        <v>pass</v>
      </c>
      <c r="S1015" t="str">
        <f t="shared" si="31"/>
        <v>pass</v>
      </c>
    </row>
    <row r="1016" spans="1:19" x14ac:dyDescent="0.25">
      <c r="A1016" s="1">
        <v>42065</v>
      </c>
      <c r="B1016" t="s">
        <v>16</v>
      </c>
      <c r="C1016" t="s">
        <v>20</v>
      </c>
      <c r="D1016" t="s">
        <v>23</v>
      </c>
      <c r="E1016">
        <v>8</v>
      </c>
      <c r="F1016">
        <v>4.5999999999999996</v>
      </c>
      <c r="H1016" t="str" cm="1">
        <f t="array" ref="H1016">_xlfn.IFS(G1016="","NO_WIP",G1016&lt;150,"SMALL",G1016&lt;500,"MED",G1016&lt;2500,"LARGE",G1016&gt;2500.1,"XL")</f>
        <v>NO_WIP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0.75</v>
      </c>
      <c r="P1016">
        <v>0.77333333299999996</v>
      </c>
      <c r="Q1016">
        <f t="shared" si="30"/>
        <v>1.3305466592341266E-2</v>
      </c>
      <c r="R1016" t="str">
        <f>LOOKUP(LOG(P1016/O1016),{-1,-0.25,0,0.25},{"disaster","fail","pass","exceed"})</f>
        <v>pass</v>
      </c>
      <c r="S1016" t="str">
        <f t="shared" si="31"/>
        <v>pass</v>
      </c>
    </row>
    <row r="1017" spans="1:19" x14ac:dyDescent="0.25">
      <c r="A1017" s="1">
        <v>42065</v>
      </c>
      <c r="B1017" t="s">
        <v>16</v>
      </c>
      <c r="C1017" t="s">
        <v>17</v>
      </c>
      <c r="D1017" t="s">
        <v>23</v>
      </c>
      <c r="E1017">
        <v>6</v>
      </c>
      <c r="F1017">
        <v>18.79</v>
      </c>
      <c r="G1017">
        <v>947</v>
      </c>
      <c r="H1017" t="str" cm="1">
        <f t="array" ref="H1017">_xlfn.IFS(G1017="","NO_WIP",G1017&lt;150,"SMALL",G1017&lt;500,"MED",G1017&lt;2500,"LARGE",G1017&gt;2500.1,"XL")</f>
        <v>LARGE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</v>
      </c>
      <c r="P1017">
        <v>0.75079700900000002</v>
      </c>
      <c r="Q1017">
        <f t="shared" si="30"/>
        <v>4.6127043323100224E-4</v>
      </c>
      <c r="R1017" t="str">
        <f>LOOKUP(LOG(P1017/O1017),{-1,-0.25,0,0.25},{"disaster","fail","pass","exceed"})</f>
        <v>pass</v>
      </c>
      <c r="S1017" t="str">
        <f t="shared" si="31"/>
        <v>pass</v>
      </c>
    </row>
    <row r="1018" spans="1:19" x14ac:dyDescent="0.25">
      <c r="A1018" s="1">
        <v>42065</v>
      </c>
      <c r="B1018" t="s">
        <v>16</v>
      </c>
      <c r="C1018" t="s">
        <v>17</v>
      </c>
      <c r="D1018" t="s">
        <v>23</v>
      </c>
      <c r="E1018">
        <v>8</v>
      </c>
      <c r="F1018">
        <v>29.4</v>
      </c>
      <c r="G1018">
        <v>551</v>
      </c>
      <c r="H1018" t="str" cm="1">
        <f t="array" ref="H1018">_xlfn.IFS(G1018="","NO_WIP",G1018&lt;150,"SMALL",G1018&lt;500,"MED",G1018&lt;2500,"LARGE",G1018&gt;2500.1,"XL")</f>
        <v>LARGE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</v>
      </c>
      <c r="P1018">
        <v>0.75047368400000003</v>
      </c>
      <c r="Q1018">
        <f t="shared" si="30"/>
        <v>2.7420454806164962E-4</v>
      </c>
      <c r="R1018" t="str">
        <f>LOOKUP(LOG(P1018/O1018),{-1,-0.25,0,0.25},{"disaster","fail","pass","exceed"})</f>
        <v>pass</v>
      </c>
      <c r="S1018" t="str">
        <f t="shared" si="31"/>
        <v>pass</v>
      </c>
    </row>
    <row r="1019" spans="1:19" x14ac:dyDescent="0.25">
      <c r="A1019" s="1">
        <v>42065</v>
      </c>
      <c r="B1019" t="s">
        <v>16</v>
      </c>
      <c r="C1019" t="s">
        <v>17</v>
      </c>
      <c r="D1019" t="s">
        <v>23</v>
      </c>
      <c r="E1019">
        <v>9</v>
      </c>
      <c r="F1019">
        <v>18.79</v>
      </c>
      <c r="G1019">
        <v>935</v>
      </c>
      <c r="H1019" t="str" cm="1">
        <f t="array" ref="H1019">_xlfn.IFS(G1019="","NO_WIP",G1019&lt;150,"SMALL",G1019&lt;500,"MED",G1019&lt;2500,"LARGE",G1019&gt;2500.1,"XL")</f>
        <v>LARGE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</v>
      </c>
      <c r="P1019">
        <v>0.75039551299999996</v>
      </c>
      <c r="Q1019">
        <f t="shared" si="30"/>
        <v>2.2896511741246647E-4</v>
      </c>
      <c r="R1019" t="str">
        <f>LOOKUP(LOG(P1019/O1019),{-1,-0.25,0,0.25},{"disaster","fail","pass","exceed"})</f>
        <v>pass</v>
      </c>
      <c r="S1019" t="str">
        <f t="shared" si="31"/>
        <v>pass</v>
      </c>
    </row>
    <row r="1020" spans="1:19" x14ac:dyDescent="0.25">
      <c r="A1020" s="1">
        <v>42065</v>
      </c>
      <c r="B1020" t="s">
        <v>16</v>
      </c>
      <c r="C1020" t="s">
        <v>17</v>
      </c>
      <c r="D1020" t="s">
        <v>23</v>
      </c>
      <c r="E1020">
        <v>4</v>
      </c>
      <c r="F1020">
        <v>26.66</v>
      </c>
      <c r="G1020">
        <v>832</v>
      </c>
      <c r="H1020" t="str" cm="1">
        <f t="array" ref="H1020">_xlfn.IFS(G1020="","NO_WIP",G1020&lt;150,"SMALL",G1020&lt;500,"MED",G1020&lt;2500,"LARGE",G1020&gt;2500.1,"XL")</f>
        <v>LARGE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0.65</v>
      </c>
      <c r="P1020">
        <v>0.75025486699999999</v>
      </c>
      <c r="Q1020">
        <f t="shared" si="30"/>
        <v>6.2295464787440122E-2</v>
      </c>
      <c r="R1020" t="str">
        <f>LOOKUP(LOG(P1020/O1020),{-1,-0.25,0,0.25},{"disaster","fail","pass","exceed"})</f>
        <v>pass</v>
      </c>
      <c r="S1020" t="str">
        <f t="shared" si="31"/>
        <v>pass</v>
      </c>
    </row>
    <row r="1021" spans="1:19" x14ac:dyDescent="0.25">
      <c r="A1021" s="1">
        <v>42065</v>
      </c>
      <c r="B1021" t="s">
        <v>16</v>
      </c>
      <c r="C1021" t="s">
        <v>17</v>
      </c>
      <c r="D1021" t="s">
        <v>23</v>
      </c>
      <c r="E1021">
        <v>5</v>
      </c>
      <c r="F1021">
        <v>27.48</v>
      </c>
      <c r="G1021">
        <v>544</v>
      </c>
      <c r="H1021" t="str" cm="1">
        <f t="array" ref="H1021">_xlfn.IFS(G1021="","NO_WIP",G1021&lt;150,"SMALL",G1021&lt;500,"MED",G1021&lt;2500,"LARGE",G1021&gt;2500.1,"XL")</f>
        <v>LARGE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0.65</v>
      </c>
      <c r="P1021">
        <v>0.700903571</v>
      </c>
      <c r="Q1021">
        <f t="shared" si="30"/>
        <v>3.2744916012459574E-2</v>
      </c>
      <c r="R1021" t="str">
        <f>LOOKUP(LOG(P1021/O1021),{-1,-0.25,0,0.25},{"disaster","fail","pass","exceed"})</f>
        <v>pass</v>
      </c>
      <c r="S1021" t="str">
        <f t="shared" si="31"/>
        <v>pass</v>
      </c>
    </row>
    <row r="1022" spans="1:19" x14ac:dyDescent="0.25">
      <c r="A1022" s="1">
        <v>42065</v>
      </c>
      <c r="B1022" t="s">
        <v>16</v>
      </c>
      <c r="C1022" t="s">
        <v>17</v>
      </c>
      <c r="D1022" t="s">
        <v>23</v>
      </c>
      <c r="E1022">
        <v>10</v>
      </c>
      <c r="F1022">
        <v>21.82</v>
      </c>
      <c r="G1022">
        <v>1511</v>
      </c>
      <c r="H1022" t="str" cm="1">
        <f t="array" ref="H1022">_xlfn.IFS(G1022="","NO_WIP",G1022&lt;150,"SMALL",G1022&lt;500,"MED",G1022&lt;2500,"LARGE",G1022&gt;2500.1,"XL")</f>
        <v>LARGE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</v>
      </c>
      <c r="P1022">
        <v>0.70013603999999996</v>
      </c>
      <c r="Q1022">
        <f t="shared" si="30"/>
        <v>8.4393830051053908E-5</v>
      </c>
      <c r="R1022" t="str">
        <f>LOOKUP(LOG(P1022/O1022),{-1,-0.25,0,0.25},{"disaster","fail","pass","exceed"})</f>
        <v>pass</v>
      </c>
      <c r="S1022" t="str">
        <f t="shared" si="31"/>
        <v>pass</v>
      </c>
    </row>
    <row r="1023" spans="1:19" x14ac:dyDescent="0.25">
      <c r="A1023" s="1">
        <v>42065</v>
      </c>
      <c r="B1023" t="s">
        <v>16</v>
      </c>
      <c r="C1023" t="s">
        <v>20</v>
      </c>
      <c r="D1023" t="s">
        <v>23</v>
      </c>
      <c r="E1023">
        <v>10</v>
      </c>
      <c r="F1023">
        <v>2.9</v>
      </c>
      <c r="H1023" t="str" cm="1">
        <f t="array" ref="H1023">_xlfn.IFS(G1023="","NO_WIP",G1023&lt;150,"SMALL",G1023&lt;500,"MED",G1023&lt;2500,"LARGE",G1023&gt;2500.1,"XL")</f>
        <v>NO_WIP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0.7</v>
      </c>
      <c r="P1023">
        <v>0.63236111100000003</v>
      </c>
      <c r="Q1023">
        <f t="shared" si="30"/>
        <v>-4.4132886213644557E-2</v>
      </c>
      <c r="R1023" t="str">
        <f>LOOKUP(LOG(P1023/O1023),{-1,-0.25,0,0.25},{"disaster","fail","pass","exceed"})</f>
        <v>fail</v>
      </c>
      <c r="S1023" t="str">
        <f t="shared" si="31"/>
        <v>fail</v>
      </c>
    </row>
    <row r="1024" spans="1:19" x14ac:dyDescent="0.25">
      <c r="A1024" s="1">
        <v>42065</v>
      </c>
      <c r="B1024" t="s">
        <v>16</v>
      </c>
      <c r="C1024" t="s">
        <v>20</v>
      </c>
      <c r="D1024" t="s">
        <v>23</v>
      </c>
      <c r="E1024">
        <v>12</v>
      </c>
      <c r="F1024">
        <v>4.5999999999999996</v>
      </c>
      <c r="H1024" t="str" cm="1">
        <f t="array" ref="H1024">_xlfn.IFS(G1024="","NO_WIP",G1024&lt;150,"SMALL",G1024&lt;500,"MED",G1024&lt;2500,"LARGE",G1024&gt;2500.1,"XL")</f>
        <v>NO_WIP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0.8</v>
      </c>
      <c r="P1024">
        <v>0.60765432100000005</v>
      </c>
      <c r="Q1024">
        <f t="shared" si="30"/>
        <v>-0.11943339649498605</v>
      </c>
      <c r="R1024" t="str">
        <f>LOOKUP(LOG(P1024/O1024),{-1,-0.25,0,0.25},{"disaster","fail","pass","exceed"})</f>
        <v>fail</v>
      </c>
      <c r="S1024" t="str">
        <f t="shared" si="31"/>
        <v>fail</v>
      </c>
    </row>
    <row r="1025" spans="1:19" x14ac:dyDescent="0.25">
      <c r="A1025" s="1">
        <v>42065</v>
      </c>
      <c r="B1025" t="s">
        <v>16</v>
      </c>
      <c r="C1025" t="s">
        <v>20</v>
      </c>
      <c r="D1025" t="s">
        <v>23</v>
      </c>
      <c r="E1025">
        <v>1</v>
      </c>
      <c r="F1025">
        <v>3.94</v>
      </c>
      <c r="H1025" t="str" cm="1">
        <f t="array" ref="H1025">_xlfn.IFS(G1025="","NO_WIP",G1025&lt;150,"SMALL",G1025&lt;500,"MED",G1025&lt;2500,"LARGE",G1025&gt;2500.1,"XL")</f>
        <v>NO_WIP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0.65</v>
      </c>
      <c r="P1025">
        <v>0.53791944400000002</v>
      </c>
      <c r="Q1025">
        <f t="shared" si="30"/>
        <v>-8.2196113775240831E-2</v>
      </c>
      <c r="R1025" t="str">
        <f>LOOKUP(LOG(P1025/O1025),{-1,-0.25,0,0.25},{"disaster","fail","pass","exceed"})</f>
        <v>fail</v>
      </c>
      <c r="S1025" t="str">
        <f t="shared" si="31"/>
        <v>fail</v>
      </c>
    </row>
    <row r="1026" spans="1:19" x14ac:dyDescent="0.25">
      <c r="A1026" s="1">
        <v>42065</v>
      </c>
      <c r="B1026" t="s">
        <v>16</v>
      </c>
      <c r="C1026" t="s">
        <v>20</v>
      </c>
      <c r="D1026" t="s">
        <v>23</v>
      </c>
      <c r="E1026">
        <v>7</v>
      </c>
      <c r="F1026">
        <v>4.5999999999999996</v>
      </c>
      <c r="H1026" t="str" cm="1">
        <f t="array" ref="H1026">_xlfn.IFS(G1026="","NO_WIP",G1026&lt;150,"SMALL",G1026&lt;500,"MED",G1026&lt;2500,"LARGE",G1026&gt;2500.1,"XL")</f>
        <v>NO_WIP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0.8</v>
      </c>
      <c r="P1026">
        <v>0.342361111</v>
      </c>
      <c r="Q1026">
        <f t="shared" si="30"/>
        <v>-0.36860555995091071</v>
      </c>
      <c r="R1026" t="str">
        <f>LOOKUP(LOG(P1026/O1026),{-1,-0.25,0,0.25},{"disaster","fail","pass","exceed"})</f>
        <v>disaster</v>
      </c>
      <c r="S1026" t="str">
        <f t="shared" si="31"/>
        <v>disaster</v>
      </c>
    </row>
    <row r="1027" spans="1:19" x14ac:dyDescent="0.25">
      <c r="A1027" s="1">
        <v>42066</v>
      </c>
      <c r="B1027" t="s">
        <v>16</v>
      </c>
      <c r="C1027" t="s">
        <v>20</v>
      </c>
      <c r="D1027" t="s">
        <v>24</v>
      </c>
      <c r="E1027">
        <v>7</v>
      </c>
      <c r="F1027">
        <v>4.5999999999999996</v>
      </c>
      <c r="H1027" t="str" cm="1">
        <f t="array" ref="H1027">_xlfn.IFS(G1027="","NO_WIP",G1027&lt;150,"SMALL",G1027&lt;500,"MED",G1027&lt;2500,"LARGE",G1027&gt;2500.1,"XL")</f>
        <v>NO_WIP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0.8</v>
      </c>
      <c r="P1027">
        <v>0.99953333300000002</v>
      </c>
      <c r="Q1027">
        <f t="shared" ref="Q1027:Q1090" si="32">LOG(P1027/O1027)</f>
        <v>9.6707294800441324E-2</v>
      </c>
      <c r="R1027" t="str">
        <f>LOOKUP(LOG(P1027/O1027),{-1,-0.25,0,0.25},{"disaster","fail","pass","exceed"})</f>
        <v>pass</v>
      </c>
      <c r="S1027" t="str">
        <f t="shared" ref="S1027:S1090" si="33">IF(Q1027&lt;-0.25,"disaster",IF(Q1027&lt;0,"fail",IF(Q1027&lt;0.25,"pass","exceed")))</f>
        <v>pass</v>
      </c>
    </row>
    <row r="1028" spans="1:19" x14ac:dyDescent="0.25">
      <c r="A1028" s="1">
        <v>42066</v>
      </c>
      <c r="B1028" t="s">
        <v>16</v>
      </c>
      <c r="C1028" t="s">
        <v>20</v>
      </c>
      <c r="D1028" t="s">
        <v>24</v>
      </c>
      <c r="E1028">
        <v>3</v>
      </c>
      <c r="F1028">
        <v>4.5999999999999996</v>
      </c>
      <c r="H1028" t="str" cm="1">
        <f t="array" ref="H1028">_xlfn.IFS(G1028="","NO_WIP",G1028&lt;150,"SMALL",G1028&lt;500,"MED",G1028&lt;2500,"LARGE",G1028&gt;2500.1,"XL")</f>
        <v>NO_WIP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0.8</v>
      </c>
      <c r="P1028">
        <v>0.90296296300000001</v>
      </c>
      <c r="Q1028">
        <f t="shared" si="32"/>
        <v>5.257995014924572E-2</v>
      </c>
      <c r="R1028" t="str">
        <f>LOOKUP(LOG(P1028/O1028),{-1,-0.25,0,0.25},{"disaster","fail","pass","exceed"})</f>
        <v>pass</v>
      </c>
      <c r="S1028" t="str">
        <f t="shared" si="33"/>
        <v>pass</v>
      </c>
    </row>
    <row r="1029" spans="1:19" x14ac:dyDescent="0.25">
      <c r="A1029" s="1">
        <v>42066</v>
      </c>
      <c r="B1029" t="s">
        <v>16</v>
      </c>
      <c r="C1029" t="s">
        <v>17</v>
      </c>
      <c r="D1029" t="s">
        <v>24</v>
      </c>
      <c r="E1029">
        <v>11</v>
      </c>
      <c r="F1029">
        <v>11.41</v>
      </c>
      <c r="G1029">
        <v>601</v>
      </c>
      <c r="H1029" t="str" cm="1">
        <f t="array" ref="H1029">_xlfn.IFS(G1029="","NO_WIP",G1029&lt;150,"SMALL",G1029&lt;500,"MED",G1029&lt;2500,"LARGE",G1029&gt;2500.1,"XL")</f>
        <v>LARGE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</v>
      </c>
      <c r="P1029">
        <v>0.80070175399999999</v>
      </c>
      <c r="Q1029">
        <f t="shared" si="32"/>
        <v>3.8079287239762151E-4</v>
      </c>
      <c r="R1029" t="str">
        <f>LOOKUP(LOG(P1029/O1029),{-1,-0.25,0,0.25},{"disaster","fail","pass","exceed"})</f>
        <v>pass</v>
      </c>
      <c r="S1029" t="str">
        <f t="shared" si="33"/>
        <v>pass</v>
      </c>
    </row>
    <row r="1030" spans="1:19" x14ac:dyDescent="0.25">
      <c r="A1030" s="1">
        <v>42066</v>
      </c>
      <c r="B1030" t="s">
        <v>16</v>
      </c>
      <c r="C1030" t="s">
        <v>17</v>
      </c>
      <c r="D1030" t="s">
        <v>24</v>
      </c>
      <c r="E1030">
        <v>1</v>
      </c>
      <c r="F1030">
        <v>26.66</v>
      </c>
      <c r="G1030">
        <v>1562</v>
      </c>
      <c r="H1030" t="str" cm="1">
        <f t="array" ref="H1030">_xlfn.IFS(G1030="","NO_WIP",G1030&lt;150,"SMALL",G1030&lt;500,"MED",G1030&lt;2500,"LARGE",G1030&gt;2500.1,"XL")</f>
        <v>LARGE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0.7</v>
      </c>
      <c r="P1030">
        <v>0.80056609199999995</v>
      </c>
      <c r="Q1030">
        <f t="shared" si="32"/>
        <v>5.8299151589017238E-2</v>
      </c>
      <c r="R1030" t="str">
        <f>LOOKUP(LOG(P1030/O1030),{-1,-0.25,0,0.25},{"disaster","fail","pass","exceed"})</f>
        <v>pass</v>
      </c>
      <c r="S1030" t="str">
        <f t="shared" si="33"/>
        <v>pass</v>
      </c>
    </row>
    <row r="1031" spans="1:19" x14ac:dyDescent="0.25">
      <c r="A1031" s="1">
        <v>42066</v>
      </c>
      <c r="B1031" t="s">
        <v>16</v>
      </c>
      <c r="C1031" t="s">
        <v>17</v>
      </c>
      <c r="D1031" t="s">
        <v>24</v>
      </c>
      <c r="E1031">
        <v>12</v>
      </c>
      <c r="F1031">
        <v>15.26</v>
      </c>
      <c r="G1031">
        <v>983</v>
      </c>
      <c r="H1031" t="str" cm="1">
        <f t="array" ref="H1031">_xlfn.IFS(G1031="","NO_WIP",G1031&lt;150,"SMALL",G1031&lt;500,"MED",G1031&lt;2500,"LARGE",G1031&gt;2500.1,"XL")</f>
        <v>LARGE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</v>
      </c>
      <c r="P1031">
        <v>0.80040196100000005</v>
      </c>
      <c r="Q1031">
        <f t="shared" si="32"/>
        <v>2.1815700325937198E-4</v>
      </c>
      <c r="R1031" t="str">
        <f>LOOKUP(LOG(P1031/O1031),{-1,-0.25,0,0.25},{"disaster","fail","pass","exceed"})</f>
        <v>pass</v>
      </c>
      <c r="S1031" t="str">
        <f t="shared" si="33"/>
        <v>pass</v>
      </c>
    </row>
    <row r="1032" spans="1:19" x14ac:dyDescent="0.25">
      <c r="A1032" s="1">
        <v>42066</v>
      </c>
      <c r="B1032" t="s">
        <v>16</v>
      </c>
      <c r="C1032" t="s">
        <v>17</v>
      </c>
      <c r="D1032" t="s">
        <v>24</v>
      </c>
      <c r="E1032">
        <v>3</v>
      </c>
      <c r="F1032">
        <v>29.4</v>
      </c>
      <c r="G1032">
        <v>1156</v>
      </c>
      <c r="H1032" t="str" cm="1">
        <f t="array" ref="H1032">_xlfn.IFS(G1032="","NO_WIP",G1032&lt;150,"SMALL",G1032&lt;500,"MED",G1032&lt;2500,"LARGE",G1032&gt;2500.1,"XL")</f>
        <v>LARGE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</v>
      </c>
      <c r="P1032">
        <v>0.80033333299999998</v>
      </c>
      <c r="Q1032">
        <f t="shared" si="32"/>
        <v>1.8091816454064599E-4</v>
      </c>
      <c r="R1032" t="str">
        <f>LOOKUP(LOG(P1032/O1032),{-1,-0.25,0,0.25},{"disaster","fail","pass","exceed"})</f>
        <v>pass</v>
      </c>
      <c r="S1032" t="str">
        <f t="shared" si="33"/>
        <v>pass</v>
      </c>
    </row>
    <row r="1033" spans="1:19" x14ac:dyDescent="0.25">
      <c r="A1033" s="1">
        <v>42066</v>
      </c>
      <c r="B1033" t="s">
        <v>16</v>
      </c>
      <c r="C1033" t="s">
        <v>17</v>
      </c>
      <c r="D1033" t="s">
        <v>24</v>
      </c>
      <c r="E1033">
        <v>7</v>
      </c>
      <c r="F1033">
        <v>30.1</v>
      </c>
      <c r="G1033">
        <v>29</v>
      </c>
      <c r="H1033" t="str" cm="1">
        <f t="array" ref="H1033">_xlfn.IFS(G1033="","NO_WIP",G1033&lt;150,"SMALL",G1033&lt;500,"MED",G1033&lt;2500,"LARGE",G1033&gt;2500.1,"XL")</f>
        <v>SMALL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</v>
      </c>
      <c r="P1033">
        <v>0.80011581899999995</v>
      </c>
      <c r="Q1033">
        <f t="shared" si="32"/>
        <v>6.2869889904281732E-5</v>
      </c>
      <c r="R1033" t="str">
        <f>LOOKUP(LOG(P1033/O1033),{-1,-0.25,0,0.25},{"disaster","fail","pass","exceed"})</f>
        <v>pass</v>
      </c>
      <c r="S1033" t="str">
        <f t="shared" si="33"/>
        <v>pass</v>
      </c>
    </row>
    <row r="1034" spans="1:19" x14ac:dyDescent="0.25">
      <c r="A1034" s="1">
        <v>42066</v>
      </c>
      <c r="B1034" t="s">
        <v>16</v>
      </c>
      <c r="C1034" t="s">
        <v>17</v>
      </c>
      <c r="D1034" t="s">
        <v>24</v>
      </c>
      <c r="E1034">
        <v>4</v>
      </c>
      <c r="F1034">
        <v>26.66</v>
      </c>
      <c r="G1034">
        <v>950</v>
      </c>
      <c r="H1034" t="str" cm="1">
        <f t="array" ref="H1034">_xlfn.IFS(G1034="","NO_WIP",G1034&lt;150,"SMALL",G1034&lt;500,"MED",G1034&lt;2500,"LARGE",G1034&gt;2500.1,"XL")</f>
        <v>LARGE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</v>
      </c>
      <c r="P1034">
        <v>0.75077011500000002</v>
      </c>
      <c r="Q1034">
        <f t="shared" si="32"/>
        <v>3.0408936842742706E-2</v>
      </c>
      <c r="R1034" t="str">
        <f>LOOKUP(LOG(P1034/O1034),{-1,-0.25,0,0.25},{"disaster","fail","pass","exceed"})</f>
        <v>pass</v>
      </c>
      <c r="S1034" t="str">
        <f t="shared" si="33"/>
        <v>pass</v>
      </c>
    </row>
    <row r="1035" spans="1:19" x14ac:dyDescent="0.25">
      <c r="A1035" s="1">
        <v>42066</v>
      </c>
      <c r="B1035" t="s">
        <v>16</v>
      </c>
      <c r="C1035" t="s">
        <v>17</v>
      </c>
      <c r="D1035" t="s">
        <v>24</v>
      </c>
      <c r="E1035">
        <v>8</v>
      </c>
      <c r="F1035">
        <v>29.4</v>
      </c>
      <c r="G1035">
        <v>534</v>
      </c>
      <c r="H1035" t="str" cm="1">
        <f t="array" ref="H1035">_xlfn.IFS(G1035="","NO_WIP",G1035&lt;150,"SMALL",G1035&lt;500,"MED",G1035&lt;2500,"LARGE",G1035&gt;2500.1,"XL")</f>
        <v>LARGE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</v>
      </c>
      <c r="P1035">
        <v>0.75047368400000003</v>
      </c>
      <c r="Q1035">
        <f t="shared" si="32"/>
        <v>2.7420454806164962E-4</v>
      </c>
      <c r="R1035" t="str">
        <f>LOOKUP(LOG(P1035/O1035),{-1,-0.25,0,0.25},{"disaster","fail","pass","exceed"})</f>
        <v>pass</v>
      </c>
      <c r="S1035" t="str">
        <f t="shared" si="33"/>
        <v>pass</v>
      </c>
    </row>
    <row r="1036" spans="1:19" x14ac:dyDescent="0.25">
      <c r="A1036" s="1">
        <v>42066</v>
      </c>
      <c r="B1036" t="s">
        <v>16</v>
      </c>
      <c r="C1036" t="s">
        <v>17</v>
      </c>
      <c r="D1036" t="s">
        <v>24</v>
      </c>
      <c r="E1036">
        <v>9</v>
      </c>
      <c r="F1036">
        <v>18.79</v>
      </c>
      <c r="G1036">
        <v>1096</v>
      </c>
      <c r="H1036" t="str" cm="1">
        <f t="array" ref="H1036">_xlfn.IFS(G1036="","NO_WIP",G1036&lt;150,"SMALL",G1036&lt;500,"MED",G1036&lt;2500,"LARGE",G1036&gt;2500.1,"XL")</f>
        <v>LARGE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</v>
      </c>
      <c r="P1036">
        <v>0.75039551299999996</v>
      </c>
      <c r="Q1036">
        <f t="shared" si="32"/>
        <v>2.2896511741246647E-4</v>
      </c>
      <c r="R1036" t="str">
        <f>LOOKUP(LOG(P1036/O1036),{-1,-0.25,0,0.25},{"disaster","fail","pass","exceed"})</f>
        <v>pass</v>
      </c>
      <c r="S1036" t="str">
        <f t="shared" si="33"/>
        <v>pass</v>
      </c>
    </row>
    <row r="1037" spans="1:19" x14ac:dyDescent="0.25">
      <c r="A1037" s="1">
        <v>42066</v>
      </c>
      <c r="B1037" t="s">
        <v>16</v>
      </c>
      <c r="C1037" t="s">
        <v>17</v>
      </c>
      <c r="D1037" t="s">
        <v>24</v>
      </c>
      <c r="E1037">
        <v>6</v>
      </c>
      <c r="F1037">
        <v>20.2</v>
      </c>
      <c r="G1037">
        <v>402</v>
      </c>
      <c r="H1037" t="str" cm="1">
        <f t="array" ref="H1037">_xlfn.IFS(G1037="","NO_WIP",G1037&lt;150,"SMALL",G1037&lt;500,"MED",G1037&lt;2500,"LARGE",G1037&gt;2500.1,"XL")</f>
        <v>MED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</v>
      </c>
      <c r="P1037">
        <v>0.750212553</v>
      </c>
      <c r="Q1037">
        <f t="shared" si="32"/>
        <v>1.2306335584919402E-4</v>
      </c>
      <c r="R1037" t="str">
        <f>LOOKUP(LOG(P1037/O1037),{-1,-0.25,0,0.25},{"disaster","fail","pass","exceed"})</f>
        <v>pass</v>
      </c>
      <c r="S1037" t="str">
        <f t="shared" si="33"/>
        <v>pass</v>
      </c>
    </row>
    <row r="1038" spans="1:19" x14ac:dyDescent="0.25">
      <c r="A1038" s="1">
        <v>42066</v>
      </c>
      <c r="B1038" t="s">
        <v>16</v>
      </c>
      <c r="C1038" t="s">
        <v>20</v>
      </c>
      <c r="D1038" t="s">
        <v>24</v>
      </c>
      <c r="E1038">
        <v>8</v>
      </c>
      <c r="F1038">
        <v>4.5999999999999996</v>
      </c>
      <c r="H1038" t="str" cm="1">
        <f t="array" ref="H1038">_xlfn.IFS(G1038="","NO_WIP",G1038&lt;150,"SMALL",G1038&lt;500,"MED",G1038&lt;2500,"LARGE",G1038&gt;2500.1,"XL")</f>
        <v>NO_WIP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0.75</v>
      </c>
      <c r="P1038">
        <v>0.70277777799999996</v>
      </c>
      <c r="Q1038">
        <f t="shared" si="32"/>
        <v>-2.8243242845843078E-2</v>
      </c>
      <c r="R1038" t="str">
        <f>LOOKUP(LOG(P1038/O1038),{-1,-0.25,0,0.25},{"disaster","fail","pass","exceed"})</f>
        <v>fail</v>
      </c>
      <c r="S1038" t="str">
        <f t="shared" si="33"/>
        <v>fail</v>
      </c>
    </row>
    <row r="1039" spans="1:19" x14ac:dyDescent="0.25">
      <c r="A1039" s="1">
        <v>42066</v>
      </c>
      <c r="B1039" t="s">
        <v>16</v>
      </c>
      <c r="C1039" t="s">
        <v>17</v>
      </c>
      <c r="D1039" t="s">
        <v>24</v>
      </c>
      <c r="E1039">
        <v>5</v>
      </c>
      <c r="F1039">
        <v>27.48</v>
      </c>
      <c r="G1039">
        <v>573</v>
      </c>
      <c r="H1039" t="str" cm="1">
        <f t="array" ref="H1039">_xlfn.IFS(G1039="","NO_WIP",G1039&lt;150,"SMALL",G1039&lt;500,"MED",G1039&lt;2500,"LARGE",G1039&gt;2500.1,"XL")</f>
        <v>LARGE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</v>
      </c>
      <c r="P1039">
        <v>0.700659649</v>
      </c>
      <c r="Q1039">
        <f t="shared" si="32"/>
        <v>4.0906717356793714E-4</v>
      </c>
      <c r="R1039" t="str">
        <f>LOOKUP(LOG(P1039/O1039),{-1,-0.25,0,0.25},{"disaster","fail","pass","exceed"})</f>
        <v>pass</v>
      </c>
      <c r="S1039" t="str">
        <f t="shared" si="33"/>
        <v>pass</v>
      </c>
    </row>
    <row r="1040" spans="1:19" x14ac:dyDescent="0.25">
      <c r="A1040" s="1">
        <v>42066</v>
      </c>
      <c r="B1040" t="s">
        <v>16</v>
      </c>
      <c r="C1040" t="s">
        <v>17</v>
      </c>
      <c r="D1040" t="s">
        <v>24</v>
      </c>
      <c r="E1040">
        <v>10</v>
      </c>
      <c r="F1040">
        <v>21.82</v>
      </c>
      <c r="G1040">
        <v>1313</v>
      </c>
      <c r="H1040" t="str" cm="1">
        <f t="array" ref="H1040">_xlfn.IFS(G1040="","NO_WIP",G1040&lt;150,"SMALL",G1040&lt;500,"MED",G1040&lt;2500,"LARGE",G1040&gt;2500.1,"XL")</f>
        <v>LARGE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0.7</v>
      </c>
      <c r="P1040">
        <v>0.69998441700000003</v>
      </c>
      <c r="Q1040">
        <f t="shared" si="32"/>
        <v>-9.66812320132092E-6</v>
      </c>
      <c r="R1040" t="str">
        <f>LOOKUP(LOG(P1040/O1040),{-1,-0.25,0,0.25},{"disaster","fail","pass","exceed"})</f>
        <v>fail</v>
      </c>
      <c r="S1040" t="str">
        <f t="shared" si="33"/>
        <v>fail</v>
      </c>
    </row>
    <row r="1041" spans="1:19" x14ac:dyDescent="0.25">
      <c r="A1041" s="1">
        <v>42066</v>
      </c>
      <c r="B1041" t="s">
        <v>16</v>
      </c>
      <c r="C1041" t="s">
        <v>20</v>
      </c>
      <c r="D1041" t="s">
        <v>24</v>
      </c>
      <c r="E1041">
        <v>12</v>
      </c>
      <c r="F1041">
        <v>4.5999999999999996</v>
      </c>
      <c r="H1041" t="str" cm="1">
        <f t="array" ref="H1041">_xlfn.IFS(G1041="","NO_WIP",G1041&lt;150,"SMALL",G1041&lt;500,"MED",G1041&lt;2500,"LARGE",G1041&gt;2500.1,"XL")</f>
        <v>NO_WIP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0.8</v>
      </c>
      <c r="P1041">
        <v>0.63604938300000002</v>
      </c>
      <c r="Q1041">
        <f t="shared" si="32"/>
        <v>-9.959915132495617E-2</v>
      </c>
      <c r="R1041" t="str">
        <f>LOOKUP(LOG(P1041/O1041),{-1,-0.25,0,0.25},{"disaster","fail","pass","exceed"})</f>
        <v>fail</v>
      </c>
      <c r="S1041" t="str">
        <f t="shared" si="33"/>
        <v>fail</v>
      </c>
    </row>
    <row r="1042" spans="1:19" x14ac:dyDescent="0.25">
      <c r="A1042" s="1">
        <v>42066</v>
      </c>
      <c r="B1042" t="s">
        <v>16</v>
      </c>
      <c r="C1042" t="s">
        <v>20</v>
      </c>
      <c r="D1042" t="s">
        <v>24</v>
      </c>
      <c r="E1042">
        <v>2</v>
      </c>
      <c r="F1042">
        <v>3.9</v>
      </c>
      <c r="H1042" t="str" cm="1">
        <f t="array" ref="H1042">_xlfn.IFS(G1042="","NO_WIP",G1042&lt;150,"SMALL",G1042&lt;500,"MED",G1042&lt;2500,"LARGE",G1042&gt;2500.1,"XL")</f>
        <v>NO_WIP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0.4</v>
      </c>
      <c r="P1042">
        <v>0.567377778</v>
      </c>
      <c r="Q1042">
        <f t="shared" si="32"/>
        <v>0.15181233082455967</v>
      </c>
      <c r="R1042" t="str">
        <f>LOOKUP(LOG(P1042/O1042),{-1,-0.25,0,0.25},{"disaster","fail","pass","exceed"})</f>
        <v>pass</v>
      </c>
      <c r="S1042" t="str">
        <f t="shared" si="33"/>
        <v>pass</v>
      </c>
    </row>
    <row r="1043" spans="1:19" x14ac:dyDescent="0.25">
      <c r="A1043" s="1">
        <v>42066</v>
      </c>
      <c r="B1043" t="s">
        <v>16</v>
      </c>
      <c r="C1043" t="s">
        <v>20</v>
      </c>
      <c r="D1043" t="s">
        <v>24</v>
      </c>
      <c r="E1043">
        <v>1</v>
      </c>
      <c r="F1043">
        <v>3.94</v>
      </c>
      <c r="H1043" t="str" cm="1">
        <f t="array" ref="H1043">_xlfn.IFS(G1043="","NO_WIP",G1043&lt;150,"SMALL",G1043&lt;500,"MED",G1043&lt;2500,"LARGE",G1043&gt;2500.1,"XL")</f>
        <v>NO_WIP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0.7</v>
      </c>
      <c r="P1043">
        <v>0.55543055600000002</v>
      </c>
      <c r="Q1043">
        <f t="shared" si="32"/>
        <v>-0.10046827202320564</v>
      </c>
      <c r="R1043" t="str">
        <f>LOOKUP(LOG(P1043/O1043),{-1,-0.25,0,0.25},{"disaster","fail","pass","exceed"})</f>
        <v>fail</v>
      </c>
      <c r="S1043" t="str">
        <f t="shared" si="33"/>
        <v>fail</v>
      </c>
    </row>
    <row r="1044" spans="1:19" x14ac:dyDescent="0.25">
      <c r="A1044" s="1">
        <v>42066</v>
      </c>
      <c r="B1044" t="s">
        <v>16</v>
      </c>
      <c r="C1044" t="s">
        <v>20</v>
      </c>
      <c r="D1044" t="s">
        <v>24</v>
      </c>
      <c r="E1044">
        <v>4</v>
      </c>
      <c r="F1044">
        <v>3.94</v>
      </c>
      <c r="H1044" t="str" cm="1">
        <f t="array" ref="H1044">_xlfn.IFS(G1044="","NO_WIP",G1044&lt;150,"SMALL",G1044&lt;500,"MED",G1044&lt;2500,"LARGE",G1044&gt;2500.1,"XL")</f>
        <v>NO_WIP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0.7</v>
      </c>
      <c r="P1044">
        <v>0.55543055600000002</v>
      </c>
      <c r="Q1044">
        <f t="shared" si="32"/>
        <v>-0.10046827202320564</v>
      </c>
      <c r="R1044" t="str">
        <f>LOOKUP(LOG(P1044/O1044),{-1,-0.25,0,0.25},{"disaster","fail","pass","exceed"})</f>
        <v>fail</v>
      </c>
      <c r="S1044" t="str">
        <f t="shared" si="33"/>
        <v>fail</v>
      </c>
    </row>
    <row r="1045" spans="1:19" x14ac:dyDescent="0.25">
      <c r="A1045" s="1">
        <v>42066</v>
      </c>
      <c r="B1045" t="s">
        <v>16</v>
      </c>
      <c r="C1045" t="s">
        <v>20</v>
      </c>
      <c r="D1045" t="s">
        <v>24</v>
      </c>
      <c r="E1045">
        <v>10</v>
      </c>
      <c r="F1045">
        <v>2.9</v>
      </c>
      <c r="H1045" t="str" cm="1">
        <f t="array" ref="H1045">_xlfn.IFS(G1045="","NO_WIP",G1045&lt;150,"SMALL",G1045&lt;500,"MED",G1045&lt;2500,"LARGE",G1045&gt;2500.1,"XL")</f>
        <v>NO_WIP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0.7</v>
      </c>
      <c r="P1045">
        <v>0.46319444399999998</v>
      </c>
      <c r="Q1045">
        <f t="shared" si="32"/>
        <v>-0.17933469860967183</v>
      </c>
      <c r="R1045" t="str">
        <f>LOOKUP(LOG(P1045/O1045),{-1,-0.25,0,0.25},{"disaster","fail","pass","exceed"})</f>
        <v>fail</v>
      </c>
      <c r="S1045" t="str">
        <f t="shared" si="33"/>
        <v>fail</v>
      </c>
    </row>
    <row r="1046" spans="1:19" x14ac:dyDescent="0.25">
      <c r="A1046" s="1">
        <v>42066</v>
      </c>
      <c r="B1046" t="s">
        <v>16</v>
      </c>
      <c r="C1046" t="s">
        <v>20</v>
      </c>
      <c r="D1046" t="s">
        <v>24</v>
      </c>
      <c r="E1046">
        <v>5</v>
      </c>
      <c r="F1046">
        <v>4.5999999999999996</v>
      </c>
      <c r="H1046" t="str" cm="1">
        <f t="array" ref="H1046">_xlfn.IFS(G1046="","NO_WIP",G1046&lt;150,"SMALL",G1046&lt;500,"MED",G1046&lt;2500,"LARGE",G1046&gt;2500.1,"XL")</f>
        <v>NO_WIP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0.7</v>
      </c>
      <c r="P1046">
        <v>0.35444444400000003</v>
      </c>
      <c r="Q1046">
        <f t="shared" si="32"/>
        <v>-0.29554986694097041</v>
      </c>
      <c r="R1046" t="str">
        <f>LOOKUP(LOG(P1046/O1046),{-1,-0.25,0,0.25},{"disaster","fail","pass","exceed"})</f>
        <v>disaster</v>
      </c>
      <c r="S1046" t="str">
        <f t="shared" si="33"/>
        <v>disaster</v>
      </c>
    </row>
    <row r="1047" spans="1:19" x14ac:dyDescent="0.25">
      <c r="A1047" s="1">
        <v>42066</v>
      </c>
      <c r="B1047" t="s">
        <v>16</v>
      </c>
      <c r="C1047" t="s">
        <v>20</v>
      </c>
      <c r="D1047" t="s">
        <v>24</v>
      </c>
      <c r="E1047">
        <v>6</v>
      </c>
      <c r="F1047">
        <v>2.9</v>
      </c>
      <c r="H1047" t="str" cm="1">
        <f t="array" ref="H1047">_xlfn.IFS(G1047="","NO_WIP",G1047&lt;150,"SMALL",G1047&lt;500,"MED",G1047&lt;2500,"LARGE",G1047&gt;2500.1,"XL")</f>
        <v>NO_WIP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0.75</v>
      </c>
      <c r="P1047">
        <v>0.30933333299999999</v>
      </c>
      <c r="Q1047">
        <f t="shared" si="32"/>
        <v>-0.38463454236049022</v>
      </c>
      <c r="R1047" t="str">
        <f>LOOKUP(LOG(P1047/O1047),{-1,-0.25,0,0.25},{"disaster","fail","pass","exceed"})</f>
        <v>disaster</v>
      </c>
      <c r="S1047" t="str">
        <f t="shared" si="33"/>
        <v>disaster</v>
      </c>
    </row>
    <row r="1048" spans="1:19" x14ac:dyDescent="0.25">
      <c r="A1048" s="1">
        <v>42066</v>
      </c>
      <c r="B1048" t="s">
        <v>16</v>
      </c>
      <c r="C1048" t="s">
        <v>17</v>
      </c>
      <c r="D1048" t="s">
        <v>24</v>
      </c>
      <c r="E1048">
        <v>2</v>
      </c>
      <c r="F1048">
        <v>15.28</v>
      </c>
      <c r="G1048">
        <v>157</v>
      </c>
      <c r="H1048" t="str" cm="1">
        <f t="array" ref="H1048">_xlfn.IFS(G1048="","NO_WIP",G1048&lt;150,"SMALL",G1048&lt;500,"MED",G1048&lt;2500,"LARGE",G1048&gt;2500.1,"XL")</f>
        <v>MED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0.4</v>
      </c>
      <c r="P1048">
        <v>0.30277037000000001</v>
      </c>
      <c r="Q1048">
        <f t="shared" si="32"/>
        <v>-0.12094661975731021</v>
      </c>
      <c r="R1048" t="str">
        <f>LOOKUP(LOG(P1048/O1048),{-1,-0.25,0,0.25},{"disaster","fail","pass","exceed"})</f>
        <v>fail</v>
      </c>
      <c r="S1048" t="str">
        <f t="shared" si="33"/>
        <v>fail</v>
      </c>
    </row>
    <row r="1049" spans="1:19" x14ac:dyDescent="0.25">
      <c r="A1049" s="1">
        <v>42067</v>
      </c>
      <c r="B1049" t="s">
        <v>16</v>
      </c>
      <c r="C1049" t="s">
        <v>20</v>
      </c>
      <c r="D1049" t="s">
        <v>25</v>
      </c>
      <c r="E1049">
        <v>3</v>
      </c>
      <c r="F1049">
        <v>4.5999999999999996</v>
      </c>
      <c r="H1049" t="str" cm="1">
        <f t="array" ref="H1049">_xlfn.IFS(G1049="","NO_WIP",G1049&lt;150,"SMALL",G1049&lt;500,"MED",G1049&lt;2500,"LARGE",G1049&gt;2500.1,"XL")</f>
        <v>NO_WIP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0.8</v>
      </c>
      <c r="P1049">
        <v>0.93916666699999996</v>
      </c>
      <c r="Q1049">
        <f t="shared" si="32"/>
        <v>6.9652683160679879E-2</v>
      </c>
      <c r="R1049" t="str">
        <f>LOOKUP(LOG(P1049/O1049),{-1,-0.25,0,0.25},{"disaster","fail","pass","exceed"})</f>
        <v>pass</v>
      </c>
      <c r="S1049" t="str">
        <f t="shared" si="33"/>
        <v>pass</v>
      </c>
    </row>
    <row r="1050" spans="1:19" x14ac:dyDescent="0.25">
      <c r="A1050" s="1">
        <v>42067</v>
      </c>
      <c r="B1050" t="s">
        <v>16</v>
      </c>
      <c r="C1050" t="s">
        <v>20</v>
      </c>
      <c r="D1050" t="s">
        <v>25</v>
      </c>
      <c r="E1050">
        <v>8</v>
      </c>
      <c r="F1050">
        <v>4.5999999999999996</v>
      </c>
      <c r="H1050" t="str" cm="1">
        <f t="array" ref="H1050">_xlfn.IFS(G1050="","NO_WIP",G1050&lt;150,"SMALL",G1050&lt;500,"MED",G1050&lt;2500,"LARGE",G1050&gt;2500.1,"XL")</f>
        <v>NO_WIP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0.8</v>
      </c>
      <c r="P1050">
        <v>0.93041666700000003</v>
      </c>
      <c r="Q1050">
        <f t="shared" si="32"/>
        <v>6.55874945234797E-2</v>
      </c>
      <c r="R1050" t="str">
        <f>LOOKUP(LOG(P1050/O1050),{-1,-0.25,0,0.25},{"disaster","fail","pass","exceed"})</f>
        <v>pass</v>
      </c>
      <c r="S1050" t="str">
        <f t="shared" si="33"/>
        <v>pass</v>
      </c>
    </row>
    <row r="1051" spans="1:19" x14ac:dyDescent="0.25">
      <c r="A1051" s="1">
        <v>42067</v>
      </c>
      <c r="B1051" t="s">
        <v>16</v>
      </c>
      <c r="C1051" t="s">
        <v>20</v>
      </c>
      <c r="D1051" t="s">
        <v>25</v>
      </c>
      <c r="E1051">
        <v>12</v>
      </c>
      <c r="F1051">
        <v>4.5999999999999996</v>
      </c>
      <c r="H1051" t="str" cm="1">
        <f t="array" ref="H1051">_xlfn.IFS(G1051="","NO_WIP",G1051&lt;150,"SMALL",G1051&lt;500,"MED",G1051&lt;2500,"LARGE",G1051&gt;2500.1,"XL")</f>
        <v>NO_WIP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</v>
      </c>
      <c r="P1051">
        <v>0.88592592599999997</v>
      </c>
      <c r="Q1051">
        <f t="shared" si="32"/>
        <v>4.4307424201754583E-2</v>
      </c>
      <c r="R1051" t="str">
        <f>LOOKUP(LOG(P1051/O1051),{-1,-0.25,0,0.25},{"disaster","fail","pass","exceed"})</f>
        <v>pass</v>
      </c>
      <c r="S1051" t="str">
        <f t="shared" si="33"/>
        <v>pass</v>
      </c>
    </row>
    <row r="1052" spans="1:19" x14ac:dyDescent="0.25">
      <c r="A1052" s="1">
        <v>42067</v>
      </c>
      <c r="B1052" t="s">
        <v>16</v>
      </c>
      <c r="C1052" t="s">
        <v>20</v>
      </c>
      <c r="D1052" t="s">
        <v>25</v>
      </c>
      <c r="E1052">
        <v>9</v>
      </c>
      <c r="F1052">
        <v>2.9</v>
      </c>
      <c r="H1052" t="str" cm="1">
        <f t="array" ref="H1052">_xlfn.IFS(G1052="","NO_WIP",G1052&lt;150,"SMALL",G1052&lt;500,"MED",G1052&lt;2500,"LARGE",G1052&gt;2500.1,"XL")</f>
        <v>NO_WIP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0.75</v>
      </c>
      <c r="P1052">
        <v>0.83374999999999999</v>
      </c>
      <c r="Q1052">
        <f t="shared" si="32"/>
        <v>4.5974583532905303E-2</v>
      </c>
      <c r="R1052" t="str">
        <f>LOOKUP(LOG(P1052/O1052),{-1,-0.25,0,0.25},{"disaster","fail","pass","exceed"})</f>
        <v>pass</v>
      </c>
      <c r="S1052" t="str">
        <f t="shared" si="33"/>
        <v>pass</v>
      </c>
    </row>
    <row r="1053" spans="1:19" x14ac:dyDescent="0.25">
      <c r="A1053" s="1">
        <v>42067</v>
      </c>
      <c r="B1053" t="s">
        <v>16</v>
      </c>
      <c r="C1053" t="s">
        <v>20</v>
      </c>
      <c r="D1053" t="s">
        <v>25</v>
      </c>
      <c r="E1053">
        <v>1</v>
      </c>
      <c r="F1053">
        <v>3.94</v>
      </c>
      <c r="H1053" t="str" cm="1">
        <f t="array" ref="H1053">_xlfn.IFS(G1053="","NO_WIP",G1053&lt;150,"SMALL",G1053&lt;500,"MED",G1053&lt;2500,"LARGE",G1053&gt;2500.1,"XL")</f>
        <v>NO_WIP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0.7</v>
      </c>
      <c r="P1053">
        <v>0.80687916699999995</v>
      </c>
      <c r="Q1053">
        <f t="shared" si="32"/>
        <v>6.1710462447278937E-2</v>
      </c>
      <c r="R1053" t="str">
        <f>LOOKUP(LOG(P1053/O1053),{-1,-0.25,0,0.25},{"disaster","fail","pass","exceed"})</f>
        <v>pass</v>
      </c>
      <c r="S1053" t="str">
        <f t="shared" si="33"/>
        <v>pass</v>
      </c>
    </row>
    <row r="1054" spans="1:19" x14ac:dyDescent="0.25">
      <c r="A1054" s="1">
        <v>42067</v>
      </c>
      <c r="B1054" t="s">
        <v>16</v>
      </c>
      <c r="C1054" t="s">
        <v>20</v>
      </c>
      <c r="D1054" t="s">
        <v>25</v>
      </c>
      <c r="E1054">
        <v>4</v>
      </c>
      <c r="F1054">
        <v>3.94</v>
      </c>
      <c r="H1054" t="str" cm="1">
        <f t="array" ref="H1054">_xlfn.IFS(G1054="","NO_WIP",G1054&lt;150,"SMALL",G1054&lt;500,"MED",G1054&lt;2500,"LARGE",G1054&gt;2500.1,"XL")</f>
        <v>NO_WIP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0.7</v>
      </c>
      <c r="P1054">
        <v>0.80605833299999996</v>
      </c>
      <c r="Q1054">
        <f t="shared" si="32"/>
        <v>6.1268432043083763E-2</v>
      </c>
      <c r="R1054" t="str">
        <f>LOOKUP(LOG(P1054/O1054),{-1,-0.25,0,0.25},{"disaster","fail","pass","exceed"})</f>
        <v>pass</v>
      </c>
      <c r="S1054" t="str">
        <f t="shared" si="33"/>
        <v>pass</v>
      </c>
    </row>
    <row r="1055" spans="1:19" x14ac:dyDescent="0.25">
      <c r="A1055" s="1">
        <v>42067</v>
      </c>
      <c r="B1055" t="s">
        <v>16</v>
      </c>
      <c r="C1055" t="s">
        <v>17</v>
      </c>
      <c r="D1055" t="s">
        <v>25</v>
      </c>
      <c r="E1055">
        <v>11</v>
      </c>
      <c r="F1055">
        <v>11.41</v>
      </c>
      <c r="G1055">
        <v>433</v>
      </c>
      <c r="H1055" t="str" cm="1">
        <f t="array" ref="H1055">_xlfn.IFS(G1055="","NO_WIP",G1055&lt;150,"SMALL",G1055&lt;500,"MED",G1055&lt;2500,"LARGE",G1055&gt;2500.1,"XL")</f>
        <v>MED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</v>
      </c>
      <c r="P1055">
        <v>0.80070175399999999</v>
      </c>
      <c r="Q1055">
        <f t="shared" si="32"/>
        <v>3.8079287239762151E-4</v>
      </c>
      <c r="R1055" t="str">
        <f>LOOKUP(LOG(P1055/O1055),{-1,-0.25,0,0.25},{"disaster","fail","pass","exceed"})</f>
        <v>pass</v>
      </c>
      <c r="S1055" t="str">
        <f t="shared" si="33"/>
        <v>pass</v>
      </c>
    </row>
    <row r="1056" spans="1:19" x14ac:dyDescent="0.25">
      <c r="A1056" s="1">
        <v>42067</v>
      </c>
      <c r="B1056" t="s">
        <v>16</v>
      </c>
      <c r="C1056" t="s">
        <v>17</v>
      </c>
      <c r="D1056" t="s">
        <v>25</v>
      </c>
      <c r="E1056">
        <v>12</v>
      </c>
      <c r="F1056">
        <v>15.26</v>
      </c>
      <c r="G1056">
        <v>961</v>
      </c>
      <c r="H1056" t="str" cm="1">
        <f t="array" ref="H1056">_xlfn.IFS(G1056="","NO_WIP",G1056&lt;150,"SMALL",G1056&lt;500,"MED",G1056&lt;2500,"LARGE",G1056&gt;2500.1,"XL")</f>
        <v>LARGE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</v>
      </c>
      <c r="P1056">
        <v>0.80040196100000005</v>
      </c>
      <c r="Q1056">
        <f t="shared" si="32"/>
        <v>2.1815700325937198E-4</v>
      </c>
      <c r="R1056" t="str">
        <f>LOOKUP(LOG(P1056/O1056),{-1,-0.25,0,0.25},{"disaster","fail","pass","exceed"})</f>
        <v>pass</v>
      </c>
      <c r="S1056" t="str">
        <f t="shared" si="33"/>
        <v>pass</v>
      </c>
    </row>
    <row r="1057" spans="1:19" x14ac:dyDescent="0.25">
      <c r="A1057" s="1">
        <v>42067</v>
      </c>
      <c r="B1057" t="s">
        <v>16</v>
      </c>
      <c r="C1057" t="s">
        <v>17</v>
      </c>
      <c r="D1057" t="s">
        <v>25</v>
      </c>
      <c r="E1057">
        <v>3</v>
      </c>
      <c r="F1057">
        <v>29.4</v>
      </c>
      <c r="G1057">
        <v>1169</v>
      </c>
      <c r="H1057" t="str" cm="1">
        <f t="array" ref="H1057">_xlfn.IFS(G1057="","NO_WIP",G1057&lt;150,"SMALL",G1057&lt;500,"MED",G1057&lt;2500,"LARGE",G1057&gt;2500.1,"XL")</f>
        <v>LARGE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</v>
      </c>
      <c r="P1057">
        <v>0.80033333299999998</v>
      </c>
      <c r="Q1057">
        <f t="shared" si="32"/>
        <v>1.8091816454064599E-4</v>
      </c>
      <c r="R1057" t="str">
        <f>LOOKUP(LOG(P1057/O1057),{-1,-0.25,0,0.25},{"disaster","fail","pass","exceed"})</f>
        <v>pass</v>
      </c>
      <c r="S1057" t="str">
        <f t="shared" si="33"/>
        <v>pass</v>
      </c>
    </row>
    <row r="1058" spans="1:19" x14ac:dyDescent="0.25">
      <c r="A1058" s="1">
        <v>42067</v>
      </c>
      <c r="B1058" t="s">
        <v>16</v>
      </c>
      <c r="C1058" t="s">
        <v>17</v>
      </c>
      <c r="D1058" t="s">
        <v>25</v>
      </c>
      <c r="E1058">
        <v>7</v>
      </c>
      <c r="F1058">
        <v>30.1</v>
      </c>
      <c r="G1058">
        <v>874</v>
      </c>
      <c r="H1058" t="str" cm="1">
        <f t="array" ref="H1058">_xlfn.IFS(G1058="","NO_WIP",G1058&lt;150,"SMALL",G1058&lt;500,"MED",G1058&lt;2500,"LARGE",G1058&gt;2500.1,"XL")</f>
        <v>LARGE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</v>
      </c>
      <c r="P1058">
        <v>0.80005576199999995</v>
      </c>
      <c r="Q1058">
        <f t="shared" si="32"/>
        <v>3.0270356177289444E-5</v>
      </c>
      <c r="R1058" t="str">
        <f>LOOKUP(LOG(P1058/O1058),{-1,-0.25,0,0.25},{"disaster","fail","pass","exceed"})</f>
        <v>pass</v>
      </c>
      <c r="S1058" t="str">
        <f t="shared" si="33"/>
        <v>pass</v>
      </c>
    </row>
    <row r="1059" spans="1:19" x14ac:dyDescent="0.25">
      <c r="A1059" s="1">
        <v>42067</v>
      </c>
      <c r="B1059" t="s">
        <v>16</v>
      </c>
      <c r="C1059" t="s">
        <v>17</v>
      </c>
      <c r="D1059" t="s">
        <v>25</v>
      </c>
      <c r="E1059">
        <v>4</v>
      </c>
      <c r="F1059">
        <v>26.82</v>
      </c>
      <c r="G1059">
        <v>1028</v>
      </c>
      <c r="H1059" t="str" cm="1">
        <f t="array" ref="H1059">_xlfn.IFS(G1059="","NO_WIP",G1059&lt;150,"SMALL",G1059&lt;500,"MED",G1059&lt;2500,"LARGE",G1059&gt;2500.1,"XL")</f>
        <v>LARGE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</v>
      </c>
      <c r="P1059">
        <v>0.79997586200000004</v>
      </c>
      <c r="Q1059">
        <f t="shared" si="32"/>
        <v>5.7978843029741184E-2</v>
      </c>
      <c r="R1059" t="str">
        <f>LOOKUP(LOG(P1059/O1059),{-1,-0.25,0,0.25},{"disaster","fail","pass","exceed"})</f>
        <v>pass</v>
      </c>
      <c r="S1059" t="str">
        <f t="shared" si="33"/>
        <v>pass</v>
      </c>
    </row>
    <row r="1060" spans="1:19" x14ac:dyDescent="0.25">
      <c r="A1060" s="1">
        <v>42067</v>
      </c>
      <c r="B1060" t="s">
        <v>16</v>
      </c>
      <c r="C1060" t="s">
        <v>17</v>
      </c>
      <c r="D1060" t="s">
        <v>25</v>
      </c>
      <c r="E1060">
        <v>1</v>
      </c>
      <c r="F1060">
        <v>26.82</v>
      </c>
      <c r="G1060">
        <v>1772</v>
      </c>
      <c r="H1060" t="str" cm="1">
        <f t="array" ref="H1060">_xlfn.IFS(G1060="","NO_WIP",G1060&lt;150,"SMALL",G1060&lt;500,"MED",G1060&lt;2500,"LARGE",G1060&gt;2500.1,"XL")</f>
        <v>LARGE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</v>
      </c>
      <c r="P1060">
        <v>0.75065172400000002</v>
      </c>
      <c r="Q1060">
        <f t="shared" si="32"/>
        <v>3.0340446353557062E-2</v>
      </c>
      <c r="R1060" t="str">
        <f>LOOKUP(LOG(P1060/O1060),{-1,-0.25,0,0.25},{"disaster","fail","pass","exceed"})</f>
        <v>pass</v>
      </c>
      <c r="S1060" t="str">
        <f t="shared" si="33"/>
        <v>pass</v>
      </c>
    </row>
    <row r="1061" spans="1:19" x14ac:dyDescent="0.25">
      <c r="A1061" s="1">
        <v>42067</v>
      </c>
      <c r="B1061" t="s">
        <v>16</v>
      </c>
      <c r="C1061" t="s">
        <v>17</v>
      </c>
      <c r="D1061" t="s">
        <v>25</v>
      </c>
      <c r="E1061">
        <v>9</v>
      </c>
      <c r="F1061">
        <v>18.79</v>
      </c>
      <c r="G1061">
        <v>1206</v>
      </c>
      <c r="H1061" t="str" cm="1">
        <f t="array" ref="H1061">_xlfn.IFS(G1061="","NO_WIP",G1061&lt;150,"SMALL",G1061&lt;500,"MED",G1061&lt;2500,"LARGE",G1061&gt;2500.1,"XL")</f>
        <v>LARGE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</v>
      </c>
      <c r="P1061">
        <v>0.75039551299999996</v>
      </c>
      <c r="Q1061">
        <f t="shared" si="32"/>
        <v>2.2896511741246647E-4</v>
      </c>
      <c r="R1061" t="str">
        <f>LOOKUP(LOG(P1061/O1061),{-1,-0.25,0,0.25},{"disaster","fail","pass","exceed"})</f>
        <v>pass</v>
      </c>
      <c r="S1061" t="str">
        <f t="shared" si="33"/>
        <v>pass</v>
      </c>
    </row>
    <row r="1062" spans="1:19" x14ac:dyDescent="0.25">
      <c r="A1062" s="1">
        <v>42067</v>
      </c>
      <c r="B1062" t="s">
        <v>16</v>
      </c>
      <c r="C1062" t="s">
        <v>17</v>
      </c>
      <c r="D1062" t="s">
        <v>25</v>
      </c>
      <c r="E1062">
        <v>5</v>
      </c>
      <c r="F1062">
        <v>27.48</v>
      </c>
      <c r="G1062">
        <v>586</v>
      </c>
      <c r="H1062" t="str" cm="1">
        <f t="array" ref="H1062">_xlfn.IFS(G1062="","NO_WIP",G1062&lt;150,"SMALL",G1062&lt;500,"MED",G1062&lt;2500,"LARGE",G1062&gt;2500.1,"XL")</f>
        <v>LARGE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</v>
      </c>
      <c r="P1062">
        <v>0.70042413800000003</v>
      </c>
      <c r="Q1062">
        <f t="shared" si="32"/>
        <v>2.6306430116321039E-4</v>
      </c>
      <c r="R1062" t="str">
        <f>LOOKUP(LOG(P1062/O1062),{-1,-0.25,0,0.25},{"disaster","fail","pass","exceed"})</f>
        <v>pass</v>
      </c>
      <c r="S1062" t="str">
        <f t="shared" si="33"/>
        <v>pass</v>
      </c>
    </row>
    <row r="1063" spans="1:19" x14ac:dyDescent="0.25">
      <c r="A1063" s="1">
        <v>42067</v>
      </c>
      <c r="B1063" t="s">
        <v>16</v>
      </c>
      <c r="C1063" t="s">
        <v>17</v>
      </c>
      <c r="D1063" t="s">
        <v>25</v>
      </c>
      <c r="E1063">
        <v>10</v>
      </c>
      <c r="F1063">
        <v>21.82</v>
      </c>
      <c r="G1063">
        <v>1334</v>
      </c>
      <c r="H1063" t="str" cm="1">
        <f t="array" ref="H1063">_xlfn.IFS(G1063="","NO_WIP",G1063&lt;150,"SMALL",G1063&lt;500,"MED",G1063&lt;2500,"LARGE",G1063&gt;2500.1,"XL")</f>
        <v>LARGE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</v>
      </c>
      <c r="P1063">
        <v>0.70005833299999998</v>
      </c>
      <c r="Q1063">
        <f t="shared" si="32"/>
        <v>3.6189492152398935E-5</v>
      </c>
      <c r="R1063" t="str">
        <f>LOOKUP(LOG(P1063/O1063),{-1,-0.25,0,0.25},{"disaster","fail","pass","exceed"})</f>
        <v>pass</v>
      </c>
      <c r="S1063" t="str">
        <f t="shared" si="33"/>
        <v>pass</v>
      </c>
    </row>
    <row r="1064" spans="1:19" x14ac:dyDescent="0.25">
      <c r="A1064" s="1">
        <v>42067</v>
      </c>
      <c r="B1064" t="s">
        <v>16</v>
      </c>
      <c r="C1064" t="s">
        <v>20</v>
      </c>
      <c r="D1064" t="s">
        <v>25</v>
      </c>
      <c r="E1064">
        <v>7</v>
      </c>
      <c r="F1064">
        <v>4.5999999999999996</v>
      </c>
      <c r="H1064" t="str" cm="1">
        <f t="array" ref="H1064">_xlfn.IFS(G1064="","NO_WIP",G1064&lt;150,"SMALL",G1064&lt;500,"MED",G1064&lt;2500,"LARGE",G1064&gt;2500.1,"XL")</f>
        <v>NO_WIP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0.8</v>
      </c>
      <c r="P1064">
        <v>0.684888889</v>
      </c>
      <c r="Q1064">
        <f t="shared" si="32"/>
        <v>-6.746986631443018E-2</v>
      </c>
      <c r="R1064" t="str">
        <f>LOOKUP(LOG(P1064/O1064),{-1,-0.25,0,0.25},{"disaster","fail","pass","exceed"})</f>
        <v>fail</v>
      </c>
      <c r="S1064" t="str">
        <f t="shared" si="33"/>
        <v>fail</v>
      </c>
    </row>
    <row r="1065" spans="1:19" x14ac:dyDescent="0.25">
      <c r="A1065" s="1">
        <v>42067</v>
      </c>
      <c r="B1065" t="s">
        <v>16</v>
      </c>
      <c r="C1065" t="s">
        <v>20</v>
      </c>
      <c r="D1065" t="s">
        <v>25</v>
      </c>
      <c r="E1065">
        <v>5</v>
      </c>
      <c r="F1065">
        <v>4.5999999999999996</v>
      </c>
      <c r="H1065" t="str" cm="1">
        <f t="array" ref="H1065">_xlfn.IFS(G1065="","NO_WIP",G1065&lt;150,"SMALL",G1065&lt;500,"MED",G1065&lt;2500,"LARGE",G1065&gt;2500.1,"XL")</f>
        <v>NO_WIP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0.7</v>
      </c>
      <c r="P1065">
        <v>0.59208333300000004</v>
      </c>
      <c r="Q1065">
        <f t="shared" si="32"/>
        <v>-7.2715204042893791E-2</v>
      </c>
      <c r="R1065" t="str">
        <f>LOOKUP(LOG(P1065/O1065),{-1,-0.25,0,0.25},{"disaster","fail","pass","exceed"})</f>
        <v>fail</v>
      </c>
      <c r="S1065" t="str">
        <f t="shared" si="33"/>
        <v>fail</v>
      </c>
    </row>
    <row r="1066" spans="1:19" x14ac:dyDescent="0.25">
      <c r="A1066" s="1">
        <v>42067</v>
      </c>
      <c r="B1066" t="s">
        <v>16</v>
      </c>
      <c r="C1066" t="s">
        <v>20</v>
      </c>
      <c r="D1066" t="s">
        <v>25</v>
      </c>
      <c r="E1066">
        <v>2</v>
      </c>
      <c r="F1066">
        <v>3.9</v>
      </c>
      <c r="H1066" t="str" cm="1">
        <f t="array" ref="H1066">_xlfn.IFS(G1066="","NO_WIP",G1066&lt;150,"SMALL",G1066&lt;500,"MED",G1066&lt;2500,"LARGE",G1066&gt;2500.1,"XL")</f>
        <v>NO_WIP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</v>
      </c>
      <c r="P1066">
        <v>0.54031249999999997</v>
      </c>
      <c r="Q1066">
        <f t="shared" si="32"/>
        <v>3.3675010617997762E-2</v>
      </c>
      <c r="R1066" t="str">
        <f>LOOKUP(LOG(P1066/O1066),{-1,-0.25,0,0.25},{"disaster","fail","pass","exceed"})</f>
        <v>pass</v>
      </c>
      <c r="S1066" t="str">
        <f t="shared" si="33"/>
        <v>pass</v>
      </c>
    </row>
    <row r="1067" spans="1:19" x14ac:dyDescent="0.25">
      <c r="A1067" s="1">
        <v>42067</v>
      </c>
      <c r="B1067" t="s">
        <v>16</v>
      </c>
      <c r="C1067" t="s">
        <v>17</v>
      </c>
      <c r="D1067" t="s">
        <v>25</v>
      </c>
      <c r="E1067">
        <v>8</v>
      </c>
      <c r="F1067">
        <v>29.4</v>
      </c>
      <c r="G1067">
        <v>30</v>
      </c>
      <c r="H1067" t="str" cm="1">
        <f t="array" ref="H1067">_xlfn.IFS(G1067="","NO_WIP",G1067&lt;150,"SMALL",G1067&lt;500,"MED",G1067&lt;2500,"LARGE",G1067&gt;2500.1,"XL")</f>
        <v>SMALL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0.8</v>
      </c>
      <c r="P1067">
        <v>0.43326315799999998</v>
      </c>
      <c r="Q1067">
        <f t="shared" si="32"/>
        <v>-0.26633822608488239</v>
      </c>
      <c r="R1067" t="str">
        <f>LOOKUP(LOG(P1067/O1067),{-1,-0.25,0,0.25},{"disaster","fail","pass","exceed"})</f>
        <v>disaster</v>
      </c>
      <c r="S1067" t="str">
        <f t="shared" si="33"/>
        <v>disaster</v>
      </c>
    </row>
    <row r="1068" spans="1:19" x14ac:dyDescent="0.25">
      <c r="A1068" s="1">
        <v>42067</v>
      </c>
      <c r="B1068" t="s">
        <v>16</v>
      </c>
      <c r="C1068" t="s">
        <v>17</v>
      </c>
      <c r="D1068" t="s">
        <v>25</v>
      </c>
      <c r="E1068">
        <v>2</v>
      </c>
      <c r="F1068">
        <v>15.28</v>
      </c>
      <c r="G1068">
        <v>261</v>
      </c>
      <c r="H1068" t="str" cm="1">
        <f t="array" ref="H1068">_xlfn.IFS(G1068="","NO_WIP",G1068&lt;150,"SMALL",G1068&lt;500,"MED",G1068&lt;2500,"LARGE",G1068&gt;2500.1,"XL")</f>
        <v>MED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0.5</v>
      </c>
      <c r="P1068">
        <v>0.40414492800000001</v>
      </c>
      <c r="Q1068">
        <f t="shared" si="32"/>
        <v>-9.2432871542743864E-2</v>
      </c>
      <c r="R1068" t="str">
        <f>LOOKUP(LOG(P1068/O1068),{-1,-0.25,0,0.25},{"disaster","fail","pass","exceed"})</f>
        <v>fail</v>
      </c>
      <c r="S1068" t="str">
        <f t="shared" si="33"/>
        <v>fail</v>
      </c>
    </row>
    <row r="1069" spans="1:19" x14ac:dyDescent="0.25">
      <c r="A1069" s="1">
        <v>42067</v>
      </c>
      <c r="B1069" t="s">
        <v>16</v>
      </c>
      <c r="C1069" t="s">
        <v>17</v>
      </c>
      <c r="D1069" t="s">
        <v>25</v>
      </c>
      <c r="E1069">
        <v>6</v>
      </c>
      <c r="F1069">
        <v>18.79</v>
      </c>
      <c r="G1069">
        <v>52</v>
      </c>
      <c r="H1069" t="str" cm="1">
        <f t="array" ref="H1069">_xlfn.IFS(G1069="","NO_WIP",G1069&lt;150,"SMALL",G1069&lt;500,"MED",G1069&lt;2500,"LARGE",G1069&gt;2500.1,"XL")</f>
        <v>SMALL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0.75</v>
      </c>
      <c r="P1069">
        <v>0.332146465</v>
      </c>
      <c r="Q1069">
        <f t="shared" si="32"/>
        <v>-0.35373162874016861</v>
      </c>
      <c r="R1069" t="str">
        <f>LOOKUP(LOG(P1069/O1069),{-1,-0.25,0,0.25},{"disaster","fail","pass","exceed"})</f>
        <v>disaster</v>
      </c>
      <c r="S1069" t="str">
        <f t="shared" si="33"/>
        <v>disaster</v>
      </c>
    </row>
    <row r="1070" spans="1:19" x14ac:dyDescent="0.25">
      <c r="A1070" s="1">
        <v>42068</v>
      </c>
      <c r="B1070" t="s">
        <v>16</v>
      </c>
      <c r="C1070" t="s">
        <v>20</v>
      </c>
      <c r="D1070" t="s">
        <v>18</v>
      </c>
      <c r="E1070">
        <v>8</v>
      </c>
      <c r="F1070">
        <v>4.5999999999999996</v>
      </c>
      <c r="H1070" t="str" cm="1">
        <f t="array" ref="H1070">_xlfn.IFS(G1070="","NO_WIP",G1070&lt;150,"SMALL",G1070&lt;500,"MED",G1070&lt;2500,"LARGE",G1070&gt;2500.1,"XL")</f>
        <v>NO_WIP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0.8</v>
      </c>
      <c r="P1070">
        <v>0.98098484799999996</v>
      </c>
      <c r="Q1070">
        <f t="shared" si="32"/>
        <v>8.8572312456497035E-2</v>
      </c>
      <c r="R1070" t="str">
        <f>LOOKUP(LOG(P1070/O1070),{-1,-0.25,0,0.25},{"disaster","fail","pass","exceed"})</f>
        <v>pass</v>
      </c>
      <c r="S1070" t="str">
        <f t="shared" si="33"/>
        <v>pass</v>
      </c>
    </row>
    <row r="1071" spans="1:19" x14ac:dyDescent="0.25">
      <c r="A1071" s="1">
        <v>42068</v>
      </c>
      <c r="B1071" t="s">
        <v>16</v>
      </c>
      <c r="C1071" t="s">
        <v>20</v>
      </c>
      <c r="D1071" t="s">
        <v>18</v>
      </c>
      <c r="E1071">
        <v>2</v>
      </c>
      <c r="F1071">
        <v>3.9</v>
      </c>
      <c r="H1071" t="str" cm="1">
        <f t="array" ref="H1071">_xlfn.IFS(G1071="","NO_WIP",G1071&lt;150,"SMALL",G1071&lt;500,"MED",G1071&lt;2500,"LARGE",G1071&gt;2500.1,"XL")</f>
        <v>NO_WIP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0.6</v>
      </c>
      <c r="P1071">
        <v>0.95062500000000005</v>
      </c>
      <c r="Q1071">
        <f t="shared" si="32"/>
        <v>0.19985798101343002</v>
      </c>
      <c r="R1071" t="str">
        <f>LOOKUP(LOG(P1071/O1071),{-1,-0.25,0,0.25},{"disaster","fail","pass","exceed"})</f>
        <v>pass</v>
      </c>
      <c r="S1071" t="str">
        <f t="shared" si="33"/>
        <v>pass</v>
      </c>
    </row>
    <row r="1072" spans="1:19" x14ac:dyDescent="0.25">
      <c r="A1072" s="1">
        <v>42068</v>
      </c>
      <c r="B1072" t="s">
        <v>16</v>
      </c>
      <c r="C1072" t="s">
        <v>20</v>
      </c>
      <c r="D1072" t="s">
        <v>18</v>
      </c>
      <c r="E1072">
        <v>11</v>
      </c>
      <c r="F1072">
        <v>2.9</v>
      </c>
      <c r="H1072" t="str" cm="1">
        <f t="array" ref="H1072">_xlfn.IFS(G1072="","NO_WIP",G1072&lt;150,"SMALL",G1072&lt;500,"MED",G1072&lt;2500,"LARGE",G1072&gt;2500.1,"XL")</f>
        <v>NO_WIP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0.8</v>
      </c>
      <c r="P1072">
        <v>0.92729166699999999</v>
      </c>
      <c r="Q1072">
        <f t="shared" si="32"/>
        <v>6.4126370071107414E-2</v>
      </c>
      <c r="R1072" t="str">
        <f>LOOKUP(LOG(P1072/O1072),{-1,-0.25,0,0.25},{"disaster","fail","pass","exceed"})</f>
        <v>pass</v>
      </c>
      <c r="S1072" t="str">
        <f t="shared" si="33"/>
        <v>pass</v>
      </c>
    </row>
    <row r="1073" spans="1:19" x14ac:dyDescent="0.25">
      <c r="A1073" s="1">
        <v>42068</v>
      </c>
      <c r="B1073" t="s">
        <v>16</v>
      </c>
      <c r="C1073" t="s">
        <v>20</v>
      </c>
      <c r="D1073" t="s">
        <v>18</v>
      </c>
      <c r="E1073">
        <v>12</v>
      </c>
      <c r="F1073">
        <v>4.5999999999999996</v>
      </c>
      <c r="H1073" t="str" cm="1">
        <f t="array" ref="H1073">_xlfn.IFS(G1073="","NO_WIP",G1073&lt;150,"SMALL",G1073&lt;500,"MED",G1073&lt;2500,"LARGE",G1073&gt;2500.1,"XL")</f>
        <v>NO_WIP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</v>
      </c>
      <c r="P1073">
        <v>0.86888888900000005</v>
      </c>
      <c r="Q1073">
        <f t="shared" si="32"/>
        <v>3.5874256684115889E-2</v>
      </c>
      <c r="R1073" t="str">
        <f>LOOKUP(LOG(P1073/O1073),{-1,-0.25,0,0.25},{"disaster","fail","pass","exceed"})</f>
        <v>pass</v>
      </c>
      <c r="S1073" t="str">
        <f t="shared" si="33"/>
        <v>pass</v>
      </c>
    </row>
    <row r="1074" spans="1:19" x14ac:dyDescent="0.25">
      <c r="A1074" s="1">
        <v>42068</v>
      </c>
      <c r="B1074" t="s">
        <v>16</v>
      </c>
      <c r="C1074" t="s">
        <v>20</v>
      </c>
      <c r="D1074" t="s">
        <v>18</v>
      </c>
      <c r="E1074">
        <v>1</v>
      </c>
      <c r="F1074">
        <v>3.94</v>
      </c>
      <c r="H1074" t="str" cm="1">
        <f t="array" ref="H1074">_xlfn.IFS(G1074="","NO_WIP",G1074&lt;150,"SMALL",G1074&lt;500,"MED",G1074&lt;2500,"LARGE",G1074&gt;2500.1,"XL")</f>
        <v>NO_WIP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0.7</v>
      </c>
      <c r="P1074">
        <v>0.81262500000000004</v>
      </c>
      <c r="Q1074">
        <f t="shared" si="32"/>
        <v>6.4792139033280002E-2</v>
      </c>
      <c r="R1074" t="str">
        <f>LOOKUP(LOG(P1074/O1074),{-1,-0.25,0,0.25},{"disaster","fail","pass","exceed"})</f>
        <v>pass</v>
      </c>
      <c r="S1074" t="str">
        <f t="shared" si="33"/>
        <v>pass</v>
      </c>
    </row>
    <row r="1075" spans="1:19" x14ac:dyDescent="0.25">
      <c r="A1075" s="1">
        <v>42068</v>
      </c>
      <c r="B1075" t="s">
        <v>16</v>
      </c>
      <c r="C1075" t="s">
        <v>20</v>
      </c>
      <c r="D1075" t="s">
        <v>18</v>
      </c>
      <c r="E1075">
        <v>4</v>
      </c>
      <c r="F1075">
        <v>3.94</v>
      </c>
      <c r="H1075" t="str" cm="1">
        <f t="array" ref="H1075">_xlfn.IFS(G1075="","NO_WIP",G1075&lt;150,"SMALL",G1075&lt;500,"MED",G1075&lt;2500,"LARGE",G1075&gt;2500.1,"XL")</f>
        <v>NO_WIP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0.7</v>
      </c>
      <c r="P1075">
        <v>0.81262500000000004</v>
      </c>
      <c r="Q1075">
        <f t="shared" si="32"/>
        <v>6.4792139033280002E-2</v>
      </c>
      <c r="R1075" t="str">
        <f>LOOKUP(LOG(P1075/O1075),{-1,-0.25,0,0.25},{"disaster","fail","pass","exceed"})</f>
        <v>pass</v>
      </c>
      <c r="S1075" t="str">
        <f t="shared" si="33"/>
        <v>pass</v>
      </c>
    </row>
    <row r="1076" spans="1:19" x14ac:dyDescent="0.25">
      <c r="A1076" s="1">
        <v>42068</v>
      </c>
      <c r="B1076" t="s">
        <v>16</v>
      </c>
      <c r="C1076" t="s">
        <v>20</v>
      </c>
      <c r="D1076" t="s">
        <v>18</v>
      </c>
      <c r="E1076">
        <v>3</v>
      </c>
      <c r="F1076">
        <v>4.5999999999999996</v>
      </c>
      <c r="H1076" t="str" cm="1">
        <f t="array" ref="H1076">_xlfn.IFS(G1076="","NO_WIP",G1076&lt;150,"SMALL",G1076&lt;500,"MED",G1076&lt;2500,"LARGE",G1076&gt;2500.1,"XL")</f>
        <v>NO_WIP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</v>
      </c>
      <c r="P1076">
        <v>0.81011111099999999</v>
      </c>
      <c r="Q1076">
        <f t="shared" si="32"/>
        <v>5.4546017445100663E-3</v>
      </c>
      <c r="R1076" t="str">
        <f>LOOKUP(LOG(P1076/O1076),{-1,-0.25,0,0.25},{"disaster","fail","pass","exceed"})</f>
        <v>pass</v>
      </c>
      <c r="S1076" t="str">
        <f t="shared" si="33"/>
        <v>pass</v>
      </c>
    </row>
    <row r="1077" spans="1:19" x14ac:dyDescent="0.25">
      <c r="A1077" s="1">
        <v>42068</v>
      </c>
      <c r="B1077" t="s">
        <v>16</v>
      </c>
      <c r="C1077" t="s">
        <v>17</v>
      </c>
      <c r="D1077" t="s">
        <v>18</v>
      </c>
      <c r="E1077">
        <v>11</v>
      </c>
      <c r="F1077">
        <v>11.41</v>
      </c>
      <c r="G1077">
        <v>455</v>
      </c>
      <c r="H1077" t="str" cm="1">
        <f t="array" ref="H1077">_xlfn.IFS(G1077="","NO_WIP",G1077&lt;150,"SMALL",G1077&lt;500,"MED",G1077&lt;2500,"LARGE",G1077&gt;2500.1,"XL")</f>
        <v>MED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</v>
      </c>
      <c r="P1077">
        <v>0.80070175399999999</v>
      </c>
      <c r="Q1077">
        <f t="shared" si="32"/>
        <v>3.8079287239762151E-4</v>
      </c>
      <c r="R1077" t="str">
        <f>LOOKUP(LOG(P1077/O1077),{-1,-0.25,0,0.25},{"disaster","fail","pass","exceed"})</f>
        <v>pass</v>
      </c>
      <c r="S1077" t="str">
        <f t="shared" si="33"/>
        <v>pass</v>
      </c>
    </row>
    <row r="1078" spans="1:19" x14ac:dyDescent="0.25">
      <c r="A1078" s="1">
        <v>42068</v>
      </c>
      <c r="B1078" t="s">
        <v>16</v>
      </c>
      <c r="C1078" t="s">
        <v>17</v>
      </c>
      <c r="D1078" t="s">
        <v>18</v>
      </c>
      <c r="E1078">
        <v>3</v>
      </c>
      <c r="F1078">
        <v>29.4</v>
      </c>
      <c r="G1078">
        <v>797</v>
      </c>
      <c r="H1078" t="str" cm="1">
        <f t="array" ref="H1078">_xlfn.IFS(G1078="","NO_WIP",G1078&lt;150,"SMALL",G1078&lt;500,"MED",G1078&lt;2500,"LARGE",G1078&gt;2500.1,"XL")</f>
        <v>LARGE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</v>
      </c>
      <c r="P1078">
        <v>0.80053497900000004</v>
      </c>
      <c r="Q1078">
        <f t="shared" si="32"/>
        <v>2.9032597142216143E-4</v>
      </c>
      <c r="R1078" t="str">
        <f>LOOKUP(LOG(P1078/O1078),{-1,-0.25,0,0.25},{"disaster","fail","pass","exceed"})</f>
        <v>pass</v>
      </c>
      <c r="S1078" t="str">
        <f t="shared" si="33"/>
        <v>pass</v>
      </c>
    </row>
    <row r="1079" spans="1:19" x14ac:dyDescent="0.25">
      <c r="A1079" s="1">
        <v>42068</v>
      </c>
      <c r="B1079" t="s">
        <v>16</v>
      </c>
      <c r="C1079" t="s">
        <v>17</v>
      </c>
      <c r="D1079" t="s">
        <v>18</v>
      </c>
      <c r="E1079">
        <v>12</v>
      </c>
      <c r="F1079">
        <v>15.26</v>
      </c>
      <c r="G1079">
        <v>959</v>
      </c>
      <c r="H1079" t="str" cm="1">
        <f t="array" ref="H1079">_xlfn.IFS(G1079="","NO_WIP",G1079&lt;150,"SMALL",G1079&lt;500,"MED",G1079&lt;2500,"LARGE",G1079&gt;2500.1,"XL")</f>
        <v>LARGE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</v>
      </c>
      <c r="P1079">
        <v>0.80040196100000005</v>
      </c>
      <c r="Q1079">
        <f t="shared" si="32"/>
        <v>2.1815700325937198E-4</v>
      </c>
      <c r="R1079" t="str">
        <f>LOOKUP(LOG(P1079/O1079),{-1,-0.25,0,0.25},{"disaster","fail","pass","exceed"})</f>
        <v>pass</v>
      </c>
      <c r="S1079" t="str">
        <f t="shared" si="33"/>
        <v>pass</v>
      </c>
    </row>
    <row r="1080" spans="1:19" x14ac:dyDescent="0.25">
      <c r="A1080" s="1">
        <v>42068</v>
      </c>
      <c r="B1080" t="s">
        <v>16</v>
      </c>
      <c r="C1080" t="s">
        <v>17</v>
      </c>
      <c r="D1080" t="s">
        <v>18</v>
      </c>
      <c r="E1080">
        <v>1</v>
      </c>
      <c r="F1080">
        <v>26.82</v>
      </c>
      <c r="G1080">
        <v>1373</v>
      </c>
      <c r="H1080" t="str" cm="1">
        <f t="array" ref="H1080">_xlfn.IFS(G1080="","NO_WIP",G1080&lt;150,"SMALL",G1080&lt;500,"MED",G1080&lt;2500,"LARGE",G1080&gt;2500.1,"XL")</f>
        <v>LARGE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</v>
      </c>
      <c r="P1080">
        <v>0.75065172400000002</v>
      </c>
      <c r="Q1080">
        <f t="shared" si="32"/>
        <v>3.0340446353557062E-2</v>
      </c>
      <c r="R1080" t="str">
        <f>LOOKUP(LOG(P1080/O1080),{-1,-0.25,0,0.25},{"disaster","fail","pass","exceed"})</f>
        <v>pass</v>
      </c>
      <c r="S1080" t="str">
        <f t="shared" si="33"/>
        <v>pass</v>
      </c>
    </row>
    <row r="1081" spans="1:19" x14ac:dyDescent="0.25">
      <c r="A1081" s="1">
        <v>42068</v>
      </c>
      <c r="B1081" t="s">
        <v>16</v>
      </c>
      <c r="C1081" t="s">
        <v>17</v>
      </c>
      <c r="D1081" t="s">
        <v>18</v>
      </c>
      <c r="E1081">
        <v>9</v>
      </c>
      <c r="F1081">
        <v>18.79</v>
      </c>
      <c r="G1081">
        <v>1228</v>
      </c>
      <c r="H1081" t="str" cm="1">
        <f t="array" ref="H1081">_xlfn.IFS(G1081="","NO_WIP",G1081&lt;150,"SMALL",G1081&lt;500,"MED",G1081&lt;2500,"LARGE",G1081&gt;2500.1,"XL")</f>
        <v>LARGE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</v>
      </c>
      <c r="P1081">
        <v>0.75039551299999996</v>
      </c>
      <c r="Q1081">
        <f t="shared" si="32"/>
        <v>2.2896511741246647E-4</v>
      </c>
      <c r="R1081" t="str">
        <f>LOOKUP(LOG(P1081/O1081),{-1,-0.25,0,0.25},{"disaster","fail","pass","exceed"})</f>
        <v>pass</v>
      </c>
      <c r="S1081" t="str">
        <f t="shared" si="33"/>
        <v>pass</v>
      </c>
    </row>
    <row r="1082" spans="1:19" x14ac:dyDescent="0.25">
      <c r="A1082" s="1">
        <v>42068</v>
      </c>
      <c r="B1082" t="s">
        <v>16</v>
      </c>
      <c r="C1082" t="s">
        <v>17</v>
      </c>
      <c r="D1082" t="s">
        <v>18</v>
      </c>
      <c r="E1082">
        <v>4</v>
      </c>
      <c r="F1082">
        <v>26.82</v>
      </c>
      <c r="G1082">
        <v>1117</v>
      </c>
      <c r="H1082" t="str" cm="1">
        <f t="array" ref="H1082">_xlfn.IFS(G1082="","NO_WIP",G1082&lt;150,"SMALL",G1082&lt;500,"MED",G1082&lt;2500,"LARGE",G1082&gt;2500.1,"XL")</f>
        <v>LARGE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</v>
      </c>
      <c r="P1082">
        <v>0.75005084700000002</v>
      </c>
      <c r="Q1082">
        <f t="shared" si="32"/>
        <v>2.9992665808110129E-2</v>
      </c>
      <c r="R1082" t="str">
        <f>LOOKUP(LOG(P1082/O1082),{-1,-0.25,0,0.25},{"disaster","fail","pass","exceed"})</f>
        <v>pass</v>
      </c>
      <c r="S1082" t="str">
        <f t="shared" si="33"/>
        <v>pass</v>
      </c>
    </row>
    <row r="1083" spans="1:19" x14ac:dyDescent="0.25">
      <c r="A1083" s="1">
        <v>42068</v>
      </c>
      <c r="B1083" t="s">
        <v>16</v>
      </c>
      <c r="C1083" t="s">
        <v>17</v>
      </c>
      <c r="D1083" t="s">
        <v>18</v>
      </c>
      <c r="E1083">
        <v>5</v>
      </c>
      <c r="F1083">
        <v>27.48</v>
      </c>
      <c r="G1083">
        <v>230</v>
      </c>
      <c r="H1083" t="str" cm="1">
        <f t="array" ref="H1083">_xlfn.IFS(G1083="","NO_WIP",G1083&lt;150,"SMALL",G1083&lt;500,"MED",G1083&lt;2500,"LARGE",G1083&gt;2500.1,"XL")</f>
        <v>MED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</v>
      </c>
      <c r="P1083">
        <v>0.70042413800000003</v>
      </c>
      <c r="Q1083">
        <f t="shared" si="32"/>
        <v>2.6306430116321039E-4</v>
      </c>
      <c r="R1083" t="str">
        <f>LOOKUP(LOG(P1083/O1083),{-1,-0.25,0,0.25},{"disaster","fail","pass","exceed"})</f>
        <v>pass</v>
      </c>
      <c r="S1083" t="str">
        <f t="shared" si="33"/>
        <v>pass</v>
      </c>
    </row>
    <row r="1084" spans="1:19" x14ac:dyDescent="0.25">
      <c r="A1084" s="1">
        <v>42068</v>
      </c>
      <c r="B1084" t="s">
        <v>16</v>
      </c>
      <c r="C1084" t="s">
        <v>17</v>
      </c>
      <c r="D1084" t="s">
        <v>18</v>
      </c>
      <c r="E1084">
        <v>10</v>
      </c>
      <c r="F1084">
        <v>21.82</v>
      </c>
      <c r="G1084">
        <v>1390</v>
      </c>
      <c r="H1084" t="str" cm="1">
        <f t="array" ref="H1084">_xlfn.IFS(G1084="","NO_WIP",G1084&lt;150,"SMALL",G1084&lt;500,"MED",G1084&lt;2500,"LARGE",G1084&gt;2500.1,"XL")</f>
        <v>LARGE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</v>
      </c>
      <c r="P1084">
        <v>0.70042199999999999</v>
      </c>
      <c r="Q1084">
        <f t="shared" si="32"/>
        <v>2.6173864293831345E-4</v>
      </c>
      <c r="R1084" t="str">
        <f>LOOKUP(LOG(P1084/O1084),{-1,-0.25,0,0.25},{"disaster","fail","pass","exceed"})</f>
        <v>pass</v>
      </c>
      <c r="S1084" t="str">
        <f t="shared" si="33"/>
        <v>pass</v>
      </c>
    </row>
    <row r="1085" spans="1:19" x14ac:dyDescent="0.25">
      <c r="A1085" s="1">
        <v>42068</v>
      </c>
      <c r="B1085" t="s">
        <v>16</v>
      </c>
      <c r="C1085" t="s">
        <v>17</v>
      </c>
      <c r="D1085" t="s">
        <v>18</v>
      </c>
      <c r="E1085">
        <v>2</v>
      </c>
      <c r="F1085">
        <v>15.28</v>
      </c>
      <c r="G1085">
        <v>529</v>
      </c>
      <c r="H1085" t="str" cm="1">
        <f t="array" ref="H1085">_xlfn.IFS(G1085="","NO_WIP",G1085&lt;150,"SMALL",G1085&lt;500,"MED",G1085&lt;2500,"LARGE",G1085&gt;2500.1,"XL")</f>
        <v>LARGE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</v>
      </c>
      <c r="P1085">
        <v>0.60009914499999994</v>
      </c>
      <c r="Q1085">
        <f t="shared" si="32"/>
        <v>7.1757615503095117E-5</v>
      </c>
      <c r="R1085" t="str">
        <f>LOOKUP(LOG(P1085/O1085),{-1,-0.25,0,0.25},{"disaster","fail","pass","exceed"})</f>
        <v>pass</v>
      </c>
      <c r="S1085" t="str">
        <f t="shared" si="33"/>
        <v>pass</v>
      </c>
    </row>
    <row r="1086" spans="1:19" x14ac:dyDescent="0.25">
      <c r="A1086" s="1">
        <v>42068</v>
      </c>
      <c r="B1086" t="s">
        <v>16</v>
      </c>
      <c r="C1086" t="s">
        <v>20</v>
      </c>
      <c r="D1086" t="s">
        <v>18</v>
      </c>
      <c r="E1086">
        <v>9</v>
      </c>
      <c r="F1086">
        <v>2.9</v>
      </c>
      <c r="H1086" t="str" cm="1">
        <f t="array" ref="H1086">_xlfn.IFS(G1086="","NO_WIP",G1086&lt;150,"SMALL",G1086&lt;500,"MED",G1086&lt;2500,"LARGE",G1086&gt;2500.1,"XL")</f>
        <v>NO_WIP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0.75</v>
      </c>
      <c r="P1086">
        <v>0.453125</v>
      </c>
      <c r="Q1086">
        <f t="shared" si="32"/>
        <v>-0.21884323947663115</v>
      </c>
      <c r="R1086" t="str">
        <f>LOOKUP(LOG(P1086/O1086),{-1,-0.25,0,0.25},{"disaster","fail","pass","exceed"})</f>
        <v>fail</v>
      </c>
      <c r="S1086" t="str">
        <f t="shared" si="33"/>
        <v>fail</v>
      </c>
    </row>
    <row r="1087" spans="1:19" x14ac:dyDescent="0.25">
      <c r="A1087" s="1">
        <v>42068</v>
      </c>
      <c r="B1087" t="s">
        <v>16</v>
      </c>
      <c r="C1087" t="s">
        <v>17</v>
      </c>
      <c r="D1087" t="s">
        <v>18</v>
      </c>
      <c r="E1087">
        <v>7</v>
      </c>
      <c r="F1087">
        <v>30.1</v>
      </c>
      <c r="G1087">
        <v>834</v>
      </c>
      <c r="H1087" t="str" cm="1">
        <f t="array" ref="H1087">_xlfn.IFS(G1087="","NO_WIP",G1087&lt;150,"SMALL",G1087&lt;500,"MED",G1087&lt;2500,"LARGE",G1087&gt;2500.1,"XL")</f>
        <v>LARGE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0.8</v>
      </c>
      <c r="P1087">
        <v>0.36605352299999999</v>
      </c>
      <c r="Q1087">
        <f t="shared" si="32"/>
        <v>-0.33954539601258316</v>
      </c>
      <c r="R1087" t="str">
        <f>LOOKUP(LOG(P1087/O1087),{-1,-0.25,0,0.25},{"disaster","fail","pass","exceed"})</f>
        <v>disaster</v>
      </c>
      <c r="S1087" t="str">
        <f t="shared" si="33"/>
        <v>disaster</v>
      </c>
    </row>
    <row r="1088" spans="1:19" x14ac:dyDescent="0.25">
      <c r="A1088" s="1">
        <v>42068</v>
      </c>
      <c r="B1088" t="s">
        <v>16</v>
      </c>
      <c r="C1088" t="s">
        <v>17</v>
      </c>
      <c r="D1088" t="s">
        <v>18</v>
      </c>
      <c r="E1088">
        <v>6</v>
      </c>
      <c r="F1088">
        <v>22.53</v>
      </c>
      <c r="G1088">
        <v>1450</v>
      </c>
      <c r="H1088" t="str" cm="1">
        <f t="array" ref="H1088">_xlfn.IFS(G1088="","NO_WIP",G1088&lt;150,"SMALL",G1088&lt;500,"MED",G1088&lt;2500,"LARGE",G1088&gt;2500.1,"XL")</f>
        <v>LARGE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0.35</v>
      </c>
      <c r="P1088">
        <v>0.26369382000000002</v>
      </c>
      <c r="Q1088">
        <f t="shared" si="32"/>
        <v>-0.12296809268103044</v>
      </c>
      <c r="R1088" t="str">
        <f>LOOKUP(LOG(P1088/O1088),{-1,-0.25,0,0.25},{"disaster","fail","pass","exceed"})</f>
        <v>fail</v>
      </c>
      <c r="S1088" t="str">
        <f t="shared" si="33"/>
        <v>fail</v>
      </c>
    </row>
    <row r="1089" spans="1:19" x14ac:dyDescent="0.25">
      <c r="A1089" s="1">
        <v>42070</v>
      </c>
      <c r="B1089" t="s">
        <v>16</v>
      </c>
      <c r="C1089" t="s">
        <v>20</v>
      </c>
      <c r="D1089" t="s">
        <v>21</v>
      </c>
      <c r="E1089">
        <v>12</v>
      </c>
      <c r="F1089">
        <v>4.5999999999999996</v>
      </c>
      <c r="H1089" t="str" cm="1">
        <f t="array" ref="H1089">_xlfn.IFS(G1089="","NO_WIP",G1089&lt;150,"SMALL",G1089&lt;500,"MED",G1089&lt;2500,"LARGE",G1089&gt;2500.1,"XL")</f>
        <v>NO_WIP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</v>
      </c>
      <c r="P1089">
        <v>0.86888888900000005</v>
      </c>
      <c r="Q1089">
        <f t="shared" si="32"/>
        <v>3.5874256684115889E-2</v>
      </c>
      <c r="R1089" t="str">
        <f>LOOKUP(LOG(P1089/O1089),{-1,-0.25,0,0.25},{"disaster","fail","pass","exceed"})</f>
        <v>pass</v>
      </c>
      <c r="S1089" t="str">
        <f t="shared" si="33"/>
        <v>pass</v>
      </c>
    </row>
    <row r="1090" spans="1:19" x14ac:dyDescent="0.25">
      <c r="A1090" s="1">
        <v>42070</v>
      </c>
      <c r="B1090" t="s">
        <v>16</v>
      </c>
      <c r="C1090" t="s">
        <v>17</v>
      </c>
      <c r="D1090" t="s">
        <v>21</v>
      </c>
      <c r="E1090">
        <v>12</v>
      </c>
      <c r="F1090">
        <v>15.26</v>
      </c>
      <c r="G1090">
        <v>986</v>
      </c>
      <c r="H1090" t="str" cm="1">
        <f t="array" ref="H1090">_xlfn.IFS(G1090="","NO_WIP",G1090&lt;150,"SMALL",G1090&lt;500,"MED",G1090&lt;2500,"LARGE",G1090&gt;2500.1,"XL")</f>
        <v>LARGE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</v>
      </c>
      <c r="P1090">
        <v>0.85052058799999997</v>
      </c>
      <c r="Q1090">
        <f t="shared" si="32"/>
        <v>2.6594843768607671E-2</v>
      </c>
      <c r="R1090" t="str">
        <f>LOOKUP(LOG(P1090/O1090),{-1,-0.25,0,0.25},{"disaster","fail","pass","exceed"})</f>
        <v>pass</v>
      </c>
      <c r="S1090" t="str">
        <f t="shared" si="33"/>
        <v>pass</v>
      </c>
    </row>
    <row r="1091" spans="1:19" x14ac:dyDescent="0.25">
      <c r="A1091" s="1">
        <v>42070</v>
      </c>
      <c r="B1091" t="s">
        <v>16</v>
      </c>
      <c r="C1091" t="s">
        <v>17</v>
      </c>
      <c r="D1091" t="s">
        <v>21</v>
      </c>
      <c r="E1091">
        <v>1</v>
      </c>
      <c r="F1091">
        <v>26.82</v>
      </c>
      <c r="G1091">
        <v>1267</v>
      </c>
      <c r="H1091" t="str" cm="1">
        <f t="array" ref="H1091">_xlfn.IFS(G1091="","NO_WIP",G1091&lt;150,"SMALL",G1091&lt;500,"MED",G1091&lt;2500,"LARGE",G1091&gt;2500.1,"XL")</f>
        <v>LARGE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0.7</v>
      </c>
      <c r="P1091">
        <v>0.85004500000000005</v>
      </c>
      <c r="Q1091">
        <f t="shared" ref="Q1091:Q1154" si="34">LOG(P1091/O1091)</f>
        <v>8.4343877152250668E-2</v>
      </c>
      <c r="R1091" t="str">
        <f>LOOKUP(LOG(P1091/O1091),{-1,-0.25,0,0.25},{"disaster","fail","pass","exceed"})</f>
        <v>pass</v>
      </c>
      <c r="S1091" t="str">
        <f t="shared" ref="S1091:S1154" si="35">IF(Q1091&lt;-0.25,"disaster",IF(Q1091&lt;0,"fail",IF(Q1091&lt;0.25,"pass","exceed")))</f>
        <v>pass</v>
      </c>
    </row>
    <row r="1092" spans="1:19" x14ac:dyDescent="0.25">
      <c r="A1092" s="1">
        <v>42070</v>
      </c>
      <c r="B1092" t="s">
        <v>16</v>
      </c>
      <c r="C1092" t="s">
        <v>20</v>
      </c>
      <c r="D1092" t="s">
        <v>21</v>
      </c>
      <c r="E1092">
        <v>7</v>
      </c>
      <c r="F1092">
        <v>4.5999999999999996</v>
      </c>
      <c r="H1092" t="str" cm="1">
        <f t="array" ref="H1092">_xlfn.IFS(G1092="","NO_WIP",G1092&lt;150,"SMALL",G1092&lt;500,"MED",G1092&lt;2500,"LARGE",G1092&gt;2500.1,"XL")</f>
        <v>NO_WIP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</v>
      </c>
      <c r="P1092">
        <v>0.82544444400000005</v>
      </c>
      <c r="Q1092">
        <f t="shared" si="34"/>
        <v>1.3597861683589941E-2</v>
      </c>
      <c r="R1092" t="str">
        <f>LOOKUP(LOG(P1092/O1092),{-1,-0.25,0,0.25},{"disaster","fail","pass","exceed"})</f>
        <v>pass</v>
      </c>
      <c r="S1092" t="str">
        <f t="shared" si="35"/>
        <v>pass</v>
      </c>
    </row>
    <row r="1093" spans="1:19" x14ac:dyDescent="0.25">
      <c r="A1093" s="1">
        <v>42070</v>
      </c>
      <c r="B1093" t="s">
        <v>16</v>
      </c>
      <c r="C1093" t="s">
        <v>20</v>
      </c>
      <c r="D1093" t="s">
        <v>21</v>
      </c>
      <c r="E1093">
        <v>5</v>
      </c>
      <c r="F1093">
        <v>3.94</v>
      </c>
      <c r="H1093" t="str" cm="1">
        <f t="array" ref="H1093">_xlfn.IFS(G1093="","NO_WIP",G1093&lt;150,"SMALL",G1093&lt;500,"MED",G1093&lt;2500,"LARGE",G1093&gt;2500.1,"XL")</f>
        <v>NO_WIP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0.35</v>
      </c>
      <c r="P1093">
        <v>0.80574999999999997</v>
      </c>
      <c r="Q1093">
        <f t="shared" si="34"/>
        <v>0.36213226983409647</v>
      </c>
      <c r="R1093" t="str">
        <f>LOOKUP(LOG(P1093/O1093),{-1,-0.25,0,0.25},{"disaster","fail","pass","exceed"})</f>
        <v>exceed</v>
      </c>
      <c r="S1093" t="str">
        <f t="shared" si="35"/>
        <v>exceed</v>
      </c>
    </row>
    <row r="1094" spans="1:19" x14ac:dyDescent="0.25">
      <c r="A1094" s="1">
        <v>42070</v>
      </c>
      <c r="B1094" t="s">
        <v>16</v>
      </c>
      <c r="C1094" t="s">
        <v>17</v>
      </c>
      <c r="D1094" t="s">
        <v>21</v>
      </c>
      <c r="E1094">
        <v>4</v>
      </c>
      <c r="F1094">
        <v>26.82</v>
      </c>
      <c r="G1094">
        <v>1195</v>
      </c>
      <c r="H1094" t="str" cm="1">
        <f t="array" ref="H1094">_xlfn.IFS(G1094="","NO_WIP",G1094&lt;150,"SMALL",G1094&lt;500,"MED",G1094&lt;2500,"LARGE",G1094&gt;2500.1,"XL")</f>
        <v>LARGE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0.7</v>
      </c>
      <c r="P1094">
        <v>0.800746552</v>
      </c>
      <c r="Q1094">
        <f t="shared" si="34"/>
        <v>5.8397037261536923E-2</v>
      </c>
      <c r="R1094" t="str">
        <f>LOOKUP(LOG(P1094/O1094),{-1,-0.25,0,0.25},{"disaster","fail","pass","exceed"})</f>
        <v>pass</v>
      </c>
      <c r="S1094" t="str">
        <f t="shared" si="35"/>
        <v>pass</v>
      </c>
    </row>
    <row r="1095" spans="1:19" x14ac:dyDescent="0.25">
      <c r="A1095" s="1">
        <v>42070</v>
      </c>
      <c r="B1095" t="s">
        <v>16</v>
      </c>
      <c r="C1095" t="s">
        <v>17</v>
      </c>
      <c r="D1095" t="s">
        <v>21</v>
      </c>
      <c r="E1095">
        <v>3</v>
      </c>
      <c r="F1095">
        <v>29.4</v>
      </c>
      <c r="G1095">
        <v>983</v>
      </c>
      <c r="H1095" t="str" cm="1">
        <f t="array" ref="H1095">_xlfn.IFS(G1095="","NO_WIP",G1095&lt;150,"SMALL",G1095&lt;500,"MED",G1095&lt;2500,"LARGE",G1095&gt;2500.1,"XL")</f>
        <v>LARGE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</v>
      </c>
      <c r="P1095">
        <v>0.80057894699999999</v>
      </c>
      <c r="Q1095">
        <f t="shared" si="34"/>
        <v>3.1417819014941301E-4</v>
      </c>
      <c r="R1095" t="str">
        <f>LOOKUP(LOG(P1095/O1095),{-1,-0.25,0,0.25},{"disaster","fail","pass","exceed"})</f>
        <v>pass</v>
      </c>
      <c r="S1095" t="str">
        <f t="shared" si="35"/>
        <v>pass</v>
      </c>
    </row>
    <row r="1096" spans="1:19" x14ac:dyDescent="0.25">
      <c r="A1096" s="1">
        <v>42070</v>
      </c>
      <c r="B1096" t="s">
        <v>16</v>
      </c>
      <c r="C1096" t="s">
        <v>17</v>
      </c>
      <c r="D1096" t="s">
        <v>21</v>
      </c>
      <c r="E1096">
        <v>11</v>
      </c>
      <c r="F1096">
        <v>11.41</v>
      </c>
      <c r="G1096">
        <v>471</v>
      </c>
      <c r="H1096" t="str" cm="1">
        <f t="array" ref="H1096">_xlfn.IFS(G1096="","NO_WIP",G1096&lt;150,"SMALL",G1096&lt;500,"MED",G1096&lt;2500,"LARGE",G1096&gt;2500.1,"XL")</f>
        <v>MED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</v>
      </c>
      <c r="P1096">
        <v>0.80003450300000001</v>
      </c>
      <c r="Q1096">
        <f t="shared" si="34"/>
        <v>1.8730174234791425E-5</v>
      </c>
      <c r="R1096" t="str">
        <f>LOOKUP(LOG(P1096/O1096),{-1,-0.25,0,0.25},{"disaster","fail","pass","exceed"})</f>
        <v>pass</v>
      </c>
      <c r="S1096" t="str">
        <f t="shared" si="35"/>
        <v>pass</v>
      </c>
    </row>
    <row r="1097" spans="1:19" x14ac:dyDescent="0.25">
      <c r="A1097" s="1">
        <v>42070</v>
      </c>
      <c r="B1097" t="s">
        <v>16</v>
      </c>
      <c r="C1097" t="s">
        <v>20</v>
      </c>
      <c r="D1097" t="s">
        <v>21</v>
      </c>
      <c r="E1097">
        <v>6</v>
      </c>
      <c r="F1097">
        <v>2.9</v>
      </c>
      <c r="H1097" t="str" cm="1">
        <f t="array" ref="H1097">_xlfn.IFS(G1097="","NO_WIP",G1097&lt;150,"SMALL",G1097&lt;500,"MED",G1097&lt;2500,"LARGE",G1097&gt;2500.1,"XL")</f>
        <v>NO_WIP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0.5</v>
      </c>
      <c r="P1097">
        <v>0.79749999999999999</v>
      </c>
      <c r="Q1097">
        <f t="shared" si="34"/>
        <v>0.20276068739319991</v>
      </c>
      <c r="R1097" t="str">
        <f>LOOKUP(LOG(P1097/O1097),{-1,-0.25,0,0.25},{"disaster","fail","pass","exceed"})</f>
        <v>pass</v>
      </c>
      <c r="S1097" t="str">
        <f t="shared" si="35"/>
        <v>pass</v>
      </c>
    </row>
    <row r="1098" spans="1:19" x14ac:dyDescent="0.25">
      <c r="A1098" s="1">
        <v>42070</v>
      </c>
      <c r="B1098" t="s">
        <v>16</v>
      </c>
      <c r="C1098" t="s">
        <v>17</v>
      </c>
      <c r="D1098" t="s">
        <v>21</v>
      </c>
      <c r="E1098">
        <v>9</v>
      </c>
      <c r="F1098">
        <v>18.79</v>
      </c>
      <c r="G1098">
        <v>1226</v>
      </c>
      <c r="H1098" t="str" cm="1">
        <f t="array" ref="H1098">_xlfn.IFS(G1098="","NO_WIP",G1098&lt;150,"SMALL",G1098&lt;500,"MED",G1098&lt;2500,"LARGE",G1098&gt;2500.1,"XL")</f>
        <v>LARGE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0.75</v>
      </c>
      <c r="P1098">
        <v>0.749987124</v>
      </c>
      <c r="Q1098">
        <f t="shared" si="34"/>
        <v>-7.4560316680550338E-6</v>
      </c>
      <c r="R1098" t="str">
        <f>LOOKUP(LOG(P1098/O1098),{-1,-0.25,0,0.25},{"disaster","fail","pass","exceed"})</f>
        <v>fail</v>
      </c>
      <c r="S1098" t="str">
        <f t="shared" si="35"/>
        <v>fail</v>
      </c>
    </row>
    <row r="1099" spans="1:19" x14ac:dyDescent="0.25">
      <c r="A1099" s="1">
        <v>42070</v>
      </c>
      <c r="B1099" t="s">
        <v>16</v>
      </c>
      <c r="C1099" t="s">
        <v>17</v>
      </c>
      <c r="D1099" t="s">
        <v>21</v>
      </c>
      <c r="E1099">
        <v>10</v>
      </c>
      <c r="F1099">
        <v>21.82</v>
      </c>
      <c r="G1099">
        <v>1251</v>
      </c>
      <c r="H1099" t="str" cm="1">
        <f t="array" ref="H1099">_xlfn.IFS(G1099="","NO_WIP",G1099&lt;150,"SMALL",G1099&lt;500,"MED",G1099&lt;2500,"LARGE",G1099&gt;2500.1,"XL")</f>
        <v>LARGE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</v>
      </c>
      <c r="P1099">
        <v>0.70042199999999999</v>
      </c>
      <c r="Q1099">
        <f t="shared" si="34"/>
        <v>2.6173864293831345E-4</v>
      </c>
      <c r="R1099" t="str">
        <f>LOOKUP(LOG(P1099/O1099),{-1,-0.25,0,0.25},{"disaster","fail","pass","exceed"})</f>
        <v>pass</v>
      </c>
      <c r="S1099" t="str">
        <f t="shared" si="35"/>
        <v>pass</v>
      </c>
    </row>
    <row r="1100" spans="1:19" x14ac:dyDescent="0.25">
      <c r="A1100" s="1">
        <v>42070</v>
      </c>
      <c r="B1100" t="s">
        <v>16</v>
      </c>
      <c r="C1100" t="s">
        <v>20</v>
      </c>
      <c r="D1100" t="s">
        <v>21</v>
      </c>
      <c r="E1100">
        <v>1</v>
      </c>
      <c r="F1100">
        <v>3.94</v>
      </c>
      <c r="H1100" t="str" cm="1">
        <f t="array" ref="H1100">_xlfn.IFS(G1100="","NO_WIP",G1100&lt;150,"SMALL",G1100&lt;500,"MED",G1100&lt;2500,"LARGE",G1100&gt;2500.1,"XL")</f>
        <v>NO_WIP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0.7</v>
      </c>
      <c r="P1100">
        <v>0.66487499999999999</v>
      </c>
      <c r="Q1100">
        <f t="shared" si="34"/>
        <v>-2.2358036685620166E-2</v>
      </c>
      <c r="R1100" t="str">
        <f>LOOKUP(LOG(P1100/O1100),{-1,-0.25,0,0.25},{"disaster","fail","pass","exceed"})</f>
        <v>fail</v>
      </c>
      <c r="S1100" t="str">
        <f t="shared" si="35"/>
        <v>fail</v>
      </c>
    </row>
    <row r="1101" spans="1:19" x14ac:dyDescent="0.25">
      <c r="A1101" s="1">
        <v>42070</v>
      </c>
      <c r="B1101" t="s">
        <v>16</v>
      </c>
      <c r="C1101" t="s">
        <v>20</v>
      </c>
      <c r="D1101" t="s">
        <v>21</v>
      </c>
      <c r="E1101">
        <v>4</v>
      </c>
      <c r="F1101">
        <v>3.94</v>
      </c>
      <c r="H1101" t="str" cm="1">
        <f t="array" ref="H1101">_xlfn.IFS(G1101="","NO_WIP",G1101&lt;150,"SMALL",G1101&lt;500,"MED",G1101&lt;2500,"LARGE",G1101&gt;2500.1,"XL")</f>
        <v>NO_WIP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0.7</v>
      </c>
      <c r="P1101">
        <v>0.66487499999999999</v>
      </c>
      <c r="Q1101">
        <f t="shared" si="34"/>
        <v>-2.2358036685620166E-2</v>
      </c>
      <c r="R1101" t="str">
        <f>LOOKUP(LOG(P1101/O1101),{-1,-0.25,0,0.25},{"disaster","fail","pass","exceed"})</f>
        <v>fail</v>
      </c>
      <c r="S1101" t="str">
        <f t="shared" si="35"/>
        <v>fail</v>
      </c>
    </row>
    <row r="1102" spans="1:19" x14ac:dyDescent="0.25">
      <c r="A1102" s="1">
        <v>42070</v>
      </c>
      <c r="B1102" t="s">
        <v>16</v>
      </c>
      <c r="C1102" t="s">
        <v>20</v>
      </c>
      <c r="D1102" t="s">
        <v>21</v>
      </c>
      <c r="E1102">
        <v>11</v>
      </c>
      <c r="F1102">
        <v>2.9</v>
      </c>
      <c r="H1102" t="str" cm="1">
        <f t="array" ref="H1102">_xlfn.IFS(G1102="","NO_WIP",G1102&lt;150,"SMALL",G1102&lt;500,"MED",G1102&lt;2500,"LARGE",G1102&gt;2500.1,"XL")</f>
        <v>NO_WIP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0.8</v>
      </c>
      <c r="P1102">
        <v>0.65708333299999999</v>
      </c>
      <c r="Q1102">
        <f t="shared" si="34"/>
        <v>-8.5469535594961052E-2</v>
      </c>
      <c r="R1102" t="str">
        <f>LOOKUP(LOG(P1102/O1102),{-1,-0.25,0,0.25},{"disaster","fail","pass","exceed"})</f>
        <v>fail</v>
      </c>
      <c r="S1102" t="str">
        <f t="shared" si="35"/>
        <v>fail</v>
      </c>
    </row>
    <row r="1103" spans="1:19" x14ac:dyDescent="0.25">
      <c r="A1103" s="1">
        <v>42070</v>
      </c>
      <c r="B1103" t="s">
        <v>16</v>
      </c>
      <c r="C1103" t="s">
        <v>17</v>
      </c>
      <c r="D1103" t="s">
        <v>21</v>
      </c>
      <c r="E1103">
        <v>2</v>
      </c>
      <c r="F1103">
        <v>16.100000000000001</v>
      </c>
      <c r="G1103">
        <v>626</v>
      </c>
      <c r="H1103" t="str" cm="1">
        <f t="array" ref="H1103">_xlfn.IFS(G1103="","NO_WIP",G1103&lt;150,"SMALL",G1103&lt;500,"MED",G1103&lt;2500,"LARGE",G1103&gt;2500.1,"XL")</f>
        <v>LARGE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</v>
      </c>
      <c r="P1103">
        <v>0.65024031000000004</v>
      </c>
      <c r="Q1103">
        <f t="shared" si="34"/>
        <v>1.6053233749458091E-4</v>
      </c>
      <c r="R1103" t="str">
        <f>LOOKUP(LOG(P1103/O1103),{-1,-0.25,0,0.25},{"disaster","fail","pass","exceed"})</f>
        <v>pass</v>
      </c>
      <c r="S1103" t="str">
        <f t="shared" si="35"/>
        <v>pass</v>
      </c>
    </row>
    <row r="1104" spans="1:19" x14ac:dyDescent="0.25">
      <c r="A1104" s="1">
        <v>42070</v>
      </c>
      <c r="B1104" t="s">
        <v>16</v>
      </c>
      <c r="C1104" t="s">
        <v>20</v>
      </c>
      <c r="D1104" t="s">
        <v>21</v>
      </c>
      <c r="E1104">
        <v>8</v>
      </c>
      <c r="F1104">
        <v>4.5999999999999996</v>
      </c>
      <c r="H1104" t="str" cm="1">
        <f t="array" ref="H1104">_xlfn.IFS(G1104="","NO_WIP",G1104&lt;150,"SMALL",G1104&lt;500,"MED",G1104&lt;2500,"LARGE",G1104&gt;2500.1,"XL")</f>
        <v>NO_WIP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0.8</v>
      </c>
      <c r="P1104">
        <v>0.59074074099999996</v>
      </c>
      <c r="Q1104">
        <f t="shared" si="34"/>
        <v>-0.13169306356713156</v>
      </c>
      <c r="R1104" t="str">
        <f>LOOKUP(LOG(P1104/O1104),{-1,-0.25,0,0.25},{"disaster","fail","pass","exceed"})</f>
        <v>fail</v>
      </c>
      <c r="S1104" t="str">
        <f t="shared" si="35"/>
        <v>fail</v>
      </c>
    </row>
    <row r="1105" spans="1:19" x14ac:dyDescent="0.25">
      <c r="A1105" s="1">
        <v>42070</v>
      </c>
      <c r="B1105" t="s">
        <v>16</v>
      </c>
      <c r="C1105" t="s">
        <v>20</v>
      </c>
      <c r="D1105" t="s">
        <v>21</v>
      </c>
      <c r="E1105">
        <v>2</v>
      </c>
      <c r="F1105">
        <v>3.9</v>
      </c>
      <c r="H1105" t="str" cm="1">
        <f t="array" ref="H1105">_xlfn.IFS(G1105="","NO_WIP",G1105&lt;150,"SMALL",G1105&lt;500,"MED",G1105&lt;2500,"LARGE",G1105&gt;2500.1,"XL")</f>
        <v>NO_WIP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0.65</v>
      </c>
      <c r="P1105">
        <v>0.52812499999999996</v>
      </c>
      <c r="Q1105">
        <f t="shared" si="34"/>
        <v>-9.0176630349088072E-2</v>
      </c>
      <c r="R1105" t="str">
        <f>LOOKUP(LOG(P1105/O1105),{-1,-0.25,0,0.25},{"disaster","fail","pass","exceed"})</f>
        <v>fail</v>
      </c>
      <c r="S1105" t="str">
        <f t="shared" si="35"/>
        <v>fail</v>
      </c>
    </row>
    <row r="1106" spans="1:19" x14ac:dyDescent="0.25">
      <c r="A1106" s="1">
        <v>42070</v>
      </c>
      <c r="B1106" t="s">
        <v>16</v>
      </c>
      <c r="C1106" t="s">
        <v>17</v>
      </c>
      <c r="D1106" t="s">
        <v>21</v>
      </c>
      <c r="E1106">
        <v>6</v>
      </c>
      <c r="F1106">
        <v>23.41</v>
      </c>
      <c r="G1106">
        <v>1379</v>
      </c>
      <c r="H1106" t="str" cm="1">
        <f t="array" ref="H1106">_xlfn.IFS(G1106="","NO_WIP",G1106&lt;150,"SMALL",G1106&lt;500,"MED",G1106&lt;2500,"LARGE",G1106&gt;2500.1,"XL")</f>
        <v>LARGE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</v>
      </c>
      <c r="P1106">
        <v>0.50052809499999995</v>
      </c>
      <c r="Q1106">
        <f t="shared" si="34"/>
        <v>4.5845542342070743E-4</v>
      </c>
      <c r="R1106" t="str">
        <f>LOOKUP(LOG(P1106/O1106),{-1,-0.25,0,0.25},{"disaster","fail","pass","exceed"})</f>
        <v>pass</v>
      </c>
      <c r="S1106" t="str">
        <f t="shared" si="35"/>
        <v>pass</v>
      </c>
    </row>
    <row r="1107" spans="1:19" x14ac:dyDescent="0.25">
      <c r="A1107" s="1">
        <v>42070</v>
      </c>
      <c r="B1107" t="s">
        <v>16</v>
      </c>
      <c r="C1107" t="s">
        <v>17</v>
      </c>
      <c r="D1107" t="s">
        <v>21</v>
      </c>
      <c r="E1107">
        <v>5</v>
      </c>
      <c r="F1107">
        <v>27.48</v>
      </c>
      <c r="G1107">
        <v>541</v>
      </c>
      <c r="H1107" t="str" cm="1">
        <f t="array" ref="H1107">_xlfn.IFS(G1107="","NO_WIP",G1107&lt;150,"SMALL",G1107&lt;500,"MED",G1107&lt;2500,"LARGE",G1107&gt;2500.1,"XL")</f>
        <v>LARGE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0.7</v>
      </c>
      <c r="P1107">
        <v>0.408960345</v>
      </c>
      <c r="Q1107">
        <f t="shared" si="34"/>
        <v>-0.23341684149987182</v>
      </c>
      <c r="R1107" t="str">
        <f>LOOKUP(LOG(P1107/O1107),{-1,-0.25,0,0.25},{"disaster","fail","pass","exceed"})</f>
        <v>fail</v>
      </c>
      <c r="S1107" t="str">
        <f t="shared" si="35"/>
        <v>fail</v>
      </c>
    </row>
    <row r="1108" spans="1:19" x14ac:dyDescent="0.25">
      <c r="A1108" s="1">
        <v>42071</v>
      </c>
      <c r="B1108" t="s">
        <v>26</v>
      </c>
      <c r="C1108" t="s">
        <v>20</v>
      </c>
      <c r="D1108" t="s">
        <v>22</v>
      </c>
      <c r="E1108">
        <v>3</v>
      </c>
      <c r="F1108">
        <v>4.5999999999999996</v>
      </c>
      <c r="H1108" t="str" cm="1">
        <f t="array" ref="H1108">_xlfn.IFS(G1108="","NO_WIP",G1108&lt;150,"SMALL",G1108&lt;500,"MED",G1108&lt;2500,"LARGE",G1108&gt;2500.1,"XL")</f>
        <v>NO_WIP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0.8</v>
      </c>
      <c r="P1108">
        <v>0.951944444</v>
      </c>
      <c r="Q1108">
        <f t="shared" si="34"/>
        <v>7.5521616467872338E-2</v>
      </c>
      <c r="R1108" t="str">
        <f>LOOKUP(LOG(P1108/O1108),{-1,-0.25,0,0.25},{"disaster","fail","pass","exceed"})</f>
        <v>pass</v>
      </c>
      <c r="S1108" t="str">
        <f t="shared" si="35"/>
        <v>pass</v>
      </c>
    </row>
    <row r="1109" spans="1:19" x14ac:dyDescent="0.25">
      <c r="A1109" s="1">
        <v>42071</v>
      </c>
      <c r="B1109" t="s">
        <v>26</v>
      </c>
      <c r="C1109" t="s">
        <v>20</v>
      </c>
      <c r="D1109" t="s">
        <v>22</v>
      </c>
      <c r="E1109">
        <v>12</v>
      </c>
      <c r="F1109">
        <v>4.5999999999999996</v>
      </c>
      <c r="H1109" t="str" cm="1">
        <f t="array" ref="H1109">_xlfn.IFS(G1109="","NO_WIP",G1109&lt;150,"SMALL",G1109&lt;500,"MED",G1109&lt;2500,"LARGE",G1109&gt;2500.1,"XL")</f>
        <v>NO_WIP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0.8</v>
      </c>
      <c r="P1109">
        <v>0.94555555599999996</v>
      </c>
      <c r="Q1109">
        <f t="shared" si="34"/>
        <v>7.259706385745307E-2</v>
      </c>
      <c r="R1109" t="str">
        <f>LOOKUP(LOG(P1109/O1109),{-1,-0.25,0,0.25},{"disaster","fail","pass","exceed"})</f>
        <v>pass</v>
      </c>
      <c r="S1109" t="str">
        <f t="shared" si="35"/>
        <v>pass</v>
      </c>
    </row>
    <row r="1110" spans="1:19" x14ac:dyDescent="0.25">
      <c r="A1110" s="1">
        <v>42071</v>
      </c>
      <c r="B1110" t="s">
        <v>26</v>
      </c>
      <c r="C1110" t="s">
        <v>20</v>
      </c>
      <c r="D1110" t="s">
        <v>22</v>
      </c>
      <c r="E1110">
        <v>9</v>
      </c>
      <c r="F1110">
        <v>2.9</v>
      </c>
      <c r="H1110" t="str" cm="1">
        <f t="array" ref="H1110">_xlfn.IFS(G1110="","NO_WIP",G1110&lt;150,"SMALL",G1110&lt;500,"MED",G1110&lt;2500,"LARGE",G1110&gt;2500.1,"XL")</f>
        <v>NO_WIP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0.75</v>
      </c>
      <c r="P1110">
        <v>0.92907407399999997</v>
      </c>
      <c r="Q1110">
        <f t="shared" si="34"/>
        <v>9.298907777845708E-2</v>
      </c>
      <c r="R1110" t="str">
        <f>LOOKUP(LOG(P1110/O1110),{-1,-0.25,0,0.25},{"disaster","fail","pass","exceed"})</f>
        <v>pass</v>
      </c>
      <c r="S1110" t="str">
        <f t="shared" si="35"/>
        <v>pass</v>
      </c>
    </row>
    <row r="1111" spans="1:19" x14ac:dyDescent="0.25">
      <c r="A1111" s="1">
        <v>42071</v>
      </c>
      <c r="B1111" t="s">
        <v>26</v>
      </c>
      <c r="C1111" t="s">
        <v>20</v>
      </c>
      <c r="D1111" t="s">
        <v>22</v>
      </c>
      <c r="E1111">
        <v>1</v>
      </c>
      <c r="F1111">
        <v>3.94</v>
      </c>
      <c r="H1111" t="str" cm="1">
        <f t="array" ref="H1111">_xlfn.IFS(G1111="","NO_WIP",G1111&lt;150,"SMALL",G1111&lt;500,"MED",G1111&lt;2500,"LARGE",G1111&gt;2500.1,"XL")</f>
        <v>NO_WIP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0.75</v>
      </c>
      <c r="P1111">
        <v>0.890604167</v>
      </c>
      <c r="Q1111">
        <f t="shared" si="34"/>
        <v>7.4623459405381967E-2</v>
      </c>
      <c r="R1111" t="str">
        <f>LOOKUP(LOG(P1111/O1111),{-1,-0.25,0,0.25},{"disaster","fail","pass","exceed"})</f>
        <v>pass</v>
      </c>
      <c r="S1111" t="str">
        <f t="shared" si="35"/>
        <v>pass</v>
      </c>
    </row>
    <row r="1112" spans="1:19" x14ac:dyDescent="0.25">
      <c r="A1112" s="1">
        <v>42071</v>
      </c>
      <c r="B1112" t="s">
        <v>26</v>
      </c>
      <c r="C1112" t="s">
        <v>20</v>
      </c>
      <c r="D1112" t="s">
        <v>22</v>
      </c>
      <c r="E1112">
        <v>4</v>
      </c>
      <c r="F1112">
        <v>3.94</v>
      </c>
      <c r="H1112" t="str" cm="1">
        <f t="array" ref="H1112">_xlfn.IFS(G1112="","NO_WIP",G1112&lt;150,"SMALL",G1112&lt;500,"MED",G1112&lt;2500,"LARGE",G1112&gt;2500.1,"XL")</f>
        <v>NO_WIP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0.75</v>
      </c>
      <c r="P1112">
        <v>0.890604167</v>
      </c>
      <c r="Q1112">
        <f t="shared" si="34"/>
        <v>7.4623459405381967E-2</v>
      </c>
      <c r="R1112" t="str">
        <f>LOOKUP(LOG(P1112/O1112),{-1,-0.25,0,0.25},{"disaster","fail","pass","exceed"})</f>
        <v>pass</v>
      </c>
      <c r="S1112" t="str">
        <f t="shared" si="35"/>
        <v>pass</v>
      </c>
    </row>
    <row r="1113" spans="1:19" x14ac:dyDescent="0.25">
      <c r="A1113" s="1">
        <v>42071</v>
      </c>
      <c r="B1113" t="s">
        <v>26</v>
      </c>
      <c r="C1113" t="s">
        <v>20</v>
      </c>
      <c r="D1113" t="s">
        <v>22</v>
      </c>
      <c r="E1113">
        <v>2</v>
      </c>
      <c r="F1113">
        <v>3.9</v>
      </c>
      <c r="H1113" t="str" cm="1">
        <f t="array" ref="H1113">_xlfn.IFS(G1113="","NO_WIP",G1113&lt;150,"SMALL",G1113&lt;500,"MED",G1113&lt;2500,"LARGE",G1113&gt;2500.1,"XL")</f>
        <v>NO_WIP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0.7</v>
      </c>
      <c r="P1113">
        <v>0.88400000000000001</v>
      </c>
      <c r="Q1113">
        <f t="shared" si="34"/>
        <v>0.10135422499881627</v>
      </c>
      <c r="R1113" t="str">
        <f>LOOKUP(LOG(P1113/O1113),{-1,-0.25,0,0.25},{"disaster","fail","pass","exceed"})</f>
        <v>pass</v>
      </c>
      <c r="S1113" t="str">
        <f t="shared" si="35"/>
        <v>pass</v>
      </c>
    </row>
    <row r="1114" spans="1:19" x14ac:dyDescent="0.25">
      <c r="A1114" s="1">
        <v>42071</v>
      </c>
      <c r="B1114" t="s">
        <v>26</v>
      </c>
      <c r="C1114" t="s">
        <v>20</v>
      </c>
      <c r="D1114" t="s">
        <v>22</v>
      </c>
      <c r="E1114">
        <v>5</v>
      </c>
      <c r="F1114">
        <v>3.94</v>
      </c>
      <c r="H1114" t="str" cm="1">
        <f t="array" ref="H1114">_xlfn.IFS(G1114="","NO_WIP",G1114&lt;150,"SMALL",G1114&lt;500,"MED",G1114&lt;2500,"LARGE",G1114&gt;2500.1,"XL")</f>
        <v>NO_WIP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0.5</v>
      </c>
      <c r="P1114">
        <v>0.85791666700000002</v>
      </c>
      <c r="Q1114">
        <f t="shared" si="34"/>
        <v>0.23447510073914651</v>
      </c>
      <c r="R1114" t="str">
        <f>LOOKUP(LOG(P1114/O1114),{-1,-0.25,0,0.25},{"disaster","fail","pass","exceed"})</f>
        <v>pass</v>
      </c>
      <c r="S1114" t="str">
        <f t="shared" si="35"/>
        <v>pass</v>
      </c>
    </row>
    <row r="1115" spans="1:19" x14ac:dyDescent="0.25">
      <c r="A1115" s="1">
        <v>42071</v>
      </c>
      <c r="B1115" t="s">
        <v>26</v>
      </c>
      <c r="C1115" t="s">
        <v>17</v>
      </c>
      <c r="D1115" t="s">
        <v>22</v>
      </c>
      <c r="E1115">
        <v>4</v>
      </c>
      <c r="F1115">
        <v>26.82</v>
      </c>
      <c r="G1115">
        <v>1082</v>
      </c>
      <c r="H1115" t="str" cm="1">
        <f t="array" ref="H1115">_xlfn.IFS(G1115="","NO_WIP",G1115&lt;150,"SMALL",G1115&lt;500,"MED",G1115&lt;2500,"LARGE",G1115&gt;2500.1,"XL")</f>
        <v>LARGE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0.75</v>
      </c>
      <c r="P1115">
        <v>0.85008421099999998</v>
      </c>
      <c r="Q1115">
        <f t="shared" si="34"/>
        <v>5.4400686512110885E-2</v>
      </c>
      <c r="R1115" t="str">
        <f>LOOKUP(LOG(P1115/O1115),{-1,-0.25,0,0.25},{"disaster","fail","pass","exceed"})</f>
        <v>pass</v>
      </c>
      <c r="S1115" t="str">
        <f t="shared" si="35"/>
        <v>pass</v>
      </c>
    </row>
    <row r="1116" spans="1:19" x14ac:dyDescent="0.25">
      <c r="A1116" s="1">
        <v>42071</v>
      </c>
      <c r="B1116" t="s">
        <v>26</v>
      </c>
      <c r="C1116" t="s">
        <v>17</v>
      </c>
      <c r="D1116" t="s">
        <v>22</v>
      </c>
      <c r="E1116">
        <v>1</v>
      </c>
      <c r="F1116">
        <v>26.82</v>
      </c>
      <c r="G1116">
        <v>1254</v>
      </c>
      <c r="H1116" t="str" cm="1">
        <f t="array" ref="H1116">_xlfn.IFS(G1116="","NO_WIP",G1116&lt;150,"SMALL",G1116&lt;500,"MED",G1116&lt;2500,"LARGE",G1116&gt;2500.1,"XL")</f>
        <v>LARGE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0.75</v>
      </c>
      <c r="P1116">
        <v>0.85007069000000002</v>
      </c>
      <c r="Q1116">
        <f t="shared" si="34"/>
        <v>5.4393778793659503E-2</v>
      </c>
      <c r="R1116" t="str">
        <f>LOOKUP(LOG(P1116/O1116),{-1,-0.25,0,0.25},{"disaster","fail","pass","exceed"})</f>
        <v>pass</v>
      </c>
      <c r="S1116" t="str">
        <f t="shared" si="35"/>
        <v>pass</v>
      </c>
    </row>
    <row r="1117" spans="1:19" x14ac:dyDescent="0.25">
      <c r="A1117" s="1">
        <v>42071</v>
      </c>
      <c r="B1117" t="s">
        <v>26</v>
      </c>
      <c r="C1117" t="s">
        <v>17</v>
      </c>
      <c r="D1117" t="s">
        <v>22</v>
      </c>
      <c r="E1117">
        <v>3</v>
      </c>
      <c r="F1117">
        <v>30.1</v>
      </c>
      <c r="G1117">
        <v>1278</v>
      </c>
      <c r="H1117" t="str" cm="1">
        <f t="array" ref="H1117">_xlfn.IFS(G1117="","NO_WIP",G1117&lt;150,"SMALL",G1117&lt;500,"MED",G1117&lt;2500,"LARGE",G1117&gt;2500.1,"XL")</f>
        <v>LARGE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</v>
      </c>
      <c r="P1117">
        <v>0.80051106800000005</v>
      </c>
      <c r="Q1117">
        <f t="shared" si="34"/>
        <v>2.7735393307629129E-4</v>
      </c>
      <c r="R1117" t="str">
        <f>LOOKUP(LOG(P1117/O1117),{-1,-0.25,0,0.25},{"disaster","fail","pass","exceed"})</f>
        <v>pass</v>
      </c>
      <c r="S1117" t="str">
        <f t="shared" si="35"/>
        <v>pass</v>
      </c>
    </row>
    <row r="1118" spans="1:19" x14ac:dyDescent="0.25">
      <c r="A1118" s="1">
        <v>42071</v>
      </c>
      <c r="B1118" t="s">
        <v>26</v>
      </c>
      <c r="C1118" t="s">
        <v>17</v>
      </c>
      <c r="D1118" t="s">
        <v>22</v>
      </c>
      <c r="E1118">
        <v>12</v>
      </c>
      <c r="F1118">
        <v>15.26</v>
      </c>
      <c r="G1118">
        <v>1064</v>
      </c>
      <c r="H1118" t="str" cm="1">
        <f t="array" ref="H1118">_xlfn.IFS(G1118="","NO_WIP",G1118&lt;150,"SMALL",G1118&lt;500,"MED",G1118&lt;2500,"LARGE",G1118&gt;2500.1,"XL")</f>
        <v>LARGE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</v>
      </c>
      <c r="P1118">
        <v>0.80040196100000005</v>
      </c>
      <c r="Q1118">
        <f t="shared" si="34"/>
        <v>2.1815700325937198E-4</v>
      </c>
      <c r="R1118" t="str">
        <f>LOOKUP(LOG(P1118/O1118),{-1,-0.25,0,0.25},{"disaster","fail","pass","exceed"})</f>
        <v>pass</v>
      </c>
      <c r="S1118" t="str">
        <f t="shared" si="35"/>
        <v>pass</v>
      </c>
    </row>
    <row r="1119" spans="1:19" x14ac:dyDescent="0.25">
      <c r="A1119" s="1">
        <v>42071</v>
      </c>
      <c r="B1119" t="s">
        <v>26</v>
      </c>
      <c r="C1119" t="s">
        <v>17</v>
      </c>
      <c r="D1119" t="s">
        <v>22</v>
      </c>
      <c r="E1119">
        <v>11</v>
      </c>
      <c r="F1119">
        <v>11.41</v>
      </c>
      <c r="G1119">
        <v>313</v>
      </c>
      <c r="H1119" t="str" cm="1">
        <f t="array" ref="H1119">_xlfn.IFS(G1119="","NO_WIP",G1119&lt;150,"SMALL",G1119&lt;500,"MED",G1119&lt;2500,"LARGE",G1119&gt;2500.1,"XL")</f>
        <v>MED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</v>
      </c>
      <c r="P1119">
        <v>0.80003450300000001</v>
      </c>
      <c r="Q1119">
        <f t="shared" si="34"/>
        <v>1.8730174234791425E-5</v>
      </c>
      <c r="R1119" t="str">
        <f>LOOKUP(LOG(P1119/O1119),{-1,-0.25,0,0.25},{"disaster","fail","pass","exceed"})</f>
        <v>pass</v>
      </c>
      <c r="S1119" t="str">
        <f t="shared" si="35"/>
        <v>pass</v>
      </c>
    </row>
    <row r="1120" spans="1:19" x14ac:dyDescent="0.25">
      <c r="A1120" s="1">
        <v>42071</v>
      </c>
      <c r="B1120" t="s">
        <v>26</v>
      </c>
      <c r="C1120" t="s">
        <v>20</v>
      </c>
      <c r="D1120" t="s">
        <v>22</v>
      </c>
      <c r="E1120">
        <v>11</v>
      </c>
      <c r="F1120">
        <v>2.9</v>
      </c>
      <c r="H1120" t="str" cm="1">
        <f t="array" ref="H1120">_xlfn.IFS(G1120="","NO_WIP",G1120&lt;150,"SMALL",G1120&lt;500,"MED",G1120&lt;2500,"LARGE",G1120&gt;2500.1,"XL")</f>
        <v>NO_WIP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0.8</v>
      </c>
      <c r="P1120">
        <v>0.75520833300000001</v>
      </c>
      <c r="Q1120">
        <f t="shared" si="34"/>
        <v>-2.5023213652206933E-2</v>
      </c>
      <c r="R1120" t="str">
        <f>LOOKUP(LOG(P1120/O1120),{-1,-0.25,0,0.25},{"disaster","fail","pass","exceed"})</f>
        <v>fail</v>
      </c>
      <c r="S1120" t="str">
        <f t="shared" si="35"/>
        <v>fail</v>
      </c>
    </row>
    <row r="1121" spans="1:19" x14ac:dyDescent="0.25">
      <c r="A1121" s="1">
        <v>42071</v>
      </c>
      <c r="B1121" t="s">
        <v>26</v>
      </c>
      <c r="C1121" t="s">
        <v>17</v>
      </c>
      <c r="D1121" t="s">
        <v>22</v>
      </c>
      <c r="E1121">
        <v>9</v>
      </c>
      <c r="F1121">
        <v>18.79</v>
      </c>
      <c r="G1121">
        <v>1239</v>
      </c>
      <c r="H1121" t="str" cm="1">
        <f t="array" ref="H1121">_xlfn.IFS(G1121="","NO_WIP",G1121&lt;150,"SMALL",G1121&lt;500,"MED",G1121&lt;2500,"LARGE",G1121&gt;2500.1,"XL")</f>
        <v>LARGE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</v>
      </c>
      <c r="P1121">
        <v>0.75037189500000001</v>
      </c>
      <c r="Q1121">
        <f t="shared" si="34"/>
        <v>2.1529588789733446E-4</v>
      </c>
      <c r="R1121" t="str">
        <f>LOOKUP(LOG(P1121/O1121),{-1,-0.25,0,0.25},{"disaster","fail","pass","exceed"})</f>
        <v>pass</v>
      </c>
      <c r="S1121" t="str">
        <f t="shared" si="35"/>
        <v>pass</v>
      </c>
    </row>
    <row r="1122" spans="1:19" x14ac:dyDescent="0.25">
      <c r="A1122" s="1">
        <v>42071</v>
      </c>
      <c r="B1122" t="s">
        <v>26</v>
      </c>
      <c r="C1122" t="s">
        <v>17</v>
      </c>
      <c r="D1122" t="s">
        <v>22</v>
      </c>
      <c r="E1122">
        <v>10</v>
      </c>
      <c r="F1122">
        <v>21.82</v>
      </c>
      <c r="G1122">
        <v>1335</v>
      </c>
      <c r="H1122" t="str" cm="1">
        <f t="array" ref="H1122">_xlfn.IFS(G1122="","NO_WIP",G1122&lt;150,"SMALL",G1122&lt;500,"MED",G1122&lt;2500,"LARGE",G1122&gt;2500.1,"XL")</f>
        <v>LARGE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</v>
      </c>
      <c r="P1122">
        <v>0.70042199999999999</v>
      </c>
      <c r="Q1122">
        <f t="shared" si="34"/>
        <v>2.6173864293831345E-4</v>
      </c>
      <c r="R1122" t="str">
        <f>LOOKUP(LOG(P1122/O1122),{-1,-0.25,0,0.25},{"disaster","fail","pass","exceed"})</f>
        <v>pass</v>
      </c>
      <c r="S1122" t="str">
        <f t="shared" si="35"/>
        <v>pass</v>
      </c>
    </row>
    <row r="1123" spans="1:19" x14ac:dyDescent="0.25">
      <c r="A1123" s="1">
        <v>42071</v>
      </c>
      <c r="B1123" t="s">
        <v>26</v>
      </c>
      <c r="C1123" t="s">
        <v>17</v>
      </c>
      <c r="D1123" t="s">
        <v>22</v>
      </c>
      <c r="E1123">
        <v>2</v>
      </c>
      <c r="F1123">
        <v>16.100000000000001</v>
      </c>
      <c r="G1123">
        <v>928</v>
      </c>
      <c r="H1123" t="str" cm="1">
        <f t="array" ref="H1123">_xlfn.IFS(G1123="","NO_WIP",G1123&lt;150,"SMALL",G1123&lt;500,"MED",G1123&lt;2500,"LARGE",G1123&gt;2500.1,"XL")</f>
        <v>LARGE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</v>
      </c>
      <c r="P1123">
        <v>0.70010606099999995</v>
      </c>
      <c r="Q1123">
        <f t="shared" si="34"/>
        <v>6.5797454087662783E-5</v>
      </c>
      <c r="R1123" t="str">
        <f>LOOKUP(LOG(P1123/O1123),{-1,-0.25,0,0.25},{"disaster","fail","pass","exceed"})</f>
        <v>pass</v>
      </c>
      <c r="S1123" t="str">
        <f t="shared" si="35"/>
        <v>pass</v>
      </c>
    </row>
    <row r="1124" spans="1:19" x14ac:dyDescent="0.25">
      <c r="A1124" s="1">
        <v>42071</v>
      </c>
      <c r="B1124" t="s">
        <v>26</v>
      </c>
      <c r="C1124" t="s">
        <v>17</v>
      </c>
      <c r="D1124" t="s">
        <v>22</v>
      </c>
      <c r="E1124">
        <v>6</v>
      </c>
      <c r="F1124">
        <v>23.41</v>
      </c>
      <c r="G1124">
        <v>1266</v>
      </c>
      <c r="H1124" t="str" cm="1">
        <f t="array" ref="H1124">_xlfn.IFS(G1124="","NO_WIP",G1124&lt;150,"SMALL",G1124&lt;500,"MED",G1124&lt;2500,"LARGE",G1124&gt;2500.1,"XL")</f>
        <v>LARGE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</v>
      </c>
      <c r="P1124">
        <v>0.60103709100000002</v>
      </c>
      <c r="Q1124">
        <f t="shared" si="34"/>
        <v>7.5002348195689957E-4</v>
      </c>
      <c r="R1124" t="str">
        <f>LOOKUP(LOG(P1124/O1124),{-1,-0.25,0,0.25},{"disaster","fail","pass","exceed"})</f>
        <v>pass</v>
      </c>
      <c r="S1124" t="str">
        <f t="shared" si="35"/>
        <v>pass</v>
      </c>
    </row>
    <row r="1125" spans="1:19" x14ac:dyDescent="0.25">
      <c r="A1125" s="1">
        <v>42071</v>
      </c>
      <c r="B1125" t="s">
        <v>26</v>
      </c>
      <c r="C1125" t="s">
        <v>17</v>
      </c>
      <c r="D1125" t="s">
        <v>22</v>
      </c>
      <c r="E1125">
        <v>8</v>
      </c>
      <c r="F1125">
        <v>30.48</v>
      </c>
      <c r="G1125">
        <v>869</v>
      </c>
      <c r="H1125" t="str" cm="1">
        <f t="array" ref="H1125">_xlfn.IFS(G1125="","NO_WIP",G1125&lt;150,"SMALL",G1125&lt;500,"MED",G1125&lt;2500,"LARGE",G1125&gt;2500.1,"XL")</f>
        <v>LARGE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</v>
      </c>
      <c r="P1125">
        <v>0.60052857100000001</v>
      </c>
      <c r="Q1125">
        <f t="shared" si="34"/>
        <v>3.8242402383789143E-4</v>
      </c>
      <c r="R1125" t="str">
        <f>LOOKUP(LOG(P1125/O1125),{-1,-0.25,0,0.25},{"disaster","fail","pass","exceed"})</f>
        <v>pass</v>
      </c>
      <c r="S1125" t="str">
        <f t="shared" si="35"/>
        <v>pass</v>
      </c>
    </row>
    <row r="1126" spans="1:19" x14ac:dyDescent="0.25">
      <c r="A1126" s="1">
        <v>42071</v>
      </c>
      <c r="B1126" t="s">
        <v>26</v>
      </c>
      <c r="C1126" t="s">
        <v>17</v>
      </c>
      <c r="D1126" t="s">
        <v>22</v>
      </c>
      <c r="E1126">
        <v>5</v>
      </c>
      <c r="F1126">
        <v>26.82</v>
      </c>
      <c r="G1126">
        <v>711</v>
      </c>
      <c r="H1126" t="str" cm="1">
        <f t="array" ref="H1126">_xlfn.IFS(G1126="","NO_WIP",G1126&lt;150,"SMALL",G1126&lt;500,"MED",G1126&lt;2500,"LARGE",G1126&gt;2500.1,"XL")</f>
        <v>LARGE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</v>
      </c>
      <c r="P1126">
        <v>0.50003389799999998</v>
      </c>
      <c r="Q1126">
        <f t="shared" si="34"/>
        <v>2.944243066685465E-5</v>
      </c>
      <c r="R1126" t="str">
        <f>LOOKUP(LOG(P1126/O1126),{-1,-0.25,0,0.25},{"disaster","fail","pass","exceed"})</f>
        <v>pass</v>
      </c>
      <c r="S1126" t="str">
        <f t="shared" si="35"/>
        <v>pass</v>
      </c>
    </row>
    <row r="1127" spans="1:19" x14ac:dyDescent="0.25">
      <c r="A1127" s="1">
        <v>42071</v>
      </c>
      <c r="B1127" t="s">
        <v>26</v>
      </c>
      <c r="C1127" t="s">
        <v>20</v>
      </c>
      <c r="D1127" t="s">
        <v>22</v>
      </c>
      <c r="E1127">
        <v>8</v>
      </c>
      <c r="F1127">
        <v>3.9</v>
      </c>
      <c r="H1127" t="str" cm="1">
        <f t="array" ref="H1127">_xlfn.IFS(G1127="","NO_WIP",G1127&lt;150,"SMALL",G1127&lt;500,"MED",G1127&lt;2500,"LARGE",G1127&gt;2500.1,"XL")</f>
        <v>NO_WIP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0.6</v>
      </c>
      <c r="P1127">
        <v>0.45093749999999999</v>
      </c>
      <c r="Q1127">
        <f t="shared" si="34"/>
        <v>-0.12403489761005539</v>
      </c>
      <c r="R1127" t="str">
        <f>LOOKUP(LOG(P1127/O1127),{-1,-0.25,0,0.25},{"disaster","fail","pass","exceed"})</f>
        <v>fail</v>
      </c>
      <c r="S1127" t="str">
        <f t="shared" si="35"/>
        <v>fail</v>
      </c>
    </row>
    <row r="1128" spans="1:19" x14ac:dyDescent="0.25">
      <c r="A1128" s="1">
        <v>42071</v>
      </c>
      <c r="B1128" t="s">
        <v>26</v>
      </c>
      <c r="C1128" t="s">
        <v>20</v>
      </c>
      <c r="D1128" t="s">
        <v>22</v>
      </c>
      <c r="E1128">
        <v>10</v>
      </c>
      <c r="F1128">
        <v>2.9</v>
      </c>
      <c r="H1128" t="str" cm="1">
        <f t="array" ref="H1128">_xlfn.IFS(G1128="","NO_WIP",G1128&lt;150,"SMALL",G1128&lt;500,"MED",G1128&lt;2500,"LARGE",G1128&gt;2500.1,"XL")</f>
        <v>NO_WIP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0.7</v>
      </c>
      <c r="P1128">
        <v>0.44104166700000003</v>
      </c>
      <c r="Q1128">
        <f t="shared" si="34"/>
        <v>-0.20061841904219813</v>
      </c>
      <c r="R1128" t="str">
        <f>LOOKUP(LOG(P1128/O1128),{-1,-0.25,0,0.25},{"disaster","fail","pass","exceed"})</f>
        <v>fail</v>
      </c>
      <c r="S1128" t="str">
        <f t="shared" si="35"/>
        <v>fail</v>
      </c>
    </row>
    <row r="1129" spans="1:19" x14ac:dyDescent="0.25">
      <c r="A1129" s="1">
        <v>42071</v>
      </c>
      <c r="B1129" t="s">
        <v>26</v>
      </c>
      <c r="C1129" t="s">
        <v>20</v>
      </c>
      <c r="D1129" t="s">
        <v>22</v>
      </c>
      <c r="E1129">
        <v>6</v>
      </c>
      <c r="F1129">
        <v>2.9</v>
      </c>
      <c r="H1129" t="str" cm="1">
        <f t="array" ref="H1129">_xlfn.IFS(G1129="","NO_WIP",G1129&lt;150,"SMALL",G1129&lt;500,"MED",G1129&lt;2500,"LARGE",G1129&gt;2500.1,"XL")</f>
        <v>NO_WIP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0.6</v>
      </c>
      <c r="P1129">
        <v>0.27187499999999998</v>
      </c>
      <c r="Q1129">
        <f t="shared" si="34"/>
        <v>-0.34378197608493111</v>
      </c>
      <c r="R1129" t="str">
        <f>LOOKUP(LOG(P1129/O1129),{-1,-0.25,0,0.25},{"disaster","fail","pass","exceed"})</f>
        <v>disaster</v>
      </c>
      <c r="S1129" t="str">
        <f t="shared" si="35"/>
        <v>disaster</v>
      </c>
    </row>
    <row r="1130" spans="1:19" x14ac:dyDescent="0.25">
      <c r="A1130" s="1">
        <v>42072</v>
      </c>
      <c r="B1130" t="s">
        <v>26</v>
      </c>
      <c r="C1130" t="s">
        <v>20</v>
      </c>
      <c r="D1130" t="s">
        <v>23</v>
      </c>
      <c r="E1130">
        <v>11</v>
      </c>
      <c r="F1130">
        <v>2.9</v>
      </c>
      <c r="H1130" t="str" cm="1">
        <f t="array" ref="H1130">_xlfn.IFS(G1130="","NO_WIP",G1130&lt;150,"SMALL",G1130&lt;500,"MED",G1130&lt;2500,"LARGE",G1130&gt;2500.1,"XL")</f>
        <v>NO_WIP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0.8</v>
      </c>
      <c r="P1130">
        <v>0.96062499999999995</v>
      </c>
      <c r="Q1130">
        <f t="shared" si="34"/>
        <v>7.9463897851876727E-2</v>
      </c>
      <c r="R1130" t="str">
        <f>LOOKUP(LOG(P1130/O1130),{-1,-0.25,0,0.25},{"disaster","fail","pass","exceed"})</f>
        <v>pass</v>
      </c>
      <c r="S1130" t="str">
        <f t="shared" si="35"/>
        <v>pass</v>
      </c>
    </row>
    <row r="1131" spans="1:19" x14ac:dyDescent="0.25">
      <c r="A1131" s="1">
        <v>42072</v>
      </c>
      <c r="B1131" t="s">
        <v>26</v>
      </c>
      <c r="C1131" t="s">
        <v>20</v>
      </c>
      <c r="D1131" t="s">
        <v>23</v>
      </c>
      <c r="E1131">
        <v>12</v>
      </c>
      <c r="F1131">
        <v>4.5999999999999996</v>
      </c>
      <c r="H1131" t="str" cm="1">
        <f t="array" ref="H1131">_xlfn.IFS(G1131="","NO_WIP",G1131&lt;150,"SMALL",G1131&lt;500,"MED",G1131&lt;2500,"LARGE",G1131&gt;2500.1,"XL")</f>
        <v>NO_WIP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0.8</v>
      </c>
      <c r="P1131">
        <v>0.90296296300000001</v>
      </c>
      <c r="Q1131">
        <f t="shared" si="34"/>
        <v>5.257995014924572E-2</v>
      </c>
      <c r="R1131" t="str">
        <f>LOOKUP(LOG(P1131/O1131),{-1,-0.25,0,0.25},{"disaster","fail","pass","exceed"})</f>
        <v>pass</v>
      </c>
      <c r="S1131" t="str">
        <f t="shared" si="35"/>
        <v>pass</v>
      </c>
    </row>
    <row r="1132" spans="1:19" x14ac:dyDescent="0.25">
      <c r="A1132" s="1">
        <v>42072</v>
      </c>
      <c r="B1132" t="s">
        <v>26</v>
      </c>
      <c r="C1132" t="s">
        <v>20</v>
      </c>
      <c r="D1132" t="s">
        <v>23</v>
      </c>
      <c r="E1132">
        <v>5</v>
      </c>
      <c r="F1132">
        <v>3.94</v>
      </c>
      <c r="H1132" t="str" cm="1">
        <f t="array" ref="H1132">_xlfn.IFS(G1132="","NO_WIP",G1132&lt;150,"SMALL",G1132&lt;500,"MED",G1132&lt;2500,"LARGE",G1132&gt;2500.1,"XL")</f>
        <v>NO_WIP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0.6</v>
      </c>
      <c r="P1132">
        <v>0.86434259300000005</v>
      </c>
      <c r="Q1132">
        <f t="shared" si="34"/>
        <v>0.15853466426989837</v>
      </c>
      <c r="R1132" t="str">
        <f>LOOKUP(LOG(P1132/O1132),{-1,-0.25,0,0.25},{"disaster","fail","pass","exceed"})</f>
        <v>pass</v>
      </c>
      <c r="S1132" t="str">
        <f t="shared" si="35"/>
        <v>pass</v>
      </c>
    </row>
    <row r="1133" spans="1:19" x14ac:dyDescent="0.25">
      <c r="A1133" s="1">
        <v>42072</v>
      </c>
      <c r="B1133" t="s">
        <v>26</v>
      </c>
      <c r="C1133" t="s">
        <v>17</v>
      </c>
      <c r="D1133" t="s">
        <v>23</v>
      </c>
      <c r="E1133">
        <v>4</v>
      </c>
      <c r="F1133">
        <v>26.82</v>
      </c>
      <c r="G1133">
        <v>1079</v>
      </c>
      <c r="H1133" t="str" cm="1">
        <f t="array" ref="H1133">_xlfn.IFS(G1133="","NO_WIP",G1133&lt;150,"SMALL",G1133&lt;500,"MED",G1133&lt;2500,"LARGE",G1133&gt;2500.1,"XL")</f>
        <v>LARGE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0.75</v>
      </c>
      <c r="P1133">
        <v>0.85044615400000001</v>
      </c>
      <c r="Q1133">
        <f t="shared" si="34"/>
        <v>5.4585558071328366E-2</v>
      </c>
      <c r="R1133" t="str">
        <f>LOOKUP(LOG(P1133/O1133),{-1,-0.25,0,0.25},{"disaster","fail","pass","exceed"})</f>
        <v>pass</v>
      </c>
      <c r="S1133" t="str">
        <f t="shared" si="35"/>
        <v>pass</v>
      </c>
    </row>
    <row r="1134" spans="1:19" x14ac:dyDescent="0.25">
      <c r="A1134" s="1">
        <v>42072</v>
      </c>
      <c r="B1134" t="s">
        <v>26</v>
      </c>
      <c r="C1134" t="s">
        <v>17</v>
      </c>
      <c r="D1134" t="s">
        <v>23</v>
      </c>
      <c r="E1134">
        <v>1</v>
      </c>
      <c r="F1134">
        <v>26.82</v>
      </c>
      <c r="G1134">
        <v>1322</v>
      </c>
      <c r="H1134" t="str" cm="1">
        <f t="array" ref="H1134">_xlfn.IFS(G1134="","NO_WIP",G1134&lt;150,"SMALL",G1134&lt;500,"MED",G1134&lt;2500,"LARGE",G1134&gt;2500.1,"XL")</f>
        <v>LARGE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0.75</v>
      </c>
      <c r="P1134">
        <v>0.85042689100000002</v>
      </c>
      <c r="Q1134">
        <f t="shared" si="34"/>
        <v>5.4575720988390489E-2</v>
      </c>
      <c r="R1134" t="str">
        <f>LOOKUP(LOG(P1134/O1134),{-1,-0.25,0,0.25},{"disaster","fail","pass","exceed"})</f>
        <v>pass</v>
      </c>
      <c r="S1134" t="str">
        <f t="shared" si="35"/>
        <v>pass</v>
      </c>
    </row>
    <row r="1135" spans="1:19" x14ac:dyDescent="0.25">
      <c r="A1135" s="1">
        <v>42072</v>
      </c>
      <c r="B1135" t="s">
        <v>26</v>
      </c>
      <c r="C1135" t="s">
        <v>20</v>
      </c>
      <c r="D1135" t="s">
        <v>23</v>
      </c>
      <c r="E1135">
        <v>9</v>
      </c>
      <c r="F1135">
        <v>2.9</v>
      </c>
      <c r="H1135" t="str" cm="1">
        <f t="array" ref="H1135">_xlfn.IFS(G1135="","NO_WIP",G1135&lt;150,"SMALL",G1135&lt;500,"MED",G1135&lt;2500,"LARGE",G1135&gt;2500.1,"XL")</f>
        <v>NO_WIP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0.75</v>
      </c>
      <c r="P1135">
        <v>0.84099999999999997</v>
      </c>
      <c r="Q1135">
        <f t="shared" si="34"/>
        <v>4.9734732406212109E-2</v>
      </c>
      <c r="R1135" t="str">
        <f>LOOKUP(LOG(P1135/O1135),{-1,-0.25,0,0.25},{"disaster","fail","pass","exceed"})</f>
        <v>pass</v>
      </c>
      <c r="S1135" t="str">
        <f t="shared" si="35"/>
        <v>pass</v>
      </c>
    </row>
    <row r="1136" spans="1:19" x14ac:dyDescent="0.25">
      <c r="A1136" s="1">
        <v>42072</v>
      </c>
      <c r="B1136" t="s">
        <v>26</v>
      </c>
      <c r="C1136" t="s">
        <v>17</v>
      </c>
      <c r="D1136" t="s">
        <v>23</v>
      </c>
      <c r="E1136">
        <v>3</v>
      </c>
      <c r="F1136">
        <v>30.1</v>
      </c>
      <c r="G1136">
        <v>964</v>
      </c>
      <c r="H1136" t="str" cm="1">
        <f t="array" ref="H1136">_xlfn.IFS(G1136="","NO_WIP",G1136&lt;150,"SMALL",G1136&lt;500,"MED",G1136&lt;2500,"LARGE",G1136&gt;2500.1,"XL")</f>
        <v>LARGE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</v>
      </c>
      <c r="P1136">
        <v>0.80084242400000005</v>
      </c>
      <c r="Q1136">
        <f t="shared" si="34"/>
        <v>4.5708449864891292E-4</v>
      </c>
      <c r="R1136" t="str">
        <f>LOOKUP(LOG(P1136/O1136),{-1,-0.25,0,0.25},{"disaster","fail","pass","exceed"})</f>
        <v>pass</v>
      </c>
      <c r="S1136" t="str">
        <f t="shared" si="35"/>
        <v>pass</v>
      </c>
    </row>
    <row r="1137" spans="1:19" x14ac:dyDescent="0.25">
      <c r="A1137" s="1">
        <v>42072</v>
      </c>
      <c r="B1137" t="s">
        <v>26</v>
      </c>
      <c r="C1137" t="s">
        <v>17</v>
      </c>
      <c r="D1137" t="s">
        <v>23</v>
      </c>
      <c r="E1137">
        <v>12</v>
      </c>
      <c r="F1137">
        <v>15.26</v>
      </c>
      <c r="G1137">
        <v>1132</v>
      </c>
      <c r="H1137" t="str" cm="1">
        <f t="array" ref="H1137">_xlfn.IFS(G1137="","NO_WIP",G1137&lt;150,"SMALL",G1137&lt;500,"MED",G1137&lt;2500,"LARGE",G1137&gt;2500.1,"XL")</f>
        <v>LARGE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</v>
      </c>
      <c r="P1137">
        <v>0.80040196100000005</v>
      </c>
      <c r="Q1137">
        <f t="shared" si="34"/>
        <v>2.1815700325937198E-4</v>
      </c>
      <c r="R1137" t="str">
        <f>LOOKUP(LOG(P1137/O1137),{-1,-0.25,0,0.25},{"disaster","fail","pass","exceed"})</f>
        <v>pass</v>
      </c>
      <c r="S1137" t="str">
        <f t="shared" si="35"/>
        <v>pass</v>
      </c>
    </row>
    <row r="1138" spans="1:19" x14ac:dyDescent="0.25">
      <c r="A1138" s="1">
        <v>42072</v>
      </c>
      <c r="B1138" t="s">
        <v>26</v>
      </c>
      <c r="C1138" t="s">
        <v>17</v>
      </c>
      <c r="D1138" t="s">
        <v>23</v>
      </c>
      <c r="E1138">
        <v>11</v>
      </c>
      <c r="F1138">
        <v>11.41</v>
      </c>
      <c r="G1138">
        <v>357</v>
      </c>
      <c r="H1138" t="str" cm="1">
        <f t="array" ref="H1138">_xlfn.IFS(G1138="","NO_WIP",G1138&lt;150,"SMALL",G1138&lt;500,"MED",G1138&lt;2500,"LARGE",G1138&gt;2500.1,"XL")</f>
        <v>MED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</v>
      </c>
      <c r="P1138">
        <v>0.80003450300000001</v>
      </c>
      <c r="Q1138">
        <f t="shared" si="34"/>
        <v>1.8730174234791425E-5</v>
      </c>
      <c r="R1138" t="str">
        <f>LOOKUP(LOG(P1138/O1138),{-1,-0.25,0,0.25},{"disaster","fail","pass","exceed"})</f>
        <v>pass</v>
      </c>
      <c r="S1138" t="str">
        <f t="shared" si="35"/>
        <v>pass</v>
      </c>
    </row>
    <row r="1139" spans="1:19" x14ac:dyDescent="0.25">
      <c r="A1139" s="1">
        <v>42072</v>
      </c>
      <c r="B1139" t="s">
        <v>26</v>
      </c>
      <c r="C1139" t="s">
        <v>20</v>
      </c>
      <c r="D1139" t="s">
        <v>23</v>
      </c>
      <c r="E1139">
        <v>3</v>
      </c>
      <c r="F1139">
        <v>4.5999999999999996</v>
      </c>
      <c r="H1139" t="str" cm="1">
        <f t="array" ref="H1139">_xlfn.IFS(G1139="","NO_WIP",G1139&lt;150,"SMALL",G1139&lt;500,"MED",G1139&lt;2500,"LARGE",G1139&gt;2500.1,"XL")</f>
        <v>NO_WIP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0.8</v>
      </c>
      <c r="P1139">
        <v>0.79541666700000002</v>
      </c>
      <c r="Q1139">
        <f t="shared" si="34"/>
        <v>-2.495300127884079E-3</v>
      </c>
      <c r="R1139" t="str">
        <f>LOOKUP(LOG(P1139/O1139),{-1,-0.25,0,0.25},{"disaster","fail","pass","exceed"})</f>
        <v>fail</v>
      </c>
      <c r="S1139" t="str">
        <f t="shared" si="35"/>
        <v>fail</v>
      </c>
    </row>
    <row r="1140" spans="1:19" x14ac:dyDescent="0.25">
      <c r="A1140" s="1">
        <v>42072</v>
      </c>
      <c r="B1140" t="s">
        <v>26</v>
      </c>
      <c r="C1140" t="s">
        <v>20</v>
      </c>
      <c r="D1140" t="s">
        <v>23</v>
      </c>
      <c r="E1140">
        <v>4</v>
      </c>
      <c r="F1140">
        <v>3.94</v>
      </c>
      <c r="H1140" t="str" cm="1">
        <f t="array" ref="H1140">_xlfn.IFS(G1140="","NO_WIP",G1140&lt;150,"SMALL",G1140&lt;500,"MED",G1140&lt;2500,"LARGE",G1140&gt;2500.1,"XL")</f>
        <v>NO_WIP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0.75</v>
      </c>
      <c r="P1140">
        <v>0.79538750000000003</v>
      </c>
      <c r="Q1140">
        <f t="shared" si="34"/>
        <v>2.5517498109052229E-2</v>
      </c>
      <c r="R1140" t="str">
        <f>LOOKUP(LOG(P1140/O1140),{-1,-0.25,0,0.25},{"disaster","fail","pass","exceed"})</f>
        <v>pass</v>
      </c>
      <c r="S1140" t="str">
        <f t="shared" si="35"/>
        <v>pass</v>
      </c>
    </row>
    <row r="1141" spans="1:19" x14ac:dyDescent="0.25">
      <c r="A1141" s="1">
        <v>42072</v>
      </c>
      <c r="B1141" t="s">
        <v>26</v>
      </c>
      <c r="C1141" t="s">
        <v>20</v>
      </c>
      <c r="D1141" t="s">
        <v>23</v>
      </c>
      <c r="E1141">
        <v>1</v>
      </c>
      <c r="F1141">
        <v>3.94</v>
      </c>
      <c r="H1141" t="str" cm="1">
        <f t="array" ref="H1141">_xlfn.IFS(G1141="","NO_WIP",G1141&lt;150,"SMALL",G1141&lt;500,"MED",G1141&lt;2500,"LARGE",G1141&gt;2500.1,"XL")</f>
        <v>NO_WIP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0.75</v>
      </c>
      <c r="P1141">
        <v>0.794566667</v>
      </c>
      <c r="Q1141">
        <f t="shared" si="34"/>
        <v>2.506907854887399E-2</v>
      </c>
      <c r="R1141" t="str">
        <f>LOOKUP(LOG(P1141/O1141),{-1,-0.25,0,0.25},{"disaster","fail","pass","exceed"})</f>
        <v>pass</v>
      </c>
      <c r="S1141" t="str">
        <f t="shared" si="35"/>
        <v>pass</v>
      </c>
    </row>
    <row r="1142" spans="1:19" x14ac:dyDescent="0.25">
      <c r="A1142" s="1">
        <v>42072</v>
      </c>
      <c r="B1142" t="s">
        <v>26</v>
      </c>
      <c r="C1142" t="s">
        <v>17</v>
      </c>
      <c r="D1142" t="s">
        <v>23</v>
      </c>
      <c r="E1142">
        <v>9</v>
      </c>
      <c r="F1142">
        <v>18.79</v>
      </c>
      <c r="G1142">
        <v>1193</v>
      </c>
      <c r="H1142" t="str" cm="1">
        <f t="array" ref="H1142">_xlfn.IFS(G1142="","NO_WIP",G1142&lt;150,"SMALL",G1142&lt;500,"MED",G1142&lt;2500,"LARGE",G1142&gt;2500.1,"XL")</f>
        <v>LARGE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</v>
      </c>
      <c r="P1142">
        <v>0.75039551299999996</v>
      </c>
      <c r="Q1142">
        <f t="shared" si="34"/>
        <v>2.2896511741246647E-4</v>
      </c>
      <c r="R1142" t="str">
        <f>LOOKUP(LOG(P1142/O1142),{-1,-0.25,0,0.25},{"disaster","fail","pass","exceed"})</f>
        <v>pass</v>
      </c>
      <c r="S1142" t="str">
        <f t="shared" si="35"/>
        <v>pass</v>
      </c>
    </row>
    <row r="1143" spans="1:19" x14ac:dyDescent="0.25">
      <c r="A1143" s="1">
        <v>42072</v>
      </c>
      <c r="B1143" t="s">
        <v>26</v>
      </c>
      <c r="C1143" t="s">
        <v>17</v>
      </c>
      <c r="D1143" t="s">
        <v>23</v>
      </c>
      <c r="E1143">
        <v>2</v>
      </c>
      <c r="F1143">
        <v>16.100000000000001</v>
      </c>
      <c r="G1143">
        <v>817</v>
      </c>
      <c r="H1143" t="str" cm="1">
        <f t="array" ref="H1143">_xlfn.IFS(G1143="","NO_WIP",G1143&lt;150,"SMALL",G1143&lt;500,"MED",G1143&lt;2500,"LARGE",G1143&gt;2500.1,"XL")</f>
        <v>LARGE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</v>
      </c>
      <c r="P1143">
        <v>0.70051622400000002</v>
      </c>
      <c r="Q1143">
        <f t="shared" si="34"/>
        <v>3.2015801164934584E-4</v>
      </c>
      <c r="R1143" t="str">
        <f>LOOKUP(LOG(P1143/O1143),{-1,-0.25,0,0.25},{"disaster","fail","pass","exceed"})</f>
        <v>pass</v>
      </c>
      <c r="S1143" t="str">
        <f t="shared" si="35"/>
        <v>pass</v>
      </c>
    </row>
    <row r="1144" spans="1:19" x14ac:dyDescent="0.25">
      <c r="A1144" s="1">
        <v>42072</v>
      </c>
      <c r="B1144" t="s">
        <v>26</v>
      </c>
      <c r="C1144" t="s">
        <v>17</v>
      </c>
      <c r="D1144" t="s">
        <v>23</v>
      </c>
      <c r="E1144">
        <v>10</v>
      </c>
      <c r="F1144">
        <v>21.82</v>
      </c>
      <c r="G1144">
        <v>1576</v>
      </c>
      <c r="H1144" t="str" cm="1">
        <f t="array" ref="H1144">_xlfn.IFS(G1144="","NO_WIP",G1144&lt;150,"SMALL",G1144&lt;500,"MED",G1144&lt;2500,"LARGE",G1144&gt;2500.1,"XL")</f>
        <v>LARGE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</v>
      </c>
      <c r="P1144">
        <v>0.70042199999999999</v>
      </c>
      <c r="Q1144">
        <f t="shared" si="34"/>
        <v>2.6173864293831345E-4</v>
      </c>
      <c r="R1144" t="str">
        <f>LOOKUP(LOG(P1144/O1144),{-1,-0.25,0,0.25},{"disaster","fail","pass","exceed"})</f>
        <v>pass</v>
      </c>
      <c r="S1144" t="str">
        <f t="shared" si="35"/>
        <v>pass</v>
      </c>
    </row>
    <row r="1145" spans="1:19" x14ac:dyDescent="0.25">
      <c r="A1145" s="1">
        <v>42072</v>
      </c>
      <c r="B1145" t="s">
        <v>26</v>
      </c>
      <c r="C1145" t="s">
        <v>20</v>
      </c>
      <c r="D1145" t="s">
        <v>23</v>
      </c>
      <c r="E1145">
        <v>2</v>
      </c>
      <c r="F1145">
        <v>3.9</v>
      </c>
      <c r="H1145" t="str" cm="1">
        <f t="array" ref="H1145">_xlfn.IFS(G1145="","NO_WIP",G1145&lt;150,"SMALL",G1145&lt;500,"MED",G1145&lt;2500,"LARGE",G1145&gt;2500.1,"XL")</f>
        <v>NO_WIP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0.7</v>
      </c>
      <c r="P1145">
        <v>0.6825</v>
      </c>
      <c r="Q1145">
        <f t="shared" si="34"/>
        <v>-1.0995384301463145E-2</v>
      </c>
      <c r="R1145" t="str">
        <f>LOOKUP(LOG(P1145/O1145),{-1,-0.25,0,0.25},{"disaster","fail","pass","exceed"})</f>
        <v>fail</v>
      </c>
      <c r="S1145" t="str">
        <f t="shared" si="35"/>
        <v>fail</v>
      </c>
    </row>
    <row r="1146" spans="1:19" x14ac:dyDescent="0.25">
      <c r="A1146" s="1">
        <v>42072</v>
      </c>
      <c r="B1146" t="s">
        <v>26</v>
      </c>
      <c r="C1146" t="s">
        <v>17</v>
      </c>
      <c r="D1146" t="s">
        <v>23</v>
      </c>
      <c r="E1146">
        <v>6</v>
      </c>
      <c r="F1146">
        <v>23.41</v>
      </c>
      <c r="G1146">
        <v>1262</v>
      </c>
      <c r="H1146" t="str" cm="1">
        <f t="array" ref="H1146">_xlfn.IFS(G1146="","NO_WIP",G1146&lt;150,"SMALL",G1146&lt;500,"MED",G1146&lt;2500,"LARGE",G1146&gt;2500.1,"XL")</f>
        <v>LARGE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</v>
      </c>
      <c r="P1146">
        <v>0.65096228099999998</v>
      </c>
      <c r="Q1146">
        <f t="shared" si="34"/>
        <v>6.4246813402449342E-4</v>
      </c>
      <c r="R1146" t="str">
        <f>LOOKUP(LOG(P1146/O1146),{-1,-0.25,0,0.25},{"disaster","fail","pass","exceed"})</f>
        <v>pass</v>
      </c>
      <c r="S1146" t="str">
        <f t="shared" si="35"/>
        <v>pass</v>
      </c>
    </row>
    <row r="1147" spans="1:19" x14ac:dyDescent="0.25">
      <c r="A1147" s="1">
        <v>42072</v>
      </c>
      <c r="B1147" t="s">
        <v>26</v>
      </c>
      <c r="C1147" t="s">
        <v>17</v>
      </c>
      <c r="D1147" t="s">
        <v>23</v>
      </c>
      <c r="E1147">
        <v>8</v>
      </c>
      <c r="F1147">
        <v>30.48</v>
      </c>
      <c r="G1147">
        <v>953</v>
      </c>
      <c r="H1147" t="str" cm="1">
        <f t="array" ref="H1147">_xlfn.IFS(G1147="","NO_WIP",G1147&lt;150,"SMALL",G1147&lt;500,"MED",G1147&lt;2500,"LARGE",G1147&gt;2500.1,"XL")</f>
        <v>LARGE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</v>
      </c>
      <c r="P1147">
        <v>0.650421429</v>
      </c>
      <c r="Q1147">
        <f t="shared" si="34"/>
        <v>2.8148458882587443E-4</v>
      </c>
      <c r="R1147" t="str">
        <f>LOOKUP(LOG(P1147/O1147),{-1,-0.25,0,0.25},{"disaster","fail","pass","exceed"})</f>
        <v>pass</v>
      </c>
      <c r="S1147" t="str">
        <f t="shared" si="35"/>
        <v>pass</v>
      </c>
    </row>
    <row r="1148" spans="1:19" x14ac:dyDescent="0.25">
      <c r="A1148" s="1">
        <v>42072</v>
      </c>
      <c r="B1148" t="s">
        <v>26</v>
      </c>
      <c r="C1148" t="s">
        <v>17</v>
      </c>
      <c r="D1148" t="s">
        <v>23</v>
      </c>
      <c r="E1148">
        <v>5</v>
      </c>
      <c r="F1148">
        <v>26.82</v>
      </c>
      <c r="G1148">
        <v>919</v>
      </c>
      <c r="H1148" t="str" cm="1">
        <f t="array" ref="H1148">_xlfn.IFS(G1148="","NO_WIP",G1148&lt;150,"SMALL",G1148&lt;500,"MED",G1148&lt;2500,"LARGE",G1148&gt;2500.1,"XL")</f>
        <v>LARGE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</v>
      </c>
      <c r="P1148">
        <v>0.60004067800000005</v>
      </c>
      <c r="Q1148">
        <f t="shared" si="34"/>
        <v>2.9442720177001913E-5</v>
      </c>
      <c r="R1148" t="str">
        <f>LOOKUP(LOG(P1148/O1148),{-1,-0.25,0,0.25},{"disaster","fail","pass","exceed"})</f>
        <v>pass</v>
      </c>
      <c r="S1148" t="str">
        <f t="shared" si="35"/>
        <v>pass</v>
      </c>
    </row>
    <row r="1149" spans="1:19" x14ac:dyDescent="0.25">
      <c r="A1149" s="1">
        <v>42072</v>
      </c>
      <c r="B1149" t="s">
        <v>26</v>
      </c>
      <c r="C1149" t="s">
        <v>17</v>
      </c>
      <c r="D1149" t="s">
        <v>23</v>
      </c>
      <c r="E1149">
        <v>7</v>
      </c>
      <c r="F1149">
        <v>30.48</v>
      </c>
      <c r="G1149">
        <v>1161</v>
      </c>
      <c r="H1149" t="str" cm="1">
        <f t="array" ref="H1149">_xlfn.IFS(G1149="","NO_WIP",G1149&lt;150,"SMALL",G1149&lt;500,"MED",G1149&lt;2500,"LARGE",G1149&gt;2500.1,"XL")</f>
        <v>LARGE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</v>
      </c>
      <c r="P1149">
        <v>0.50061090900000005</v>
      </c>
      <c r="Q1149">
        <f t="shared" si="34"/>
        <v>5.3030491317729821E-4</v>
      </c>
      <c r="R1149" t="str">
        <f>LOOKUP(LOG(P1149/O1149),{-1,-0.25,0,0.25},{"disaster","fail","pass","exceed"})</f>
        <v>pass</v>
      </c>
      <c r="S1149" t="str">
        <f t="shared" si="35"/>
        <v>pass</v>
      </c>
    </row>
    <row r="1150" spans="1:19" x14ac:dyDescent="0.25">
      <c r="A1150" s="1">
        <v>42072</v>
      </c>
      <c r="B1150" t="s">
        <v>26</v>
      </c>
      <c r="C1150" t="s">
        <v>20</v>
      </c>
      <c r="D1150" t="s">
        <v>23</v>
      </c>
      <c r="E1150">
        <v>10</v>
      </c>
      <c r="F1150">
        <v>2.9</v>
      </c>
      <c r="H1150" t="str" cm="1">
        <f t="array" ref="H1150">_xlfn.IFS(G1150="","NO_WIP",G1150&lt;150,"SMALL",G1150&lt;500,"MED",G1150&lt;2500,"LARGE",G1150&gt;2500.1,"XL")</f>
        <v>NO_WIP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0.7</v>
      </c>
      <c r="P1150">
        <v>0.47729166699999998</v>
      </c>
      <c r="Q1150">
        <f t="shared" si="34"/>
        <v>-0.16631418789714181</v>
      </c>
      <c r="R1150" t="str">
        <f>LOOKUP(LOG(P1150/O1150),{-1,-0.25,0,0.25},{"disaster","fail","pass","exceed"})</f>
        <v>fail</v>
      </c>
      <c r="S1150" t="str">
        <f t="shared" si="35"/>
        <v>fail</v>
      </c>
    </row>
    <row r="1151" spans="1:19" x14ac:dyDescent="0.25">
      <c r="A1151" s="1">
        <v>42072</v>
      </c>
      <c r="B1151" t="s">
        <v>26</v>
      </c>
      <c r="C1151" t="s">
        <v>20</v>
      </c>
      <c r="D1151" t="s">
        <v>23</v>
      </c>
      <c r="E1151">
        <v>8</v>
      </c>
      <c r="F1151">
        <v>3.9</v>
      </c>
      <c r="H1151" t="str" cm="1">
        <f t="array" ref="H1151">_xlfn.IFS(G1151="","NO_WIP",G1151&lt;150,"SMALL",G1151&lt;500,"MED",G1151&lt;2500,"LARGE",G1151&gt;2500.1,"XL")</f>
        <v>NO_WIP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0.65</v>
      </c>
      <c r="P1151">
        <v>0.26406249999999998</v>
      </c>
      <c r="Q1151">
        <f t="shared" si="34"/>
        <v>-0.39120662601306927</v>
      </c>
      <c r="R1151" t="str">
        <f>LOOKUP(LOG(P1151/O1151),{-1,-0.25,0,0.25},{"disaster","fail","pass","exceed"})</f>
        <v>disaster</v>
      </c>
      <c r="S1151" t="str">
        <f t="shared" si="35"/>
        <v>disaster</v>
      </c>
    </row>
    <row r="1152" spans="1:19" x14ac:dyDescent="0.25">
      <c r="A1152" s="1">
        <v>42073</v>
      </c>
      <c r="B1152" t="s">
        <v>26</v>
      </c>
      <c r="C1152" t="s">
        <v>20</v>
      </c>
      <c r="D1152" t="s">
        <v>24</v>
      </c>
      <c r="E1152">
        <v>12</v>
      </c>
      <c r="F1152">
        <v>4.5999999999999996</v>
      </c>
      <c r="H1152" t="str" cm="1">
        <f t="array" ref="H1152">_xlfn.IFS(G1152="","NO_WIP",G1152&lt;150,"SMALL",G1152&lt;500,"MED",G1152&lt;2500,"LARGE",G1152&gt;2500.1,"XL")</f>
        <v>NO_WIP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0.8</v>
      </c>
      <c r="P1152">
        <v>0.92</v>
      </c>
      <c r="Q1152">
        <f t="shared" si="34"/>
        <v>6.069784035361165E-2</v>
      </c>
      <c r="R1152" t="str">
        <f>LOOKUP(LOG(P1152/O1152),{-1,-0.25,0,0.25},{"disaster","fail","pass","exceed"})</f>
        <v>pass</v>
      </c>
      <c r="S1152" t="str">
        <f t="shared" si="35"/>
        <v>pass</v>
      </c>
    </row>
    <row r="1153" spans="1:19" x14ac:dyDescent="0.25">
      <c r="A1153" s="1">
        <v>42073</v>
      </c>
      <c r="B1153" t="s">
        <v>26</v>
      </c>
      <c r="C1153" t="s">
        <v>20</v>
      </c>
      <c r="D1153" t="s">
        <v>24</v>
      </c>
      <c r="E1153">
        <v>5</v>
      </c>
      <c r="F1153">
        <v>3.94</v>
      </c>
      <c r="H1153" t="str" cm="1">
        <f t="array" ref="H1153">_xlfn.IFS(G1153="","NO_WIP",G1153&lt;150,"SMALL",G1153&lt;500,"MED",G1153&lt;2500,"LARGE",G1153&gt;2500.1,"XL")</f>
        <v>NO_WIP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0.6</v>
      </c>
      <c r="P1153">
        <v>0.90939166699999996</v>
      </c>
      <c r="Q1153">
        <f t="shared" si="34"/>
        <v>0.18059971994674059</v>
      </c>
      <c r="R1153" t="str">
        <f>LOOKUP(LOG(P1153/O1153),{-1,-0.25,0,0.25},{"disaster","fail","pass","exceed"})</f>
        <v>pass</v>
      </c>
      <c r="S1153" t="str">
        <f t="shared" si="35"/>
        <v>pass</v>
      </c>
    </row>
    <row r="1154" spans="1:19" x14ac:dyDescent="0.25">
      <c r="A1154" s="1">
        <v>42073</v>
      </c>
      <c r="B1154" t="s">
        <v>26</v>
      </c>
      <c r="C1154" t="s">
        <v>17</v>
      </c>
      <c r="D1154" t="s">
        <v>24</v>
      </c>
      <c r="E1154">
        <v>1</v>
      </c>
      <c r="F1154">
        <v>26.82</v>
      </c>
      <c r="G1154">
        <v>1574</v>
      </c>
      <c r="H1154" t="str" cm="1">
        <f t="array" ref="H1154">_xlfn.IFS(G1154="","NO_WIP",G1154&lt;150,"SMALL",G1154&lt;500,"MED",G1154&lt;2500,"LARGE",G1154&gt;2500.1,"XL")</f>
        <v>LARGE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0.75</v>
      </c>
      <c r="P1154">
        <v>0.90006101699999996</v>
      </c>
      <c r="Q1154">
        <f t="shared" si="34"/>
        <v>7.9210688767801685E-2</v>
      </c>
      <c r="R1154" t="str">
        <f>LOOKUP(LOG(P1154/O1154),{-1,-0.25,0,0.25},{"disaster","fail","pass","exceed"})</f>
        <v>pass</v>
      </c>
      <c r="S1154" t="str">
        <f t="shared" si="35"/>
        <v>pass</v>
      </c>
    </row>
    <row r="1155" spans="1:19" x14ac:dyDescent="0.25">
      <c r="A1155" s="1">
        <v>42073</v>
      </c>
      <c r="B1155" t="s">
        <v>26</v>
      </c>
      <c r="C1155" t="s">
        <v>20</v>
      </c>
      <c r="D1155" t="s">
        <v>24</v>
      </c>
      <c r="E1155">
        <v>3</v>
      </c>
      <c r="F1155">
        <v>4.5999999999999996</v>
      </c>
      <c r="H1155" t="str" cm="1">
        <f t="array" ref="H1155">_xlfn.IFS(G1155="","NO_WIP",G1155&lt;150,"SMALL",G1155&lt;500,"MED",G1155&lt;2500,"LARGE",G1155&gt;2500.1,"XL")</f>
        <v>NO_WIP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</v>
      </c>
      <c r="P1155">
        <v>0.89444444400000001</v>
      </c>
      <c r="Q1155">
        <f t="shared" ref="Q1155:Q1198" si="36">LOG(P1155/O1155)</f>
        <v>4.8463383720801542E-2</v>
      </c>
      <c r="R1155" t="str">
        <f>LOOKUP(LOG(P1155/O1155),{-1,-0.25,0,0.25},{"disaster","fail","pass","exceed"})</f>
        <v>pass</v>
      </c>
      <c r="S1155" t="str">
        <f t="shared" ref="S1155:S1198" si="37">IF(Q1155&lt;-0.25,"disaster",IF(Q1155&lt;0,"fail",IF(Q1155&lt;0.25,"pass","exceed")))</f>
        <v>pass</v>
      </c>
    </row>
    <row r="1156" spans="1:19" x14ac:dyDescent="0.25">
      <c r="A1156" s="1">
        <v>42073</v>
      </c>
      <c r="B1156" t="s">
        <v>26</v>
      </c>
      <c r="C1156" t="s">
        <v>20</v>
      </c>
      <c r="D1156" t="s">
        <v>24</v>
      </c>
      <c r="E1156">
        <v>4</v>
      </c>
      <c r="F1156">
        <v>3.94</v>
      </c>
      <c r="H1156" t="str" cm="1">
        <f t="array" ref="H1156">_xlfn.IFS(G1156="","NO_WIP",G1156&lt;150,"SMALL",G1156&lt;500,"MED",G1156&lt;2500,"LARGE",G1156&gt;2500.1,"XL")</f>
        <v>NO_WIP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0.75</v>
      </c>
      <c r="P1156">
        <v>0.881575</v>
      </c>
      <c r="Q1156">
        <f t="shared" si="36"/>
        <v>7.0198002421823655E-2</v>
      </c>
      <c r="R1156" t="str">
        <f>LOOKUP(LOG(P1156/O1156),{-1,-0.25,0,0.25},{"disaster","fail","pass","exceed"})</f>
        <v>pass</v>
      </c>
      <c r="S1156" t="str">
        <f t="shared" si="37"/>
        <v>pass</v>
      </c>
    </row>
    <row r="1157" spans="1:19" x14ac:dyDescent="0.25">
      <c r="A1157" s="1">
        <v>42073</v>
      </c>
      <c r="B1157" t="s">
        <v>26</v>
      </c>
      <c r="C1157" t="s">
        <v>20</v>
      </c>
      <c r="D1157" t="s">
        <v>24</v>
      </c>
      <c r="E1157">
        <v>1</v>
      </c>
      <c r="F1157">
        <v>3.94</v>
      </c>
      <c r="H1157" t="str" cm="1">
        <f t="array" ref="H1157">_xlfn.IFS(G1157="","NO_WIP",G1157&lt;150,"SMALL",G1157&lt;500,"MED",G1157&lt;2500,"LARGE",G1157&gt;2500.1,"XL")</f>
        <v>NO_WIP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0.75</v>
      </c>
      <c r="P1157">
        <v>0.88075416699999998</v>
      </c>
      <c r="Q1157">
        <f t="shared" si="36"/>
        <v>6.9793443188602561E-2</v>
      </c>
      <c r="R1157" t="str">
        <f>LOOKUP(LOG(P1157/O1157),{-1,-0.25,0,0.25},{"disaster","fail","pass","exceed"})</f>
        <v>pass</v>
      </c>
      <c r="S1157" t="str">
        <f t="shared" si="37"/>
        <v>pass</v>
      </c>
    </row>
    <row r="1158" spans="1:19" x14ac:dyDescent="0.25">
      <c r="A1158" s="1">
        <v>42073</v>
      </c>
      <c r="B1158" t="s">
        <v>26</v>
      </c>
      <c r="C1158" t="s">
        <v>17</v>
      </c>
      <c r="D1158" t="s">
        <v>24</v>
      </c>
      <c r="E1158">
        <v>4</v>
      </c>
      <c r="F1158">
        <v>26.82</v>
      </c>
      <c r="G1158">
        <v>1104</v>
      </c>
      <c r="H1158" t="str" cm="1">
        <f t="array" ref="H1158">_xlfn.IFS(G1158="","NO_WIP",G1158&lt;150,"SMALL",G1158&lt;500,"MED",G1158&lt;2500,"LARGE",G1158&gt;2500.1,"XL")</f>
        <v>LARGE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0.75</v>
      </c>
      <c r="P1158">
        <v>0.85008421099999998</v>
      </c>
      <c r="Q1158">
        <f t="shared" si="36"/>
        <v>5.4400686512110885E-2</v>
      </c>
      <c r="R1158" t="str">
        <f>LOOKUP(LOG(P1158/O1158),{-1,-0.25,0,0.25},{"disaster","fail","pass","exceed"})</f>
        <v>pass</v>
      </c>
      <c r="S1158" t="str">
        <f t="shared" si="37"/>
        <v>pass</v>
      </c>
    </row>
    <row r="1159" spans="1:19" x14ac:dyDescent="0.25">
      <c r="A1159" s="1">
        <v>42073</v>
      </c>
      <c r="B1159" t="s">
        <v>26</v>
      </c>
      <c r="C1159" t="s">
        <v>20</v>
      </c>
      <c r="D1159" t="s">
        <v>24</v>
      </c>
      <c r="E1159">
        <v>9</v>
      </c>
      <c r="F1159">
        <v>2.9</v>
      </c>
      <c r="H1159" t="str" cm="1">
        <f t="array" ref="H1159">_xlfn.IFS(G1159="","NO_WIP",G1159&lt;150,"SMALL",G1159&lt;500,"MED",G1159&lt;2500,"LARGE",G1159&gt;2500.1,"XL")</f>
        <v>NO_WIP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0.75</v>
      </c>
      <c r="P1159">
        <v>0.82166666700000002</v>
      </c>
      <c r="Q1159">
        <f t="shared" si="36"/>
        <v>3.963440567807075E-2</v>
      </c>
      <c r="R1159" t="str">
        <f>LOOKUP(LOG(P1159/O1159),{-1,-0.25,0,0.25},{"disaster","fail","pass","exceed"})</f>
        <v>pass</v>
      </c>
      <c r="S1159" t="str">
        <f t="shared" si="37"/>
        <v>pass</v>
      </c>
    </row>
    <row r="1160" spans="1:19" x14ac:dyDescent="0.25">
      <c r="A1160" s="1">
        <v>42073</v>
      </c>
      <c r="B1160" t="s">
        <v>26</v>
      </c>
      <c r="C1160" t="s">
        <v>17</v>
      </c>
      <c r="D1160" t="s">
        <v>24</v>
      </c>
      <c r="E1160">
        <v>12</v>
      </c>
      <c r="F1160">
        <v>15.26</v>
      </c>
      <c r="G1160">
        <v>1069</v>
      </c>
      <c r="H1160" t="str" cm="1">
        <f t="array" ref="H1160">_xlfn.IFS(G1160="","NO_WIP",G1160&lt;150,"SMALL",G1160&lt;500,"MED",G1160&lt;2500,"LARGE",G1160&gt;2500.1,"XL")</f>
        <v>LARGE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</v>
      </c>
      <c r="P1160">
        <v>0.80040196100000005</v>
      </c>
      <c r="Q1160">
        <f t="shared" si="36"/>
        <v>2.1815700325937198E-4</v>
      </c>
      <c r="R1160" t="str">
        <f>LOOKUP(LOG(P1160/O1160),{-1,-0.25,0,0.25},{"disaster","fail","pass","exceed"})</f>
        <v>pass</v>
      </c>
      <c r="S1160" t="str">
        <f t="shared" si="37"/>
        <v>pass</v>
      </c>
    </row>
    <row r="1161" spans="1:19" x14ac:dyDescent="0.25">
      <c r="A1161" s="1">
        <v>42073</v>
      </c>
      <c r="B1161" t="s">
        <v>26</v>
      </c>
      <c r="C1161" t="s">
        <v>17</v>
      </c>
      <c r="D1161" t="s">
        <v>24</v>
      </c>
      <c r="E1161">
        <v>3</v>
      </c>
      <c r="F1161">
        <v>30.1</v>
      </c>
      <c r="G1161">
        <v>756</v>
      </c>
      <c r="H1161" t="str" cm="1">
        <f t="array" ref="H1161">_xlfn.IFS(G1161="","NO_WIP",G1161&lt;150,"SMALL",G1161&lt;500,"MED",G1161&lt;2500,"LARGE",G1161&gt;2500.1,"XL")</f>
        <v>LARGE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</v>
      </c>
      <c r="P1161">
        <v>0.80007183900000001</v>
      </c>
      <c r="Q1161">
        <f t="shared" si="36"/>
        <v>3.8997350676309625E-5</v>
      </c>
      <c r="R1161" t="str">
        <f>LOOKUP(LOG(P1161/O1161),{-1,-0.25,0,0.25},{"disaster","fail","pass","exceed"})</f>
        <v>pass</v>
      </c>
      <c r="S1161" t="str">
        <f t="shared" si="37"/>
        <v>pass</v>
      </c>
    </row>
    <row r="1162" spans="1:19" x14ac:dyDescent="0.25">
      <c r="A1162" s="1">
        <v>42073</v>
      </c>
      <c r="B1162" t="s">
        <v>26</v>
      </c>
      <c r="C1162" t="s">
        <v>17</v>
      </c>
      <c r="D1162" t="s">
        <v>24</v>
      </c>
      <c r="E1162">
        <v>11</v>
      </c>
      <c r="F1162">
        <v>11.41</v>
      </c>
      <c r="G1162">
        <v>338</v>
      </c>
      <c r="H1162" t="str" cm="1">
        <f t="array" ref="H1162">_xlfn.IFS(G1162="","NO_WIP",G1162&lt;150,"SMALL",G1162&lt;500,"MED",G1162&lt;2500,"LARGE",G1162&gt;2500.1,"XL")</f>
        <v>MED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</v>
      </c>
      <c r="P1162">
        <v>0.80003450300000001</v>
      </c>
      <c r="Q1162">
        <f t="shared" si="36"/>
        <v>1.8730174234791425E-5</v>
      </c>
      <c r="R1162" t="str">
        <f>LOOKUP(LOG(P1162/O1162),{-1,-0.25,0,0.25},{"disaster","fail","pass","exceed"})</f>
        <v>pass</v>
      </c>
      <c r="S1162" t="str">
        <f t="shared" si="37"/>
        <v>pass</v>
      </c>
    </row>
    <row r="1163" spans="1:19" x14ac:dyDescent="0.25">
      <c r="A1163" s="1">
        <v>42073</v>
      </c>
      <c r="B1163" t="s">
        <v>26</v>
      </c>
      <c r="C1163" t="s">
        <v>20</v>
      </c>
      <c r="D1163" t="s">
        <v>24</v>
      </c>
      <c r="E1163">
        <v>11</v>
      </c>
      <c r="F1163">
        <v>2.9</v>
      </c>
      <c r="H1163" t="str" cm="1">
        <f t="array" ref="H1163">_xlfn.IFS(G1163="","NO_WIP",G1163&lt;150,"SMALL",G1163&lt;500,"MED",G1163&lt;2500,"LARGE",G1163&gt;2500.1,"XL")</f>
        <v>NO_WIP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0.8</v>
      </c>
      <c r="P1163">
        <v>0.75822916699999998</v>
      </c>
      <c r="Q1163">
        <f t="shared" si="36"/>
        <v>-2.3289500460592923E-2</v>
      </c>
      <c r="R1163" t="str">
        <f>LOOKUP(LOG(P1163/O1163),{-1,-0.25,0,0.25},{"disaster","fail","pass","exceed"})</f>
        <v>fail</v>
      </c>
      <c r="S1163" t="str">
        <f t="shared" si="37"/>
        <v>fail</v>
      </c>
    </row>
    <row r="1164" spans="1:19" x14ac:dyDescent="0.25">
      <c r="A1164" s="1">
        <v>42073</v>
      </c>
      <c r="B1164" t="s">
        <v>26</v>
      </c>
      <c r="C1164" t="s">
        <v>17</v>
      </c>
      <c r="D1164" t="s">
        <v>24</v>
      </c>
      <c r="E1164">
        <v>10</v>
      </c>
      <c r="F1164">
        <v>21.82</v>
      </c>
      <c r="G1164">
        <v>1499</v>
      </c>
      <c r="H1164" t="str" cm="1">
        <f t="array" ref="H1164">_xlfn.IFS(G1164="","NO_WIP",G1164&lt;150,"SMALL",G1164&lt;500,"MED",G1164&lt;2500,"LARGE",G1164&gt;2500.1,"XL")</f>
        <v>LARGE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</v>
      </c>
      <c r="P1164">
        <v>0.75060800000000005</v>
      </c>
      <c r="Q1164">
        <f t="shared" si="36"/>
        <v>3.5192543215316861E-4</v>
      </c>
      <c r="R1164" t="str">
        <f>LOOKUP(LOG(P1164/O1164),{-1,-0.25,0,0.25},{"disaster","fail","pass","exceed"})</f>
        <v>pass</v>
      </c>
      <c r="S1164" t="str">
        <f t="shared" si="37"/>
        <v>pass</v>
      </c>
    </row>
    <row r="1165" spans="1:19" x14ac:dyDescent="0.25">
      <c r="A1165" s="1">
        <v>42073</v>
      </c>
      <c r="B1165" t="s">
        <v>26</v>
      </c>
      <c r="C1165" t="s">
        <v>17</v>
      </c>
      <c r="D1165" t="s">
        <v>24</v>
      </c>
      <c r="E1165">
        <v>9</v>
      </c>
      <c r="F1165">
        <v>18.79</v>
      </c>
      <c r="G1165">
        <v>1247</v>
      </c>
      <c r="H1165" t="str" cm="1">
        <f t="array" ref="H1165">_xlfn.IFS(G1165="","NO_WIP",G1165&lt;150,"SMALL",G1165&lt;500,"MED",G1165&lt;2500,"LARGE",G1165&gt;2500.1,"XL")</f>
        <v>LARGE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</v>
      </c>
      <c r="P1165">
        <v>0.75039551299999996</v>
      </c>
      <c r="Q1165">
        <f t="shared" si="36"/>
        <v>2.2896511741246647E-4</v>
      </c>
      <c r="R1165" t="str">
        <f>LOOKUP(LOG(P1165/O1165),{-1,-0.25,0,0.25},{"disaster","fail","pass","exceed"})</f>
        <v>pass</v>
      </c>
      <c r="S1165" t="str">
        <f t="shared" si="37"/>
        <v>pass</v>
      </c>
    </row>
    <row r="1166" spans="1:19" x14ac:dyDescent="0.25">
      <c r="A1166" s="1">
        <v>42073</v>
      </c>
      <c r="B1166" t="s">
        <v>26</v>
      </c>
      <c r="C1166" t="s">
        <v>20</v>
      </c>
      <c r="D1166" t="s">
        <v>24</v>
      </c>
      <c r="E1166">
        <v>2</v>
      </c>
      <c r="F1166">
        <v>3.9</v>
      </c>
      <c r="H1166" t="str" cm="1">
        <f t="array" ref="H1166">_xlfn.IFS(G1166="","NO_WIP",G1166&lt;150,"SMALL",G1166&lt;500,"MED",G1166&lt;2500,"LARGE",G1166&gt;2500.1,"XL")</f>
        <v>NO_WIP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</v>
      </c>
      <c r="P1166">
        <v>0.74099999999999999</v>
      </c>
      <c r="Q1166">
        <f t="shared" si="36"/>
        <v>2.4720167965071399E-2</v>
      </c>
      <c r="R1166" t="str">
        <f>LOOKUP(LOG(P1166/O1166),{-1,-0.25,0,0.25},{"disaster","fail","pass","exceed"})</f>
        <v>pass</v>
      </c>
      <c r="S1166" t="str">
        <f t="shared" si="37"/>
        <v>pass</v>
      </c>
    </row>
    <row r="1167" spans="1:19" x14ac:dyDescent="0.25">
      <c r="A1167" s="1">
        <v>42073</v>
      </c>
      <c r="B1167" t="s">
        <v>26</v>
      </c>
      <c r="C1167" t="s">
        <v>17</v>
      </c>
      <c r="D1167" t="s">
        <v>24</v>
      </c>
      <c r="E1167">
        <v>8</v>
      </c>
      <c r="F1167">
        <v>30.48</v>
      </c>
      <c r="G1167">
        <v>923</v>
      </c>
      <c r="H1167" t="str" cm="1">
        <f t="array" ref="H1167">_xlfn.IFS(G1167="","NO_WIP",G1167&lt;150,"SMALL",G1167&lt;500,"MED",G1167&lt;2500,"LARGE",G1167&gt;2500.1,"XL")</f>
        <v>LARGE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</v>
      </c>
      <c r="P1167">
        <v>0.70050526300000004</v>
      </c>
      <c r="Q1167">
        <f t="shared" si="36"/>
        <v>3.1336253868848387E-4</v>
      </c>
      <c r="R1167" t="str">
        <f>LOOKUP(LOG(P1167/O1167),{-1,-0.25,0,0.25},{"disaster","fail","pass","exceed"})</f>
        <v>pass</v>
      </c>
      <c r="S1167" t="str">
        <f t="shared" si="37"/>
        <v>pass</v>
      </c>
    </row>
    <row r="1168" spans="1:19" x14ac:dyDescent="0.25">
      <c r="A1168" s="1">
        <v>42073</v>
      </c>
      <c r="B1168" t="s">
        <v>26</v>
      </c>
      <c r="C1168" t="s">
        <v>17</v>
      </c>
      <c r="D1168" t="s">
        <v>24</v>
      </c>
      <c r="E1168">
        <v>6</v>
      </c>
      <c r="F1168">
        <v>23.41</v>
      </c>
      <c r="G1168">
        <v>1180</v>
      </c>
      <c r="H1168" t="str" cm="1">
        <f t="array" ref="H1168">_xlfn.IFS(G1168="","NO_WIP",G1168&lt;150,"SMALL",G1168&lt;500,"MED",G1168&lt;2500,"LARGE",G1168&gt;2500.1,"XL")</f>
        <v>LARGE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</v>
      </c>
      <c r="P1168">
        <v>0.70024649100000003</v>
      </c>
      <c r="Q1168">
        <f t="shared" si="36"/>
        <v>1.5290119694299898E-4</v>
      </c>
      <c r="R1168" t="str">
        <f>LOOKUP(LOG(P1168/O1168),{-1,-0.25,0,0.25},{"disaster","fail","pass","exceed"})</f>
        <v>pass</v>
      </c>
      <c r="S1168" t="str">
        <f t="shared" si="37"/>
        <v>pass</v>
      </c>
    </row>
    <row r="1169" spans="1:19" x14ac:dyDescent="0.25">
      <c r="A1169" s="1">
        <v>42073</v>
      </c>
      <c r="B1169" t="s">
        <v>26</v>
      </c>
      <c r="C1169" t="s">
        <v>17</v>
      </c>
      <c r="D1169" t="s">
        <v>24</v>
      </c>
      <c r="E1169">
        <v>2</v>
      </c>
      <c r="F1169">
        <v>16.100000000000001</v>
      </c>
      <c r="G1169">
        <v>957</v>
      </c>
      <c r="H1169" t="str" cm="1">
        <f t="array" ref="H1169">_xlfn.IFS(G1169="","NO_WIP",G1169&lt;150,"SMALL",G1169&lt;500,"MED",G1169&lt;2500,"LARGE",G1169&gt;2500.1,"XL")</f>
        <v>LARGE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</v>
      </c>
      <c r="P1169">
        <v>0.70005185199999997</v>
      </c>
      <c r="Q1169">
        <f t="shared" si="36"/>
        <v>3.2168862108645629E-5</v>
      </c>
      <c r="R1169" t="str">
        <f>LOOKUP(LOG(P1169/O1169),{-1,-0.25,0,0.25},{"disaster","fail","pass","exceed"})</f>
        <v>pass</v>
      </c>
      <c r="S1169" t="str">
        <f t="shared" si="37"/>
        <v>pass</v>
      </c>
    </row>
    <row r="1170" spans="1:19" x14ac:dyDescent="0.25">
      <c r="A1170" s="1">
        <v>42073</v>
      </c>
      <c r="B1170" t="s">
        <v>26</v>
      </c>
      <c r="C1170" t="s">
        <v>17</v>
      </c>
      <c r="D1170" t="s">
        <v>24</v>
      </c>
      <c r="E1170">
        <v>5</v>
      </c>
      <c r="F1170">
        <v>26.82</v>
      </c>
      <c r="G1170">
        <v>1001</v>
      </c>
      <c r="H1170" t="str" cm="1">
        <f t="array" ref="H1170">_xlfn.IFS(G1170="","NO_WIP",G1170&lt;150,"SMALL",G1170&lt;500,"MED",G1170&lt;2500,"LARGE",G1170&gt;2500.1,"XL")</f>
        <v>LARGE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</v>
      </c>
      <c r="P1170">
        <v>0.65004406800000003</v>
      </c>
      <c r="Q1170">
        <f t="shared" si="36"/>
        <v>2.9442831526902737E-5</v>
      </c>
      <c r="R1170" t="str">
        <f>LOOKUP(LOG(P1170/O1170),{-1,-0.25,0,0.25},{"disaster","fail","pass","exceed"})</f>
        <v>pass</v>
      </c>
      <c r="S1170" t="str">
        <f t="shared" si="37"/>
        <v>pass</v>
      </c>
    </row>
    <row r="1171" spans="1:19" x14ac:dyDescent="0.25">
      <c r="A1171" s="1">
        <v>42073</v>
      </c>
      <c r="B1171" t="s">
        <v>26</v>
      </c>
      <c r="C1171" t="s">
        <v>17</v>
      </c>
      <c r="D1171" t="s">
        <v>24</v>
      </c>
      <c r="E1171">
        <v>7</v>
      </c>
      <c r="F1171">
        <v>30.48</v>
      </c>
      <c r="G1171">
        <v>1017</v>
      </c>
      <c r="H1171" t="str" cm="1">
        <f t="array" ref="H1171">_xlfn.IFS(G1171="","NO_WIP",G1171&lt;150,"SMALL",G1171&lt;500,"MED",G1171&lt;2500,"LARGE",G1171&gt;2500.1,"XL")</f>
        <v>LARGE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</v>
      </c>
      <c r="P1171">
        <v>0.63040292399999998</v>
      </c>
      <c r="Q1171">
        <f t="shared" si="36"/>
        <v>2.1466968492081212E-2</v>
      </c>
      <c r="R1171" t="str">
        <f>LOOKUP(LOG(P1171/O1171),{-1,-0.25,0,0.25},{"disaster","fail","pass","exceed"})</f>
        <v>pass</v>
      </c>
      <c r="S1171" t="str">
        <f t="shared" si="37"/>
        <v>pass</v>
      </c>
    </row>
    <row r="1172" spans="1:19" x14ac:dyDescent="0.25">
      <c r="A1172" s="1">
        <v>42073</v>
      </c>
      <c r="B1172" t="s">
        <v>26</v>
      </c>
      <c r="C1172" t="s">
        <v>20</v>
      </c>
      <c r="D1172" t="s">
        <v>24</v>
      </c>
      <c r="E1172">
        <v>8</v>
      </c>
      <c r="F1172">
        <v>3.9</v>
      </c>
      <c r="H1172" t="str" cm="1">
        <f t="array" ref="H1172">_xlfn.IFS(G1172="","NO_WIP",G1172&lt;150,"SMALL",G1172&lt;500,"MED",G1172&lt;2500,"LARGE",G1172&gt;2500.1,"XL")</f>
        <v>NO_WIP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0.65</v>
      </c>
      <c r="P1172">
        <v>0.56062500000000004</v>
      </c>
      <c r="Q1172">
        <f t="shared" si="36"/>
        <v>-6.4240896254688248E-2</v>
      </c>
      <c r="R1172" t="str">
        <f>LOOKUP(LOG(P1172/O1172),{-1,-0.25,0,0.25},{"disaster","fail","pass","exceed"})</f>
        <v>fail</v>
      </c>
      <c r="S1172" t="str">
        <f t="shared" si="37"/>
        <v>fail</v>
      </c>
    </row>
    <row r="1173" spans="1:19" x14ac:dyDescent="0.25">
      <c r="A1173" s="1">
        <v>42073</v>
      </c>
      <c r="B1173" t="s">
        <v>26</v>
      </c>
      <c r="C1173" t="s">
        <v>20</v>
      </c>
      <c r="D1173" t="s">
        <v>24</v>
      </c>
      <c r="E1173">
        <v>7</v>
      </c>
      <c r="F1173">
        <v>3.9</v>
      </c>
      <c r="H1173" t="str" cm="1">
        <f t="array" ref="H1173">_xlfn.IFS(G1173="","NO_WIP",G1173&lt;150,"SMALL",G1173&lt;500,"MED",G1173&lt;2500,"LARGE",G1173&gt;2500.1,"XL")</f>
        <v>NO_WIP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</v>
      </c>
      <c r="P1173">
        <v>0.56062500000000004</v>
      </c>
      <c r="Q1173">
        <f t="shared" si="36"/>
        <v>4.9702456052148528E-2</v>
      </c>
      <c r="R1173" t="str">
        <f>LOOKUP(LOG(P1173/O1173),{-1,-0.25,0,0.25},{"disaster","fail","pass","exceed"})</f>
        <v>pass</v>
      </c>
      <c r="S1173" t="str">
        <f t="shared" si="37"/>
        <v>pass</v>
      </c>
    </row>
    <row r="1174" spans="1:19" x14ac:dyDescent="0.25">
      <c r="A1174" s="1">
        <v>42073</v>
      </c>
      <c r="B1174" t="s">
        <v>26</v>
      </c>
      <c r="C1174" t="s">
        <v>20</v>
      </c>
      <c r="D1174" t="s">
        <v>24</v>
      </c>
      <c r="E1174">
        <v>10</v>
      </c>
      <c r="F1174">
        <v>2.9</v>
      </c>
      <c r="H1174" t="str" cm="1">
        <f t="array" ref="H1174">_xlfn.IFS(G1174="","NO_WIP",G1174&lt;150,"SMALL",G1174&lt;500,"MED",G1174&lt;2500,"LARGE",G1174&gt;2500.1,"XL")</f>
        <v>NO_WIP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0.7</v>
      </c>
      <c r="P1174">
        <v>0.39874999999999999</v>
      </c>
      <c r="Q1174">
        <f t="shared" si="36"/>
        <v>-0.2443973439490193</v>
      </c>
      <c r="R1174" t="str">
        <f>LOOKUP(LOG(P1174/O1174),{-1,-0.25,0,0.25},{"disaster","fail","pass","exceed"})</f>
        <v>fail</v>
      </c>
      <c r="S1174" t="str">
        <f t="shared" si="37"/>
        <v>fail</v>
      </c>
    </row>
    <row r="1175" spans="1:19" x14ac:dyDescent="0.25">
      <c r="A1175" s="1">
        <v>42074</v>
      </c>
      <c r="B1175" t="s">
        <v>26</v>
      </c>
      <c r="C1175" t="s">
        <v>20</v>
      </c>
      <c r="D1175" t="s">
        <v>25</v>
      </c>
      <c r="E1175">
        <v>12</v>
      </c>
      <c r="F1175">
        <v>4.5999999999999996</v>
      </c>
      <c r="H1175" t="str" cm="1">
        <f t="array" ref="H1175">_xlfn.IFS(G1175="","NO_WIP",G1175&lt;150,"SMALL",G1175&lt;500,"MED",G1175&lt;2500,"LARGE",G1175&gt;2500.1,"XL")</f>
        <v>NO_WIP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0.8</v>
      </c>
      <c r="P1175">
        <v>0.92283950599999998</v>
      </c>
      <c r="Q1175">
        <f t="shared" si="36"/>
        <v>6.2036191044534422E-2</v>
      </c>
      <c r="R1175" t="str">
        <f>LOOKUP(LOG(P1175/O1175),{-1,-0.25,0,0.25},{"disaster","fail","pass","exceed"})</f>
        <v>pass</v>
      </c>
      <c r="S1175" t="str">
        <f t="shared" si="37"/>
        <v>pass</v>
      </c>
    </row>
    <row r="1176" spans="1:19" x14ac:dyDescent="0.25">
      <c r="A1176" s="1">
        <v>42074</v>
      </c>
      <c r="B1176" t="s">
        <v>26</v>
      </c>
      <c r="C1176" t="s">
        <v>20</v>
      </c>
      <c r="D1176" t="s">
        <v>25</v>
      </c>
      <c r="E1176">
        <v>11</v>
      </c>
      <c r="F1176">
        <v>2.9</v>
      </c>
      <c r="H1176" t="str" cm="1">
        <f t="array" ref="H1176">_xlfn.IFS(G1176="","NO_WIP",G1176&lt;150,"SMALL",G1176&lt;500,"MED",G1176&lt;2500,"LARGE",G1176&gt;2500.1,"XL")</f>
        <v>NO_WIP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</v>
      </c>
      <c r="P1176">
        <v>0.87402777799999998</v>
      </c>
      <c r="Q1176">
        <f t="shared" si="36"/>
        <v>3.8435248434693231E-2</v>
      </c>
      <c r="R1176" t="str">
        <f>LOOKUP(LOG(P1176/O1176),{-1,-0.25,0,0.25},{"disaster","fail","pass","exceed"})</f>
        <v>pass</v>
      </c>
      <c r="S1176" t="str">
        <f t="shared" si="37"/>
        <v>pass</v>
      </c>
    </row>
    <row r="1177" spans="1:19" x14ac:dyDescent="0.25">
      <c r="A1177" s="1">
        <v>42074</v>
      </c>
      <c r="B1177" t="s">
        <v>26</v>
      </c>
      <c r="C1177" t="s">
        <v>20</v>
      </c>
      <c r="D1177" t="s">
        <v>25</v>
      </c>
      <c r="E1177">
        <v>2</v>
      </c>
      <c r="F1177">
        <v>3.9</v>
      </c>
      <c r="H1177" t="str" cm="1">
        <f t="array" ref="H1177">_xlfn.IFS(G1177="","NO_WIP",G1177&lt;150,"SMALL",G1177&lt;500,"MED",G1177&lt;2500,"LARGE",G1177&gt;2500.1,"XL")</f>
        <v>NO_WIP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0.75</v>
      </c>
      <c r="P1177">
        <v>0.81927083300000003</v>
      </c>
      <c r="Q1177">
        <f t="shared" si="36"/>
        <v>3.8366230351337585E-2</v>
      </c>
      <c r="R1177" t="str">
        <f>LOOKUP(LOG(P1177/O1177),{-1,-0.25,0,0.25},{"disaster","fail","pass","exceed"})</f>
        <v>pass</v>
      </c>
      <c r="S1177" t="str">
        <f t="shared" si="37"/>
        <v>pass</v>
      </c>
    </row>
    <row r="1178" spans="1:19" x14ac:dyDescent="0.25">
      <c r="A1178" s="1">
        <v>42074</v>
      </c>
      <c r="B1178" t="s">
        <v>26</v>
      </c>
      <c r="C1178" t="s">
        <v>20</v>
      </c>
      <c r="D1178" t="s">
        <v>25</v>
      </c>
      <c r="E1178">
        <v>4</v>
      </c>
      <c r="F1178">
        <v>3.94</v>
      </c>
      <c r="H1178" t="str" cm="1">
        <f t="array" ref="H1178">_xlfn.IFS(G1178="","NO_WIP",G1178&lt;150,"SMALL",G1178&lt;500,"MED",G1178&lt;2500,"LARGE",G1178&gt;2500.1,"XL")</f>
        <v>NO_WIP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0.75</v>
      </c>
      <c r="P1178">
        <v>0.81330902800000004</v>
      </c>
      <c r="Q1178">
        <f t="shared" si="36"/>
        <v>3.5194329748016909E-2</v>
      </c>
      <c r="R1178" t="str">
        <f>LOOKUP(LOG(P1178/O1178),{-1,-0.25,0,0.25},{"disaster","fail","pass","exceed"})</f>
        <v>pass</v>
      </c>
      <c r="S1178" t="str">
        <f t="shared" si="37"/>
        <v>pass</v>
      </c>
    </row>
    <row r="1179" spans="1:19" x14ac:dyDescent="0.25">
      <c r="A1179" s="1">
        <v>42074</v>
      </c>
      <c r="B1179" t="s">
        <v>26</v>
      </c>
      <c r="C1179" t="s">
        <v>20</v>
      </c>
      <c r="D1179" t="s">
        <v>25</v>
      </c>
      <c r="E1179">
        <v>1</v>
      </c>
      <c r="F1179">
        <v>3.94</v>
      </c>
      <c r="H1179" t="str" cm="1">
        <f t="array" ref="H1179">_xlfn.IFS(G1179="","NO_WIP",G1179&lt;150,"SMALL",G1179&lt;500,"MED",G1179&lt;2500,"LARGE",G1179&gt;2500.1,"XL")</f>
        <v>NO_WIP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0.75</v>
      </c>
      <c r="P1179">
        <v>0.81262500000000004</v>
      </c>
      <c r="Q1179">
        <f t="shared" si="36"/>
        <v>3.4828915655836824E-2</v>
      </c>
      <c r="R1179" t="str">
        <f>LOOKUP(LOG(P1179/O1179),{-1,-0.25,0,0.25},{"disaster","fail","pass","exceed"})</f>
        <v>pass</v>
      </c>
      <c r="S1179" t="str">
        <f t="shared" si="37"/>
        <v>pass</v>
      </c>
    </row>
    <row r="1180" spans="1:19" x14ac:dyDescent="0.25">
      <c r="A1180" s="1">
        <v>42074</v>
      </c>
      <c r="B1180" t="s">
        <v>26</v>
      </c>
      <c r="C1180" t="s">
        <v>17</v>
      </c>
      <c r="D1180" t="s">
        <v>25</v>
      </c>
      <c r="E1180">
        <v>12</v>
      </c>
      <c r="F1180">
        <v>15.26</v>
      </c>
      <c r="G1180">
        <v>470</v>
      </c>
      <c r="H1180" t="str" cm="1">
        <f t="array" ref="H1180">_xlfn.IFS(G1180="","NO_WIP",G1180&lt;150,"SMALL",G1180&lt;500,"MED",G1180&lt;2500,"LARGE",G1180&gt;2500.1,"XL")</f>
        <v>MED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</v>
      </c>
      <c r="P1180">
        <v>0.80040196100000005</v>
      </c>
      <c r="Q1180">
        <f t="shared" si="36"/>
        <v>2.1815700325937198E-4</v>
      </c>
      <c r="R1180" t="str">
        <f>LOOKUP(LOG(P1180/O1180),{-1,-0.25,0,0.25},{"disaster","fail","pass","exceed"})</f>
        <v>pass</v>
      </c>
      <c r="S1180" t="str">
        <f t="shared" si="37"/>
        <v>pass</v>
      </c>
    </row>
    <row r="1181" spans="1:19" x14ac:dyDescent="0.25">
      <c r="A1181" s="1">
        <v>42074</v>
      </c>
      <c r="B1181" t="s">
        <v>26</v>
      </c>
      <c r="C1181" t="s">
        <v>17</v>
      </c>
      <c r="D1181" t="s">
        <v>25</v>
      </c>
      <c r="E1181">
        <v>3</v>
      </c>
      <c r="F1181">
        <v>30.1</v>
      </c>
      <c r="G1181">
        <v>735</v>
      </c>
      <c r="H1181" t="str" cm="1">
        <f t="array" ref="H1181">_xlfn.IFS(G1181="","NO_WIP",G1181&lt;150,"SMALL",G1181&lt;500,"MED",G1181&lt;2500,"LARGE",G1181&gt;2500.1,"XL")</f>
        <v>LARGE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</v>
      </c>
      <c r="P1181">
        <v>0.80007183900000001</v>
      </c>
      <c r="Q1181">
        <f t="shared" si="36"/>
        <v>3.8997350676309625E-5</v>
      </c>
      <c r="R1181" t="str">
        <f>LOOKUP(LOG(P1181/O1181),{-1,-0.25,0,0.25},{"disaster","fail","pass","exceed"})</f>
        <v>pass</v>
      </c>
      <c r="S1181" t="str">
        <f t="shared" si="37"/>
        <v>pass</v>
      </c>
    </row>
    <row r="1182" spans="1:19" x14ac:dyDescent="0.25">
      <c r="A1182" s="1">
        <v>42074</v>
      </c>
      <c r="B1182" t="s">
        <v>26</v>
      </c>
      <c r="C1182" t="s">
        <v>17</v>
      </c>
      <c r="D1182" t="s">
        <v>25</v>
      </c>
      <c r="E1182">
        <v>11</v>
      </c>
      <c r="F1182">
        <v>11.41</v>
      </c>
      <c r="G1182">
        <v>560</v>
      </c>
      <c r="H1182" t="str" cm="1">
        <f t="array" ref="H1182">_xlfn.IFS(G1182="","NO_WIP",G1182&lt;150,"SMALL",G1182&lt;500,"MED",G1182&lt;2500,"LARGE",G1182&gt;2500.1,"XL")</f>
        <v>LARGE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</v>
      </c>
      <c r="P1182">
        <v>0.80003450300000001</v>
      </c>
      <c r="Q1182">
        <f t="shared" si="36"/>
        <v>1.8730174234791425E-5</v>
      </c>
      <c r="R1182" t="str">
        <f>LOOKUP(LOG(P1182/O1182),{-1,-0.25,0,0.25},{"disaster","fail","pass","exceed"})</f>
        <v>pass</v>
      </c>
      <c r="S1182" t="str">
        <f t="shared" si="37"/>
        <v>pass</v>
      </c>
    </row>
    <row r="1183" spans="1:19" x14ac:dyDescent="0.25">
      <c r="A1183" s="1">
        <v>42074</v>
      </c>
      <c r="B1183" t="s">
        <v>26</v>
      </c>
      <c r="C1183" t="s">
        <v>20</v>
      </c>
      <c r="D1183" t="s">
        <v>25</v>
      </c>
      <c r="E1183">
        <v>3</v>
      </c>
      <c r="F1183">
        <v>4.5999999999999996</v>
      </c>
      <c r="H1183" t="str" cm="1">
        <f t="array" ref="H1183">_xlfn.IFS(G1183="","NO_WIP",G1183&lt;150,"SMALL",G1183&lt;500,"MED",G1183&lt;2500,"LARGE",G1183&gt;2500.1,"XL")</f>
        <v>NO_WIP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0.8</v>
      </c>
      <c r="P1183">
        <v>0.78663194400000003</v>
      </c>
      <c r="Q1183">
        <f t="shared" si="36"/>
        <v>-7.3184084813447793E-3</v>
      </c>
      <c r="R1183" t="str">
        <f>LOOKUP(LOG(P1183/O1183),{-1,-0.25,0,0.25},{"disaster","fail","pass","exceed"})</f>
        <v>fail</v>
      </c>
      <c r="S1183" t="str">
        <f t="shared" si="37"/>
        <v>fail</v>
      </c>
    </row>
    <row r="1184" spans="1:19" x14ac:dyDescent="0.25">
      <c r="A1184" s="1">
        <v>42074</v>
      </c>
      <c r="B1184" t="s">
        <v>26</v>
      </c>
      <c r="C1184" t="s">
        <v>20</v>
      </c>
      <c r="D1184" t="s">
        <v>25</v>
      </c>
      <c r="E1184">
        <v>5</v>
      </c>
      <c r="F1184">
        <v>3.94</v>
      </c>
      <c r="H1184" t="str" cm="1">
        <f t="array" ref="H1184">_xlfn.IFS(G1184="","NO_WIP",G1184&lt;150,"SMALL",G1184&lt;500,"MED",G1184&lt;2500,"LARGE",G1184&gt;2500.1,"XL")</f>
        <v>NO_WIP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</v>
      </c>
      <c r="P1184">
        <v>0.75885000000000002</v>
      </c>
      <c r="Q1184">
        <f t="shared" si="36"/>
        <v>3.5057898449991777E-2</v>
      </c>
      <c r="R1184" t="str">
        <f>LOOKUP(LOG(P1184/O1184),{-1,-0.25,0,0.25},{"disaster","fail","pass","exceed"})</f>
        <v>pass</v>
      </c>
      <c r="S1184" t="str">
        <f t="shared" si="37"/>
        <v>pass</v>
      </c>
    </row>
    <row r="1185" spans="1:19" x14ac:dyDescent="0.25">
      <c r="A1185" s="1">
        <v>42074</v>
      </c>
      <c r="B1185" t="s">
        <v>26</v>
      </c>
      <c r="C1185" t="s">
        <v>17</v>
      </c>
      <c r="D1185" t="s">
        <v>25</v>
      </c>
      <c r="E1185">
        <v>10</v>
      </c>
      <c r="F1185">
        <v>21.82</v>
      </c>
      <c r="G1185">
        <v>1674</v>
      </c>
      <c r="H1185" t="str" cm="1">
        <f t="array" ref="H1185">_xlfn.IFS(G1185="","NO_WIP",G1185&lt;150,"SMALL",G1185&lt;500,"MED",G1185&lt;2500,"LARGE",G1185&gt;2500.1,"XL")</f>
        <v>LARGE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</v>
      </c>
      <c r="P1185">
        <v>0.75060800000000005</v>
      </c>
      <c r="Q1185">
        <f t="shared" si="36"/>
        <v>3.5192543215316861E-4</v>
      </c>
      <c r="R1185" t="str">
        <f>LOOKUP(LOG(P1185/O1185),{-1,-0.25,0,0.25},{"disaster","fail","pass","exceed"})</f>
        <v>pass</v>
      </c>
      <c r="S1185" t="str">
        <f t="shared" si="37"/>
        <v>pass</v>
      </c>
    </row>
    <row r="1186" spans="1:19" x14ac:dyDescent="0.25">
      <c r="A1186" s="1">
        <v>42074</v>
      </c>
      <c r="B1186" t="s">
        <v>26</v>
      </c>
      <c r="C1186" t="s">
        <v>17</v>
      </c>
      <c r="D1186" t="s">
        <v>25</v>
      </c>
      <c r="E1186">
        <v>9</v>
      </c>
      <c r="F1186">
        <v>18.79</v>
      </c>
      <c r="G1186">
        <v>290</v>
      </c>
      <c r="H1186" t="str" cm="1">
        <f t="array" ref="H1186">_xlfn.IFS(G1186="","NO_WIP",G1186&lt;150,"SMALL",G1186&lt;500,"MED",G1186&lt;2500,"LARGE",G1186&gt;2500.1,"XL")</f>
        <v>MED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</v>
      </c>
      <c r="P1186">
        <v>0.75034733300000001</v>
      </c>
      <c r="Q1186">
        <f t="shared" si="36"/>
        <v>2.0107984952524966E-4</v>
      </c>
      <c r="R1186" t="str">
        <f>LOOKUP(LOG(P1186/O1186),{-1,-0.25,0,0.25},{"disaster","fail","pass","exceed"})</f>
        <v>pass</v>
      </c>
      <c r="S1186" t="str">
        <f t="shared" si="37"/>
        <v>pass</v>
      </c>
    </row>
    <row r="1187" spans="1:19" x14ac:dyDescent="0.25">
      <c r="A1187" s="1">
        <v>42074</v>
      </c>
      <c r="B1187" t="s">
        <v>26</v>
      </c>
      <c r="C1187" t="s">
        <v>17</v>
      </c>
      <c r="D1187" t="s">
        <v>25</v>
      </c>
      <c r="E1187">
        <v>2</v>
      </c>
      <c r="F1187">
        <v>16.100000000000001</v>
      </c>
      <c r="G1187">
        <v>971</v>
      </c>
      <c r="H1187" t="str" cm="1">
        <f t="array" ref="H1187">_xlfn.IFS(G1187="","NO_WIP",G1187&lt;150,"SMALL",G1187&lt;500,"MED",G1187&lt;2500,"LARGE",G1187&gt;2500.1,"XL")</f>
        <v>LARGE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</v>
      </c>
      <c r="P1187">
        <v>0.75014074100000006</v>
      </c>
      <c r="Q1187">
        <f t="shared" si="36"/>
        <v>8.1489740510856483E-5</v>
      </c>
      <c r="R1187" t="str">
        <f>LOOKUP(LOG(P1187/O1187),{-1,-0.25,0,0.25},{"disaster","fail","pass","exceed"})</f>
        <v>pass</v>
      </c>
      <c r="S1187" t="str">
        <f t="shared" si="37"/>
        <v>pass</v>
      </c>
    </row>
    <row r="1188" spans="1:19" x14ac:dyDescent="0.25">
      <c r="A1188" s="1">
        <v>42074</v>
      </c>
      <c r="B1188" t="s">
        <v>26</v>
      </c>
      <c r="C1188" t="s">
        <v>17</v>
      </c>
      <c r="D1188" t="s">
        <v>25</v>
      </c>
      <c r="E1188">
        <v>1</v>
      </c>
      <c r="F1188">
        <v>26.82</v>
      </c>
      <c r="G1188">
        <v>1322</v>
      </c>
      <c r="H1188" t="str" cm="1">
        <f t="array" ref="H1188">_xlfn.IFS(G1188="","NO_WIP",G1188&lt;150,"SMALL",G1188&lt;500,"MED",G1188&lt;2500,"LARGE",G1188&gt;2500.1,"XL")</f>
        <v>LARGE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</v>
      </c>
      <c r="P1188">
        <v>0.75005084700000002</v>
      </c>
      <c r="Q1188">
        <f t="shared" si="36"/>
        <v>2.944243066685465E-5</v>
      </c>
      <c r="R1188" t="str">
        <f>LOOKUP(LOG(P1188/O1188),{-1,-0.25,0,0.25},{"disaster","fail","pass","exceed"})</f>
        <v>pass</v>
      </c>
      <c r="S1188" t="str">
        <f t="shared" si="37"/>
        <v>pass</v>
      </c>
    </row>
    <row r="1189" spans="1:19" x14ac:dyDescent="0.25">
      <c r="A1189" s="1">
        <v>42074</v>
      </c>
      <c r="B1189" t="s">
        <v>26</v>
      </c>
      <c r="C1189" t="s">
        <v>17</v>
      </c>
      <c r="D1189" t="s">
        <v>25</v>
      </c>
      <c r="E1189">
        <v>4</v>
      </c>
      <c r="F1189">
        <v>26.82</v>
      </c>
      <c r="G1189">
        <v>1054</v>
      </c>
      <c r="H1189" t="str" cm="1">
        <f t="array" ref="H1189">_xlfn.IFS(G1189="","NO_WIP",G1189&lt;150,"SMALL",G1189&lt;500,"MED",G1189&lt;2500,"LARGE",G1189&gt;2500.1,"XL")</f>
        <v>LARGE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</v>
      </c>
      <c r="P1189">
        <v>0.75005084700000002</v>
      </c>
      <c r="Q1189">
        <f t="shared" si="36"/>
        <v>2.944243066685465E-5</v>
      </c>
      <c r="R1189" t="str">
        <f>LOOKUP(LOG(P1189/O1189),{-1,-0.25,0,0.25},{"disaster","fail","pass","exceed"})</f>
        <v>pass</v>
      </c>
      <c r="S1189" t="str">
        <f t="shared" si="37"/>
        <v>pass</v>
      </c>
    </row>
    <row r="1190" spans="1:19" x14ac:dyDescent="0.25">
      <c r="A1190" s="1">
        <v>42074</v>
      </c>
      <c r="B1190" t="s">
        <v>26</v>
      </c>
      <c r="C1190" t="s">
        <v>17</v>
      </c>
      <c r="D1190" t="s">
        <v>25</v>
      </c>
      <c r="E1190">
        <v>5</v>
      </c>
      <c r="F1190">
        <v>26.82</v>
      </c>
      <c r="G1190">
        <v>992</v>
      </c>
      <c r="H1190" t="str" cm="1">
        <f t="array" ref="H1190">_xlfn.IFS(G1190="","NO_WIP",G1190&lt;150,"SMALL",G1190&lt;500,"MED",G1190&lt;2500,"LARGE",G1190&gt;2500.1,"XL")</f>
        <v>LARGE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</v>
      </c>
      <c r="P1190">
        <v>0.70055689700000001</v>
      </c>
      <c r="Q1190">
        <f t="shared" si="36"/>
        <v>3.453730546083781E-4</v>
      </c>
      <c r="R1190" t="str">
        <f>LOOKUP(LOG(P1190/O1190),{-1,-0.25,0,0.25},{"disaster","fail","pass","exceed"})</f>
        <v>pass</v>
      </c>
      <c r="S1190" t="str">
        <f t="shared" si="37"/>
        <v>pass</v>
      </c>
    </row>
    <row r="1191" spans="1:19" x14ac:dyDescent="0.25">
      <c r="A1191" s="1">
        <v>42074</v>
      </c>
      <c r="B1191" t="s">
        <v>26</v>
      </c>
      <c r="C1191" t="s">
        <v>17</v>
      </c>
      <c r="D1191" t="s">
        <v>25</v>
      </c>
      <c r="E1191">
        <v>8</v>
      </c>
      <c r="F1191">
        <v>30.48</v>
      </c>
      <c r="G1191">
        <v>914</v>
      </c>
      <c r="H1191" t="str" cm="1">
        <f t="array" ref="H1191">_xlfn.IFS(G1191="","NO_WIP",G1191&lt;150,"SMALL",G1191&lt;500,"MED",G1191&lt;2500,"LARGE",G1191&gt;2500.1,"XL")</f>
        <v>LARGE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</v>
      </c>
      <c r="P1191">
        <v>0.70050526300000004</v>
      </c>
      <c r="Q1191">
        <f t="shared" si="36"/>
        <v>3.1336253868848387E-4</v>
      </c>
      <c r="R1191" t="str">
        <f>LOOKUP(LOG(P1191/O1191),{-1,-0.25,0,0.25},{"disaster","fail","pass","exceed"})</f>
        <v>pass</v>
      </c>
      <c r="S1191" t="str">
        <f t="shared" si="37"/>
        <v>pass</v>
      </c>
    </row>
    <row r="1192" spans="1:19" x14ac:dyDescent="0.25">
      <c r="A1192" s="1">
        <v>42074</v>
      </c>
      <c r="B1192" t="s">
        <v>26</v>
      </c>
      <c r="C1192" t="s">
        <v>17</v>
      </c>
      <c r="D1192" t="s">
        <v>25</v>
      </c>
      <c r="E1192">
        <v>6</v>
      </c>
      <c r="F1192">
        <v>23.41</v>
      </c>
      <c r="G1192">
        <v>1128</v>
      </c>
      <c r="H1192" t="str" cm="1">
        <f t="array" ref="H1192">_xlfn.IFS(G1192="","NO_WIP",G1192&lt;150,"SMALL",G1192&lt;500,"MED",G1192&lt;2500,"LARGE",G1192&gt;2500.1,"XL")</f>
        <v>LARGE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</v>
      </c>
      <c r="P1192">
        <v>0.70024649100000003</v>
      </c>
      <c r="Q1192">
        <f t="shared" si="36"/>
        <v>1.5290119694299898E-4</v>
      </c>
      <c r="R1192" t="str">
        <f>LOOKUP(LOG(P1192/O1192),{-1,-0.25,0,0.25},{"disaster","fail","pass","exceed"})</f>
        <v>pass</v>
      </c>
      <c r="S1192" t="str">
        <f t="shared" si="37"/>
        <v>pass</v>
      </c>
    </row>
    <row r="1193" spans="1:19" x14ac:dyDescent="0.25">
      <c r="A1193" s="1">
        <v>42074</v>
      </c>
      <c r="B1193" t="s">
        <v>26</v>
      </c>
      <c r="C1193" t="s">
        <v>17</v>
      </c>
      <c r="D1193" t="s">
        <v>25</v>
      </c>
      <c r="E1193">
        <v>7</v>
      </c>
      <c r="F1193">
        <v>30.48</v>
      </c>
      <c r="G1193">
        <v>935</v>
      </c>
      <c r="H1193" t="str" cm="1">
        <f t="array" ref="H1193">_xlfn.IFS(G1193="","NO_WIP",G1193&lt;150,"SMALL",G1193&lt;500,"MED",G1193&lt;2500,"LARGE",G1193&gt;2500.1,"XL")</f>
        <v>LARGE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</v>
      </c>
      <c r="P1193">
        <v>0.65059649100000005</v>
      </c>
      <c r="Q1193">
        <f t="shared" si="36"/>
        <v>3.9835993678390933E-4</v>
      </c>
      <c r="R1193" t="str">
        <f>LOOKUP(LOG(P1193/O1193),{-1,-0.25,0,0.25},{"disaster","fail","pass","exceed"})</f>
        <v>pass</v>
      </c>
      <c r="S1193" t="str">
        <f t="shared" si="37"/>
        <v>pass</v>
      </c>
    </row>
    <row r="1194" spans="1:19" x14ac:dyDescent="0.25">
      <c r="A1194" s="1">
        <v>42074</v>
      </c>
      <c r="B1194" t="s">
        <v>26</v>
      </c>
      <c r="C1194" t="s">
        <v>20</v>
      </c>
      <c r="D1194" t="s">
        <v>25</v>
      </c>
      <c r="E1194">
        <v>10</v>
      </c>
      <c r="F1194">
        <v>2.9</v>
      </c>
      <c r="H1194" t="str" cm="1">
        <f t="array" ref="H1194">_xlfn.IFS(G1194="","NO_WIP",G1194&lt;150,"SMALL",G1194&lt;500,"MED",G1194&lt;2500,"LARGE",G1194&gt;2500.1,"XL")</f>
        <v>NO_WIP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0.75</v>
      </c>
      <c r="P1194">
        <v>0.62833333300000005</v>
      </c>
      <c r="Q1194">
        <f t="shared" si="36"/>
        <v>-7.6871163799945755E-2</v>
      </c>
      <c r="R1194" t="str">
        <f>LOOKUP(LOG(P1194/O1194),{-1,-0.25,0,0.25},{"disaster","fail","pass","exceed"})</f>
        <v>fail</v>
      </c>
      <c r="S1194" t="str">
        <f t="shared" si="37"/>
        <v>fail</v>
      </c>
    </row>
    <row r="1195" spans="1:19" x14ac:dyDescent="0.25">
      <c r="A1195" s="1">
        <v>42074</v>
      </c>
      <c r="B1195" t="s">
        <v>26</v>
      </c>
      <c r="C1195" t="s">
        <v>20</v>
      </c>
      <c r="D1195" t="s">
        <v>25</v>
      </c>
      <c r="E1195">
        <v>8</v>
      </c>
      <c r="F1195">
        <v>3.9</v>
      </c>
      <c r="H1195" t="str" cm="1">
        <f t="array" ref="H1195">_xlfn.IFS(G1195="","NO_WIP",G1195&lt;150,"SMALL",G1195&lt;500,"MED",G1195&lt;2500,"LARGE",G1195&gt;2500.1,"XL")</f>
        <v>NO_WIP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0.7</v>
      </c>
      <c r="P1195">
        <v>0.62562499999999999</v>
      </c>
      <c r="Q1195">
        <f t="shared" si="36"/>
        <v>-4.8783945190862953E-2</v>
      </c>
      <c r="R1195" t="str">
        <f>LOOKUP(LOG(P1195/O1195),{-1,-0.25,0,0.25},{"disaster","fail","pass","exceed"})</f>
        <v>fail</v>
      </c>
      <c r="S1195" t="str">
        <f t="shared" si="37"/>
        <v>fail</v>
      </c>
    </row>
    <row r="1196" spans="1:19" x14ac:dyDescent="0.25">
      <c r="A1196" s="1">
        <v>42074</v>
      </c>
      <c r="B1196" t="s">
        <v>26</v>
      </c>
      <c r="C1196" t="s">
        <v>20</v>
      </c>
      <c r="D1196" t="s">
        <v>25</v>
      </c>
      <c r="E1196">
        <v>7</v>
      </c>
      <c r="F1196">
        <v>3.9</v>
      </c>
      <c r="H1196" t="str" cm="1">
        <f t="array" ref="H1196">_xlfn.IFS(G1196="","NO_WIP",G1196&lt;150,"SMALL",G1196&lt;500,"MED",G1196&lt;2500,"LARGE",G1196&gt;2500.1,"XL")</f>
        <v>NO_WIP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0.65</v>
      </c>
      <c r="P1196">
        <v>0.62562499999999999</v>
      </c>
      <c r="Q1196">
        <f t="shared" si="36"/>
        <v>-1.6599261819461756E-2</v>
      </c>
      <c r="R1196" t="str">
        <f>LOOKUP(LOG(P1196/O1196),{-1,-0.25,0,0.25},{"disaster","fail","pass","exceed"})</f>
        <v>fail</v>
      </c>
      <c r="S1196" t="str">
        <f t="shared" si="37"/>
        <v>fail</v>
      </c>
    </row>
    <row r="1197" spans="1:19" x14ac:dyDescent="0.25">
      <c r="A1197" s="1">
        <v>42074</v>
      </c>
      <c r="B1197" t="s">
        <v>26</v>
      </c>
      <c r="C1197" t="s">
        <v>20</v>
      </c>
      <c r="D1197" t="s">
        <v>25</v>
      </c>
      <c r="E1197">
        <v>9</v>
      </c>
      <c r="F1197">
        <v>2.9</v>
      </c>
      <c r="H1197" t="str" cm="1">
        <f t="array" ref="H1197">_xlfn.IFS(G1197="","NO_WIP",G1197&lt;150,"SMALL",G1197&lt;500,"MED",G1197&lt;2500,"LARGE",G1197&gt;2500.1,"XL")</f>
        <v>NO_WIP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0.75</v>
      </c>
      <c r="P1197">
        <v>0.50588888899999995</v>
      </c>
      <c r="Q1197">
        <f t="shared" si="36"/>
        <v>-0.17100612242744873</v>
      </c>
      <c r="R1197" t="str">
        <f>LOOKUP(LOG(P1197/O1197),{-1,-0.25,0,0.25},{"disaster","fail","pass","exceed"})</f>
        <v>fail</v>
      </c>
      <c r="S1197" t="str">
        <f t="shared" si="37"/>
        <v>fail</v>
      </c>
    </row>
    <row r="1198" spans="1:19" x14ac:dyDescent="0.25">
      <c r="A1198" s="1">
        <v>42074</v>
      </c>
      <c r="B1198" t="s">
        <v>26</v>
      </c>
      <c r="C1198" t="s">
        <v>20</v>
      </c>
      <c r="D1198" t="s">
        <v>25</v>
      </c>
      <c r="E1198">
        <v>6</v>
      </c>
      <c r="F1198">
        <v>2.9</v>
      </c>
      <c r="H1198" t="str" cm="1">
        <f t="array" ref="H1198">_xlfn.IFS(G1198="","NO_WIP",G1198&lt;150,"SMALL",G1198&lt;500,"MED",G1198&lt;2500,"LARGE",G1198&gt;2500.1,"XL")</f>
        <v>NO_WIP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0.7</v>
      </c>
      <c r="P1198">
        <v>0.39472222200000001</v>
      </c>
      <c r="Q1198">
        <f t="shared" si="36"/>
        <v>-0.2488064630985751</v>
      </c>
      <c r="R1198" t="str">
        <f>LOOKUP(LOG(P1198/O1198),{-1,-0.25,0,0.25},{"disaster","fail","pass","exceed"})</f>
        <v>fail</v>
      </c>
      <c r="S1198" t="str">
        <f t="shared" si="37"/>
        <v>fail</v>
      </c>
    </row>
  </sheetData>
  <autoFilter ref="A1:S1198" xr:uid="{00000000-0009-0000-0000-000003000000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6AAE-B8D3-4088-B4B0-415C8904DE1E}">
  <dimension ref="A1:N1198"/>
  <sheetViews>
    <sheetView topLeftCell="A1161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1.42578125" bestFit="1" customWidth="1"/>
    <col min="4" max="4" width="7.85546875" bestFit="1" customWidth="1"/>
    <col min="5" max="5" width="6.85546875" bestFit="1" customWidth="1"/>
    <col min="6" max="6" width="11.42578125" customWidth="1"/>
    <col min="7" max="7" width="12.42578125" bestFit="1" customWidth="1"/>
    <col min="8" max="8" width="11.5703125" bestFit="1" customWidth="1"/>
    <col min="9" max="9" width="11.85546875" bestFit="1" customWidth="1"/>
    <col min="10" max="10" width="11.7109375" bestFit="1" customWidth="1"/>
    <col min="11" max="11" width="21.28515625" bestFit="1" customWidth="1"/>
    <col min="12" max="12" width="16.7109375" bestFit="1" customWidth="1"/>
    <col min="13" max="13" width="22.85546875" bestFit="1" customWidth="1"/>
    <col min="14" max="14" width="11.5703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91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15</v>
      </c>
    </row>
    <row r="2" spans="1:14" x14ac:dyDescent="0.25">
      <c r="A2" t="s">
        <v>16</v>
      </c>
      <c r="B2" t="s">
        <v>17</v>
      </c>
      <c r="C2" t="s">
        <v>18</v>
      </c>
      <c r="D2">
        <v>8</v>
      </c>
      <c r="E2">
        <v>26.16</v>
      </c>
      <c r="F2" t="s">
        <v>86</v>
      </c>
      <c r="G2">
        <v>7080</v>
      </c>
      <c r="H2">
        <v>98</v>
      </c>
      <c r="I2">
        <v>0</v>
      </c>
      <c r="J2">
        <v>0</v>
      </c>
      <c r="K2">
        <v>0</v>
      </c>
      <c r="L2">
        <v>59</v>
      </c>
      <c r="M2">
        <v>0.8</v>
      </c>
      <c r="N2" t="b">
        <v>1</v>
      </c>
    </row>
    <row r="3" spans="1:14" x14ac:dyDescent="0.25">
      <c r="A3" t="s">
        <v>16</v>
      </c>
      <c r="B3" t="s">
        <v>19</v>
      </c>
      <c r="C3" t="s">
        <v>18</v>
      </c>
      <c r="D3">
        <v>1</v>
      </c>
      <c r="E3">
        <v>3.94</v>
      </c>
      <c r="F3" t="s">
        <v>87</v>
      </c>
      <c r="G3">
        <v>960</v>
      </c>
      <c r="H3">
        <v>0</v>
      </c>
      <c r="I3">
        <v>0</v>
      </c>
      <c r="J3">
        <v>0</v>
      </c>
      <c r="K3">
        <v>0</v>
      </c>
      <c r="L3">
        <v>8</v>
      </c>
      <c r="M3">
        <v>0.75</v>
      </c>
      <c r="N3" t="b">
        <v>1</v>
      </c>
    </row>
    <row r="4" spans="1:14" x14ac:dyDescent="0.25">
      <c r="A4" t="s">
        <v>16</v>
      </c>
      <c r="B4" t="s">
        <v>17</v>
      </c>
      <c r="C4" t="s">
        <v>18</v>
      </c>
      <c r="D4">
        <v>11</v>
      </c>
      <c r="E4">
        <v>11.41</v>
      </c>
      <c r="F4" t="s">
        <v>86</v>
      </c>
      <c r="G4">
        <v>3660</v>
      </c>
      <c r="H4">
        <v>50</v>
      </c>
      <c r="I4">
        <v>0</v>
      </c>
      <c r="J4">
        <v>0</v>
      </c>
      <c r="K4">
        <v>0</v>
      </c>
      <c r="L4">
        <v>30.5</v>
      </c>
      <c r="M4">
        <v>0.8</v>
      </c>
      <c r="N4" t="b">
        <v>1</v>
      </c>
    </row>
    <row r="5" spans="1:14" x14ac:dyDescent="0.25">
      <c r="A5" t="s">
        <v>16</v>
      </c>
      <c r="B5" t="s">
        <v>17</v>
      </c>
      <c r="C5" t="s">
        <v>18</v>
      </c>
      <c r="D5">
        <v>12</v>
      </c>
      <c r="E5">
        <v>11.41</v>
      </c>
      <c r="F5" t="s">
        <v>86</v>
      </c>
      <c r="G5">
        <v>3660</v>
      </c>
      <c r="H5">
        <v>50</v>
      </c>
      <c r="I5">
        <v>0</v>
      </c>
      <c r="J5">
        <v>0</v>
      </c>
      <c r="K5">
        <v>0</v>
      </c>
      <c r="L5">
        <v>30.5</v>
      </c>
      <c r="M5">
        <v>0.8</v>
      </c>
      <c r="N5" t="b">
        <v>1</v>
      </c>
    </row>
    <row r="6" spans="1:14" x14ac:dyDescent="0.25">
      <c r="A6" t="s">
        <v>16</v>
      </c>
      <c r="B6" t="s">
        <v>17</v>
      </c>
      <c r="C6" t="s">
        <v>18</v>
      </c>
      <c r="D6">
        <v>6</v>
      </c>
      <c r="E6">
        <v>25.9</v>
      </c>
      <c r="F6" t="s">
        <v>86</v>
      </c>
      <c r="G6">
        <v>1920</v>
      </c>
      <c r="H6">
        <v>50</v>
      </c>
      <c r="I6">
        <v>0</v>
      </c>
      <c r="J6">
        <v>0</v>
      </c>
      <c r="K6">
        <v>0</v>
      </c>
      <c r="L6">
        <v>56</v>
      </c>
      <c r="M6">
        <v>0.8</v>
      </c>
      <c r="N6" t="b">
        <v>1</v>
      </c>
    </row>
    <row r="7" spans="1:14" x14ac:dyDescent="0.25">
      <c r="A7" t="s">
        <v>16</v>
      </c>
      <c r="B7" t="s">
        <v>17</v>
      </c>
      <c r="C7" t="s">
        <v>18</v>
      </c>
      <c r="D7">
        <v>7</v>
      </c>
      <c r="E7">
        <v>25.9</v>
      </c>
      <c r="F7" t="s">
        <v>86</v>
      </c>
      <c r="G7">
        <v>6720</v>
      </c>
      <c r="H7">
        <v>38</v>
      </c>
      <c r="I7">
        <v>0</v>
      </c>
      <c r="J7">
        <v>0</v>
      </c>
      <c r="K7">
        <v>0</v>
      </c>
      <c r="L7">
        <v>56</v>
      </c>
      <c r="M7">
        <v>0.8</v>
      </c>
      <c r="N7" t="b">
        <v>1</v>
      </c>
    </row>
    <row r="8" spans="1:14" x14ac:dyDescent="0.25">
      <c r="A8" t="s">
        <v>16</v>
      </c>
      <c r="B8" t="s">
        <v>19</v>
      </c>
      <c r="C8" t="s">
        <v>18</v>
      </c>
      <c r="D8">
        <v>2</v>
      </c>
      <c r="E8">
        <v>3.94</v>
      </c>
      <c r="F8" t="s">
        <v>87</v>
      </c>
      <c r="G8">
        <v>960</v>
      </c>
      <c r="H8">
        <v>0</v>
      </c>
      <c r="I8">
        <v>0</v>
      </c>
      <c r="J8">
        <v>0</v>
      </c>
      <c r="K8">
        <v>0</v>
      </c>
      <c r="L8">
        <v>8</v>
      </c>
      <c r="M8">
        <v>0.75</v>
      </c>
      <c r="N8" t="b">
        <v>1</v>
      </c>
    </row>
    <row r="9" spans="1:14" x14ac:dyDescent="0.25">
      <c r="A9" t="s">
        <v>16</v>
      </c>
      <c r="B9" t="s">
        <v>17</v>
      </c>
      <c r="C9" t="s">
        <v>18</v>
      </c>
      <c r="D9">
        <v>3</v>
      </c>
      <c r="E9">
        <v>28.08</v>
      </c>
      <c r="F9" t="s">
        <v>86</v>
      </c>
      <c r="G9">
        <v>6900</v>
      </c>
      <c r="H9">
        <v>45</v>
      </c>
      <c r="I9">
        <v>0</v>
      </c>
      <c r="J9">
        <v>0</v>
      </c>
      <c r="K9">
        <v>0</v>
      </c>
      <c r="L9">
        <v>57.5</v>
      </c>
      <c r="M9">
        <v>0.75</v>
      </c>
      <c r="N9" t="b">
        <v>1</v>
      </c>
    </row>
    <row r="10" spans="1:14" x14ac:dyDescent="0.25">
      <c r="A10" t="s">
        <v>16</v>
      </c>
      <c r="B10" t="s">
        <v>17</v>
      </c>
      <c r="C10" t="s">
        <v>18</v>
      </c>
      <c r="D10">
        <v>2</v>
      </c>
      <c r="E10">
        <v>19.87</v>
      </c>
      <c r="F10" t="s">
        <v>86</v>
      </c>
      <c r="G10">
        <v>6000</v>
      </c>
      <c r="H10">
        <v>34</v>
      </c>
      <c r="I10">
        <v>0</v>
      </c>
      <c r="J10">
        <v>0</v>
      </c>
      <c r="K10">
        <v>0</v>
      </c>
      <c r="L10">
        <v>55</v>
      </c>
      <c r="M10">
        <v>0.75</v>
      </c>
      <c r="N10" t="b">
        <v>1</v>
      </c>
    </row>
    <row r="11" spans="1:14" x14ac:dyDescent="0.25">
      <c r="A11" t="s">
        <v>16</v>
      </c>
      <c r="B11" t="s">
        <v>17</v>
      </c>
      <c r="C11" t="s">
        <v>18</v>
      </c>
      <c r="D11">
        <v>1</v>
      </c>
      <c r="E11">
        <v>28.08</v>
      </c>
      <c r="F11" t="s">
        <v>86</v>
      </c>
      <c r="G11">
        <v>6900</v>
      </c>
      <c r="H11">
        <v>45</v>
      </c>
      <c r="I11">
        <v>0</v>
      </c>
      <c r="J11">
        <v>0</v>
      </c>
      <c r="K11">
        <v>0</v>
      </c>
      <c r="L11">
        <v>57.5</v>
      </c>
      <c r="M11">
        <v>0.75</v>
      </c>
      <c r="N11" t="b">
        <v>1</v>
      </c>
    </row>
    <row r="12" spans="1:14" x14ac:dyDescent="0.25">
      <c r="A12" t="s">
        <v>16</v>
      </c>
      <c r="B12" t="s">
        <v>17</v>
      </c>
      <c r="C12" t="s">
        <v>18</v>
      </c>
      <c r="D12">
        <v>9</v>
      </c>
      <c r="E12">
        <v>28.08</v>
      </c>
      <c r="F12" t="s">
        <v>86</v>
      </c>
      <c r="G12">
        <v>6900</v>
      </c>
      <c r="H12">
        <v>44</v>
      </c>
      <c r="I12">
        <v>0</v>
      </c>
      <c r="J12">
        <v>0</v>
      </c>
      <c r="K12">
        <v>0</v>
      </c>
      <c r="L12">
        <v>57.5</v>
      </c>
      <c r="M12">
        <v>0.7</v>
      </c>
      <c r="N12" t="b">
        <v>1</v>
      </c>
    </row>
    <row r="13" spans="1:14" x14ac:dyDescent="0.25">
      <c r="A13" t="s">
        <v>16</v>
      </c>
      <c r="B13" t="s">
        <v>17</v>
      </c>
      <c r="C13" t="s">
        <v>18</v>
      </c>
      <c r="D13">
        <v>10</v>
      </c>
      <c r="E13">
        <v>19.309999999999999</v>
      </c>
      <c r="F13" t="s">
        <v>86</v>
      </c>
      <c r="G13">
        <v>6480</v>
      </c>
      <c r="H13">
        <v>45</v>
      </c>
      <c r="I13">
        <v>0</v>
      </c>
      <c r="J13">
        <v>0</v>
      </c>
      <c r="K13">
        <v>0</v>
      </c>
      <c r="L13">
        <v>54</v>
      </c>
      <c r="M13">
        <v>0.75</v>
      </c>
      <c r="N13" t="b">
        <v>0</v>
      </c>
    </row>
    <row r="14" spans="1:14" x14ac:dyDescent="0.25">
      <c r="A14" t="s">
        <v>16</v>
      </c>
      <c r="B14" t="s">
        <v>17</v>
      </c>
      <c r="C14" t="s">
        <v>18</v>
      </c>
      <c r="D14">
        <v>5</v>
      </c>
      <c r="E14">
        <v>11.41</v>
      </c>
      <c r="F14" t="s">
        <v>86</v>
      </c>
      <c r="G14">
        <v>3660</v>
      </c>
      <c r="H14">
        <v>50</v>
      </c>
      <c r="I14">
        <v>0</v>
      </c>
      <c r="J14">
        <v>0</v>
      </c>
      <c r="K14">
        <v>0</v>
      </c>
      <c r="L14">
        <v>30.5</v>
      </c>
      <c r="M14">
        <v>0.8</v>
      </c>
      <c r="N14" t="b">
        <v>0</v>
      </c>
    </row>
    <row r="15" spans="1:14" x14ac:dyDescent="0.25">
      <c r="A15" t="s">
        <v>16</v>
      </c>
      <c r="B15" t="s">
        <v>19</v>
      </c>
      <c r="C15" t="s">
        <v>18</v>
      </c>
      <c r="D15">
        <v>10</v>
      </c>
      <c r="E15">
        <v>3.94</v>
      </c>
      <c r="F15" t="s">
        <v>87</v>
      </c>
      <c r="G15">
        <v>960</v>
      </c>
      <c r="H15">
        <v>0</v>
      </c>
      <c r="I15">
        <v>0</v>
      </c>
      <c r="J15">
        <v>0</v>
      </c>
      <c r="K15">
        <v>0</v>
      </c>
      <c r="L15">
        <v>8</v>
      </c>
      <c r="M15">
        <v>0.65</v>
      </c>
      <c r="N15" t="b">
        <v>1</v>
      </c>
    </row>
    <row r="16" spans="1:14" x14ac:dyDescent="0.25">
      <c r="A16" t="s">
        <v>16</v>
      </c>
      <c r="B16" t="s">
        <v>19</v>
      </c>
      <c r="C16" t="s">
        <v>18</v>
      </c>
      <c r="D16">
        <v>8</v>
      </c>
      <c r="E16">
        <v>2.9</v>
      </c>
      <c r="F16" t="s">
        <v>87</v>
      </c>
      <c r="G16">
        <v>960</v>
      </c>
      <c r="H16">
        <v>0</v>
      </c>
      <c r="I16">
        <v>0</v>
      </c>
      <c r="J16">
        <v>0</v>
      </c>
      <c r="K16">
        <v>0</v>
      </c>
      <c r="L16">
        <v>8</v>
      </c>
      <c r="M16">
        <v>0.75</v>
      </c>
      <c r="N16" t="b">
        <v>0</v>
      </c>
    </row>
    <row r="17" spans="1:14" x14ac:dyDescent="0.25">
      <c r="A17" t="s">
        <v>16</v>
      </c>
      <c r="B17" t="s">
        <v>19</v>
      </c>
      <c r="C17" t="s">
        <v>18</v>
      </c>
      <c r="D17">
        <v>4</v>
      </c>
      <c r="E17">
        <v>3.94</v>
      </c>
      <c r="F17" t="s">
        <v>87</v>
      </c>
      <c r="G17">
        <v>2160</v>
      </c>
      <c r="H17">
        <v>0</v>
      </c>
      <c r="I17">
        <v>0</v>
      </c>
      <c r="J17">
        <v>0</v>
      </c>
      <c r="K17">
        <v>0</v>
      </c>
      <c r="L17">
        <v>18</v>
      </c>
      <c r="M17">
        <v>0.75</v>
      </c>
      <c r="N17" t="b">
        <v>0</v>
      </c>
    </row>
    <row r="18" spans="1:14" x14ac:dyDescent="0.25">
      <c r="A18" t="s">
        <v>16</v>
      </c>
      <c r="B18" t="s">
        <v>19</v>
      </c>
      <c r="C18" t="s">
        <v>18</v>
      </c>
      <c r="D18">
        <v>7</v>
      </c>
      <c r="E18">
        <v>2.9</v>
      </c>
      <c r="F18" t="s">
        <v>87</v>
      </c>
      <c r="G18">
        <v>960</v>
      </c>
      <c r="H18">
        <v>0</v>
      </c>
      <c r="I18">
        <v>0</v>
      </c>
      <c r="J18">
        <v>0</v>
      </c>
      <c r="K18">
        <v>0</v>
      </c>
      <c r="L18">
        <v>8</v>
      </c>
      <c r="M18">
        <v>0.8</v>
      </c>
      <c r="N18" t="b">
        <v>0</v>
      </c>
    </row>
    <row r="19" spans="1:14" x14ac:dyDescent="0.25">
      <c r="A19" t="s">
        <v>16</v>
      </c>
      <c r="B19" t="s">
        <v>17</v>
      </c>
      <c r="C19" t="s">
        <v>18</v>
      </c>
      <c r="D19">
        <v>4</v>
      </c>
      <c r="E19">
        <v>23.69</v>
      </c>
      <c r="F19" t="s">
        <v>86</v>
      </c>
      <c r="G19">
        <v>7200</v>
      </c>
      <c r="H19">
        <v>0</v>
      </c>
      <c r="I19">
        <v>0</v>
      </c>
      <c r="J19">
        <v>0</v>
      </c>
      <c r="K19">
        <v>0</v>
      </c>
      <c r="L19">
        <v>60</v>
      </c>
      <c r="M19">
        <v>0.65</v>
      </c>
      <c r="N19" t="b">
        <v>0</v>
      </c>
    </row>
    <row r="20" spans="1:14" x14ac:dyDescent="0.25">
      <c r="A20" t="s">
        <v>16</v>
      </c>
      <c r="B20" t="s">
        <v>20</v>
      </c>
      <c r="C20" t="s">
        <v>18</v>
      </c>
      <c r="D20">
        <v>11</v>
      </c>
      <c r="E20">
        <v>4.1500000000000004</v>
      </c>
      <c r="F20" t="s">
        <v>87</v>
      </c>
      <c r="G20">
        <v>1440</v>
      </c>
      <c r="H20">
        <v>0</v>
      </c>
      <c r="I20">
        <v>0</v>
      </c>
      <c r="J20">
        <v>0</v>
      </c>
      <c r="K20">
        <v>0</v>
      </c>
      <c r="L20">
        <v>12</v>
      </c>
      <c r="M20">
        <v>0.7</v>
      </c>
      <c r="N20" t="b">
        <v>0</v>
      </c>
    </row>
    <row r="21" spans="1:14" x14ac:dyDescent="0.25">
      <c r="A21" t="s">
        <v>16</v>
      </c>
      <c r="B21" t="s">
        <v>19</v>
      </c>
      <c r="C21" t="s">
        <v>21</v>
      </c>
      <c r="D21">
        <v>4</v>
      </c>
      <c r="E21">
        <v>4.1500000000000004</v>
      </c>
      <c r="F21" t="s">
        <v>87</v>
      </c>
      <c r="G21">
        <v>6600</v>
      </c>
      <c r="H21">
        <v>0</v>
      </c>
      <c r="I21">
        <v>0</v>
      </c>
      <c r="J21">
        <v>0</v>
      </c>
      <c r="K21">
        <v>0</v>
      </c>
      <c r="L21">
        <v>20</v>
      </c>
      <c r="M21">
        <v>0.8</v>
      </c>
      <c r="N21" t="b">
        <v>1</v>
      </c>
    </row>
    <row r="22" spans="1:14" x14ac:dyDescent="0.25">
      <c r="A22" t="s">
        <v>16</v>
      </c>
      <c r="B22" t="s">
        <v>19</v>
      </c>
      <c r="C22" t="s">
        <v>21</v>
      </c>
      <c r="D22">
        <v>11</v>
      </c>
      <c r="E22">
        <v>2.9</v>
      </c>
      <c r="F22" t="s">
        <v>87</v>
      </c>
      <c r="G22">
        <v>5640</v>
      </c>
      <c r="H22">
        <v>0</v>
      </c>
      <c r="I22">
        <v>0</v>
      </c>
      <c r="J22">
        <v>0</v>
      </c>
      <c r="K22">
        <v>0</v>
      </c>
      <c r="L22">
        <v>17</v>
      </c>
      <c r="M22">
        <v>0.75</v>
      </c>
      <c r="N22" t="b">
        <v>1</v>
      </c>
    </row>
    <row r="23" spans="1:14" x14ac:dyDescent="0.25">
      <c r="A23" t="s">
        <v>16</v>
      </c>
      <c r="B23" t="s">
        <v>19</v>
      </c>
      <c r="C23" t="s">
        <v>21</v>
      </c>
      <c r="D23">
        <v>9</v>
      </c>
      <c r="E23">
        <v>4.1500000000000004</v>
      </c>
      <c r="F23" t="s">
        <v>87</v>
      </c>
      <c r="G23">
        <v>960</v>
      </c>
      <c r="H23">
        <v>0</v>
      </c>
      <c r="I23">
        <v>0</v>
      </c>
      <c r="J23">
        <v>0</v>
      </c>
      <c r="K23">
        <v>0</v>
      </c>
      <c r="L23">
        <v>8</v>
      </c>
      <c r="M23">
        <v>0.8</v>
      </c>
      <c r="N23" t="b">
        <v>1</v>
      </c>
    </row>
    <row r="24" spans="1:14" x14ac:dyDescent="0.25">
      <c r="A24" t="s">
        <v>16</v>
      </c>
      <c r="B24" t="s">
        <v>19</v>
      </c>
      <c r="C24" t="s">
        <v>21</v>
      </c>
      <c r="D24">
        <v>3</v>
      </c>
      <c r="E24">
        <v>3.94</v>
      </c>
      <c r="F24" t="s">
        <v>87</v>
      </c>
      <c r="G24">
        <v>1560</v>
      </c>
      <c r="H24">
        <v>0</v>
      </c>
      <c r="I24">
        <v>0</v>
      </c>
      <c r="J24">
        <v>0</v>
      </c>
      <c r="K24">
        <v>0</v>
      </c>
      <c r="L24">
        <v>8</v>
      </c>
      <c r="M24">
        <v>0.75</v>
      </c>
      <c r="N24" t="b">
        <v>1</v>
      </c>
    </row>
    <row r="25" spans="1:14" x14ac:dyDescent="0.25">
      <c r="A25" t="s">
        <v>16</v>
      </c>
      <c r="B25" t="s">
        <v>19</v>
      </c>
      <c r="C25" t="s">
        <v>21</v>
      </c>
      <c r="D25">
        <v>1</v>
      </c>
      <c r="E25">
        <v>3.94</v>
      </c>
      <c r="F25" t="s">
        <v>87</v>
      </c>
      <c r="G25">
        <v>960</v>
      </c>
      <c r="H25">
        <v>0</v>
      </c>
      <c r="I25">
        <v>0</v>
      </c>
      <c r="J25">
        <v>0</v>
      </c>
      <c r="K25">
        <v>0</v>
      </c>
      <c r="L25">
        <v>8</v>
      </c>
      <c r="M25">
        <v>0.8</v>
      </c>
      <c r="N25" t="b">
        <v>1</v>
      </c>
    </row>
    <row r="26" spans="1:14" x14ac:dyDescent="0.25">
      <c r="A26" t="s">
        <v>16</v>
      </c>
      <c r="B26" t="s">
        <v>17</v>
      </c>
      <c r="C26" t="s">
        <v>21</v>
      </c>
      <c r="D26">
        <v>1</v>
      </c>
      <c r="E26">
        <v>28.08</v>
      </c>
      <c r="F26" t="s">
        <v>86</v>
      </c>
      <c r="G26">
        <v>6300</v>
      </c>
      <c r="H26">
        <v>50</v>
      </c>
      <c r="I26">
        <v>0</v>
      </c>
      <c r="J26">
        <v>0</v>
      </c>
      <c r="K26">
        <v>0</v>
      </c>
      <c r="L26">
        <v>56.5</v>
      </c>
      <c r="M26">
        <v>0.8</v>
      </c>
      <c r="N26" t="b">
        <v>1</v>
      </c>
    </row>
    <row r="27" spans="1:14" x14ac:dyDescent="0.25">
      <c r="A27" t="s">
        <v>16</v>
      </c>
      <c r="B27" t="s">
        <v>17</v>
      </c>
      <c r="C27" t="s">
        <v>21</v>
      </c>
      <c r="D27">
        <v>3</v>
      </c>
      <c r="E27">
        <v>28.08</v>
      </c>
      <c r="F27" t="s">
        <v>86</v>
      </c>
      <c r="G27">
        <v>6540</v>
      </c>
      <c r="H27">
        <v>50</v>
      </c>
      <c r="I27">
        <v>0</v>
      </c>
      <c r="J27">
        <v>0</v>
      </c>
      <c r="K27">
        <v>0</v>
      </c>
      <c r="L27">
        <v>54.5</v>
      </c>
      <c r="M27">
        <v>0.8</v>
      </c>
      <c r="N27" t="b">
        <v>1</v>
      </c>
    </row>
    <row r="28" spans="1:14" x14ac:dyDescent="0.25">
      <c r="A28" t="s">
        <v>16</v>
      </c>
      <c r="B28" t="s">
        <v>17</v>
      </c>
      <c r="C28" t="s">
        <v>21</v>
      </c>
      <c r="D28">
        <v>8</v>
      </c>
      <c r="E28">
        <v>26.16</v>
      </c>
      <c r="F28" t="s">
        <v>86</v>
      </c>
      <c r="G28">
        <v>7080</v>
      </c>
      <c r="H28">
        <v>50</v>
      </c>
      <c r="I28">
        <v>0</v>
      </c>
      <c r="J28">
        <v>0</v>
      </c>
      <c r="K28">
        <v>0</v>
      </c>
      <c r="L28">
        <v>59</v>
      </c>
      <c r="M28">
        <v>0.8</v>
      </c>
      <c r="N28" t="b">
        <v>1</v>
      </c>
    </row>
    <row r="29" spans="1:14" x14ac:dyDescent="0.25">
      <c r="A29" t="s">
        <v>16</v>
      </c>
      <c r="B29" t="s">
        <v>17</v>
      </c>
      <c r="C29" t="s">
        <v>21</v>
      </c>
      <c r="D29">
        <v>12</v>
      </c>
      <c r="E29">
        <v>26.16</v>
      </c>
      <c r="F29" t="s">
        <v>86</v>
      </c>
      <c r="G29">
        <v>7080</v>
      </c>
      <c r="H29">
        <v>63</v>
      </c>
      <c r="I29">
        <v>0</v>
      </c>
      <c r="J29">
        <v>0</v>
      </c>
      <c r="K29">
        <v>0</v>
      </c>
      <c r="L29">
        <v>59</v>
      </c>
      <c r="M29">
        <v>0.8</v>
      </c>
      <c r="N29" t="b">
        <v>1</v>
      </c>
    </row>
    <row r="30" spans="1:14" x14ac:dyDescent="0.25">
      <c r="A30" t="s">
        <v>16</v>
      </c>
      <c r="B30" t="s">
        <v>17</v>
      </c>
      <c r="C30" t="s">
        <v>21</v>
      </c>
      <c r="D30">
        <v>11</v>
      </c>
      <c r="E30">
        <v>11.61</v>
      </c>
      <c r="F30" t="s">
        <v>86</v>
      </c>
      <c r="G30">
        <v>7080</v>
      </c>
      <c r="H30">
        <v>50</v>
      </c>
      <c r="I30">
        <v>0</v>
      </c>
      <c r="J30">
        <v>0</v>
      </c>
      <c r="K30">
        <v>0</v>
      </c>
      <c r="L30">
        <v>29.5</v>
      </c>
      <c r="M30">
        <v>0.8</v>
      </c>
      <c r="N30" t="b">
        <v>1</v>
      </c>
    </row>
    <row r="31" spans="1:14" x14ac:dyDescent="0.25">
      <c r="A31" t="s">
        <v>16</v>
      </c>
      <c r="B31" t="s">
        <v>17</v>
      </c>
      <c r="C31" t="s">
        <v>21</v>
      </c>
      <c r="D31">
        <v>5</v>
      </c>
      <c r="E31">
        <v>11.61</v>
      </c>
      <c r="F31" t="s">
        <v>86</v>
      </c>
      <c r="G31">
        <v>7080</v>
      </c>
      <c r="H31">
        <v>50</v>
      </c>
      <c r="I31">
        <v>0</v>
      </c>
      <c r="J31">
        <v>0</v>
      </c>
      <c r="K31">
        <v>0</v>
      </c>
      <c r="L31">
        <v>31.5</v>
      </c>
      <c r="M31">
        <v>0.8</v>
      </c>
      <c r="N31" t="b">
        <v>1</v>
      </c>
    </row>
    <row r="32" spans="1:14" x14ac:dyDescent="0.25">
      <c r="A32" t="s">
        <v>16</v>
      </c>
      <c r="B32" t="s">
        <v>17</v>
      </c>
      <c r="C32" t="s">
        <v>21</v>
      </c>
      <c r="D32">
        <v>6</v>
      </c>
      <c r="E32">
        <v>25.9</v>
      </c>
      <c r="F32" t="s">
        <v>86</v>
      </c>
      <c r="G32">
        <v>6720</v>
      </c>
      <c r="H32">
        <v>50</v>
      </c>
      <c r="I32">
        <v>0</v>
      </c>
      <c r="J32">
        <v>0</v>
      </c>
      <c r="K32">
        <v>0</v>
      </c>
      <c r="L32">
        <v>56</v>
      </c>
      <c r="M32">
        <v>0.8</v>
      </c>
      <c r="N32" t="b">
        <v>1</v>
      </c>
    </row>
    <row r="33" spans="1:14" x14ac:dyDescent="0.25">
      <c r="A33" t="s">
        <v>16</v>
      </c>
      <c r="B33" t="s">
        <v>17</v>
      </c>
      <c r="C33" t="s">
        <v>21</v>
      </c>
      <c r="D33">
        <v>7</v>
      </c>
      <c r="E33">
        <v>25.9</v>
      </c>
      <c r="F33" t="s">
        <v>86</v>
      </c>
      <c r="G33">
        <v>6720</v>
      </c>
      <c r="H33">
        <v>38</v>
      </c>
      <c r="I33">
        <v>0</v>
      </c>
      <c r="J33">
        <v>0</v>
      </c>
      <c r="K33">
        <v>0</v>
      </c>
      <c r="L33">
        <v>56</v>
      </c>
      <c r="M33">
        <v>0.8</v>
      </c>
      <c r="N33" t="b">
        <v>1</v>
      </c>
    </row>
    <row r="34" spans="1:14" x14ac:dyDescent="0.25">
      <c r="A34" t="s">
        <v>16</v>
      </c>
      <c r="B34" t="s">
        <v>17</v>
      </c>
      <c r="C34" t="s">
        <v>21</v>
      </c>
      <c r="D34">
        <v>10</v>
      </c>
      <c r="E34">
        <v>19.309999999999999</v>
      </c>
      <c r="F34" t="s">
        <v>86</v>
      </c>
      <c r="G34">
        <v>6480</v>
      </c>
      <c r="H34">
        <v>56</v>
      </c>
      <c r="I34">
        <v>0</v>
      </c>
      <c r="J34">
        <v>0</v>
      </c>
      <c r="K34">
        <v>0</v>
      </c>
      <c r="L34">
        <v>54</v>
      </c>
      <c r="M34">
        <v>0.75</v>
      </c>
      <c r="N34" t="b">
        <v>1</v>
      </c>
    </row>
    <row r="35" spans="1:14" x14ac:dyDescent="0.25">
      <c r="A35" t="s">
        <v>16</v>
      </c>
      <c r="B35" t="s">
        <v>19</v>
      </c>
      <c r="C35" t="s">
        <v>21</v>
      </c>
      <c r="D35">
        <v>2</v>
      </c>
      <c r="E35">
        <v>4.1500000000000004</v>
      </c>
      <c r="F35" t="s">
        <v>87</v>
      </c>
      <c r="G35">
        <v>960</v>
      </c>
      <c r="H35">
        <v>0</v>
      </c>
      <c r="I35">
        <v>0</v>
      </c>
      <c r="J35">
        <v>0</v>
      </c>
      <c r="K35">
        <v>0</v>
      </c>
      <c r="L35">
        <v>8</v>
      </c>
      <c r="M35">
        <v>0.8</v>
      </c>
      <c r="N35" t="b">
        <v>0</v>
      </c>
    </row>
    <row r="36" spans="1:14" x14ac:dyDescent="0.25">
      <c r="A36" t="s">
        <v>16</v>
      </c>
      <c r="B36" t="s">
        <v>17</v>
      </c>
      <c r="C36" t="s">
        <v>21</v>
      </c>
      <c r="D36">
        <v>2</v>
      </c>
      <c r="E36">
        <v>19.87</v>
      </c>
      <c r="F36" t="s">
        <v>86</v>
      </c>
      <c r="G36">
        <v>6600</v>
      </c>
      <c r="H36">
        <v>45</v>
      </c>
      <c r="I36">
        <v>0</v>
      </c>
      <c r="J36">
        <v>0</v>
      </c>
      <c r="K36">
        <v>0</v>
      </c>
      <c r="L36">
        <v>55</v>
      </c>
      <c r="M36">
        <v>0.75</v>
      </c>
      <c r="N36" t="b">
        <v>1</v>
      </c>
    </row>
    <row r="37" spans="1:14" x14ac:dyDescent="0.25">
      <c r="A37" t="s">
        <v>16</v>
      </c>
      <c r="B37" t="s">
        <v>19</v>
      </c>
      <c r="C37" t="s">
        <v>21</v>
      </c>
      <c r="D37">
        <v>10</v>
      </c>
      <c r="E37">
        <v>4.1500000000000004</v>
      </c>
      <c r="F37" t="s">
        <v>87</v>
      </c>
      <c r="G37">
        <v>960</v>
      </c>
      <c r="H37">
        <v>0</v>
      </c>
      <c r="I37">
        <v>0</v>
      </c>
      <c r="J37">
        <v>0</v>
      </c>
      <c r="K37">
        <v>0</v>
      </c>
      <c r="L37">
        <v>8</v>
      </c>
      <c r="M37">
        <v>0.7</v>
      </c>
      <c r="N37" t="b">
        <v>1</v>
      </c>
    </row>
    <row r="38" spans="1:14" x14ac:dyDescent="0.25">
      <c r="A38" t="s">
        <v>16</v>
      </c>
      <c r="B38" t="s">
        <v>17</v>
      </c>
      <c r="C38" t="s">
        <v>21</v>
      </c>
      <c r="D38">
        <v>4</v>
      </c>
      <c r="E38">
        <v>23.69</v>
      </c>
      <c r="F38" t="s">
        <v>86</v>
      </c>
      <c r="G38">
        <v>13800</v>
      </c>
      <c r="H38">
        <v>0</v>
      </c>
      <c r="I38">
        <v>0</v>
      </c>
      <c r="J38">
        <v>0</v>
      </c>
      <c r="K38">
        <v>0</v>
      </c>
      <c r="L38">
        <v>60</v>
      </c>
      <c r="M38">
        <v>0.7</v>
      </c>
      <c r="N38" t="b">
        <v>1</v>
      </c>
    </row>
    <row r="39" spans="1:14" x14ac:dyDescent="0.25">
      <c r="A39" t="s">
        <v>16</v>
      </c>
      <c r="B39" t="s">
        <v>17</v>
      </c>
      <c r="C39" t="s">
        <v>21</v>
      </c>
      <c r="D39">
        <v>9</v>
      </c>
      <c r="E39">
        <v>28.08</v>
      </c>
      <c r="F39" t="s">
        <v>86</v>
      </c>
      <c r="G39">
        <v>6900</v>
      </c>
      <c r="H39">
        <v>40</v>
      </c>
      <c r="I39">
        <v>0</v>
      </c>
      <c r="J39">
        <v>0</v>
      </c>
      <c r="K39">
        <v>0</v>
      </c>
      <c r="L39">
        <v>57.5</v>
      </c>
      <c r="M39">
        <v>0.7</v>
      </c>
      <c r="N39" t="b">
        <v>0</v>
      </c>
    </row>
    <row r="40" spans="1:14" x14ac:dyDescent="0.25">
      <c r="A40" t="s">
        <v>16</v>
      </c>
      <c r="B40" t="s">
        <v>19</v>
      </c>
      <c r="C40" t="s">
        <v>21</v>
      </c>
      <c r="D40">
        <v>8</v>
      </c>
      <c r="E40">
        <v>2.9</v>
      </c>
      <c r="F40" t="s">
        <v>87</v>
      </c>
      <c r="G40">
        <v>960</v>
      </c>
      <c r="H40">
        <v>0</v>
      </c>
      <c r="I40">
        <v>0</v>
      </c>
      <c r="J40">
        <v>0</v>
      </c>
      <c r="K40">
        <v>0</v>
      </c>
      <c r="L40">
        <v>8</v>
      </c>
      <c r="M40">
        <v>0.8</v>
      </c>
      <c r="N40" t="b">
        <v>0</v>
      </c>
    </row>
    <row r="41" spans="1:14" x14ac:dyDescent="0.25">
      <c r="A41" t="s">
        <v>16</v>
      </c>
      <c r="B41" t="s">
        <v>19</v>
      </c>
      <c r="C41" t="s">
        <v>21</v>
      </c>
      <c r="D41">
        <v>7</v>
      </c>
      <c r="E41">
        <v>3.94</v>
      </c>
      <c r="F41" t="s">
        <v>87</v>
      </c>
      <c r="G41">
        <v>960</v>
      </c>
      <c r="H41">
        <v>0</v>
      </c>
      <c r="I41">
        <v>0</v>
      </c>
      <c r="J41">
        <v>0</v>
      </c>
      <c r="K41">
        <v>0</v>
      </c>
      <c r="L41">
        <v>8</v>
      </c>
      <c r="M41">
        <v>0.8</v>
      </c>
      <c r="N41" t="b">
        <v>0</v>
      </c>
    </row>
    <row r="42" spans="1:14" x14ac:dyDescent="0.25">
      <c r="A42" t="s">
        <v>16</v>
      </c>
      <c r="B42" t="s">
        <v>19</v>
      </c>
      <c r="C42" t="s">
        <v>22</v>
      </c>
      <c r="D42">
        <v>3</v>
      </c>
      <c r="E42">
        <v>4.1500000000000004</v>
      </c>
      <c r="F42" t="s">
        <v>87</v>
      </c>
      <c r="G42">
        <v>1560</v>
      </c>
      <c r="H42">
        <v>0</v>
      </c>
      <c r="I42">
        <v>0</v>
      </c>
      <c r="J42">
        <v>0</v>
      </c>
      <c r="K42">
        <v>0</v>
      </c>
      <c r="L42">
        <v>8</v>
      </c>
      <c r="M42">
        <v>0.75</v>
      </c>
      <c r="N42" t="b">
        <v>1</v>
      </c>
    </row>
    <row r="43" spans="1:14" x14ac:dyDescent="0.25">
      <c r="A43" t="s">
        <v>16</v>
      </c>
      <c r="B43" t="s">
        <v>19</v>
      </c>
      <c r="C43" t="s">
        <v>22</v>
      </c>
      <c r="D43">
        <v>9</v>
      </c>
      <c r="E43">
        <v>3.94</v>
      </c>
      <c r="F43" t="s">
        <v>87</v>
      </c>
      <c r="G43">
        <v>960</v>
      </c>
      <c r="H43">
        <v>0</v>
      </c>
      <c r="I43">
        <v>0</v>
      </c>
      <c r="J43">
        <v>0</v>
      </c>
      <c r="K43">
        <v>0</v>
      </c>
      <c r="L43">
        <v>8</v>
      </c>
      <c r="M43">
        <v>0.8</v>
      </c>
      <c r="N43" t="b">
        <v>1</v>
      </c>
    </row>
    <row r="44" spans="1:14" x14ac:dyDescent="0.25">
      <c r="A44" t="s">
        <v>16</v>
      </c>
      <c r="B44" t="s">
        <v>19</v>
      </c>
      <c r="C44" t="s">
        <v>22</v>
      </c>
      <c r="D44">
        <v>1</v>
      </c>
      <c r="E44">
        <v>3.94</v>
      </c>
      <c r="F44" t="s">
        <v>87</v>
      </c>
      <c r="G44">
        <v>960</v>
      </c>
      <c r="H44">
        <v>0</v>
      </c>
      <c r="I44">
        <v>0</v>
      </c>
      <c r="J44">
        <v>0</v>
      </c>
      <c r="K44">
        <v>0</v>
      </c>
      <c r="L44">
        <v>8</v>
      </c>
      <c r="M44">
        <v>0.8</v>
      </c>
      <c r="N44" t="b">
        <v>1</v>
      </c>
    </row>
    <row r="45" spans="1:14" x14ac:dyDescent="0.25">
      <c r="A45" t="s">
        <v>16</v>
      </c>
      <c r="B45" t="s">
        <v>17</v>
      </c>
      <c r="C45" t="s">
        <v>22</v>
      </c>
      <c r="D45">
        <v>6</v>
      </c>
      <c r="E45">
        <v>11.61</v>
      </c>
      <c r="F45" t="s">
        <v>86</v>
      </c>
      <c r="G45">
        <v>6975</v>
      </c>
      <c r="H45">
        <v>50</v>
      </c>
      <c r="I45">
        <v>0</v>
      </c>
      <c r="J45">
        <v>0</v>
      </c>
      <c r="K45">
        <v>0</v>
      </c>
      <c r="L45">
        <v>31</v>
      </c>
      <c r="M45">
        <v>0.8</v>
      </c>
      <c r="N45" t="b">
        <v>1</v>
      </c>
    </row>
    <row r="46" spans="1:14" x14ac:dyDescent="0.25">
      <c r="A46" t="s">
        <v>16</v>
      </c>
      <c r="B46" t="s">
        <v>19</v>
      </c>
      <c r="C46" t="s">
        <v>22</v>
      </c>
      <c r="D46">
        <v>4</v>
      </c>
      <c r="E46">
        <v>3.94</v>
      </c>
      <c r="F46" t="s">
        <v>87</v>
      </c>
      <c r="G46">
        <v>6600</v>
      </c>
      <c r="H46">
        <v>0</v>
      </c>
      <c r="I46">
        <v>0</v>
      </c>
      <c r="J46">
        <v>0</v>
      </c>
      <c r="K46">
        <v>0</v>
      </c>
      <c r="L46">
        <v>20</v>
      </c>
      <c r="M46">
        <v>0.8</v>
      </c>
      <c r="N46" t="b">
        <v>1</v>
      </c>
    </row>
    <row r="47" spans="1:14" x14ac:dyDescent="0.25">
      <c r="A47" t="s">
        <v>16</v>
      </c>
      <c r="B47" t="s">
        <v>17</v>
      </c>
      <c r="C47" t="s">
        <v>22</v>
      </c>
      <c r="D47">
        <v>9</v>
      </c>
      <c r="E47">
        <v>26.16</v>
      </c>
      <c r="F47" t="s">
        <v>86</v>
      </c>
      <c r="G47">
        <v>7080</v>
      </c>
      <c r="H47">
        <v>60</v>
      </c>
      <c r="I47">
        <v>0</v>
      </c>
      <c r="J47">
        <v>0</v>
      </c>
      <c r="K47">
        <v>0</v>
      </c>
      <c r="L47">
        <v>59</v>
      </c>
      <c r="M47">
        <v>0.8</v>
      </c>
      <c r="N47" t="b">
        <v>1</v>
      </c>
    </row>
    <row r="48" spans="1:14" x14ac:dyDescent="0.25">
      <c r="A48" t="s">
        <v>16</v>
      </c>
      <c r="B48" t="s">
        <v>17</v>
      </c>
      <c r="C48" t="s">
        <v>22</v>
      </c>
      <c r="D48">
        <v>7</v>
      </c>
      <c r="E48">
        <v>25.9</v>
      </c>
      <c r="F48" t="s">
        <v>86</v>
      </c>
      <c r="G48">
        <v>7020</v>
      </c>
      <c r="H48">
        <v>60</v>
      </c>
      <c r="I48">
        <v>0</v>
      </c>
      <c r="J48">
        <v>0</v>
      </c>
      <c r="K48">
        <v>0</v>
      </c>
      <c r="L48">
        <v>56.5</v>
      </c>
      <c r="M48">
        <v>0.8</v>
      </c>
      <c r="N48" t="b">
        <v>1</v>
      </c>
    </row>
    <row r="49" spans="1:14" x14ac:dyDescent="0.25">
      <c r="A49" t="s">
        <v>16</v>
      </c>
      <c r="B49" t="s">
        <v>17</v>
      </c>
      <c r="C49" t="s">
        <v>22</v>
      </c>
      <c r="D49">
        <v>8</v>
      </c>
      <c r="E49">
        <v>25.9</v>
      </c>
      <c r="F49" t="s">
        <v>86</v>
      </c>
      <c r="G49">
        <v>6780</v>
      </c>
      <c r="H49">
        <v>45</v>
      </c>
      <c r="I49">
        <v>0</v>
      </c>
      <c r="J49">
        <v>0</v>
      </c>
      <c r="K49">
        <v>0</v>
      </c>
      <c r="L49">
        <v>56.5</v>
      </c>
      <c r="M49">
        <v>0.8</v>
      </c>
      <c r="N49" t="b">
        <v>1</v>
      </c>
    </row>
    <row r="50" spans="1:14" x14ac:dyDescent="0.25">
      <c r="A50" t="s">
        <v>16</v>
      </c>
      <c r="B50" t="s">
        <v>17</v>
      </c>
      <c r="C50" t="s">
        <v>22</v>
      </c>
      <c r="D50">
        <v>4</v>
      </c>
      <c r="E50">
        <v>28.08</v>
      </c>
      <c r="F50" t="s">
        <v>86</v>
      </c>
      <c r="G50">
        <v>4260</v>
      </c>
      <c r="H50">
        <v>50</v>
      </c>
      <c r="I50">
        <v>0</v>
      </c>
      <c r="J50">
        <v>0</v>
      </c>
      <c r="K50">
        <v>0</v>
      </c>
      <c r="L50">
        <v>55.5</v>
      </c>
      <c r="M50">
        <v>0.8</v>
      </c>
      <c r="N50" t="b">
        <v>1</v>
      </c>
    </row>
    <row r="51" spans="1:14" x14ac:dyDescent="0.25">
      <c r="A51" t="s">
        <v>16</v>
      </c>
      <c r="B51" t="s">
        <v>17</v>
      </c>
      <c r="C51" t="s">
        <v>22</v>
      </c>
      <c r="D51">
        <v>1</v>
      </c>
      <c r="E51">
        <v>26.16</v>
      </c>
      <c r="F51" t="s">
        <v>86</v>
      </c>
      <c r="G51">
        <v>7080</v>
      </c>
      <c r="H51">
        <v>63</v>
      </c>
      <c r="I51">
        <v>0</v>
      </c>
      <c r="J51">
        <v>0</v>
      </c>
      <c r="K51">
        <v>0</v>
      </c>
      <c r="L51">
        <v>59</v>
      </c>
      <c r="M51">
        <v>0.8</v>
      </c>
      <c r="N51" t="b">
        <v>1</v>
      </c>
    </row>
    <row r="52" spans="1:14" x14ac:dyDescent="0.25">
      <c r="A52" t="s">
        <v>16</v>
      </c>
      <c r="B52" t="s">
        <v>17</v>
      </c>
      <c r="C52" t="s">
        <v>22</v>
      </c>
      <c r="D52">
        <v>2</v>
      </c>
      <c r="E52">
        <v>28.08</v>
      </c>
      <c r="F52" t="s">
        <v>86</v>
      </c>
      <c r="G52">
        <v>6660</v>
      </c>
      <c r="H52">
        <v>50</v>
      </c>
      <c r="I52">
        <v>0</v>
      </c>
      <c r="J52">
        <v>0</v>
      </c>
      <c r="K52">
        <v>0</v>
      </c>
      <c r="L52">
        <v>55.5</v>
      </c>
      <c r="M52">
        <v>0.8</v>
      </c>
      <c r="N52" t="b">
        <v>1</v>
      </c>
    </row>
    <row r="53" spans="1:14" x14ac:dyDescent="0.25">
      <c r="A53" t="s">
        <v>16</v>
      </c>
      <c r="B53" t="s">
        <v>17</v>
      </c>
      <c r="C53" t="s">
        <v>22</v>
      </c>
      <c r="D53">
        <v>12</v>
      </c>
      <c r="E53">
        <v>11.61</v>
      </c>
      <c r="F53" t="s">
        <v>86</v>
      </c>
      <c r="G53">
        <v>6975</v>
      </c>
      <c r="H53">
        <v>50</v>
      </c>
      <c r="I53">
        <v>0</v>
      </c>
      <c r="J53">
        <v>0</v>
      </c>
      <c r="K53">
        <v>0</v>
      </c>
      <c r="L53">
        <v>31</v>
      </c>
      <c r="M53">
        <v>0.8</v>
      </c>
      <c r="N53" t="b">
        <v>1</v>
      </c>
    </row>
    <row r="54" spans="1:14" x14ac:dyDescent="0.25">
      <c r="A54" t="s">
        <v>16</v>
      </c>
      <c r="B54" t="s">
        <v>19</v>
      </c>
      <c r="C54" t="s">
        <v>22</v>
      </c>
      <c r="D54">
        <v>2</v>
      </c>
      <c r="E54">
        <v>3.94</v>
      </c>
      <c r="F54" t="s">
        <v>87</v>
      </c>
      <c r="G54">
        <v>960</v>
      </c>
      <c r="H54">
        <v>0</v>
      </c>
      <c r="I54">
        <v>0</v>
      </c>
      <c r="J54">
        <v>0</v>
      </c>
      <c r="K54">
        <v>0</v>
      </c>
      <c r="L54">
        <v>8</v>
      </c>
      <c r="M54">
        <v>0.8</v>
      </c>
      <c r="N54" t="b">
        <v>0</v>
      </c>
    </row>
    <row r="55" spans="1:14" x14ac:dyDescent="0.25">
      <c r="A55" t="s">
        <v>16</v>
      </c>
      <c r="B55" t="s">
        <v>19</v>
      </c>
      <c r="C55" t="s">
        <v>22</v>
      </c>
      <c r="D55">
        <v>10</v>
      </c>
      <c r="E55">
        <v>3.94</v>
      </c>
      <c r="F55" t="s">
        <v>87</v>
      </c>
      <c r="G55">
        <v>4320</v>
      </c>
      <c r="H55">
        <v>0</v>
      </c>
      <c r="I55">
        <v>0</v>
      </c>
      <c r="J55">
        <v>0</v>
      </c>
      <c r="K55">
        <v>0</v>
      </c>
      <c r="L55">
        <v>18</v>
      </c>
      <c r="M55">
        <v>0.7</v>
      </c>
      <c r="N55" t="b">
        <v>1</v>
      </c>
    </row>
    <row r="56" spans="1:14" x14ac:dyDescent="0.25">
      <c r="A56" t="s">
        <v>16</v>
      </c>
      <c r="B56" t="s">
        <v>17</v>
      </c>
      <c r="C56" t="s">
        <v>22</v>
      </c>
      <c r="D56">
        <v>11</v>
      </c>
      <c r="E56">
        <v>19.309999999999999</v>
      </c>
      <c r="F56" t="s">
        <v>86</v>
      </c>
      <c r="G56">
        <v>6480</v>
      </c>
      <c r="H56">
        <v>45</v>
      </c>
      <c r="I56">
        <v>0</v>
      </c>
      <c r="J56">
        <v>0</v>
      </c>
      <c r="K56">
        <v>0</v>
      </c>
      <c r="L56">
        <v>54</v>
      </c>
      <c r="M56">
        <v>0.75</v>
      </c>
      <c r="N56" t="b">
        <v>1</v>
      </c>
    </row>
    <row r="57" spans="1:14" x14ac:dyDescent="0.25">
      <c r="A57" t="s">
        <v>16</v>
      </c>
      <c r="B57" t="s">
        <v>17</v>
      </c>
      <c r="C57" t="s">
        <v>22</v>
      </c>
      <c r="D57">
        <v>3</v>
      </c>
      <c r="E57">
        <v>19.87</v>
      </c>
      <c r="F57" t="s">
        <v>86</v>
      </c>
      <c r="G57">
        <v>6600</v>
      </c>
      <c r="H57">
        <v>45</v>
      </c>
      <c r="I57">
        <v>0</v>
      </c>
      <c r="J57">
        <v>0</v>
      </c>
      <c r="K57">
        <v>0</v>
      </c>
      <c r="L57">
        <v>55</v>
      </c>
      <c r="M57">
        <v>0.75</v>
      </c>
      <c r="N57" t="b">
        <v>1</v>
      </c>
    </row>
    <row r="58" spans="1:14" x14ac:dyDescent="0.25">
      <c r="A58" t="s">
        <v>16</v>
      </c>
      <c r="B58" t="s">
        <v>17</v>
      </c>
      <c r="C58" t="s">
        <v>22</v>
      </c>
      <c r="D58">
        <v>10</v>
      </c>
      <c r="E58">
        <v>28.08</v>
      </c>
      <c r="F58" t="s">
        <v>86</v>
      </c>
      <c r="G58">
        <v>6900</v>
      </c>
      <c r="H58">
        <v>40</v>
      </c>
      <c r="I58">
        <v>0</v>
      </c>
      <c r="J58">
        <v>0</v>
      </c>
      <c r="K58">
        <v>0</v>
      </c>
      <c r="L58">
        <v>57.5</v>
      </c>
      <c r="M58">
        <v>0.7</v>
      </c>
      <c r="N58" t="b">
        <v>0</v>
      </c>
    </row>
    <row r="59" spans="1:14" x14ac:dyDescent="0.25">
      <c r="A59" t="s">
        <v>16</v>
      </c>
      <c r="B59" t="s">
        <v>19</v>
      </c>
      <c r="C59" t="s">
        <v>22</v>
      </c>
      <c r="D59">
        <v>8</v>
      </c>
      <c r="E59">
        <v>2.9</v>
      </c>
      <c r="F59" t="s">
        <v>87</v>
      </c>
      <c r="G59">
        <v>960</v>
      </c>
      <c r="H59">
        <v>0</v>
      </c>
      <c r="I59">
        <v>0</v>
      </c>
      <c r="J59">
        <v>0</v>
      </c>
      <c r="K59">
        <v>0</v>
      </c>
      <c r="L59">
        <v>8</v>
      </c>
      <c r="M59">
        <v>0.8</v>
      </c>
      <c r="N59" t="b">
        <v>0</v>
      </c>
    </row>
    <row r="60" spans="1:14" x14ac:dyDescent="0.25">
      <c r="A60" t="s">
        <v>16</v>
      </c>
      <c r="B60" t="s">
        <v>19</v>
      </c>
      <c r="C60" t="s">
        <v>22</v>
      </c>
      <c r="D60">
        <v>7</v>
      </c>
      <c r="E60">
        <v>2.9</v>
      </c>
      <c r="F60" t="s">
        <v>87</v>
      </c>
      <c r="G60">
        <v>960</v>
      </c>
      <c r="H60">
        <v>0</v>
      </c>
      <c r="I60">
        <v>0</v>
      </c>
      <c r="J60">
        <v>0</v>
      </c>
      <c r="K60">
        <v>0</v>
      </c>
      <c r="L60">
        <v>8</v>
      </c>
      <c r="M60">
        <v>0.8</v>
      </c>
      <c r="N60" t="b">
        <v>0</v>
      </c>
    </row>
    <row r="61" spans="1:14" x14ac:dyDescent="0.25">
      <c r="A61" t="s">
        <v>16</v>
      </c>
      <c r="B61" t="s">
        <v>17</v>
      </c>
      <c r="C61" t="s">
        <v>22</v>
      </c>
      <c r="D61">
        <v>5</v>
      </c>
      <c r="E61">
        <v>45.67</v>
      </c>
      <c r="F61" t="s">
        <v>86</v>
      </c>
      <c r="G61">
        <v>6960</v>
      </c>
      <c r="H61">
        <v>26</v>
      </c>
      <c r="I61">
        <v>0</v>
      </c>
      <c r="J61">
        <v>0</v>
      </c>
      <c r="K61">
        <v>0</v>
      </c>
      <c r="L61">
        <v>58</v>
      </c>
      <c r="M61">
        <v>0.7</v>
      </c>
      <c r="N61" t="b">
        <v>0</v>
      </c>
    </row>
    <row r="62" spans="1:14" x14ac:dyDescent="0.25">
      <c r="A62" t="s">
        <v>16</v>
      </c>
      <c r="B62" t="s">
        <v>19</v>
      </c>
      <c r="C62" t="s">
        <v>22</v>
      </c>
      <c r="D62">
        <v>11</v>
      </c>
      <c r="E62">
        <v>4.1500000000000004</v>
      </c>
      <c r="F62" t="s">
        <v>87</v>
      </c>
      <c r="G62">
        <v>960</v>
      </c>
      <c r="H62">
        <v>0</v>
      </c>
      <c r="I62">
        <v>0</v>
      </c>
      <c r="J62">
        <v>0</v>
      </c>
      <c r="K62">
        <v>0</v>
      </c>
      <c r="L62">
        <v>8</v>
      </c>
      <c r="M62">
        <v>0.75</v>
      </c>
      <c r="N62" t="b">
        <v>0</v>
      </c>
    </row>
    <row r="63" spans="1:14" x14ac:dyDescent="0.25">
      <c r="A63" t="s">
        <v>16</v>
      </c>
      <c r="B63" t="s">
        <v>19</v>
      </c>
      <c r="C63" t="s">
        <v>23</v>
      </c>
      <c r="D63">
        <v>1</v>
      </c>
      <c r="E63">
        <v>3.94</v>
      </c>
      <c r="F63" t="s">
        <v>87</v>
      </c>
      <c r="G63">
        <v>1920</v>
      </c>
      <c r="H63">
        <v>0</v>
      </c>
      <c r="I63">
        <v>0</v>
      </c>
      <c r="J63">
        <v>0</v>
      </c>
      <c r="K63">
        <v>0</v>
      </c>
      <c r="L63">
        <v>8</v>
      </c>
      <c r="M63">
        <v>0.8</v>
      </c>
      <c r="N63" t="b">
        <v>1</v>
      </c>
    </row>
    <row r="64" spans="1:14" x14ac:dyDescent="0.25">
      <c r="A64" t="s">
        <v>16</v>
      </c>
      <c r="B64" t="s">
        <v>19</v>
      </c>
      <c r="C64" t="s">
        <v>23</v>
      </c>
      <c r="D64">
        <v>11</v>
      </c>
      <c r="E64">
        <v>3.94</v>
      </c>
      <c r="F64" t="s">
        <v>87</v>
      </c>
      <c r="G64">
        <v>2400</v>
      </c>
      <c r="H64">
        <v>0</v>
      </c>
      <c r="I64">
        <v>0</v>
      </c>
      <c r="J64">
        <v>0</v>
      </c>
      <c r="K64">
        <v>0</v>
      </c>
      <c r="L64">
        <v>10</v>
      </c>
      <c r="M64">
        <v>0.8</v>
      </c>
      <c r="N64" t="b">
        <v>1</v>
      </c>
    </row>
    <row r="65" spans="1:14" x14ac:dyDescent="0.25">
      <c r="A65" t="s">
        <v>16</v>
      </c>
      <c r="B65" t="s">
        <v>19</v>
      </c>
      <c r="C65" t="s">
        <v>23</v>
      </c>
      <c r="D65">
        <v>4</v>
      </c>
      <c r="E65">
        <v>3.94</v>
      </c>
      <c r="F65" t="s">
        <v>87</v>
      </c>
      <c r="G65">
        <v>3840</v>
      </c>
      <c r="H65">
        <v>0</v>
      </c>
      <c r="I65">
        <v>0</v>
      </c>
      <c r="J65">
        <v>0</v>
      </c>
      <c r="K65">
        <v>0</v>
      </c>
      <c r="L65">
        <v>16</v>
      </c>
      <c r="M65">
        <v>0.8</v>
      </c>
      <c r="N65" t="b">
        <v>1</v>
      </c>
    </row>
    <row r="66" spans="1:14" x14ac:dyDescent="0.25">
      <c r="A66" t="s">
        <v>16</v>
      </c>
      <c r="B66" t="s">
        <v>19</v>
      </c>
      <c r="C66" t="s">
        <v>23</v>
      </c>
      <c r="D66">
        <v>3</v>
      </c>
      <c r="E66">
        <v>4.1500000000000004</v>
      </c>
      <c r="F66" t="s">
        <v>87</v>
      </c>
      <c r="G66">
        <v>1920</v>
      </c>
      <c r="H66">
        <v>0</v>
      </c>
      <c r="I66">
        <v>0</v>
      </c>
      <c r="J66">
        <v>0</v>
      </c>
      <c r="K66">
        <v>0</v>
      </c>
      <c r="L66">
        <v>8</v>
      </c>
      <c r="M66">
        <v>0.75</v>
      </c>
      <c r="N66" t="b">
        <v>1</v>
      </c>
    </row>
    <row r="67" spans="1:14" x14ac:dyDescent="0.25">
      <c r="A67" t="s">
        <v>16</v>
      </c>
      <c r="B67" t="s">
        <v>17</v>
      </c>
      <c r="C67" t="s">
        <v>23</v>
      </c>
      <c r="D67">
        <v>9</v>
      </c>
      <c r="E67">
        <v>26.16</v>
      </c>
      <c r="F67" t="s">
        <v>86</v>
      </c>
      <c r="G67">
        <v>7080</v>
      </c>
      <c r="H67">
        <v>75</v>
      </c>
      <c r="I67">
        <v>0</v>
      </c>
      <c r="J67">
        <v>0</v>
      </c>
      <c r="K67">
        <v>0</v>
      </c>
      <c r="L67">
        <v>59</v>
      </c>
      <c r="M67">
        <v>0.8</v>
      </c>
      <c r="N67" t="b">
        <v>1</v>
      </c>
    </row>
    <row r="68" spans="1:14" x14ac:dyDescent="0.25">
      <c r="A68" t="s">
        <v>16</v>
      </c>
      <c r="B68" t="s">
        <v>19</v>
      </c>
      <c r="C68" t="s">
        <v>23</v>
      </c>
      <c r="D68">
        <v>9</v>
      </c>
      <c r="E68">
        <v>2.9</v>
      </c>
      <c r="F68" t="s">
        <v>87</v>
      </c>
      <c r="G68">
        <v>1920</v>
      </c>
      <c r="H68">
        <v>0</v>
      </c>
      <c r="I68">
        <v>0</v>
      </c>
      <c r="J68">
        <v>0</v>
      </c>
      <c r="K68">
        <v>0</v>
      </c>
      <c r="L68">
        <v>8</v>
      </c>
      <c r="M68">
        <v>0.8</v>
      </c>
      <c r="N68" t="b">
        <v>1</v>
      </c>
    </row>
    <row r="69" spans="1:14" x14ac:dyDescent="0.25">
      <c r="A69" t="s">
        <v>16</v>
      </c>
      <c r="B69" t="s">
        <v>19</v>
      </c>
      <c r="C69" t="s">
        <v>23</v>
      </c>
      <c r="D69">
        <v>2</v>
      </c>
      <c r="E69">
        <v>3.94</v>
      </c>
      <c r="F69" t="s">
        <v>87</v>
      </c>
      <c r="G69">
        <v>960</v>
      </c>
      <c r="H69">
        <v>0</v>
      </c>
      <c r="I69">
        <v>0</v>
      </c>
      <c r="J69">
        <v>0</v>
      </c>
      <c r="K69">
        <v>0</v>
      </c>
      <c r="L69">
        <v>8</v>
      </c>
      <c r="M69">
        <v>0.8</v>
      </c>
      <c r="N69" t="b">
        <v>1</v>
      </c>
    </row>
    <row r="70" spans="1:14" x14ac:dyDescent="0.25">
      <c r="A70" t="s">
        <v>16</v>
      </c>
      <c r="B70" t="s">
        <v>17</v>
      </c>
      <c r="C70" t="s">
        <v>23</v>
      </c>
      <c r="D70">
        <v>7</v>
      </c>
      <c r="E70">
        <v>25.9</v>
      </c>
      <c r="F70" t="s">
        <v>86</v>
      </c>
      <c r="G70">
        <v>6780</v>
      </c>
      <c r="H70">
        <v>50</v>
      </c>
      <c r="I70">
        <v>0</v>
      </c>
      <c r="J70">
        <v>0</v>
      </c>
      <c r="K70">
        <v>0</v>
      </c>
      <c r="L70">
        <v>56.5</v>
      </c>
      <c r="M70">
        <v>0.8</v>
      </c>
      <c r="N70" t="b">
        <v>1</v>
      </c>
    </row>
    <row r="71" spans="1:14" x14ac:dyDescent="0.25">
      <c r="A71" t="s">
        <v>16</v>
      </c>
      <c r="B71" t="s">
        <v>17</v>
      </c>
      <c r="C71" t="s">
        <v>23</v>
      </c>
      <c r="D71">
        <v>8</v>
      </c>
      <c r="E71">
        <v>25.9</v>
      </c>
      <c r="F71" t="s">
        <v>86</v>
      </c>
      <c r="G71">
        <v>6780</v>
      </c>
      <c r="H71">
        <v>38</v>
      </c>
      <c r="I71">
        <v>0</v>
      </c>
      <c r="J71">
        <v>0</v>
      </c>
      <c r="K71">
        <v>0</v>
      </c>
      <c r="L71">
        <v>56.5</v>
      </c>
      <c r="M71">
        <v>0.8</v>
      </c>
      <c r="N71" t="b">
        <v>1</v>
      </c>
    </row>
    <row r="72" spans="1:14" x14ac:dyDescent="0.25">
      <c r="A72" t="s">
        <v>16</v>
      </c>
      <c r="B72" t="s">
        <v>17</v>
      </c>
      <c r="C72" t="s">
        <v>23</v>
      </c>
      <c r="D72">
        <v>1</v>
      </c>
      <c r="E72">
        <v>26.16</v>
      </c>
      <c r="F72" t="s">
        <v>86</v>
      </c>
      <c r="G72">
        <v>7080</v>
      </c>
      <c r="H72">
        <v>63</v>
      </c>
      <c r="I72">
        <v>0</v>
      </c>
      <c r="J72">
        <v>0</v>
      </c>
      <c r="K72">
        <v>0</v>
      </c>
      <c r="L72">
        <v>59</v>
      </c>
      <c r="M72">
        <v>0.8</v>
      </c>
      <c r="N72" t="b">
        <v>1</v>
      </c>
    </row>
    <row r="73" spans="1:14" x14ac:dyDescent="0.25">
      <c r="A73" t="s">
        <v>16</v>
      </c>
      <c r="B73" t="s">
        <v>17</v>
      </c>
      <c r="C73" t="s">
        <v>23</v>
      </c>
      <c r="D73">
        <v>11</v>
      </c>
      <c r="E73">
        <v>19.309999999999999</v>
      </c>
      <c r="F73" t="s">
        <v>86</v>
      </c>
      <c r="G73">
        <v>4800</v>
      </c>
      <c r="H73">
        <v>50</v>
      </c>
      <c r="I73">
        <v>0</v>
      </c>
      <c r="J73">
        <v>0</v>
      </c>
      <c r="K73">
        <v>0</v>
      </c>
      <c r="L73">
        <v>55</v>
      </c>
      <c r="M73">
        <v>0.8</v>
      </c>
      <c r="N73" t="b">
        <v>1</v>
      </c>
    </row>
    <row r="74" spans="1:14" x14ac:dyDescent="0.25">
      <c r="A74" t="s">
        <v>16</v>
      </c>
      <c r="B74" t="s">
        <v>17</v>
      </c>
      <c r="C74" t="s">
        <v>23</v>
      </c>
      <c r="D74">
        <v>6</v>
      </c>
      <c r="E74">
        <v>11.61</v>
      </c>
      <c r="F74" t="s">
        <v>86</v>
      </c>
      <c r="G74">
        <v>7200</v>
      </c>
      <c r="H74">
        <v>50</v>
      </c>
      <c r="I74">
        <v>0</v>
      </c>
      <c r="J74">
        <v>0</v>
      </c>
      <c r="K74">
        <v>0</v>
      </c>
      <c r="L74">
        <v>32</v>
      </c>
      <c r="M74">
        <v>0.8</v>
      </c>
      <c r="N74" t="b">
        <v>1</v>
      </c>
    </row>
    <row r="75" spans="1:14" x14ac:dyDescent="0.25">
      <c r="A75" t="s">
        <v>16</v>
      </c>
      <c r="B75" t="s">
        <v>17</v>
      </c>
      <c r="C75" t="s">
        <v>23</v>
      </c>
      <c r="D75">
        <v>12</v>
      </c>
      <c r="E75">
        <v>11.61</v>
      </c>
      <c r="F75" t="s">
        <v>86</v>
      </c>
      <c r="G75">
        <v>7200</v>
      </c>
      <c r="H75">
        <v>50</v>
      </c>
      <c r="I75">
        <v>0</v>
      </c>
      <c r="J75">
        <v>0</v>
      </c>
      <c r="K75">
        <v>0</v>
      </c>
      <c r="L75">
        <v>32</v>
      </c>
      <c r="M75">
        <v>0.8</v>
      </c>
      <c r="N75" t="b">
        <v>1</v>
      </c>
    </row>
    <row r="76" spans="1:14" x14ac:dyDescent="0.25">
      <c r="A76" t="s">
        <v>16</v>
      </c>
      <c r="B76" t="s">
        <v>17</v>
      </c>
      <c r="C76" t="s">
        <v>23</v>
      </c>
      <c r="D76">
        <v>2</v>
      </c>
      <c r="E76">
        <v>28.08</v>
      </c>
      <c r="F76" t="s">
        <v>86</v>
      </c>
      <c r="G76">
        <v>6900</v>
      </c>
      <c r="H76">
        <v>50</v>
      </c>
      <c r="I76">
        <v>0</v>
      </c>
      <c r="J76">
        <v>0</v>
      </c>
      <c r="K76">
        <v>0</v>
      </c>
      <c r="L76">
        <v>57.5</v>
      </c>
      <c r="M76">
        <v>0.8</v>
      </c>
      <c r="N76" t="b">
        <v>1</v>
      </c>
    </row>
    <row r="77" spans="1:14" x14ac:dyDescent="0.25">
      <c r="A77" t="s">
        <v>16</v>
      </c>
      <c r="B77" t="s">
        <v>17</v>
      </c>
      <c r="C77" t="s">
        <v>23</v>
      </c>
      <c r="D77">
        <v>4</v>
      </c>
      <c r="E77">
        <v>28.08</v>
      </c>
      <c r="F77" t="s">
        <v>86</v>
      </c>
      <c r="G77">
        <v>6900</v>
      </c>
      <c r="H77">
        <v>50</v>
      </c>
      <c r="I77">
        <v>0</v>
      </c>
      <c r="J77">
        <v>0</v>
      </c>
      <c r="K77">
        <v>0</v>
      </c>
      <c r="L77">
        <v>57.5</v>
      </c>
      <c r="M77">
        <v>0.8</v>
      </c>
      <c r="N77" t="b">
        <v>1</v>
      </c>
    </row>
    <row r="78" spans="1:14" x14ac:dyDescent="0.25">
      <c r="A78" t="s">
        <v>16</v>
      </c>
      <c r="B78" t="s">
        <v>19</v>
      </c>
      <c r="C78" t="s">
        <v>23</v>
      </c>
      <c r="D78">
        <v>10</v>
      </c>
      <c r="E78">
        <v>2.9</v>
      </c>
      <c r="F78" t="s">
        <v>87</v>
      </c>
      <c r="G78">
        <v>960</v>
      </c>
      <c r="H78">
        <v>0</v>
      </c>
      <c r="I78">
        <v>0</v>
      </c>
      <c r="J78">
        <v>0</v>
      </c>
      <c r="K78">
        <v>0</v>
      </c>
      <c r="L78">
        <v>8</v>
      </c>
      <c r="M78">
        <v>0.75</v>
      </c>
      <c r="N78" t="b">
        <v>1</v>
      </c>
    </row>
    <row r="79" spans="1:14" x14ac:dyDescent="0.25">
      <c r="A79" t="s">
        <v>16</v>
      </c>
      <c r="B79" t="s">
        <v>19</v>
      </c>
      <c r="C79" t="s">
        <v>23</v>
      </c>
      <c r="D79">
        <v>5</v>
      </c>
      <c r="E79">
        <v>2.9</v>
      </c>
      <c r="F79" t="s">
        <v>87</v>
      </c>
      <c r="G79">
        <v>960</v>
      </c>
      <c r="H79">
        <v>0</v>
      </c>
      <c r="I79">
        <v>0</v>
      </c>
      <c r="J79">
        <v>0</v>
      </c>
      <c r="K79">
        <v>0</v>
      </c>
      <c r="L79">
        <v>8</v>
      </c>
      <c r="M79">
        <v>0.6</v>
      </c>
      <c r="N79" t="b">
        <v>1</v>
      </c>
    </row>
    <row r="80" spans="1:14" x14ac:dyDescent="0.25">
      <c r="A80" t="s">
        <v>16</v>
      </c>
      <c r="B80" t="s">
        <v>17</v>
      </c>
      <c r="C80" t="s">
        <v>23</v>
      </c>
      <c r="D80">
        <v>10</v>
      </c>
      <c r="E80">
        <v>28.08</v>
      </c>
      <c r="F80" t="s">
        <v>86</v>
      </c>
      <c r="G80">
        <v>7020</v>
      </c>
      <c r="H80">
        <v>45</v>
      </c>
      <c r="I80">
        <v>0</v>
      </c>
      <c r="J80">
        <v>0</v>
      </c>
      <c r="K80">
        <v>0</v>
      </c>
      <c r="L80">
        <v>58.5</v>
      </c>
      <c r="M80">
        <v>0.75</v>
      </c>
      <c r="N80" t="b">
        <v>1</v>
      </c>
    </row>
    <row r="81" spans="1:14" x14ac:dyDescent="0.25">
      <c r="A81" t="s">
        <v>16</v>
      </c>
      <c r="B81" t="s">
        <v>17</v>
      </c>
      <c r="C81" t="s">
        <v>23</v>
      </c>
      <c r="D81">
        <v>3</v>
      </c>
      <c r="E81">
        <v>19.87</v>
      </c>
      <c r="F81" t="s">
        <v>86</v>
      </c>
      <c r="G81">
        <v>6600</v>
      </c>
      <c r="H81">
        <v>45</v>
      </c>
      <c r="I81">
        <v>0</v>
      </c>
      <c r="J81">
        <v>0</v>
      </c>
      <c r="K81">
        <v>0</v>
      </c>
      <c r="L81">
        <v>55</v>
      </c>
      <c r="M81">
        <v>0.75</v>
      </c>
      <c r="N81" t="b">
        <v>1</v>
      </c>
    </row>
    <row r="82" spans="1:14" x14ac:dyDescent="0.25">
      <c r="A82" t="s">
        <v>16</v>
      </c>
      <c r="B82" t="s">
        <v>19</v>
      </c>
      <c r="C82" t="s">
        <v>23</v>
      </c>
      <c r="D82">
        <v>7</v>
      </c>
      <c r="E82">
        <v>3.94</v>
      </c>
      <c r="F82" t="s">
        <v>87</v>
      </c>
      <c r="G82">
        <v>960</v>
      </c>
      <c r="H82">
        <v>0</v>
      </c>
      <c r="I82">
        <v>0</v>
      </c>
      <c r="J82">
        <v>0</v>
      </c>
      <c r="K82">
        <v>0</v>
      </c>
      <c r="L82">
        <v>8</v>
      </c>
      <c r="M82">
        <v>0.8</v>
      </c>
      <c r="N82" t="b">
        <v>0</v>
      </c>
    </row>
    <row r="83" spans="1:14" x14ac:dyDescent="0.25">
      <c r="A83" t="s">
        <v>16</v>
      </c>
      <c r="B83" t="s">
        <v>19</v>
      </c>
      <c r="C83" t="s">
        <v>23</v>
      </c>
      <c r="D83">
        <v>8</v>
      </c>
      <c r="E83">
        <v>2.9</v>
      </c>
      <c r="F83" t="s">
        <v>87</v>
      </c>
      <c r="G83">
        <v>960</v>
      </c>
      <c r="H83">
        <v>0</v>
      </c>
      <c r="I83">
        <v>0</v>
      </c>
      <c r="J83">
        <v>0</v>
      </c>
      <c r="K83">
        <v>0</v>
      </c>
      <c r="L83">
        <v>8</v>
      </c>
      <c r="M83">
        <v>0.8</v>
      </c>
      <c r="N83" t="b">
        <v>0</v>
      </c>
    </row>
    <row r="84" spans="1:14" x14ac:dyDescent="0.25">
      <c r="A84" t="s">
        <v>16</v>
      </c>
      <c r="B84" t="s">
        <v>17</v>
      </c>
      <c r="C84" t="s">
        <v>23</v>
      </c>
      <c r="D84">
        <v>5</v>
      </c>
      <c r="E84">
        <v>21.98</v>
      </c>
      <c r="F84" t="s">
        <v>86</v>
      </c>
      <c r="G84">
        <v>6960</v>
      </c>
      <c r="H84">
        <v>23</v>
      </c>
      <c r="I84">
        <v>0</v>
      </c>
      <c r="J84">
        <v>0</v>
      </c>
      <c r="K84">
        <v>0</v>
      </c>
      <c r="L84">
        <v>58</v>
      </c>
      <c r="M84">
        <v>0.6</v>
      </c>
      <c r="N84" t="b">
        <v>1</v>
      </c>
    </row>
    <row r="85" spans="1:14" x14ac:dyDescent="0.25">
      <c r="A85" t="s">
        <v>16</v>
      </c>
      <c r="B85" t="s">
        <v>19</v>
      </c>
      <c r="C85" t="s">
        <v>24</v>
      </c>
      <c r="D85">
        <v>4</v>
      </c>
      <c r="E85">
        <v>3.94</v>
      </c>
      <c r="F85" t="s">
        <v>87</v>
      </c>
      <c r="G85">
        <v>4440</v>
      </c>
      <c r="H85">
        <v>0</v>
      </c>
      <c r="I85">
        <v>0</v>
      </c>
      <c r="J85">
        <v>0</v>
      </c>
      <c r="K85">
        <v>0</v>
      </c>
      <c r="L85">
        <v>18</v>
      </c>
      <c r="M85">
        <v>0.8</v>
      </c>
      <c r="N85" t="b">
        <v>1</v>
      </c>
    </row>
    <row r="86" spans="1:14" x14ac:dyDescent="0.25">
      <c r="A86" t="s">
        <v>16</v>
      </c>
      <c r="B86" t="s">
        <v>19</v>
      </c>
      <c r="C86" t="s">
        <v>24</v>
      </c>
      <c r="D86">
        <v>1</v>
      </c>
      <c r="E86">
        <v>3.94</v>
      </c>
      <c r="F86" t="s">
        <v>87</v>
      </c>
      <c r="G86">
        <v>1440</v>
      </c>
      <c r="H86">
        <v>0</v>
      </c>
      <c r="I86">
        <v>0</v>
      </c>
      <c r="J86">
        <v>0</v>
      </c>
      <c r="K86">
        <v>0</v>
      </c>
      <c r="L86">
        <v>8</v>
      </c>
      <c r="M86">
        <v>0.8</v>
      </c>
      <c r="N86" t="b">
        <v>1</v>
      </c>
    </row>
    <row r="87" spans="1:14" x14ac:dyDescent="0.25">
      <c r="A87" t="s">
        <v>16</v>
      </c>
      <c r="B87" t="s">
        <v>19</v>
      </c>
      <c r="C87" t="s">
        <v>24</v>
      </c>
      <c r="D87">
        <v>3</v>
      </c>
      <c r="E87">
        <v>4.1500000000000004</v>
      </c>
      <c r="F87" t="s">
        <v>87</v>
      </c>
      <c r="G87">
        <v>1800</v>
      </c>
      <c r="H87">
        <v>0</v>
      </c>
      <c r="I87">
        <v>0</v>
      </c>
      <c r="J87">
        <v>0</v>
      </c>
      <c r="K87">
        <v>0</v>
      </c>
      <c r="L87">
        <v>10</v>
      </c>
      <c r="M87">
        <v>0.75</v>
      </c>
      <c r="N87" t="b">
        <v>1</v>
      </c>
    </row>
    <row r="88" spans="1:14" x14ac:dyDescent="0.25">
      <c r="A88" t="s">
        <v>16</v>
      </c>
      <c r="B88" t="s">
        <v>19</v>
      </c>
      <c r="C88" t="s">
        <v>24</v>
      </c>
      <c r="D88">
        <v>11</v>
      </c>
      <c r="E88">
        <v>4.1500000000000004</v>
      </c>
      <c r="F88" t="s">
        <v>87</v>
      </c>
      <c r="G88">
        <v>2700</v>
      </c>
      <c r="H88">
        <v>0</v>
      </c>
      <c r="I88">
        <v>0</v>
      </c>
      <c r="J88">
        <v>0</v>
      </c>
      <c r="K88">
        <v>0</v>
      </c>
      <c r="L88">
        <v>15</v>
      </c>
      <c r="M88">
        <v>0.8</v>
      </c>
      <c r="N88" t="b">
        <v>1</v>
      </c>
    </row>
    <row r="89" spans="1:14" x14ac:dyDescent="0.25">
      <c r="A89" t="s">
        <v>16</v>
      </c>
      <c r="B89" t="s">
        <v>19</v>
      </c>
      <c r="C89" t="s">
        <v>24</v>
      </c>
      <c r="D89">
        <v>9</v>
      </c>
      <c r="E89">
        <v>3.94</v>
      </c>
      <c r="F89" t="s">
        <v>87</v>
      </c>
      <c r="G89">
        <v>1440</v>
      </c>
      <c r="H89">
        <v>0</v>
      </c>
      <c r="I89">
        <v>0</v>
      </c>
      <c r="J89">
        <v>0</v>
      </c>
      <c r="K89">
        <v>0</v>
      </c>
      <c r="L89">
        <v>8</v>
      </c>
      <c r="M89">
        <v>0.8</v>
      </c>
      <c r="N89" t="b">
        <v>1</v>
      </c>
    </row>
    <row r="90" spans="1:14" x14ac:dyDescent="0.25">
      <c r="A90" t="s">
        <v>16</v>
      </c>
      <c r="B90" t="s">
        <v>17</v>
      </c>
      <c r="C90" t="s">
        <v>24</v>
      </c>
      <c r="D90">
        <v>1</v>
      </c>
      <c r="E90">
        <v>26.16</v>
      </c>
      <c r="F90" t="s">
        <v>86</v>
      </c>
      <c r="G90">
        <v>10620</v>
      </c>
      <c r="H90">
        <v>75</v>
      </c>
      <c r="I90">
        <v>0</v>
      </c>
      <c r="J90">
        <v>0</v>
      </c>
      <c r="K90">
        <v>0</v>
      </c>
      <c r="L90">
        <v>59</v>
      </c>
      <c r="M90">
        <v>0.8</v>
      </c>
      <c r="N90" t="b">
        <v>1</v>
      </c>
    </row>
    <row r="91" spans="1:14" x14ac:dyDescent="0.25">
      <c r="A91" t="s">
        <v>16</v>
      </c>
      <c r="B91" t="s">
        <v>17</v>
      </c>
      <c r="C91" t="s">
        <v>24</v>
      </c>
      <c r="D91">
        <v>9</v>
      </c>
      <c r="E91">
        <v>26.16</v>
      </c>
      <c r="F91" t="s">
        <v>86</v>
      </c>
      <c r="G91">
        <v>10620</v>
      </c>
      <c r="H91">
        <v>75</v>
      </c>
      <c r="I91">
        <v>0</v>
      </c>
      <c r="J91">
        <v>0</v>
      </c>
      <c r="K91">
        <v>0</v>
      </c>
      <c r="L91">
        <v>59</v>
      </c>
      <c r="M91">
        <v>0.8</v>
      </c>
      <c r="N91" t="b">
        <v>1</v>
      </c>
    </row>
    <row r="92" spans="1:14" x14ac:dyDescent="0.25">
      <c r="A92" t="s">
        <v>16</v>
      </c>
      <c r="B92" t="s">
        <v>19</v>
      </c>
      <c r="C92" t="s">
        <v>24</v>
      </c>
      <c r="D92">
        <v>10</v>
      </c>
      <c r="E92">
        <v>3.94</v>
      </c>
      <c r="F92" t="s">
        <v>87</v>
      </c>
      <c r="G92">
        <v>1440</v>
      </c>
      <c r="H92">
        <v>0</v>
      </c>
      <c r="I92">
        <v>0</v>
      </c>
      <c r="J92">
        <v>0</v>
      </c>
      <c r="K92">
        <v>0</v>
      </c>
      <c r="L92">
        <v>8</v>
      </c>
      <c r="M92">
        <v>0.75</v>
      </c>
      <c r="N92" t="b">
        <v>1</v>
      </c>
    </row>
    <row r="93" spans="1:14" x14ac:dyDescent="0.25">
      <c r="A93" t="s">
        <v>16</v>
      </c>
      <c r="B93" t="s">
        <v>19</v>
      </c>
      <c r="C93" t="s">
        <v>24</v>
      </c>
      <c r="D93">
        <v>2</v>
      </c>
      <c r="E93">
        <v>3.94</v>
      </c>
      <c r="F93" t="s">
        <v>87</v>
      </c>
      <c r="G93">
        <v>1440</v>
      </c>
      <c r="H93">
        <v>0</v>
      </c>
      <c r="I93">
        <v>0</v>
      </c>
      <c r="J93">
        <v>0</v>
      </c>
      <c r="K93">
        <v>0</v>
      </c>
      <c r="L93">
        <v>8</v>
      </c>
      <c r="M93">
        <v>0.8</v>
      </c>
      <c r="N93" t="b">
        <v>1</v>
      </c>
    </row>
    <row r="94" spans="1:14" x14ac:dyDescent="0.25">
      <c r="A94" t="s">
        <v>16</v>
      </c>
      <c r="B94" t="s">
        <v>17</v>
      </c>
      <c r="C94" t="s">
        <v>24</v>
      </c>
      <c r="D94">
        <v>2</v>
      </c>
      <c r="E94">
        <v>28.08</v>
      </c>
      <c r="F94" t="s">
        <v>86</v>
      </c>
      <c r="G94">
        <v>10350</v>
      </c>
      <c r="H94">
        <v>50</v>
      </c>
      <c r="I94">
        <v>0</v>
      </c>
      <c r="J94">
        <v>0</v>
      </c>
      <c r="K94">
        <v>0</v>
      </c>
      <c r="L94">
        <v>57.5</v>
      </c>
      <c r="M94">
        <v>0.8</v>
      </c>
      <c r="N94" t="b">
        <v>1</v>
      </c>
    </row>
    <row r="95" spans="1:14" x14ac:dyDescent="0.25">
      <c r="A95" t="s">
        <v>16</v>
      </c>
      <c r="B95" t="s">
        <v>17</v>
      </c>
      <c r="C95" t="s">
        <v>24</v>
      </c>
      <c r="D95">
        <v>4</v>
      </c>
      <c r="E95">
        <v>28.08</v>
      </c>
      <c r="F95" t="s">
        <v>86</v>
      </c>
      <c r="G95">
        <v>10350</v>
      </c>
      <c r="H95">
        <v>50</v>
      </c>
      <c r="I95">
        <v>0</v>
      </c>
      <c r="J95">
        <v>0</v>
      </c>
      <c r="K95">
        <v>0</v>
      </c>
      <c r="L95">
        <v>57.5</v>
      </c>
      <c r="M95">
        <v>0.8</v>
      </c>
      <c r="N95" t="b">
        <v>1</v>
      </c>
    </row>
    <row r="96" spans="1:14" x14ac:dyDescent="0.25">
      <c r="A96" t="s">
        <v>16</v>
      </c>
      <c r="B96" t="s">
        <v>17</v>
      </c>
      <c r="C96" t="s">
        <v>24</v>
      </c>
      <c r="D96">
        <v>3</v>
      </c>
      <c r="E96">
        <v>19.87</v>
      </c>
      <c r="F96" t="s">
        <v>86</v>
      </c>
      <c r="G96">
        <v>9900</v>
      </c>
      <c r="H96">
        <v>50</v>
      </c>
      <c r="I96">
        <v>0</v>
      </c>
      <c r="J96">
        <v>0</v>
      </c>
      <c r="K96">
        <v>0</v>
      </c>
      <c r="L96">
        <v>55</v>
      </c>
      <c r="M96">
        <v>0.8</v>
      </c>
      <c r="N96" t="b">
        <v>1</v>
      </c>
    </row>
    <row r="97" spans="1:14" x14ac:dyDescent="0.25">
      <c r="A97" t="s">
        <v>16</v>
      </c>
      <c r="B97" t="s">
        <v>17</v>
      </c>
      <c r="C97" t="s">
        <v>24</v>
      </c>
      <c r="D97">
        <v>12</v>
      </c>
      <c r="E97">
        <v>11.61</v>
      </c>
      <c r="F97" t="s">
        <v>86</v>
      </c>
      <c r="G97">
        <v>5310</v>
      </c>
      <c r="H97">
        <v>50</v>
      </c>
      <c r="I97">
        <v>0</v>
      </c>
      <c r="J97">
        <v>0</v>
      </c>
      <c r="K97">
        <v>0</v>
      </c>
      <c r="L97">
        <v>31.5</v>
      </c>
      <c r="M97">
        <v>0.8</v>
      </c>
      <c r="N97" t="b">
        <v>1</v>
      </c>
    </row>
    <row r="98" spans="1:14" x14ac:dyDescent="0.25">
      <c r="A98" t="s">
        <v>16</v>
      </c>
      <c r="B98" t="s">
        <v>17</v>
      </c>
      <c r="C98" t="s">
        <v>24</v>
      </c>
      <c r="D98">
        <v>7</v>
      </c>
      <c r="E98">
        <v>25.9</v>
      </c>
      <c r="F98" t="s">
        <v>86</v>
      </c>
      <c r="G98">
        <v>10170</v>
      </c>
      <c r="H98">
        <v>38</v>
      </c>
      <c r="I98">
        <v>0</v>
      </c>
      <c r="J98">
        <v>0</v>
      </c>
      <c r="K98">
        <v>0</v>
      </c>
      <c r="L98">
        <v>56.5</v>
      </c>
      <c r="M98">
        <v>0.8</v>
      </c>
      <c r="N98" t="b">
        <v>1</v>
      </c>
    </row>
    <row r="99" spans="1:14" x14ac:dyDescent="0.25">
      <c r="A99" t="s">
        <v>16</v>
      </c>
      <c r="B99" t="s">
        <v>17</v>
      </c>
      <c r="C99" t="s">
        <v>24</v>
      </c>
      <c r="D99">
        <v>8</v>
      </c>
      <c r="E99">
        <v>25.9</v>
      </c>
      <c r="F99" t="s">
        <v>86</v>
      </c>
      <c r="G99">
        <v>10170</v>
      </c>
      <c r="H99">
        <v>38</v>
      </c>
      <c r="I99">
        <v>0</v>
      </c>
      <c r="J99">
        <v>0</v>
      </c>
      <c r="K99">
        <v>0</v>
      </c>
      <c r="L99">
        <v>56.5</v>
      </c>
      <c r="M99">
        <v>0.8</v>
      </c>
      <c r="N99" t="b">
        <v>1</v>
      </c>
    </row>
    <row r="100" spans="1:14" x14ac:dyDescent="0.25">
      <c r="A100" t="s">
        <v>16</v>
      </c>
      <c r="B100" t="s">
        <v>17</v>
      </c>
      <c r="C100" t="s">
        <v>24</v>
      </c>
      <c r="D100">
        <v>6</v>
      </c>
      <c r="E100">
        <v>11.61</v>
      </c>
      <c r="F100" t="s">
        <v>86</v>
      </c>
      <c r="G100">
        <v>4470</v>
      </c>
      <c r="H100">
        <v>38</v>
      </c>
      <c r="I100">
        <v>0</v>
      </c>
      <c r="J100">
        <v>0</v>
      </c>
      <c r="K100">
        <v>0</v>
      </c>
      <c r="L100">
        <v>31.5</v>
      </c>
      <c r="M100">
        <v>0.8</v>
      </c>
      <c r="N100" t="b">
        <v>1</v>
      </c>
    </row>
    <row r="101" spans="1:14" x14ac:dyDescent="0.25">
      <c r="A101" t="s">
        <v>16</v>
      </c>
      <c r="B101" t="s">
        <v>17</v>
      </c>
      <c r="C101" t="s">
        <v>24</v>
      </c>
      <c r="D101">
        <v>10</v>
      </c>
      <c r="E101">
        <v>28.08</v>
      </c>
      <c r="F101" t="s">
        <v>86</v>
      </c>
      <c r="G101">
        <v>10530</v>
      </c>
      <c r="H101">
        <v>45</v>
      </c>
      <c r="I101">
        <v>0</v>
      </c>
      <c r="J101">
        <v>0</v>
      </c>
      <c r="K101">
        <v>0</v>
      </c>
      <c r="L101">
        <v>58.5</v>
      </c>
      <c r="M101">
        <v>0.75</v>
      </c>
      <c r="N101" t="b">
        <v>1</v>
      </c>
    </row>
    <row r="102" spans="1:14" x14ac:dyDescent="0.25">
      <c r="A102" t="s">
        <v>16</v>
      </c>
      <c r="B102" t="s">
        <v>17</v>
      </c>
      <c r="C102" t="s">
        <v>24</v>
      </c>
      <c r="D102">
        <v>11</v>
      </c>
      <c r="E102">
        <v>19.309999999999999</v>
      </c>
      <c r="F102" t="s">
        <v>86</v>
      </c>
      <c r="G102">
        <v>9900</v>
      </c>
      <c r="H102">
        <v>45</v>
      </c>
      <c r="I102">
        <v>0</v>
      </c>
      <c r="J102">
        <v>0</v>
      </c>
      <c r="K102">
        <v>0</v>
      </c>
      <c r="L102">
        <v>55</v>
      </c>
      <c r="M102">
        <v>0.75</v>
      </c>
      <c r="N102" t="b">
        <v>1</v>
      </c>
    </row>
    <row r="103" spans="1:14" x14ac:dyDescent="0.25">
      <c r="A103" t="s">
        <v>16</v>
      </c>
      <c r="B103" t="s">
        <v>19</v>
      </c>
      <c r="C103" t="s">
        <v>24</v>
      </c>
      <c r="D103">
        <v>8</v>
      </c>
      <c r="E103">
        <v>2.9</v>
      </c>
      <c r="F103" t="s">
        <v>87</v>
      </c>
      <c r="G103">
        <v>1440</v>
      </c>
      <c r="H103">
        <v>0</v>
      </c>
      <c r="I103">
        <v>0</v>
      </c>
      <c r="J103">
        <v>0</v>
      </c>
      <c r="K103">
        <v>0</v>
      </c>
      <c r="L103">
        <v>8</v>
      </c>
      <c r="M103">
        <v>0.8</v>
      </c>
      <c r="N103" t="b">
        <v>0</v>
      </c>
    </row>
    <row r="104" spans="1:14" x14ac:dyDescent="0.25">
      <c r="A104" t="s">
        <v>16</v>
      </c>
      <c r="B104" t="s">
        <v>17</v>
      </c>
      <c r="C104" t="s">
        <v>24</v>
      </c>
      <c r="D104">
        <v>5</v>
      </c>
      <c r="E104">
        <v>21.98</v>
      </c>
      <c r="F104" t="s">
        <v>86</v>
      </c>
      <c r="G104">
        <v>10440</v>
      </c>
      <c r="H104">
        <v>35</v>
      </c>
      <c r="I104">
        <v>0</v>
      </c>
      <c r="J104">
        <v>0</v>
      </c>
      <c r="K104">
        <v>0</v>
      </c>
      <c r="L104">
        <v>58</v>
      </c>
      <c r="M104">
        <v>0.65</v>
      </c>
      <c r="N104" t="b">
        <v>0</v>
      </c>
    </row>
    <row r="105" spans="1:14" x14ac:dyDescent="0.25">
      <c r="A105" t="s">
        <v>16</v>
      </c>
      <c r="B105" t="s">
        <v>19</v>
      </c>
      <c r="C105" t="s">
        <v>24</v>
      </c>
      <c r="D105">
        <v>7</v>
      </c>
      <c r="E105">
        <v>2.9</v>
      </c>
      <c r="F105" t="s">
        <v>87</v>
      </c>
      <c r="G105">
        <v>1440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0.8</v>
      </c>
      <c r="N105" t="b">
        <v>0</v>
      </c>
    </row>
    <row r="106" spans="1:14" x14ac:dyDescent="0.25">
      <c r="A106" t="s">
        <v>16</v>
      </c>
      <c r="B106" t="s">
        <v>19</v>
      </c>
      <c r="C106" t="s">
        <v>25</v>
      </c>
      <c r="D106">
        <v>1</v>
      </c>
      <c r="E106">
        <v>3.94</v>
      </c>
      <c r="F106" t="s">
        <v>87</v>
      </c>
      <c r="G106">
        <v>1440</v>
      </c>
      <c r="H106">
        <v>0</v>
      </c>
      <c r="I106">
        <v>0</v>
      </c>
      <c r="J106">
        <v>0</v>
      </c>
      <c r="K106">
        <v>0</v>
      </c>
      <c r="L106">
        <v>8</v>
      </c>
      <c r="M106">
        <v>0.8</v>
      </c>
      <c r="N106" t="b">
        <v>1</v>
      </c>
    </row>
    <row r="107" spans="1:14" x14ac:dyDescent="0.25">
      <c r="A107" t="s">
        <v>16</v>
      </c>
      <c r="B107" t="s">
        <v>19</v>
      </c>
      <c r="C107" t="s">
        <v>25</v>
      </c>
      <c r="D107">
        <v>9</v>
      </c>
      <c r="E107">
        <v>3.94</v>
      </c>
      <c r="F107" t="s">
        <v>87</v>
      </c>
      <c r="G107">
        <v>1440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0.8</v>
      </c>
      <c r="N107" t="b">
        <v>1</v>
      </c>
    </row>
    <row r="108" spans="1:14" x14ac:dyDescent="0.25">
      <c r="A108" t="s">
        <v>16</v>
      </c>
      <c r="B108" t="s">
        <v>17</v>
      </c>
      <c r="C108" t="s">
        <v>25</v>
      </c>
      <c r="D108">
        <v>1</v>
      </c>
      <c r="E108">
        <v>26.16</v>
      </c>
      <c r="F108" t="s">
        <v>86</v>
      </c>
      <c r="G108">
        <v>10620</v>
      </c>
      <c r="H108">
        <v>75</v>
      </c>
      <c r="I108">
        <v>0</v>
      </c>
      <c r="J108">
        <v>0</v>
      </c>
      <c r="K108">
        <v>0</v>
      </c>
      <c r="L108">
        <v>59</v>
      </c>
      <c r="M108">
        <v>0.8</v>
      </c>
      <c r="N108" t="b">
        <v>1</v>
      </c>
    </row>
    <row r="109" spans="1:14" x14ac:dyDescent="0.25">
      <c r="A109" t="s">
        <v>16</v>
      </c>
      <c r="B109" t="s">
        <v>17</v>
      </c>
      <c r="C109" t="s">
        <v>25</v>
      </c>
      <c r="D109">
        <v>9</v>
      </c>
      <c r="E109">
        <v>26.16</v>
      </c>
      <c r="F109" t="s">
        <v>86</v>
      </c>
      <c r="G109">
        <v>10620</v>
      </c>
      <c r="H109">
        <v>75</v>
      </c>
      <c r="I109">
        <v>0</v>
      </c>
      <c r="J109">
        <v>0</v>
      </c>
      <c r="K109">
        <v>0</v>
      </c>
      <c r="L109">
        <v>59</v>
      </c>
      <c r="M109">
        <v>0.8</v>
      </c>
      <c r="N109" t="b">
        <v>1</v>
      </c>
    </row>
    <row r="110" spans="1:14" x14ac:dyDescent="0.25">
      <c r="A110" t="s">
        <v>16</v>
      </c>
      <c r="B110" t="s">
        <v>17</v>
      </c>
      <c r="C110" t="s">
        <v>25</v>
      </c>
      <c r="D110">
        <v>8</v>
      </c>
      <c r="E110">
        <v>25.9</v>
      </c>
      <c r="F110" t="s">
        <v>86</v>
      </c>
      <c r="G110">
        <v>10170</v>
      </c>
      <c r="H110">
        <v>60</v>
      </c>
      <c r="I110">
        <v>0</v>
      </c>
      <c r="J110">
        <v>0</v>
      </c>
      <c r="K110">
        <v>0</v>
      </c>
      <c r="L110">
        <v>56.5</v>
      </c>
      <c r="M110">
        <v>0.8</v>
      </c>
      <c r="N110" t="b">
        <v>1</v>
      </c>
    </row>
    <row r="111" spans="1:14" x14ac:dyDescent="0.25">
      <c r="A111" t="s">
        <v>16</v>
      </c>
      <c r="B111" t="s">
        <v>19</v>
      </c>
      <c r="C111" t="s">
        <v>25</v>
      </c>
      <c r="D111">
        <v>3</v>
      </c>
      <c r="E111">
        <v>4.1500000000000004</v>
      </c>
      <c r="F111" t="s">
        <v>87</v>
      </c>
      <c r="G111">
        <v>2700</v>
      </c>
      <c r="H111">
        <v>0</v>
      </c>
      <c r="I111">
        <v>0</v>
      </c>
      <c r="J111">
        <v>0</v>
      </c>
      <c r="K111">
        <v>0</v>
      </c>
      <c r="L111">
        <v>15</v>
      </c>
      <c r="M111">
        <v>0.75</v>
      </c>
      <c r="N111" t="b">
        <v>1</v>
      </c>
    </row>
    <row r="112" spans="1:14" x14ac:dyDescent="0.25">
      <c r="A112" t="s">
        <v>16</v>
      </c>
      <c r="B112" t="s">
        <v>19</v>
      </c>
      <c r="C112" t="s">
        <v>25</v>
      </c>
      <c r="D112">
        <v>4</v>
      </c>
      <c r="E112">
        <v>3.94</v>
      </c>
      <c r="F112" t="s">
        <v>87</v>
      </c>
      <c r="G112">
        <v>4440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0.8</v>
      </c>
      <c r="N112" t="b">
        <v>1</v>
      </c>
    </row>
    <row r="113" spans="1:14" x14ac:dyDescent="0.25">
      <c r="A113" t="s">
        <v>16</v>
      </c>
      <c r="B113" t="s">
        <v>19</v>
      </c>
      <c r="C113" t="s">
        <v>25</v>
      </c>
      <c r="D113">
        <v>2</v>
      </c>
      <c r="E113">
        <v>3.94</v>
      </c>
      <c r="F113" t="s">
        <v>87</v>
      </c>
      <c r="G113">
        <v>1440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0.8</v>
      </c>
      <c r="N113" t="b">
        <v>1</v>
      </c>
    </row>
    <row r="114" spans="1:14" x14ac:dyDescent="0.25">
      <c r="A114" t="s">
        <v>16</v>
      </c>
      <c r="B114" t="s">
        <v>19</v>
      </c>
      <c r="C114" t="s">
        <v>25</v>
      </c>
      <c r="D114">
        <v>10</v>
      </c>
      <c r="E114">
        <v>3.94</v>
      </c>
      <c r="F114" t="s">
        <v>87</v>
      </c>
      <c r="G114">
        <v>1440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0.75</v>
      </c>
      <c r="N114" t="b">
        <v>1</v>
      </c>
    </row>
    <row r="115" spans="1:14" x14ac:dyDescent="0.25">
      <c r="A115" t="s">
        <v>16</v>
      </c>
      <c r="B115" t="s">
        <v>19</v>
      </c>
      <c r="C115" t="s">
        <v>25</v>
      </c>
      <c r="D115">
        <v>7</v>
      </c>
      <c r="E115">
        <v>2.9</v>
      </c>
      <c r="F115" t="s">
        <v>87</v>
      </c>
      <c r="G115">
        <v>1440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0.8</v>
      </c>
      <c r="N115" t="b">
        <v>1</v>
      </c>
    </row>
    <row r="116" spans="1:14" x14ac:dyDescent="0.25">
      <c r="A116" t="s">
        <v>16</v>
      </c>
      <c r="B116" t="s">
        <v>17</v>
      </c>
      <c r="C116" t="s">
        <v>25</v>
      </c>
      <c r="D116">
        <v>2</v>
      </c>
      <c r="E116">
        <v>28.08</v>
      </c>
      <c r="F116" t="s">
        <v>86</v>
      </c>
      <c r="G116">
        <v>10350</v>
      </c>
      <c r="H116">
        <v>63</v>
      </c>
      <c r="I116">
        <v>0</v>
      </c>
      <c r="J116">
        <v>0</v>
      </c>
      <c r="K116">
        <v>0</v>
      </c>
      <c r="L116">
        <v>57.5</v>
      </c>
      <c r="M116">
        <v>0.8</v>
      </c>
      <c r="N116" t="b">
        <v>1</v>
      </c>
    </row>
    <row r="117" spans="1:14" x14ac:dyDescent="0.25">
      <c r="A117" t="s">
        <v>16</v>
      </c>
      <c r="B117" t="s">
        <v>17</v>
      </c>
      <c r="C117" t="s">
        <v>25</v>
      </c>
      <c r="D117">
        <v>4</v>
      </c>
      <c r="E117">
        <v>28.08</v>
      </c>
      <c r="F117" t="s">
        <v>86</v>
      </c>
      <c r="G117">
        <v>10350</v>
      </c>
      <c r="H117">
        <v>50</v>
      </c>
      <c r="I117">
        <v>0</v>
      </c>
      <c r="J117">
        <v>0</v>
      </c>
      <c r="K117">
        <v>0</v>
      </c>
      <c r="L117">
        <v>57.5</v>
      </c>
      <c r="M117">
        <v>0.8</v>
      </c>
      <c r="N117" t="b">
        <v>1</v>
      </c>
    </row>
    <row r="118" spans="1:14" x14ac:dyDescent="0.25">
      <c r="A118" t="s">
        <v>16</v>
      </c>
      <c r="B118" t="s">
        <v>17</v>
      </c>
      <c r="C118" t="s">
        <v>25</v>
      </c>
      <c r="D118">
        <v>6</v>
      </c>
      <c r="E118">
        <v>11.41</v>
      </c>
      <c r="F118" t="s">
        <v>86</v>
      </c>
      <c r="G118">
        <v>5490</v>
      </c>
      <c r="H118">
        <v>50</v>
      </c>
      <c r="I118">
        <v>0</v>
      </c>
      <c r="J118">
        <v>0</v>
      </c>
      <c r="K118">
        <v>0</v>
      </c>
      <c r="L118">
        <v>30.5</v>
      </c>
      <c r="M118">
        <v>0.8</v>
      </c>
      <c r="N118" t="b">
        <v>1</v>
      </c>
    </row>
    <row r="119" spans="1:14" x14ac:dyDescent="0.25">
      <c r="A119" t="s">
        <v>16</v>
      </c>
      <c r="B119" t="s">
        <v>17</v>
      </c>
      <c r="C119" t="s">
        <v>25</v>
      </c>
      <c r="D119">
        <v>3</v>
      </c>
      <c r="E119">
        <v>19.87</v>
      </c>
      <c r="F119" t="s">
        <v>86</v>
      </c>
      <c r="G119">
        <v>9900</v>
      </c>
      <c r="H119">
        <v>50</v>
      </c>
      <c r="I119">
        <v>0</v>
      </c>
      <c r="J119">
        <v>0</v>
      </c>
      <c r="K119">
        <v>0</v>
      </c>
      <c r="L119">
        <v>55</v>
      </c>
      <c r="M119">
        <v>0.8</v>
      </c>
      <c r="N119" t="b">
        <v>1</v>
      </c>
    </row>
    <row r="120" spans="1:14" x14ac:dyDescent="0.25">
      <c r="A120" t="s">
        <v>16</v>
      </c>
      <c r="B120" t="s">
        <v>17</v>
      </c>
      <c r="C120" t="s">
        <v>25</v>
      </c>
      <c r="D120">
        <v>12</v>
      </c>
      <c r="E120">
        <v>11.61</v>
      </c>
      <c r="F120" t="s">
        <v>86</v>
      </c>
      <c r="G120">
        <v>5670</v>
      </c>
      <c r="H120">
        <v>50</v>
      </c>
      <c r="I120">
        <v>0</v>
      </c>
      <c r="J120">
        <v>0</v>
      </c>
      <c r="K120">
        <v>0</v>
      </c>
      <c r="L120">
        <v>31.5</v>
      </c>
      <c r="M120">
        <v>0.8</v>
      </c>
      <c r="N120" t="b">
        <v>1</v>
      </c>
    </row>
    <row r="121" spans="1:14" x14ac:dyDescent="0.25">
      <c r="A121" t="s">
        <v>16</v>
      </c>
      <c r="B121" t="s">
        <v>17</v>
      </c>
      <c r="C121" t="s">
        <v>25</v>
      </c>
      <c r="D121">
        <v>7</v>
      </c>
      <c r="E121">
        <v>25.9</v>
      </c>
      <c r="F121" t="s">
        <v>86</v>
      </c>
      <c r="G121">
        <v>10170</v>
      </c>
      <c r="H121">
        <v>50</v>
      </c>
      <c r="I121">
        <v>0</v>
      </c>
      <c r="J121">
        <v>0</v>
      </c>
      <c r="K121">
        <v>0</v>
      </c>
      <c r="L121">
        <v>56.5</v>
      </c>
      <c r="M121">
        <v>0.8</v>
      </c>
      <c r="N121" t="b">
        <v>1</v>
      </c>
    </row>
    <row r="122" spans="1:14" x14ac:dyDescent="0.25">
      <c r="A122" t="s">
        <v>16</v>
      </c>
      <c r="B122" t="s">
        <v>17</v>
      </c>
      <c r="C122" t="s">
        <v>25</v>
      </c>
      <c r="D122">
        <v>10</v>
      </c>
      <c r="E122">
        <v>28.08</v>
      </c>
      <c r="F122" t="s">
        <v>86</v>
      </c>
      <c r="G122">
        <v>10530</v>
      </c>
      <c r="H122">
        <v>69</v>
      </c>
      <c r="I122">
        <v>0</v>
      </c>
      <c r="J122">
        <v>0</v>
      </c>
      <c r="K122">
        <v>0</v>
      </c>
      <c r="L122">
        <v>58.5</v>
      </c>
      <c r="M122">
        <v>0.75</v>
      </c>
      <c r="N122" t="b">
        <v>1</v>
      </c>
    </row>
    <row r="123" spans="1:14" x14ac:dyDescent="0.25">
      <c r="A123" t="s">
        <v>16</v>
      </c>
      <c r="B123" t="s">
        <v>17</v>
      </c>
      <c r="C123" t="s">
        <v>25</v>
      </c>
      <c r="D123">
        <v>5</v>
      </c>
      <c r="E123">
        <v>21.98</v>
      </c>
      <c r="F123" t="s">
        <v>88</v>
      </c>
      <c r="G123">
        <v>9720</v>
      </c>
      <c r="H123">
        <v>40</v>
      </c>
      <c r="I123">
        <v>0</v>
      </c>
      <c r="J123">
        <v>0</v>
      </c>
      <c r="K123">
        <v>0</v>
      </c>
      <c r="L123">
        <v>58</v>
      </c>
      <c r="M123">
        <v>0.7</v>
      </c>
      <c r="N123" t="b">
        <v>1</v>
      </c>
    </row>
    <row r="124" spans="1:14" x14ac:dyDescent="0.25">
      <c r="A124" t="s">
        <v>16</v>
      </c>
      <c r="B124" t="s">
        <v>19</v>
      </c>
      <c r="C124" t="s">
        <v>25</v>
      </c>
      <c r="D124">
        <v>8</v>
      </c>
      <c r="E124">
        <v>2.9</v>
      </c>
      <c r="F124" t="s">
        <v>87</v>
      </c>
      <c r="G124">
        <v>1440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0.8</v>
      </c>
      <c r="N124" t="b">
        <v>0</v>
      </c>
    </row>
    <row r="125" spans="1:14" x14ac:dyDescent="0.25">
      <c r="A125" t="s">
        <v>16</v>
      </c>
      <c r="B125" t="s">
        <v>19</v>
      </c>
      <c r="C125" t="s">
        <v>25</v>
      </c>
      <c r="D125">
        <v>6</v>
      </c>
      <c r="E125">
        <v>2.9</v>
      </c>
      <c r="F125" t="s">
        <v>87</v>
      </c>
      <c r="G125">
        <v>1800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0.8</v>
      </c>
      <c r="N125" t="b">
        <v>0</v>
      </c>
    </row>
    <row r="126" spans="1:14" x14ac:dyDescent="0.25">
      <c r="A126" t="s">
        <v>16</v>
      </c>
      <c r="B126" t="s">
        <v>17</v>
      </c>
      <c r="C126" t="s">
        <v>25</v>
      </c>
      <c r="D126">
        <v>11</v>
      </c>
      <c r="E126">
        <v>31.83</v>
      </c>
      <c r="F126" t="s">
        <v>86</v>
      </c>
      <c r="G126">
        <v>9900</v>
      </c>
      <c r="H126">
        <v>40</v>
      </c>
      <c r="I126">
        <v>0</v>
      </c>
      <c r="J126">
        <v>0</v>
      </c>
      <c r="K126">
        <v>0</v>
      </c>
      <c r="L126">
        <v>55</v>
      </c>
      <c r="M126">
        <v>0.8</v>
      </c>
      <c r="N126" t="b">
        <v>0</v>
      </c>
    </row>
    <row r="127" spans="1:14" x14ac:dyDescent="0.25">
      <c r="A127" t="s">
        <v>16</v>
      </c>
      <c r="B127" t="s">
        <v>19</v>
      </c>
      <c r="C127" t="s">
        <v>25</v>
      </c>
      <c r="D127">
        <v>5</v>
      </c>
      <c r="E127">
        <v>4.1500000000000004</v>
      </c>
      <c r="F127" t="s">
        <v>87</v>
      </c>
      <c r="G127">
        <v>1440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0.7</v>
      </c>
      <c r="N127" t="b">
        <v>0</v>
      </c>
    </row>
    <row r="128" spans="1:14" x14ac:dyDescent="0.25">
      <c r="A128" t="s">
        <v>26</v>
      </c>
      <c r="B128" t="s">
        <v>19</v>
      </c>
      <c r="C128" t="s">
        <v>18</v>
      </c>
      <c r="D128">
        <v>1</v>
      </c>
      <c r="E128">
        <v>3.94</v>
      </c>
      <c r="F128" t="s">
        <v>87</v>
      </c>
      <c r="G128">
        <v>1440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0.8</v>
      </c>
      <c r="N128" t="b">
        <v>1</v>
      </c>
    </row>
    <row r="129" spans="1:14" x14ac:dyDescent="0.25">
      <c r="A129" t="s">
        <v>26</v>
      </c>
      <c r="B129" t="s">
        <v>19</v>
      </c>
      <c r="C129" t="s">
        <v>18</v>
      </c>
      <c r="D129">
        <v>4</v>
      </c>
      <c r="E129">
        <v>3.94</v>
      </c>
      <c r="F129" t="s">
        <v>87</v>
      </c>
      <c r="G129">
        <v>12600</v>
      </c>
      <c r="H129">
        <v>0</v>
      </c>
      <c r="I129">
        <v>0</v>
      </c>
      <c r="J129">
        <v>0</v>
      </c>
      <c r="K129">
        <v>0</v>
      </c>
      <c r="L129">
        <v>20</v>
      </c>
      <c r="M129">
        <v>0.8</v>
      </c>
      <c r="N129" t="b">
        <v>1</v>
      </c>
    </row>
    <row r="130" spans="1:14" x14ac:dyDescent="0.25">
      <c r="A130" t="s">
        <v>26</v>
      </c>
      <c r="B130" t="s">
        <v>17</v>
      </c>
      <c r="C130" t="s">
        <v>18</v>
      </c>
      <c r="D130">
        <v>9</v>
      </c>
      <c r="E130">
        <v>26.16</v>
      </c>
      <c r="F130" t="s">
        <v>86</v>
      </c>
      <c r="G130">
        <v>10620</v>
      </c>
      <c r="H130">
        <v>88</v>
      </c>
      <c r="I130">
        <v>0</v>
      </c>
      <c r="J130">
        <v>0</v>
      </c>
      <c r="K130">
        <v>0</v>
      </c>
      <c r="L130">
        <v>59</v>
      </c>
      <c r="M130">
        <v>0.8</v>
      </c>
      <c r="N130" t="b">
        <v>1</v>
      </c>
    </row>
    <row r="131" spans="1:14" x14ac:dyDescent="0.25">
      <c r="A131" t="s">
        <v>26</v>
      </c>
      <c r="B131" t="s">
        <v>19</v>
      </c>
      <c r="C131" t="s">
        <v>18</v>
      </c>
      <c r="D131">
        <v>9</v>
      </c>
      <c r="E131">
        <v>3.94</v>
      </c>
      <c r="F131" t="s">
        <v>87</v>
      </c>
      <c r="G131">
        <v>1440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0.8</v>
      </c>
      <c r="N131" t="b">
        <v>1</v>
      </c>
    </row>
    <row r="132" spans="1:14" x14ac:dyDescent="0.25">
      <c r="A132" t="s">
        <v>26</v>
      </c>
      <c r="B132" t="s">
        <v>17</v>
      </c>
      <c r="C132" t="s">
        <v>18</v>
      </c>
      <c r="D132">
        <v>1</v>
      </c>
      <c r="E132">
        <v>26.16</v>
      </c>
      <c r="F132" t="s">
        <v>86</v>
      </c>
      <c r="G132">
        <v>10620</v>
      </c>
      <c r="H132">
        <v>75</v>
      </c>
      <c r="I132">
        <v>0</v>
      </c>
      <c r="J132">
        <v>0</v>
      </c>
      <c r="K132">
        <v>0</v>
      </c>
      <c r="L132">
        <v>59</v>
      </c>
      <c r="M132">
        <v>0.8</v>
      </c>
      <c r="N132" t="b">
        <v>1</v>
      </c>
    </row>
    <row r="133" spans="1:14" x14ac:dyDescent="0.25">
      <c r="A133" t="s">
        <v>26</v>
      </c>
      <c r="B133" t="s">
        <v>17</v>
      </c>
      <c r="C133" t="s">
        <v>18</v>
      </c>
      <c r="D133">
        <v>4</v>
      </c>
      <c r="E133">
        <v>28.08</v>
      </c>
      <c r="F133" t="s">
        <v>86</v>
      </c>
      <c r="G133">
        <v>10530</v>
      </c>
      <c r="H133">
        <v>75</v>
      </c>
      <c r="I133">
        <v>0</v>
      </c>
      <c r="J133">
        <v>0</v>
      </c>
      <c r="K133">
        <v>0</v>
      </c>
      <c r="L133">
        <v>58.5</v>
      </c>
      <c r="M133">
        <v>0.8</v>
      </c>
      <c r="N133" t="b">
        <v>1</v>
      </c>
    </row>
    <row r="134" spans="1:14" x14ac:dyDescent="0.25">
      <c r="A134" t="s">
        <v>26</v>
      </c>
      <c r="B134" t="s">
        <v>17</v>
      </c>
      <c r="C134" t="s">
        <v>18</v>
      </c>
      <c r="D134">
        <v>7</v>
      </c>
      <c r="E134">
        <v>25.9</v>
      </c>
      <c r="F134" t="s">
        <v>86</v>
      </c>
      <c r="G134">
        <v>10170</v>
      </c>
      <c r="H134">
        <v>60</v>
      </c>
      <c r="I134">
        <v>0</v>
      </c>
      <c r="J134">
        <v>0</v>
      </c>
      <c r="K134">
        <v>0</v>
      </c>
      <c r="L134">
        <v>56.5</v>
      </c>
      <c r="M134">
        <v>0.8</v>
      </c>
      <c r="N134" t="b">
        <v>1</v>
      </c>
    </row>
    <row r="135" spans="1:14" x14ac:dyDescent="0.25">
      <c r="A135" t="s">
        <v>26</v>
      </c>
      <c r="B135" t="s">
        <v>17</v>
      </c>
      <c r="C135" t="s">
        <v>18</v>
      </c>
      <c r="D135">
        <v>8</v>
      </c>
      <c r="E135">
        <v>25.9</v>
      </c>
      <c r="F135" t="s">
        <v>86</v>
      </c>
      <c r="G135">
        <v>10170</v>
      </c>
      <c r="H135">
        <v>60</v>
      </c>
      <c r="I135">
        <v>0</v>
      </c>
      <c r="J135">
        <v>0</v>
      </c>
      <c r="K135">
        <v>0</v>
      </c>
      <c r="L135">
        <v>56.5</v>
      </c>
      <c r="M135">
        <v>0.8</v>
      </c>
      <c r="N135" t="b">
        <v>1</v>
      </c>
    </row>
    <row r="136" spans="1:14" x14ac:dyDescent="0.25">
      <c r="A136" t="s">
        <v>26</v>
      </c>
      <c r="B136" t="s">
        <v>19</v>
      </c>
      <c r="C136" t="s">
        <v>18</v>
      </c>
      <c r="D136">
        <v>2</v>
      </c>
      <c r="E136">
        <v>3.94</v>
      </c>
      <c r="F136" t="s">
        <v>87</v>
      </c>
      <c r="G136">
        <v>1440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0.8</v>
      </c>
      <c r="N136" t="b">
        <v>1</v>
      </c>
    </row>
    <row r="137" spans="1:14" x14ac:dyDescent="0.25">
      <c r="A137" t="s">
        <v>26</v>
      </c>
      <c r="B137" t="s">
        <v>19</v>
      </c>
      <c r="C137" t="s">
        <v>18</v>
      </c>
      <c r="D137">
        <v>5</v>
      </c>
      <c r="E137">
        <v>4.1500000000000004</v>
      </c>
      <c r="F137" t="s">
        <v>87</v>
      </c>
      <c r="G137">
        <v>3840</v>
      </c>
      <c r="H137">
        <v>0</v>
      </c>
      <c r="I137">
        <v>0</v>
      </c>
      <c r="J137">
        <v>0</v>
      </c>
      <c r="K137">
        <v>0</v>
      </c>
      <c r="L137">
        <v>8</v>
      </c>
      <c r="M137">
        <v>0.7</v>
      </c>
      <c r="N137" t="b">
        <v>1</v>
      </c>
    </row>
    <row r="138" spans="1:14" x14ac:dyDescent="0.25">
      <c r="A138" t="s">
        <v>26</v>
      </c>
      <c r="B138" t="s">
        <v>17</v>
      </c>
      <c r="C138" t="s">
        <v>18</v>
      </c>
      <c r="D138">
        <v>2</v>
      </c>
      <c r="E138">
        <v>28.08</v>
      </c>
      <c r="F138" t="s">
        <v>86</v>
      </c>
      <c r="G138">
        <v>10050</v>
      </c>
      <c r="H138">
        <v>63</v>
      </c>
      <c r="I138">
        <v>0</v>
      </c>
      <c r="J138">
        <v>0</v>
      </c>
      <c r="K138">
        <v>0</v>
      </c>
      <c r="L138">
        <v>58.5</v>
      </c>
      <c r="M138">
        <v>0.8</v>
      </c>
      <c r="N138" t="b">
        <v>1</v>
      </c>
    </row>
    <row r="139" spans="1:14" x14ac:dyDescent="0.25">
      <c r="A139" t="s">
        <v>26</v>
      </c>
      <c r="B139" t="s">
        <v>17</v>
      </c>
      <c r="C139" t="s">
        <v>18</v>
      </c>
      <c r="D139">
        <v>3</v>
      </c>
      <c r="E139">
        <v>19.87</v>
      </c>
      <c r="F139" t="s">
        <v>86</v>
      </c>
      <c r="G139">
        <v>9900</v>
      </c>
      <c r="H139">
        <v>50</v>
      </c>
      <c r="I139">
        <v>0</v>
      </c>
      <c r="J139">
        <v>0</v>
      </c>
      <c r="K139">
        <v>0</v>
      </c>
      <c r="L139">
        <v>55</v>
      </c>
      <c r="M139">
        <v>0.8</v>
      </c>
      <c r="N139" t="b">
        <v>1</v>
      </c>
    </row>
    <row r="140" spans="1:14" x14ac:dyDescent="0.25">
      <c r="A140" t="s">
        <v>26</v>
      </c>
      <c r="B140" t="s">
        <v>17</v>
      </c>
      <c r="C140" t="s">
        <v>18</v>
      </c>
      <c r="D140">
        <v>12</v>
      </c>
      <c r="E140">
        <v>11.61</v>
      </c>
      <c r="F140" t="s">
        <v>86</v>
      </c>
      <c r="G140">
        <v>15120</v>
      </c>
      <c r="H140">
        <v>63</v>
      </c>
      <c r="I140">
        <v>0</v>
      </c>
      <c r="J140">
        <v>0</v>
      </c>
      <c r="K140">
        <v>0</v>
      </c>
      <c r="L140">
        <v>31.5</v>
      </c>
      <c r="M140">
        <v>0.8</v>
      </c>
      <c r="N140" t="b">
        <v>1</v>
      </c>
    </row>
    <row r="141" spans="1:14" x14ac:dyDescent="0.25">
      <c r="A141" t="s">
        <v>26</v>
      </c>
      <c r="B141" t="s">
        <v>17</v>
      </c>
      <c r="C141" t="s">
        <v>18</v>
      </c>
      <c r="D141">
        <v>6</v>
      </c>
      <c r="E141">
        <v>11.41</v>
      </c>
      <c r="F141" t="s">
        <v>88</v>
      </c>
      <c r="G141">
        <v>14640</v>
      </c>
      <c r="H141">
        <v>50</v>
      </c>
      <c r="I141">
        <v>0</v>
      </c>
      <c r="J141">
        <v>0</v>
      </c>
      <c r="K141">
        <v>0</v>
      </c>
      <c r="L141">
        <v>30.5</v>
      </c>
      <c r="M141">
        <v>0.8</v>
      </c>
      <c r="N141" t="b">
        <v>1</v>
      </c>
    </row>
    <row r="142" spans="1:14" x14ac:dyDescent="0.25">
      <c r="A142" t="s">
        <v>26</v>
      </c>
      <c r="B142" t="s">
        <v>17</v>
      </c>
      <c r="C142" t="s">
        <v>18</v>
      </c>
      <c r="D142">
        <v>10</v>
      </c>
      <c r="E142">
        <v>28.08</v>
      </c>
      <c r="F142" t="s">
        <v>86</v>
      </c>
      <c r="G142">
        <v>10530</v>
      </c>
      <c r="H142">
        <v>69</v>
      </c>
      <c r="I142">
        <v>0</v>
      </c>
      <c r="J142">
        <v>0</v>
      </c>
      <c r="K142">
        <v>0</v>
      </c>
      <c r="L142">
        <v>58.5</v>
      </c>
      <c r="M142">
        <v>0.75</v>
      </c>
      <c r="N142" t="b">
        <v>1</v>
      </c>
    </row>
    <row r="143" spans="1:14" x14ac:dyDescent="0.25">
      <c r="A143" t="s">
        <v>26</v>
      </c>
      <c r="B143" t="s">
        <v>19</v>
      </c>
      <c r="C143" t="s">
        <v>18</v>
      </c>
      <c r="D143">
        <v>10</v>
      </c>
      <c r="E143">
        <v>3.94</v>
      </c>
      <c r="F143" t="s">
        <v>87</v>
      </c>
      <c r="G143">
        <v>1440</v>
      </c>
      <c r="H143">
        <v>0</v>
      </c>
      <c r="I143">
        <v>0</v>
      </c>
      <c r="J143">
        <v>0</v>
      </c>
      <c r="K143">
        <v>0</v>
      </c>
      <c r="L143">
        <v>8</v>
      </c>
      <c r="M143">
        <v>0.75</v>
      </c>
      <c r="N143" t="b">
        <v>1</v>
      </c>
    </row>
    <row r="144" spans="1:14" x14ac:dyDescent="0.25">
      <c r="A144" t="s">
        <v>26</v>
      </c>
      <c r="B144" t="s">
        <v>19</v>
      </c>
      <c r="C144" t="s">
        <v>18</v>
      </c>
      <c r="D144">
        <v>8</v>
      </c>
      <c r="E144">
        <v>2.9</v>
      </c>
      <c r="F144" t="s">
        <v>87</v>
      </c>
      <c r="G144">
        <v>1440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0.8</v>
      </c>
      <c r="N144" t="b">
        <v>0</v>
      </c>
    </row>
    <row r="145" spans="1:14" x14ac:dyDescent="0.25">
      <c r="A145" t="s">
        <v>26</v>
      </c>
      <c r="B145" t="s">
        <v>19</v>
      </c>
      <c r="C145" t="s">
        <v>18</v>
      </c>
      <c r="D145">
        <v>3</v>
      </c>
      <c r="E145">
        <v>4.1500000000000004</v>
      </c>
      <c r="F145" t="s">
        <v>87</v>
      </c>
      <c r="G145">
        <v>2160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0.75</v>
      </c>
      <c r="N145" t="b">
        <v>0</v>
      </c>
    </row>
    <row r="146" spans="1:14" x14ac:dyDescent="0.25">
      <c r="A146" t="s">
        <v>26</v>
      </c>
      <c r="B146" t="s">
        <v>19</v>
      </c>
      <c r="C146" t="s">
        <v>18</v>
      </c>
      <c r="D146">
        <v>7</v>
      </c>
      <c r="E146">
        <v>2.9</v>
      </c>
      <c r="F146" t="s">
        <v>87</v>
      </c>
      <c r="G146">
        <v>1440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0.8</v>
      </c>
      <c r="N146" t="b">
        <v>0</v>
      </c>
    </row>
    <row r="147" spans="1:14" x14ac:dyDescent="0.25">
      <c r="A147" t="s">
        <v>26</v>
      </c>
      <c r="B147" t="s">
        <v>19</v>
      </c>
      <c r="C147" t="s">
        <v>18</v>
      </c>
      <c r="D147">
        <v>11</v>
      </c>
      <c r="E147">
        <v>4.1500000000000004</v>
      </c>
      <c r="F147" t="s">
        <v>87</v>
      </c>
      <c r="G147">
        <v>900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0.8</v>
      </c>
      <c r="N147" t="b">
        <v>0</v>
      </c>
    </row>
    <row r="148" spans="1:14" x14ac:dyDescent="0.25">
      <c r="A148" t="s">
        <v>26</v>
      </c>
      <c r="B148" t="s">
        <v>17</v>
      </c>
      <c r="C148" t="s">
        <v>18</v>
      </c>
      <c r="D148">
        <v>11</v>
      </c>
      <c r="E148">
        <v>12.52</v>
      </c>
      <c r="F148" t="s">
        <v>88</v>
      </c>
      <c r="G148">
        <v>25920</v>
      </c>
      <c r="H148">
        <v>38</v>
      </c>
      <c r="I148">
        <v>0</v>
      </c>
      <c r="J148">
        <v>0</v>
      </c>
      <c r="K148">
        <v>0</v>
      </c>
      <c r="L148">
        <v>54</v>
      </c>
      <c r="M148">
        <v>0.35</v>
      </c>
      <c r="N148" t="b">
        <v>0</v>
      </c>
    </row>
    <row r="149" spans="1:14" x14ac:dyDescent="0.25">
      <c r="A149" t="s">
        <v>26</v>
      </c>
      <c r="B149" t="s">
        <v>17</v>
      </c>
      <c r="C149" t="s">
        <v>18</v>
      </c>
      <c r="D149">
        <v>5</v>
      </c>
      <c r="E149">
        <v>42.41</v>
      </c>
      <c r="F149" t="s">
        <v>86</v>
      </c>
      <c r="G149">
        <v>10260</v>
      </c>
      <c r="H149">
        <v>0</v>
      </c>
      <c r="I149">
        <v>0</v>
      </c>
      <c r="J149">
        <v>0</v>
      </c>
      <c r="K149">
        <v>0</v>
      </c>
      <c r="L149">
        <v>57</v>
      </c>
      <c r="M149">
        <v>0.7</v>
      </c>
      <c r="N149" t="b">
        <v>0</v>
      </c>
    </row>
    <row r="150" spans="1:14" x14ac:dyDescent="0.25">
      <c r="A150" t="s">
        <v>26</v>
      </c>
      <c r="B150" t="s">
        <v>19</v>
      </c>
      <c r="C150" t="s">
        <v>21</v>
      </c>
      <c r="D150">
        <v>1</v>
      </c>
      <c r="E150">
        <v>3.94</v>
      </c>
      <c r="F150" t="s">
        <v>87</v>
      </c>
      <c r="G150">
        <v>2160</v>
      </c>
      <c r="H150">
        <v>0</v>
      </c>
      <c r="I150">
        <v>0</v>
      </c>
      <c r="J150">
        <v>0</v>
      </c>
      <c r="K150">
        <v>0</v>
      </c>
      <c r="L150">
        <v>8</v>
      </c>
      <c r="M150">
        <v>0.8</v>
      </c>
      <c r="N150" t="b">
        <v>1</v>
      </c>
    </row>
    <row r="151" spans="1:14" x14ac:dyDescent="0.25">
      <c r="A151" t="s">
        <v>26</v>
      </c>
      <c r="B151" t="s">
        <v>19</v>
      </c>
      <c r="C151" t="s">
        <v>21</v>
      </c>
      <c r="D151">
        <v>3</v>
      </c>
      <c r="E151">
        <v>4.1500000000000004</v>
      </c>
      <c r="F151" t="s">
        <v>87</v>
      </c>
      <c r="G151">
        <v>2760</v>
      </c>
      <c r="H151">
        <v>0</v>
      </c>
      <c r="I151">
        <v>0</v>
      </c>
      <c r="J151">
        <v>0</v>
      </c>
      <c r="K151">
        <v>0</v>
      </c>
      <c r="L151">
        <v>12</v>
      </c>
      <c r="M151">
        <v>0.75</v>
      </c>
      <c r="N151" t="b">
        <v>1</v>
      </c>
    </row>
    <row r="152" spans="1:14" x14ac:dyDescent="0.25">
      <c r="A152" t="s">
        <v>26</v>
      </c>
      <c r="B152" t="s">
        <v>19</v>
      </c>
      <c r="C152" t="s">
        <v>21</v>
      </c>
      <c r="D152">
        <v>4</v>
      </c>
      <c r="E152">
        <v>3.94</v>
      </c>
      <c r="F152" t="s">
        <v>87</v>
      </c>
      <c r="G152">
        <v>6000</v>
      </c>
      <c r="H152">
        <v>0</v>
      </c>
      <c r="I152">
        <v>0</v>
      </c>
      <c r="J152">
        <v>0</v>
      </c>
      <c r="K152">
        <v>0</v>
      </c>
      <c r="L152">
        <v>20</v>
      </c>
      <c r="M152">
        <v>0.8</v>
      </c>
      <c r="N152" t="b">
        <v>1</v>
      </c>
    </row>
    <row r="153" spans="1:14" x14ac:dyDescent="0.25">
      <c r="A153" t="s">
        <v>26</v>
      </c>
      <c r="B153" t="s">
        <v>19</v>
      </c>
      <c r="C153" t="s">
        <v>21</v>
      </c>
      <c r="D153">
        <v>9</v>
      </c>
      <c r="E153">
        <v>3.94</v>
      </c>
      <c r="F153" t="s">
        <v>87</v>
      </c>
      <c r="G153">
        <v>1440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0.8</v>
      </c>
      <c r="N153" t="b">
        <v>1</v>
      </c>
    </row>
    <row r="154" spans="1:14" x14ac:dyDescent="0.25">
      <c r="A154" t="s">
        <v>26</v>
      </c>
      <c r="B154" t="s">
        <v>17</v>
      </c>
      <c r="C154" t="s">
        <v>21</v>
      </c>
      <c r="D154">
        <v>9</v>
      </c>
      <c r="E154">
        <v>26.16</v>
      </c>
      <c r="F154" t="s">
        <v>86</v>
      </c>
      <c r="G154">
        <v>10620</v>
      </c>
      <c r="H154">
        <v>75</v>
      </c>
      <c r="I154">
        <v>0</v>
      </c>
      <c r="J154">
        <v>0</v>
      </c>
      <c r="K154">
        <v>0</v>
      </c>
      <c r="L154">
        <v>59</v>
      </c>
      <c r="M154">
        <v>0.8</v>
      </c>
      <c r="N154" t="b">
        <v>1</v>
      </c>
    </row>
    <row r="155" spans="1:14" x14ac:dyDescent="0.25">
      <c r="A155" t="s">
        <v>26</v>
      </c>
      <c r="B155" t="s">
        <v>17</v>
      </c>
      <c r="C155" t="s">
        <v>21</v>
      </c>
      <c r="D155">
        <v>7</v>
      </c>
      <c r="E155">
        <v>25.9</v>
      </c>
      <c r="F155" t="s">
        <v>86</v>
      </c>
      <c r="G155">
        <v>10170</v>
      </c>
      <c r="H155">
        <v>60</v>
      </c>
      <c r="I155">
        <v>0</v>
      </c>
      <c r="J155">
        <v>0</v>
      </c>
      <c r="K155">
        <v>0</v>
      </c>
      <c r="L155">
        <v>56.5</v>
      </c>
      <c r="M155">
        <v>0.8</v>
      </c>
      <c r="N155" t="b">
        <v>1</v>
      </c>
    </row>
    <row r="156" spans="1:14" x14ac:dyDescent="0.25">
      <c r="A156" t="s">
        <v>26</v>
      </c>
      <c r="B156" t="s">
        <v>17</v>
      </c>
      <c r="C156" t="s">
        <v>21</v>
      </c>
      <c r="D156">
        <v>8</v>
      </c>
      <c r="E156">
        <v>25.9</v>
      </c>
      <c r="F156" t="s">
        <v>86</v>
      </c>
      <c r="G156">
        <v>10170</v>
      </c>
      <c r="H156">
        <v>60</v>
      </c>
      <c r="I156">
        <v>0</v>
      </c>
      <c r="J156">
        <v>0</v>
      </c>
      <c r="K156">
        <v>0</v>
      </c>
      <c r="L156">
        <v>56.5</v>
      </c>
      <c r="M156">
        <v>0.8</v>
      </c>
      <c r="N156" t="b">
        <v>1</v>
      </c>
    </row>
    <row r="157" spans="1:14" x14ac:dyDescent="0.25">
      <c r="A157" t="s">
        <v>26</v>
      </c>
      <c r="B157" t="s">
        <v>19</v>
      </c>
      <c r="C157" t="s">
        <v>21</v>
      </c>
      <c r="D157">
        <v>10</v>
      </c>
      <c r="E157">
        <v>3.94</v>
      </c>
      <c r="F157" t="s">
        <v>87</v>
      </c>
      <c r="G157">
        <v>1440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0.8</v>
      </c>
      <c r="N157" t="b">
        <v>1</v>
      </c>
    </row>
    <row r="158" spans="1:14" x14ac:dyDescent="0.25">
      <c r="A158" t="s">
        <v>26</v>
      </c>
      <c r="B158" t="s">
        <v>19</v>
      </c>
      <c r="C158" t="s">
        <v>21</v>
      </c>
      <c r="D158">
        <v>11</v>
      </c>
      <c r="E158">
        <v>4.1500000000000004</v>
      </c>
      <c r="F158" t="s">
        <v>87</v>
      </c>
      <c r="G158">
        <v>1440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0.8</v>
      </c>
      <c r="N158" t="b">
        <v>1</v>
      </c>
    </row>
    <row r="159" spans="1:14" x14ac:dyDescent="0.25">
      <c r="A159" t="s">
        <v>26</v>
      </c>
      <c r="B159" t="s">
        <v>19</v>
      </c>
      <c r="C159" t="s">
        <v>21</v>
      </c>
      <c r="D159">
        <v>2</v>
      </c>
      <c r="E159">
        <v>3.94</v>
      </c>
      <c r="F159" t="s">
        <v>87</v>
      </c>
      <c r="G159">
        <v>1440</v>
      </c>
      <c r="H159">
        <v>0</v>
      </c>
      <c r="I159">
        <v>0</v>
      </c>
      <c r="J159">
        <v>0</v>
      </c>
      <c r="K159">
        <v>0</v>
      </c>
      <c r="L159">
        <v>8</v>
      </c>
      <c r="M159">
        <v>0.8</v>
      </c>
      <c r="N159" t="b">
        <v>1</v>
      </c>
    </row>
    <row r="160" spans="1:14" x14ac:dyDescent="0.25">
      <c r="A160" t="s">
        <v>26</v>
      </c>
      <c r="B160" t="s">
        <v>17</v>
      </c>
      <c r="C160" t="s">
        <v>21</v>
      </c>
      <c r="D160">
        <v>4</v>
      </c>
      <c r="E160">
        <v>28.08</v>
      </c>
      <c r="F160" t="s">
        <v>86</v>
      </c>
      <c r="G160">
        <v>10440</v>
      </c>
      <c r="H160">
        <v>63</v>
      </c>
      <c r="I160">
        <v>0</v>
      </c>
      <c r="J160">
        <v>0</v>
      </c>
      <c r="K160">
        <v>0</v>
      </c>
      <c r="L160">
        <v>58</v>
      </c>
      <c r="M160">
        <v>0.8</v>
      </c>
      <c r="N160" t="b">
        <v>1</v>
      </c>
    </row>
    <row r="161" spans="1:14" x14ac:dyDescent="0.25">
      <c r="A161" t="s">
        <v>26</v>
      </c>
      <c r="B161" t="s">
        <v>17</v>
      </c>
      <c r="C161" t="s">
        <v>21</v>
      </c>
      <c r="D161">
        <v>2</v>
      </c>
      <c r="E161">
        <v>28.08</v>
      </c>
      <c r="F161" t="s">
        <v>86</v>
      </c>
      <c r="G161">
        <v>10350</v>
      </c>
      <c r="H161">
        <v>63</v>
      </c>
      <c r="I161">
        <v>0</v>
      </c>
      <c r="J161">
        <v>0</v>
      </c>
      <c r="K161">
        <v>0</v>
      </c>
      <c r="L161">
        <v>57.5</v>
      </c>
      <c r="M161">
        <v>0.8</v>
      </c>
      <c r="N161" t="b">
        <v>1</v>
      </c>
    </row>
    <row r="162" spans="1:14" x14ac:dyDescent="0.25">
      <c r="A162" t="s">
        <v>26</v>
      </c>
      <c r="B162" t="s">
        <v>17</v>
      </c>
      <c r="C162" t="s">
        <v>21</v>
      </c>
      <c r="D162">
        <v>12</v>
      </c>
      <c r="E162">
        <v>11.61</v>
      </c>
      <c r="F162" t="s">
        <v>86</v>
      </c>
      <c r="G162">
        <v>4710</v>
      </c>
      <c r="H162">
        <v>50</v>
      </c>
      <c r="I162">
        <v>0</v>
      </c>
      <c r="J162">
        <v>0</v>
      </c>
      <c r="K162">
        <v>0</v>
      </c>
      <c r="L162">
        <v>31.5</v>
      </c>
      <c r="M162">
        <v>0.8</v>
      </c>
      <c r="N162" t="b">
        <v>1</v>
      </c>
    </row>
    <row r="163" spans="1:14" x14ac:dyDescent="0.25">
      <c r="A163" t="s">
        <v>26</v>
      </c>
      <c r="B163" t="s">
        <v>17</v>
      </c>
      <c r="C163" t="s">
        <v>21</v>
      </c>
      <c r="D163">
        <v>6</v>
      </c>
      <c r="E163">
        <v>11.41</v>
      </c>
      <c r="F163" t="s">
        <v>86</v>
      </c>
      <c r="G163">
        <v>5490</v>
      </c>
      <c r="H163">
        <v>50</v>
      </c>
      <c r="I163">
        <v>0</v>
      </c>
      <c r="J163">
        <v>0</v>
      </c>
      <c r="K163">
        <v>0</v>
      </c>
      <c r="L163">
        <v>30.5</v>
      </c>
      <c r="M163">
        <v>0.8</v>
      </c>
      <c r="N163" t="b">
        <v>1</v>
      </c>
    </row>
    <row r="164" spans="1:14" x14ac:dyDescent="0.25">
      <c r="A164" t="s">
        <v>26</v>
      </c>
      <c r="B164" t="s">
        <v>17</v>
      </c>
      <c r="C164" t="s">
        <v>21</v>
      </c>
      <c r="D164">
        <v>1</v>
      </c>
      <c r="E164">
        <v>26.16</v>
      </c>
      <c r="F164" t="s">
        <v>86</v>
      </c>
      <c r="G164">
        <v>10620</v>
      </c>
      <c r="H164">
        <v>63</v>
      </c>
      <c r="I164">
        <v>0</v>
      </c>
      <c r="J164">
        <v>0</v>
      </c>
      <c r="K164">
        <v>0</v>
      </c>
      <c r="L164">
        <v>59</v>
      </c>
      <c r="M164">
        <v>0.8</v>
      </c>
      <c r="N164" t="b">
        <v>1</v>
      </c>
    </row>
    <row r="165" spans="1:14" x14ac:dyDescent="0.25">
      <c r="A165" t="s">
        <v>26</v>
      </c>
      <c r="B165" t="s">
        <v>17</v>
      </c>
      <c r="C165" t="s">
        <v>21</v>
      </c>
      <c r="D165">
        <v>10</v>
      </c>
      <c r="E165">
        <v>28.08</v>
      </c>
      <c r="F165" t="s">
        <v>86</v>
      </c>
      <c r="G165">
        <v>10530</v>
      </c>
      <c r="H165">
        <v>63</v>
      </c>
      <c r="I165">
        <v>0</v>
      </c>
      <c r="J165">
        <v>0</v>
      </c>
      <c r="K165">
        <v>0</v>
      </c>
      <c r="L165">
        <v>58.5</v>
      </c>
      <c r="M165">
        <v>0.8</v>
      </c>
      <c r="N165" t="b">
        <v>0</v>
      </c>
    </row>
    <row r="166" spans="1:14" x14ac:dyDescent="0.25">
      <c r="A166" t="s">
        <v>26</v>
      </c>
      <c r="B166" t="s">
        <v>17</v>
      </c>
      <c r="C166" t="s">
        <v>21</v>
      </c>
      <c r="D166">
        <v>3</v>
      </c>
      <c r="E166">
        <v>19.87</v>
      </c>
      <c r="F166" t="s">
        <v>86</v>
      </c>
      <c r="G166">
        <v>7080</v>
      </c>
      <c r="H166">
        <v>45</v>
      </c>
      <c r="I166">
        <v>0</v>
      </c>
      <c r="J166">
        <v>0</v>
      </c>
      <c r="K166">
        <v>0</v>
      </c>
      <c r="L166">
        <v>56</v>
      </c>
      <c r="M166">
        <v>0.75</v>
      </c>
      <c r="N166" t="b">
        <v>1</v>
      </c>
    </row>
    <row r="167" spans="1:14" x14ac:dyDescent="0.25">
      <c r="A167" t="s">
        <v>26</v>
      </c>
      <c r="B167" t="s">
        <v>17</v>
      </c>
      <c r="C167" t="s">
        <v>21</v>
      </c>
      <c r="D167">
        <v>11</v>
      </c>
      <c r="E167">
        <v>12.52</v>
      </c>
      <c r="F167" t="s">
        <v>86</v>
      </c>
      <c r="G167">
        <v>9540</v>
      </c>
      <c r="H167">
        <v>38</v>
      </c>
      <c r="I167">
        <v>0</v>
      </c>
      <c r="J167">
        <v>0</v>
      </c>
      <c r="K167">
        <v>0</v>
      </c>
      <c r="L167">
        <v>53</v>
      </c>
      <c r="M167">
        <v>0.5</v>
      </c>
      <c r="N167" t="b">
        <v>1</v>
      </c>
    </row>
    <row r="168" spans="1:14" x14ac:dyDescent="0.25">
      <c r="A168" t="s">
        <v>26</v>
      </c>
      <c r="B168" t="s">
        <v>19</v>
      </c>
      <c r="C168" t="s">
        <v>21</v>
      </c>
      <c r="D168">
        <v>7</v>
      </c>
      <c r="E168">
        <v>2.9</v>
      </c>
      <c r="F168" t="s">
        <v>87</v>
      </c>
      <c r="G168">
        <v>1440</v>
      </c>
      <c r="H168">
        <v>0</v>
      </c>
      <c r="I168">
        <v>0</v>
      </c>
      <c r="J168">
        <v>0</v>
      </c>
      <c r="K168">
        <v>0</v>
      </c>
      <c r="L168">
        <v>8</v>
      </c>
      <c r="M168">
        <v>0.8</v>
      </c>
      <c r="N168" t="b">
        <v>0</v>
      </c>
    </row>
    <row r="169" spans="1:14" x14ac:dyDescent="0.25">
      <c r="A169" t="s">
        <v>26</v>
      </c>
      <c r="B169" t="s">
        <v>19</v>
      </c>
      <c r="C169" t="s">
        <v>21</v>
      </c>
      <c r="D169">
        <v>8</v>
      </c>
      <c r="E169">
        <v>2.9</v>
      </c>
      <c r="F169" t="s">
        <v>87</v>
      </c>
      <c r="G169">
        <v>1440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0.8</v>
      </c>
      <c r="N169" t="b">
        <v>0</v>
      </c>
    </row>
    <row r="170" spans="1:14" x14ac:dyDescent="0.25">
      <c r="A170" t="s">
        <v>26</v>
      </c>
      <c r="B170" t="s">
        <v>17</v>
      </c>
      <c r="C170" t="s">
        <v>21</v>
      </c>
      <c r="D170">
        <v>5</v>
      </c>
      <c r="E170">
        <v>20.79</v>
      </c>
      <c r="F170" t="s">
        <v>86</v>
      </c>
      <c r="G170">
        <v>7680</v>
      </c>
      <c r="H170">
        <v>0</v>
      </c>
      <c r="I170">
        <v>0</v>
      </c>
      <c r="J170">
        <v>0</v>
      </c>
      <c r="K170">
        <v>0</v>
      </c>
      <c r="L170">
        <v>56</v>
      </c>
      <c r="M170">
        <v>0.5</v>
      </c>
      <c r="N170" t="b">
        <v>0</v>
      </c>
    </row>
    <row r="171" spans="1:14" x14ac:dyDescent="0.25">
      <c r="A171" t="s">
        <v>26</v>
      </c>
      <c r="B171" t="s">
        <v>19</v>
      </c>
      <c r="C171" t="s">
        <v>21</v>
      </c>
      <c r="D171">
        <v>5</v>
      </c>
      <c r="E171">
        <v>4.1500000000000004</v>
      </c>
      <c r="F171" t="s">
        <v>87</v>
      </c>
      <c r="G171">
        <v>1440</v>
      </c>
      <c r="H171">
        <v>0</v>
      </c>
      <c r="I171">
        <v>0</v>
      </c>
      <c r="J171">
        <v>0</v>
      </c>
      <c r="K171">
        <v>0</v>
      </c>
      <c r="L171">
        <v>8</v>
      </c>
      <c r="M171">
        <v>0.5</v>
      </c>
      <c r="N171" t="b">
        <v>0</v>
      </c>
    </row>
    <row r="172" spans="1:14" x14ac:dyDescent="0.25">
      <c r="A172" t="s">
        <v>26</v>
      </c>
      <c r="B172" t="s">
        <v>19</v>
      </c>
      <c r="C172" t="s">
        <v>22</v>
      </c>
      <c r="D172">
        <v>3</v>
      </c>
      <c r="E172">
        <v>4.1500000000000004</v>
      </c>
      <c r="F172" t="s">
        <v>87</v>
      </c>
      <c r="G172">
        <v>1440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0.75</v>
      </c>
      <c r="N172" t="b">
        <v>1</v>
      </c>
    </row>
    <row r="173" spans="1:14" x14ac:dyDescent="0.25">
      <c r="A173" t="s">
        <v>26</v>
      </c>
      <c r="B173" t="s">
        <v>19</v>
      </c>
      <c r="C173" t="s">
        <v>22</v>
      </c>
      <c r="D173">
        <v>4</v>
      </c>
      <c r="E173">
        <v>3.94</v>
      </c>
      <c r="F173" t="s">
        <v>87</v>
      </c>
      <c r="G173">
        <v>3600</v>
      </c>
      <c r="H173">
        <v>0</v>
      </c>
      <c r="I173">
        <v>0</v>
      </c>
      <c r="J173">
        <v>0</v>
      </c>
      <c r="K173">
        <v>0</v>
      </c>
      <c r="L173">
        <v>20</v>
      </c>
      <c r="M173">
        <v>0.8</v>
      </c>
      <c r="N173" t="b">
        <v>1</v>
      </c>
    </row>
    <row r="174" spans="1:14" x14ac:dyDescent="0.25">
      <c r="A174" t="s">
        <v>26</v>
      </c>
      <c r="B174" t="s">
        <v>17</v>
      </c>
      <c r="C174" t="s">
        <v>22</v>
      </c>
      <c r="D174">
        <v>9</v>
      </c>
      <c r="E174">
        <v>26.16</v>
      </c>
      <c r="F174" t="s">
        <v>86</v>
      </c>
      <c r="G174">
        <v>10620</v>
      </c>
      <c r="H174">
        <v>88</v>
      </c>
      <c r="I174">
        <v>0</v>
      </c>
      <c r="J174">
        <v>0</v>
      </c>
      <c r="K174">
        <v>0</v>
      </c>
      <c r="L174">
        <v>59</v>
      </c>
      <c r="M174">
        <v>0.8</v>
      </c>
      <c r="N174" t="b">
        <v>1</v>
      </c>
    </row>
    <row r="175" spans="1:14" x14ac:dyDescent="0.25">
      <c r="A175" t="s">
        <v>26</v>
      </c>
      <c r="B175" t="s">
        <v>19</v>
      </c>
      <c r="C175" t="s">
        <v>22</v>
      </c>
      <c r="D175">
        <v>1</v>
      </c>
      <c r="E175">
        <v>3.94</v>
      </c>
      <c r="F175" t="s">
        <v>87</v>
      </c>
      <c r="G175">
        <v>1440</v>
      </c>
      <c r="H175">
        <v>0</v>
      </c>
      <c r="I175">
        <v>0</v>
      </c>
      <c r="J175">
        <v>0</v>
      </c>
      <c r="K175">
        <v>0</v>
      </c>
      <c r="L175">
        <v>8</v>
      </c>
      <c r="M175">
        <v>0.8</v>
      </c>
      <c r="N175" t="b">
        <v>1</v>
      </c>
    </row>
    <row r="176" spans="1:14" x14ac:dyDescent="0.25">
      <c r="A176" t="s">
        <v>26</v>
      </c>
      <c r="B176" t="s">
        <v>19</v>
      </c>
      <c r="C176" t="s">
        <v>22</v>
      </c>
      <c r="D176">
        <v>9</v>
      </c>
      <c r="E176">
        <v>3.94</v>
      </c>
      <c r="F176" t="s">
        <v>87</v>
      </c>
      <c r="G176">
        <v>1440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0.8</v>
      </c>
      <c r="N176" t="b">
        <v>1</v>
      </c>
    </row>
    <row r="177" spans="1:14" x14ac:dyDescent="0.25">
      <c r="A177" t="s">
        <v>26</v>
      </c>
      <c r="B177" t="s">
        <v>17</v>
      </c>
      <c r="C177" t="s">
        <v>22</v>
      </c>
      <c r="D177">
        <v>1</v>
      </c>
      <c r="E177">
        <v>26.16</v>
      </c>
      <c r="F177" t="s">
        <v>86</v>
      </c>
      <c r="G177">
        <v>10620</v>
      </c>
      <c r="H177">
        <v>75</v>
      </c>
      <c r="I177">
        <v>0</v>
      </c>
      <c r="J177">
        <v>0</v>
      </c>
      <c r="K177">
        <v>0</v>
      </c>
      <c r="L177">
        <v>59</v>
      </c>
      <c r="M177">
        <v>0.8</v>
      </c>
      <c r="N177" t="b">
        <v>1</v>
      </c>
    </row>
    <row r="178" spans="1:14" x14ac:dyDescent="0.25">
      <c r="A178" t="s">
        <v>26</v>
      </c>
      <c r="B178" t="s">
        <v>17</v>
      </c>
      <c r="C178" t="s">
        <v>22</v>
      </c>
      <c r="D178">
        <v>7</v>
      </c>
      <c r="E178">
        <v>25.9</v>
      </c>
      <c r="F178" t="s">
        <v>86</v>
      </c>
      <c r="G178">
        <v>10170</v>
      </c>
      <c r="H178">
        <v>45</v>
      </c>
      <c r="I178">
        <v>0</v>
      </c>
      <c r="J178">
        <v>0</v>
      </c>
      <c r="K178">
        <v>0</v>
      </c>
      <c r="L178">
        <v>56.5</v>
      </c>
      <c r="M178">
        <v>0.8</v>
      </c>
      <c r="N178" t="b">
        <v>1</v>
      </c>
    </row>
    <row r="179" spans="1:14" x14ac:dyDescent="0.25">
      <c r="A179" t="s">
        <v>26</v>
      </c>
      <c r="B179" t="s">
        <v>17</v>
      </c>
      <c r="C179" t="s">
        <v>22</v>
      </c>
      <c r="D179">
        <v>8</v>
      </c>
      <c r="E179">
        <v>25.9</v>
      </c>
      <c r="F179" t="s">
        <v>86</v>
      </c>
      <c r="G179">
        <v>10170</v>
      </c>
      <c r="H179">
        <v>60</v>
      </c>
      <c r="I179">
        <v>0</v>
      </c>
      <c r="J179">
        <v>0</v>
      </c>
      <c r="K179">
        <v>0</v>
      </c>
      <c r="L179">
        <v>56.5</v>
      </c>
      <c r="M179">
        <v>0.8</v>
      </c>
      <c r="N179" t="b">
        <v>1</v>
      </c>
    </row>
    <row r="180" spans="1:14" x14ac:dyDescent="0.25">
      <c r="A180" t="s">
        <v>26</v>
      </c>
      <c r="B180" t="s">
        <v>19</v>
      </c>
      <c r="C180" t="s">
        <v>22</v>
      </c>
      <c r="D180">
        <v>10</v>
      </c>
      <c r="E180">
        <v>3.94</v>
      </c>
      <c r="F180" t="s">
        <v>87</v>
      </c>
      <c r="G180">
        <v>1440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0.8</v>
      </c>
      <c r="N180" t="b">
        <v>1</v>
      </c>
    </row>
    <row r="181" spans="1:14" x14ac:dyDescent="0.25">
      <c r="A181" t="s">
        <v>26</v>
      </c>
      <c r="B181" t="s">
        <v>19</v>
      </c>
      <c r="C181" t="s">
        <v>22</v>
      </c>
      <c r="D181">
        <v>2</v>
      </c>
      <c r="E181">
        <v>3.94</v>
      </c>
      <c r="F181" t="s">
        <v>87</v>
      </c>
      <c r="G181">
        <v>1440</v>
      </c>
      <c r="H181">
        <v>0</v>
      </c>
      <c r="I181">
        <v>0</v>
      </c>
      <c r="J181">
        <v>0</v>
      </c>
      <c r="K181">
        <v>0</v>
      </c>
      <c r="L181">
        <v>8</v>
      </c>
      <c r="M181">
        <v>0.8</v>
      </c>
      <c r="N181" t="b">
        <v>1</v>
      </c>
    </row>
    <row r="182" spans="1:14" x14ac:dyDescent="0.25">
      <c r="A182" t="s">
        <v>26</v>
      </c>
      <c r="B182" t="s">
        <v>17</v>
      </c>
      <c r="C182" t="s">
        <v>22</v>
      </c>
      <c r="D182">
        <v>6</v>
      </c>
      <c r="E182">
        <v>11.41</v>
      </c>
      <c r="F182" t="s">
        <v>86</v>
      </c>
      <c r="G182">
        <v>5490</v>
      </c>
      <c r="H182">
        <v>50</v>
      </c>
      <c r="I182">
        <v>0</v>
      </c>
      <c r="J182">
        <v>0</v>
      </c>
      <c r="K182">
        <v>0</v>
      </c>
      <c r="L182">
        <v>30.5</v>
      </c>
      <c r="M182">
        <v>0.8</v>
      </c>
      <c r="N182" t="b">
        <v>1</v>
      </c>
    </row>
    <row r="183" spans="1:14" x14ac:dyDescent="0.25">
      <c r="A183" t="s">
        <v>26</v>
      </c>
      <c r="B183" t="s">
        <v>17</v>
      </c>
      <c r="C183" t="s">
        <v>22</v>
      </c>
      <c r="D183">
        <v>12</v>
      </c>
      <c r="E183">
        <v>11.61</v>
      </c>
      <c r="F183" t="s">
        <v>86</v>
      </c>
      <c r="G183">
        <v>5670</v>
      </c>
      <c r="H183">
        <v>50</v>
      </c>
      <c r="I183">
        <v>0</v>
      </c>
      <c r="J183">
        <v>0</v>
      </c>
      <c r="K183">
        <v>0</v>
      </c>
      <c r="L183">
        <v>31.5</v>
      </c>
      <c r="M183">
        <v>0.8</v>
      </c>
      <c r="N183" t="b">
        <v>1</v>
      </c>
    </row>
    <row r="184" spans="1:14" x14ac:dyDescent="0.25">
      <c r="A184" t="s">
        <v>26</v>
      </c>
      <c r="B184" t="s">
        <v>17</v>
      </c>
      <c r="C184" t="s">
        <v>22</v>
      </c>
      <c r="D184">
        <v>2</v>
      </c>
      <c r="E184">
        <v>28.08</v>
      </c>
      <c r="F184" t="s">
        <v>86</v>
      </c>
      <c r="G184">
        <v>10530</v>
      </c>
      <c r="H184">
        <v>63</v>
      </c>
      <c r="I184">
        <v>0</v>
      </c>
      <c r="J184">
        <v>0</v>
      </c>
      <c r="K184">
        <v>0</v>
      </c>
      <c r="L184">
        <v>58.5</v>
      </c>
      <c r="M184">
        <v>0.8</v>
      </c>
      <c r="N184" t="b">
        <v>0</v>
      </c>
    </row>
    <row r="185" spans="1:14" x14ac:dyDescent="0.25">
      <c r="A185" t="s">
        <v>26</v>
      </c>
      <c r="B185" t="s">
        <v>17</v>
      </c>
      <c r="C185" t="s">
        <v>22</v>
      </c>
      <c r="D185">
        <v>10</v>
      </c>
      <c r="E185">
        <v>28.08</v>
      </c>
      <c r="F185" t="s">
        <v>86</v>
      </c>
      <c r="G185">
        <v>10530</v>
      </c>
      <c r="H185">
        <v>38</v>
      </c>
      <c r="I185">
        <v>0</v>
      </c>
      <c r="J185">
        <v>0</v>
      </c>
      <c r="K185">
        <v>0</v>
      </c>
      <c r="L185">
        <v>58.5</v>
      </c>
      <c r="M185">
        <v>0.8</v>
      </c>
      <c r="N185" t="b">
        <v>0</v>
      </c>
    </row>
    <row r="186" spans="1:14" x14ac:dyDescent="0.25">
      <c r="A186" t="s">
        <v>26</v>
      </c>
      <c r="B186" t="s">
        <v>17</v>
      </c>
      <c r="C186" t="s">
        <v>22</v>
      </c>
      <c r="D186">
        <v>3</v>
      </c>
      <c r="E186">
        <v>19.87</v>
      </c>
      <c r="F186" t="s">
        <v>86</v>
      </c>
      <c r="G186">
        <v>6420</v>
      </c>
      <c r="H186">
        <v>0</v>
      </c>
      <c r="I186">
        <v>0</v>
      </c>
      <c r="J186">
        <v>0</v>
      </c>
      <c r="K186">
        <v>0</v>
      </c>
      <c r="L186">
        <v>55</v>
      </c>
      <c r="M186">
        <v>0.8</v>
      </c>
      <c r="N186" t="b">
        <v>0</v>
      </c>
    </row>
    <row r="187" spans="1:14" x14ac:dyDescent="0.25">
      <c r="A187" t="s">
        <v>26</v>
      </c>
      <c r="B187" t="s">
        <v>19</v>
      </c>
      <c r="C187" t="s">
        <v>22</v>
      </c>
      <c r="D187">
        <v>11</v>
      </c>
      <c r="E187">
        <v>4.1500000000000004</v>
      </c>
      <c r="F187" t="s">
        <v>87</v>
      </c>
      <c r="G187">
        <v>1440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0.8</v>
      </c>
      <c r="N187" t="b">
        <v>0</v>
      </c>
    </row>
    <row r="188" spans="1:14" x14ac:dyDescent="0.25">
      <c r="A188" t="s">
        <v>26</v>
      </c>
      <c r="B188" t="s">
        <v>19</v>
      </c>
      <c r="C188" t="s">
        <v>22</v>
      </c>
      <c r="D188">
        <v>8</v>
      </c>
      <c r="E188">
        <v>2.9</v>
      </c>
      <c r="F188" t="s">
        <v>87</v>
      </c>
      <c r="G188">
        <v>1440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0.8</v>
      </c>
      <c r="N188" t="b">
        <v>0</v>
      </c>
    </row>
    <row r="189" spans="1:14" x14ac:dyDescent="0.25">
      <c r="A189" t="s">
        <v>26</v>
      </c>
      <c r="B189" t="s">
        <v>19</v>
      </c>
      <c r="C189" t="s">
        <v>22</v>
      </c>
      <c r="D189">
        <v>5</v>
      </c>
      <c r="E189">
        <v>4.1500000000000004</v>
      </c>
      <c r="F189" t="s">
        <v>87</v>
      </c>
      <c r="G189">
        <v>1440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0.5</v>
      </c>
      <c r="N189" t="b">
        <v>1</v>
      </c>
    </row>
    <row r="190" spans="1:14" x14ac:dyDescent="0.25">
      <c r="A190" t="s">
        <v>26</v>
      </c>
      <c r="B190" t="s">
        <v>17</v>
      </c>
      <c r="C190" t="s">
        <v>22</v>
      </c>
      <c r="D190">
        <v>11</v>
      </c>
      <c r="E190">
        <v>12.52</v>
      </c>
      <c r="F190" t="s">
        <v>86</v>
      </c>
      <c r="G190">
        <v>9540</v>
      </c>
      <c r="H190">
        <v>30</v>
      </c>
      <c r="I190">
        <v>0</v>
      </c>
      <c r="J190">
        <v>0</v>
      </c>
      <c r="K190">
        <v>0</v>
      </c>
      <c r="L190">
        <v>53</v>
      </c>
      <c r="M190">
        <v>0.6</v>
      </c>
      <c r="N190" t="b">
        <v>1</v>
      </c>
    </row>
    <row r="191" spans="1:14" x14ac:dyDescent="0.25">
      <c r="A191" t="s">
        <v>26</v>
      </c>
      <c r="B191" t="s">
        <v>19</v>
      </c>
      <c r="C191" t="s">
        <v>22</v>
      </c>
      <c r="D191">
        <v>6</v>
      </c>
      <c r="E191">
        <v>2.9</v>
      </c>
      <c r="F191" t="s">
        <v>87</v>
      </c>
      <c r="G191">
        <v>1440</v>
      </c>
      <c r="H191">
        <v>0</v>
      </c>
      <c r="I191">
        <v>0</v>
      </c>
      <c r="J191">
        <v>0</v>
      </c>
      <c r="K191">
        <v>0</v>
      </c>
      <c r="L191">
        <v>8</v>
      </c>
      <c r="M191">
        <v>0.8</v>
      </c>
      <c r="N191" t="b">
        <v>0</v>
      </c>
    </row>
    <row r="192" spans="1:14" x14ac:dyDescent="0.25">
      <c r="A192" t="s">
        <v>26</v>
      </c>
      <c r="B192" t="s">
        <v>19</v>
      </c>
      <c r="C192" t="s">
        <v>22</v>
      </c>
      <c r="D192">
        <v>7</v>
      </c>
      <c r="E192">
        <v>2.9</v>
      </c>
      <c r="F192" t="s">
        <v>87</v>
      </c>
      <c r="G192">
        <v>1440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0.8</v>
      </c>
      <c r="N192" t="b">
        <v>0</v>
      </c>
    </row>
    <row r="193" spans="1:14" x14ac:dyDescent="0.25">
      <c r="A193" t="s">
        <v>26</v>
      </c>
      <c r="B193" t="s">
        <v>17</v>
      </c>
      <c r="C193" t="s">
        <v>22</v>
      </c>
      <c r="D193">
        <v>4</v>
      </c>
      <c r="E193">
        <v>50.48</v>
      </c>
      <c r="F193" t="s">
        <v>86</v>
      </c>
      <c r="G193">
        <v>10440</v>
      </c>
      <c r="H193">
        <v>0</v>
      </c>
      <c r="I193">
        <v>0</v>
      </c>
      <c r="J193">
        <v>0</v>
      </c>
      <c r="K193">
        <v>0</v>
      </c>
      <c r="L193">
        <v>58</v>
      </c>
      <c r="M193">
        <v>0.8</v>
      </c>
      <c r="N193" t="b">
        <v>0</v>
      </c>
    </row>
    <row r="194" spans="1:14" x14ac:dyDescent="0.25">
      <c r="A194" t="s">
        <v>26</v>
      </c>
      <c r="B194" t="s">
        <v>17</v>
      </c>
      <c r="C194" t="s">
        <v>22</v>
      </c>
      <c r="D194">
        <v>5</v>
      </c>
      <c r="E194">
        <v>20.79</v>
      </c>
      <c r="F194" t="s">
        <v>86</v>
      </c>
      <c r="G194">
        <v>7980</v>
      </c>
      <c r="H194">
        <v>0</v>
      </c>
      <c r="I194">
        <v>0</v>
      </c>
      <c r="J194">
        <v>0</v>
      </c>
      <c r="K194">
        <v>0</v>
      </c>
      <c r="L194">
        <v>57</v>
      </c>
      <c r="M194">
        <v>0.6</v>
      </c>
      <c r="N194" t="b">
        <v>0</v>
      </c>
    </row>
    <row r="195" spans="1:14" x14ac:dyDescent="0.25">
      <c r="A195" t="s">
        <v>26</v>
      </c>
      <c r="B195" t="s">
        <v>19</v>
      </c>
      <c r="C195" t="s">
        <v>23</v>
      </c>
      <c r="D195">
        <v>1</v>
      </c>
      <c r="E195">
        <v>3.94</v>
      </c>
      <c r="F195" t="s">
        <v>87</v>
      </c>
      <c r="G195">
        <v>1440</v>
      </c>
      <c r="H195">
        <v>0</v>
      </c>
      <c r="I195">
        <v>0</v>
      </c>
      <c r="J195">
        <v>0</v>
      </c>
      <c r="K195">
        <v>0</v>
      </c>
      <c r="L195">
        <v>8</v>
      </c>
      <c r="M195">
        <v>0.8</v>
      </c>
      <c r="N195" t="b">
        <v>1</v>
      </c>
    </row>
    <row r="196" spans="1:14" x14ac:dyDescent="0.25">
      <c r="A196" t="s">
        <v>26</v>
      </c>
      <c r="B196" t="s">
        <v>19</v>
      </c>
      <c r="C196" t="s">
        <v>23</v>
      </c>
      <c r="D196">
        <v>4</v>
      </c>
      <c r="E196">
        <v>4.3</v>
      </c>
      <c r="F196" t="s">
        <v>87</v>
      </c>
      <c r="G196">
        <v>3240</v>
      </c>
      <c r="H196">
        <v>0</v>
      </c>
      <c r="I196">
        <v>0</v>
      </c>
      <c r="J196">
        <v>0</v>
      </c>
      <c r="K196">
        <v>0</v>
      </c>
      <c r="L196">
        <v>18</v>
      </c>
      <c r="M196">
        <v>0.35</v>
      </c>
      <c r="N196" t="b">
        <v>1</v>
      </c>
    </row>
    <row r="197" spans="1:14" x14ac:dyDescent="0.25">
      <c r="A197" t="s">
        <v>26</v>
      </c>
      <c r="B197" t="s">
        <v>19</v>
      </c>
      <c r="C197" t="s">
        <v>23</v>
      </c>
      <c r="D197">
        <v>3</v>
      </c>
      <c r="E197">
        <v>4.1500000000000004</v>
      </c>
      <c r="F197" t="s">
        <v>87</v>
      </c>
      <c r="G197">
        <v>1800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0.8</v>
      </c>
      <c r="N197" t="b">
        <v>1</v>
      </c>
    </row>
    <row r="198" spans="1:14" x14ac:dyDescent="0.25">
      <c r="A198" t="s">
        <v>26</v>
      </c>
      <c r="B198" t="s">
        <v>19</v>
      </c>
      <c r="C198" t="s">
        <v>23</v>
      </c>
      <c r="D198">
        <v>2</v>
      </c>
      <c r="E198">
        <v>3.94</v>
      </c>
      <c r="F198" t="s">
        <v>87</v>
      </c>
      <c r="G198">
        <v>1440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0.8</v>
      </c>
      <c r="N198" t="b">
        <v>1</v>
      </c>
    </row>
    <row r="199" spans="1:14" x14ac:dyDescent="0.25">
      <c r="A199" t="s">
        <v>26</v>
      </c>
      <c r="B199" t="s">
        <v>19</v>
      </c>
      <c r="C199" t="s">
        <v>23</v>
      </c>
      <c r="D199">
        <v>9</v>
      </c>
      <c r="E199">
        <v>3.94</v>
      </c>
      <c r="F199" t="s">
        <v>87</v>
      </c>
      <c r="G199">
        <v>1440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0.8</v>
      </c>
      <c r="N199" t="b">
        <v>1</v>
      </c>
    </row>
    <row r="200" spans="1:14" x14ac:dyDescent="0.25">
      <c r="A200" t="s">
        <v>26</v>
      </c>
      <c r="B200" t="s">
        <v>17</v>
      </c>
      <c r="C200" t="s">
        <v>23</v>
      </c>
      <c r="D200">
        <v>1</v>
      </c>
      <c r="E200">
        <v>26.16</v>
      </c>
      <c r="F200" t="s">
        <v>86</v>
      </c>
      <c r="G200">
        <v>8220</v>
      </c>
      <c r="H200">
        <v>75</v>
      </c>
      <c r="I200">
        <v>0</v>
      </c>
      <c r="J200">
        <v>0</v>
      </c>
      <c r="K200">
        <v>0</v>
      </c>
      <c r="L200">
        <v>59</v>
      </c>
      <c r="M200">
        <v>0.8</v>
      </c>
      <c r="N200" t="b">
        <v>1</v>
      </c>
    </row>
    <row r="201" spans="1:14" x14ac:dyDescent="0.25">
      <c r="A201" t="s">
        <v>26</v>
      </c>
      <c r="B201" t="s">
        <v>17</v>
      </c>
      <c r="C201" t="s">
        <v>23</v>
      </c>
      <c r="D201">
        <v>9</v>
      </c>
      <c r="E201">
        <v>26.16</v>
      </c>
      <c r="F201" t="s">
        <v>86</v>
      </c>
      <c r="G201">
        <v>10620</v>
      </c>
      <c r="H201">
        <v>75</v>
      </c>
      <c r="I201">
        <v>0</v>
      </c>
      <c r="J201">
        <v>0</v>
      </c>
      <c r="K201">
        <v>0</v>
      </c>
      <c r="L201">
        <v>59</v>
      </c>
      <c r="M201">
        <v>0.8</v>
      </c>
      <c r="N201" t="b">
        <v>1</v>
      </c>
    </row>
    <row r="202" spans="1:14" x14ac:dyDescent="0.25">
      <c r="A202" t="s">
        <v>26</v>
      </c>
      <c r="B202" t="s">
        <v>17</v>
      </c>
      <c r="C202" t="s">
        <v>23</v>
      </c>
      <c r="D202">
        <v>7</v>
      </c>
      <c r="E202">
        <v>25.9</v>
      </c>
      <c r="F202" t="s">
        <v>86</v>
      </c>
      <c r="G202">
        <v>10170</v>
      </c>
      <c r="H202">
        <v>60</v>
      </c>
      <c r="I202">
        <v>0</v>
      </c>
      <c r="J202">
        <v>0</v>
      </c>
      <c r="K202">
        <v>0</v>
      </c>
      <c r="L202">
        <v>56.5</v>
      </c>
      <c r="M202">
        <v>0.8</v>
      </c>
      <c r="N202" t="b">
        <v>1</v>
      </c>
    </row>
    <row r="203" spans="1:14" x14ac:dyDescent="0.25">
      <c r="A203" t="s">
        <v>26</v>
      </c>
      <c r="B203" t="s">
        <v>17</v>
      </c>
      <c r="C203" t="s">
        <v>23</v>
      </c>
      <c r="D203">
        <v>8</v>
      </c>
      <c r="E203">
        <v>25.9</v>
      </c>
      <c r="F203" t="s">
        <v>86</v>
      </c>
      <c r="G203">
        <v>10170</v>
      </c>
      <c r="H203">
        <v>60</v>
      </c>
      <c r="I203">
        <v>0</v>
      </c>
      <c r="J203">
        <v>0</v>
      </c>
      <c r="K203">
        <v>0</v>
      </c>
      <c r="L203">
        <v>56.5</v>
      </c>
      <c r="M203">
        <v>0.8</v>
      </c>
      <c r="N203" t="b">
        <v>1</v>
      </c>
    </row>
    <row r="204" spans="1:14" x14ac:dyDescent="0.25">
      <c r="A204" t="s">
        <v>26</v>
      </c>
      <c r="B204" t="s">
        <v>19</v>
      </c>
      <c r="C204" t="s">
        <v>23</v>
      </c>
      <c r="D204">
        <v>6</v>
      </c>
      <c r="E204">
        <v>2.9</v>
      </c>
      <c r="F204" t="s">
        <v>87</v>
      </c>
      <c r="G204">
        <v>1440</v>
      </c>
      <c r="H204">
        <v>0</v>
      </c>
      <c r="I204">
        <v>0</v>
      </c>
      <c r="J204">
        <v>0</v>
      </c>
      <c r="K204">
        <v>0</v>
      </c>
      <c r="L204">
        <v>8</v>
      </c>
      <c r="M204">
        <v>0.8</v>
      </c>
      <c r="N204" t="b">
        <v>1</v>
      </c>
    </row>
    <row r="205" spans="1:14" x14ac:dyDescent="0.25">
      <c r="A205" t="s">
        <v>26</v>
      </c>
      <c r="B205" t="s">
        <v>19</v>
      </c>
      <c r="C205" t="s">
        <v>23</v>
      </c>
      <c r="D205">
        <v>5</v>
      </c>
      <c r="E205">
        <v>4.1500000000000004</v>
      </c>
      <c r="F205" t="s">
        <v>87</v>
      </c>
      <c r="G205">
        <v>1440</v>
      </c>
      <c r="H205">
        <v>0</v>
      </c>
      <c r="I205">
        <v>0</v>
      </c>
      <c r="J205">
        <v>0</v>
      </c>
      <c r="K205">
        <v>0</v>
      </c>
      <c r="L205">
        <v>8</v>
      </c>
      <c r="M205">
        <v>0.65</v>
      </c>
      <c r="N205" t="b">
        <v>1</v>
      </c>
    </row>
    <row r="206" spans="1:14" x14ac:dyDescent="0.25">
      <c r="A206" t="s">
        <v>26</v>
      </c>
      <c r="B206" t="s">
        <v>17</v>
      </c>
      <c r="C206" t="s">
        <v>23</v>
      </c>
      <c r="D206">
        <v>3</v>
      </c>
      <c r="E206">
        <v>19.87</v>
      </c>
      <c r="F206" t="s">
        <v>86</v>
      </c>
      <c r="G206">
        <v>9900</v>
      </c>
      <c r="H206">
        <v>0</v>
      </c>
      <c r="I206">
        <v>0</v>
      </c>
      <c r="J206">
        <v>0</v>
      </c>
      <c r="K206">
        <v>0</v>
      </c>
      <c r="L206">
        <v>55</v>
      </c>
      <c r="M206">
        <v>0.8</v>
      </c>
      <c r="N206" t="b">
        <v>1</v>
      </c>
    </row>
    <row r="207" spans="1:14" x14ac:dyDescent="0.25">
      <c r="A207" t="s">
        <v>26</v>
      </c>
      <c r="B207" t="s">
        <v>17</v>
      </c>
      <c r="C207" t="s">
        <v>23</v>
      </c>
      <c r="D207">
        <v>6</v>
      </c>
      <c r="E207">
        <v>11.41</v>
      </c>
      <c r="F207" t="s">
        <v>86</v>
      </c>
      <c r="G207">
        <v>5670</v>
      </c>
      <c r="H207">
        <v>50</v>
      </c>
      <c r="I207">
        <v>0</v>
      </c>
      <c r="J207">
        <v>0</v>
      </c>
      <c r="K207">
        <v>0</v>
      </c>
      <c r="L207">
        <v>31.5</v>
      </c>
      <c r="M207">
        <v>0.8</v>
      </c>
      <c r="N207" t="b">
        <v>1</v>
      </c>
    </row>
    <row r="208" spans="1:14" x14ac:dyDescent="0.25">
      <c r="A208" t="s">
        <v>26</v>
      </c>
      <c r="B208" t="s">
        <v>17</v>
      </c>
      <c r="C208" t="s">
        <v>23</v>
      </c>
      <c r="D208">
        <v>12</v>
      </c>
      <c r="E208">
        <v>11.61</v>
      </c>
      <c r="F208" t="s">
        <v>86</v>
      </c>
      <c r="G208">
        <v>4470</v>
      </c>
      <c r="H208">
        <v>50</v>
      </c>
      <c r="I208">
        <v>0</v>
      </c>
      <c r="J208">
        <v>0</v>
      </c>
      <c r="K208">
        <v>0</v>
      </c>
      <c r="L208">
        <v>31.5</v>
      </c>
      <c r="M208">
        <v>0.8</v>
      </c>
      <c r="N208" t="b">
        <v>1</v>
      </c>
    </row>
    <row r="209" spans="1:14" x14ac:dyDescent="0.25">
      <c r="A209" t="s">
        <v>26</v>
      </c>
      <c r="B209" t="s">
        <v>17</v>
      </c>
      <c r="C209" t="s">
        <v>23</v>
      </c>
      <c r="D209">
        <v>2</v>
      </c>
      <c r="E209">
        <v>28.08</v>
      </c>
      <c r="F209" t="s">
        <v>86</v>
      </c>
      <c r="G209">
        <v>10530</v>
      </c>
      <c r="H209">
        <v>63</v>
      </c>
      <c r="I209">
        <v>0</v>
      </c>
      <c r="J209">
        <v>0</v>
      </c>
      <c r="K209">
        <v>0</v>
      </c>
      <c r="L209">
        <v>58.5</v>
      </c>
      <c r="M209">
        <v>0.8</v>
      </c>
      <c r="N209" t="b">
        <v>0</v>
      </c>
    </row>
    <row r="210" spans="1:14" x14ac:dyDescent="0.25">
      <c r="A210" t="s">
        <v>26</v>
      </c>
      <c r="B210" t="s">
        <v>19</v>
      </c>
      <c r="C210" t="s">
        <v>23</v>
      </c>
      <c r="D210">
        <v>8</v>
      </c>
      <c r="E210">
        <v>2.9</v>
      </c>
      <c r="F210" t="s">
        <v>87</v>
      </c>
      <c r="G210">
        <v>1440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0.8</v>
      </c>
      <c r="N210" t="b">
        <v>0</v>
      </c>
    </row>
    <row r="211" spans="1:14" x14ac:dyDescent="0.25">
      <c r="A211" t="s">
        <v>26</v>
      </c>
      <c r="B211" t="s">
        <v>17</v>
      </c>
      <c r="C211" t="s">
        <v>23</v>
      </c>
      <c r="D211">
        <v>10</v>
      </c>
      <c r="E211">
        <v>50.48</v>
      </c>
      <c r="F211" t="s">
        <v>88</v>
      </c>
      <c r="G211">
        <v>6930</v>
      </c>
      <c r="H211">
        <v>45</v>
      </c>
      <c r="I211">
        <v>0</v>
      </c>
      <c r="J211">
        <v>0</v>
      </c>
      <c r="K211">
        <v>0</v>
      </c>
      <c r="L211">
        <v>58.5</v>
      </c>
      <c r="M211">
        <v>0.8</v>
      </c>
      <c r="N211" t="b">
        <v>0</v>
      </c>
    </row>
    <row r="212" spans="1:14" x14ac:dyDescent="0.25">
      <c r="A212" t="s">
        <v>26</v>
      </c>
      <c r="B212" t="s">
        <v>17</v>
      </c>
      <c r="C212" t="s">
        <v>23</v>
      </c>
      <c r="D212">
        <v>5</v>
      </c>
      <c r="E212">
        <v>20.79</v>
      </c>
      <c r="F212" t="s">
        <v>86</v>
      </c>
      <c r="G212">
        <v>8460</v>
      </c>
      <c r="H212">
        <v>0</v>
      </c>
      <c r="I212">
        <v>0</v>
      </c>
      <c r="J212">
        <v>0</v>
      </c>
      <c r="K212">
        <v>0</v>
      </c>
      <c r="L212">
        <v>59</v>
      </c>
      <c r="M212">
        <v>0.65</v>
      </c>
      <c r="N212" t="b">
        <v>1</v>
      </c>
    </row>
    <row r="213" spans="1:14" x14ac:dyDescent="0.25">
      <c r="A213" t="s">
        <v>26</v>
      </c>
      <c r="B213" t="s">
        <v>17</v>
      </c>
      <c r="C213" t="s">
        <v>23</v>
      </c>
      <c r="D213">
        <v>11</v>
      </c>
      <c r="E213">
        <v>12.52</v>
      </c>
      <c r="F213" t="s">
        <v>86</v>
      </c>
      <c r="G213">
        <v>9540</v>
      </c>
      <c r="H213">
        <v>44</v>
      </c>
      <c r="I213">
        <v>0</v>
      </c>
      <c r="J213">
        <v>0</v>
      </c>
      <c r="K213">
        <v>0</v>
      </c>
      <c r="L213">
        <v>53</v>
      </c>
      <c r="M213">
        <v>0.65</v>
      </c>
      <c r="N213" t="b">
        <v>0</v>
      </c>
    </row>
    <row r="214" spans="1:14" x14ac:dyDescent="0.25">
      <c r="A214" t="s">
        <v>26</v>
      </c>
      <c r="B214" t="s">
        <v>19</v>
      </c>
      <c r="C214" t="s">
        <v>23</v>
      </c>
      <c r="D214">
        <v>7</v>
      </c>
      <c r="E214">
        <v>2.9</v>
      </c>
      <c r="F214" t="s">
        <v>87</v>
      </c>
      <c r="G214">
        <v>1440</v>
      </c>
      <c r="H214">
        <v>0</v>
      </c>
      <c r="I214">
        <v>0</v>
      </c>
      <c r="J214">
        <v>0</v>
      </c>
      <c r="K214">
        <v>0</v>
      </c>
      <c r="L214">
        <v>8</v>
      </c>
      <c r="M214">
        <v>0.8</v>
      </c>
      <c r="N214" t="b">
        <v>0</v>
      </c>
    </row>
    <row r="215" spans="1:14" x14ac:dyDescent="0.25">
      <c r="A215" t="s">
        <v>26</v>
      </c>
      <c r="B215" t="s">
        <v>19</v>
      </c>
      <c r="C215" t="s">
        <v>23</v>
      </c>
      <c r="D215">
        <v>11</v>
      </c>
      <c r="E215">
        <v>4.1500000000000004</v>
      </c>
      <c r="F215" t="s">
        <v>87</v>
      </c>
      <c r="G215">
        <v>1440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0.8</v>
      </c>
      <c r="N215" t="b">
        <v>0</v>
      </c>
    </row>
    <row r="216" spans="1:14" x14ac:dyDescent="0.25">
      <c r="A216" t="s">
        <v>26</v>
      </c>
      <c r="B216" t="s">
        <v>17</v>
      </c>
      <c r="C216" t="s">
        <v>23</v>
      </c>
      <c r="D216">
        <v>4</v>
      </c>
      <c r="E216">
        <v>22.4</v>
      </c>
      <c r="F216" t="s">
        <v>86</v>
      </c>
      <c r="G216">
        <v>7350</v>
      </c>
      <c r="H216">
        <v>0</v>
      </c>
      <c r="I216">
        <v>0</v>
      </c>
      <c r="J216">
        <v>0</v>
      </c>
      <c r="K216">
        <v>0</v>
      </c>
      <c r="L216">
        <v>51.5</v>
      </c>
      <c r="M216">
        <v>0.35</v>
      </c>
      <c r="N216" t="b">
        <v>1</v>
      </c>
    </row>
    <row r="217" spans="1:14" x14ac:dyDescent="0.25">
      <c r="A217" t="s">
        <v>26</v>
      </c>
      <c r="B217" t="s">
        <v>19</v>
      </c>
      <c r="C217" t="s">
        <v>23</v>
      </c>
      <c r="D217">
        <v>10</v>
      </c>
      <c r="E217">
        <v>3.94</v>
      </c>
      <c r="F217" t="s">
        <v>87</v>
      </c>
      <c r="G217">
        <v>1440</v>
      </c>
      <c r="H217">
        <v>0</v>
      </c>
      <c r="I217">
        <v>0</v>
      </c>
      <c r="J217">
        <v>0</v>
      </c>
      <c r="K217">
        <v>0</v>
      </c>
      <c r="L217">
        <v>8</v>
      </c>
      <c r="M217">
        <v>0.8</v>
      </c>
      <c r="N217" t="b">
        <v>0</v>
      </c>
    </row>
    <row r="218" spans="1:14" x14ac:dyDescent="0.25">
      <c r="A218" t="s">
        <v>26</v>
      </c>
      <c r="B218" t="s">
        <v>19</v>
      </c>
      <c r="C218" t="s">
        <v>24</v>
      </c>
      <c r="D218">
        <v>4</v>
      </c>
      <c r="E218">
        <v>4.3</v>
      </c>
      <c r="F218" t="s">
        <v>87</v>
      </c>
      <c r="G218">
        <v>2160</v>
      </c>
      <c r="H218">
        <v>0</v>
      </c>
      <c r="I218">
        <v>0</v>
      </c>
      <c r="J218">
        <v>0</v>
      </c>
      <c r="K218">
        <v>0</v>
      </c>
      <c r="L218">
        <v>12</v>
      </c>
      <c r="M218">
        <v>0.35</v>
      </c>
      <c r="N218" t="b">
        <v>1</v>
      </c>
    </row>
    <row r="219" spans="1:14" x14ac:dyDescent="0.25">
      <c r="A219" t="s">
        <v>26</v>
      </c>
      <c r="B219" t="s">
        <v>19</v>
      </c>
      <c r="C219" t="s">
        <v>24</v>
      </c>
      <c r="D219">
        <v>1</v>
      </c>
      <c r="E219">
        <v>3.94</v>
      </c>
      <c r="F219" t="s">
        <v>87</v>
      </c>
      <c r="G219">
        <v>1440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0.8</v>
      </c>
      <c r="N219" t="b">
        <v>1</v>
      </c>
    </row>
    <row r="220" spans="1:14" x14ac:dyDescent="0.25">
      <c r="A220" t="s">
        <v>26</v>
      </c>
      <c r="B220" t="s">
        <v>19</v>
      </c>
      <c r="C220" t="s">
        <v>24</v>
      </c>
      <c r="D220">
        <v>10</v>
      </c>
      <c r="E220">
        <v>3.94</v>
      </c>
      <c r="F220" t="s">
        <v>87</v>
      </c>
      <c r="G220">
        <v>5400</v>
      </c>
      <c r="H220">
        <v>0</v>
      </c>
      <c r="I220">
        <v>0</v>
      </c>
      <c r="J220">
        <v>0</v>
      </c>
      <c r="K220">
        <v>0</v>
      </c>
      <c r="L220">
        <v>20</v>
      </c>
      <c r="M220">
        <v>0.8</v>
      </c>
      <c r="N220" t="b">
        <v>1</v>
      </c>
    </row>
    <row r="221" spans="1:14" x14ac:dyDescent="0.25">
      <c r="A221" t="s">
        <v>26</v>
      </c>
      <c r="B221" t="s">
        <v>19</v>
      </c>
      <c r="C221" t="s">
        <v>24</v>
      </c>
      <c r="D221">
        <v>3</v>
      </c>
      <c r="E221">
        <v>4.1500000000000004</v>
      </c>
      <c r="F221" t="s">
        <v>87</v>
      </c>
      <c r="G221">
        <v>1620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0.8</v>
      </c>
      <c r="N221" t="b">
        <v>1</v>
      </c>
    </row>
    <row r="222" spans="1:14" x14ac:dyDescent="0.25">
      <c r="A222" t="s">
        <v>26</v>
      </c>
      <c r="B222" t="s">
        <v>19</v>
      </c>
      <c r="C222" t="s">
        <v>24</v>
      </c>
      <c r="D222">
        <v>9</v>
      </c>
      <c r="E222">
        <v>3.94</v>
      </c>
      <c r="F222" t="s">
        <v>87</v>
      </c>
      <c r="G222">
        <v>1440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0.8</v>
      </c>
      <c r="N222" t="b">
        <v>1</v>
      </c>
    </row>
    <row r="223" spans="1:14" x14ac:dyDescent="0.25">
      <c r="A223" t="s">
        <v>26</v>
      </c>
      <c r="B223" t="s">
        <v>17</v>
      </c>
      <c r="C223" t="s">
        <v>24</v>
      </c>
      <c r="D223">
        <v>1</v>
      </c>
      <c r="E223">
        <v>26.16</v>
      </c>
      <c r="F223" t="s">
        <v>86</v>
      </c>
      <c r="G223">
        <v>10620</v>
      </c>
      <c r="H223">
        <v>75</v>
      </c>
      <c r="I223">
        <v>0</v>
      </c>
      <c r="J223">
        <v>0</v>
      </c>
      <c r="K223">
        <v>0</v>
      </c>
      <c r="L223">
        <v>59</v>
      </c>
      <c r="M223">
        <v>0.8</v>
      </c>
      <c r="N223" t="b">
        <v>1</v>
      </c>
    </row>
    <row r="224" spans="1:14" x14ac:dyDescent="0.25">
      <c r="A224" t="s">
        <v>26</v>
      </c>
      <c r="B224" t="s">
        <v>17</v>
      </c>
      <c r="C224" t="s">
        <v>24</v>
      </c>
      <c r="D224">
        <v>9</v>
      </c>
      <c r="E224">
        <v>26.16</v>
      </c>
      <c r="F224" t="s">
        <v>86</v>
      </c>
      <c r="G224">
        <v>10620</v>
      </c>
      <c r="H224">
        <v>75</v>
      </c>
      <c r="I224">
        <v>0</v>
      </c>
      <c r="J224">
        <v>0</v>
      </c>
      <c r="K224">
        <v>0</v>
      </c>
      <c r="L224">
        <v>59</v>
      </c>
      <c r="M224">
        <v>0.8</v>
      </c>
      <c r="N224" t="b">
        <v>1</v>
      </c>
    </row>
    <row r="225" spans="1:14" x14ac:dyDescent="0.25">
      <c r="A225" t="s">
        <v>26</v>
      </c>
      <c r="B225" t="s">
        <v>17</v>
      </c>
      <c r="C225" t="s">
        <v>24</v>
      </c>
      <c r="D225">
        <v>8</v>
      </c>
      <c r="E225">
        <v>25.9</v>
      </c>
      <c r="F225" t="s">
        <v>86</v>
      </c>
      <c r="G225">
        <v>10260</v>
      </c>
      <c r="H225">
        <v>60</v>
      </c>
      <c r="I225">
        <v>0</v>
      </c>
      <c r="J225">
        <v>0</v>
      </c>
      <c r="K225">
        <v>0</v>
      </c>
      <c r="L225">
        <v>57</v>
      </c>
      <c r="M225">
        <v>0.8</v>
      </c>
      <c r="N225" t="b">
        <v>1</v>
      </c>
    </row>
    <row r="226" spans="1:14" x14ac:dyDescent="0.25">
      <c r="A226" t="s">
        <v>26</v>
      </c>
      <c r="B226" t="s">
        <v>17</v>
      </c>
      <c r="C226" t="s">
        <v>24</v>
      </c>
      <c r="D226">
        <v>7</v>
      </c>
      <c r="E226">
        <v>25.9</v>
      </c>
      <c r="F226" t="s">
        <v>86</v>
      </c>
      <c r="G226">
        <v>10170</v>
      </c>
      <c r="H226">
        <v>60</v>
      </c>
      <c r="I226">
        <v>0</v>
      </c>
      <c r="J226">
        <v>0</v>
      </c>
      <c r="K226">
        <v>0</v>
      </c>
      <c r="L226">
        <v>56.5</v>
      </c>
      <c r="M226">
        <v>0.8</v>
      </c>
      <c r="N226" t="b">
        <v>1</v>
      </c>
    </row>
    <row r="227" spans="1:14" x14ac:dyDescent="0.25">
      <c r="A227" t="s">
        <v>26</v>
      </c>
      <c r="B227" t="s">
        <v>19</v>
      </c>
      <c r="C227" t="s">
        <v>24</v>
      </c>
      <c r="D227">
        <v>5</v>
      </c>
      <c r="E227">
        <v>4.1500000000000004</v>
      </c>
      <c r="F227" t="s">
        <v>87</v>
      </c>
      <c r="G227">
        <v>1440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0.65</v>
      </c>
      <c r="N227" t="b">
        <v>1</v>
      </c>
    </row>
    <row r="228" spans="1:14" x14ac:dyDescent="0.25">
      <c r="A228" t="s">
        <v>26</v>
      </c>
      <c r="B228" t="s">
        <v>19</v>
      </c>
      <c r="C228" t="s">
        <v>24</v>
      </c>
      <c r="D228">
        <v>2</v>
      </c>
      <c r="E228">
        <v>3.94</v>
      </c>
      <c r="F228" t="s">
        <v>87</v>
      </c>
      <c r="G228">
        <v>1440</v>
      </c>
      <c r="H228">
        <v>0</v>
      </c>
      <c r="I228">
        <v>0</v>
      </c>
      <c r="J228">
        <v>0</v>
      </c>
      <c r="K228">
        <v>0</v>
      </c>
      <c r="L228">
        <v>8</v>
      </c>
      <c r="M228">
        <v>0.8</v>
      </c>
      <c r="N228" t="b">
        <v>1</v>
      </c>
    </row>
    <row r="229" spans="1:14" x14ac:dyDescent="0.25">
      <c r="A229" t="s">
        <v>26</v>
      </c>
      <c r="B229" t="s">
        <v>17</v>
      </c>
      <c r="C229" t="s">
        <v>24</v>
      </c>
      <c r="D229">
        <v>6</v>
      </c>
      <c r="E229">
        <v>11.61</v>
      </c>
      <c r="F229" t="s">
        <v>86</v>
      </c>
      <c r="G229">
        <v>5670</v>
      </c>
      <c r="H229">
        <v>50</v>
      </c>
      <c r="I229">
        <v>0</v>
      </c>
      <c r="J229">
        <v>0</v>
      </c>
      <c r="K229">
        <v>0</v>
      </c>
      <c r="L229">
        <v>31.5</v>
      </c>
      <c r="M229">
        <v>0.8</v>
      </c>
      <c r="N229" t="b">
        <v>1</v>
      </c>
    </row>
    <row r="230" spans="1:14" x14ac:dyDescent="0.25">
      <c r="A230" t="s">
        <v>26</v>
      </c>
      <c r="B230" t="s">
        <v>17</v>
      </c>
      <c r="C230" t="s">
        <v>24</v>
      </c>
      <c r="D230">
        <v>12</v>
      </c>
      <c r="E230">
        <v>11.61</v>
      </c>
      <c r="F230" t="s">
        <v>86</v>
      </c>
      <c r="G230">
        <v>5670</v>
      </c>
      <c r="H230">
        <v>50</v>
      </c>
      <c r="I230">
        <v>0</v>
      </c>
      <c r="J230">
        <v>0</v>
      </c>
      <c r="K230">
        <v>0</v>
      </c>
      <c r="L230">
        <v>31.5</v>
      </c>
      <c r="M230">
        <v>0.8</v>
      </c>
      <c r="N230" t="b">
        <v>1</v>
      </c>
    </row>
    <row r="231" spans="1:14" x14ac:dyDescent="0.25">
      <c r="A231" t="s">
        <v>26</v>
      </c>
      <c r="B231" t="s">
        <v>17</v>
      </c>
      <c r="C231" t="s">
        <v>24</v>
      </c>
      <c r="D231">
        <v>2</v>
      </c>
      <c r="E231">
        <v>28.08</v>
      </c>
      <c r="F231" t="s">
        <v>86</v>
      </c>
      <c r="G231">
        <v>10530</v>
      </c>
      <c r="H231">
        <v>50</v>
      </c>
      <c r="I231">
        <v>0</v>
      </c>
      <c r="J231">
        <v>0</v>
      </c>
      <c r="K231">
        <v>0</v>
      </c>
      <c r="L231">
        <v>58.5</v>
      </c>
      <c r="M231">
        <v>0.8</v>
      </c>
      <c r="N231" t="b">
        <v>0</v>
      </c>
    </row>
    <row r="232" spans="1:14" x14ac:dyDescent="0.25">
      <c r="A232" t="s">
        <v>26</v>
      </c>
      <c r="B232" t="s">
        <v>17</v>
      </c>
      <c r="C232" t="s">
        <v>24</v>
      </c>
      <c r="D232">
        <v>3</v>
      </c>
      <c r="E232">
        <v>42.27</v>
      </c>
      <c r="F232" t="s">
        <v>88</v>
      </c>
      <c r="G232">
        <v>9900</v>
      </c>
      <c r="H232">
        <v>54</v>
      </c>
      <c r="I232">
        <v>0</v>
      </c>
      <c r="J232">
        <v>0</v>
      </c>
      <c r="K232">
        <v>0</v>
      </c>
      <c r="L232">
        <v>55</v>
      </c>
      <c r="M232">
        <v>0.8</v>
      </c>
      <c r="N232" t="b">
        <v>0</v>
      </c>
    </row>
    <row r="233" spans="1:14" x14ac:dyDescent="0.25">
      <c r="A233" t="s">
        <v>26</v>
      </c>
      <c r="B233" t="s">
        <v>19</v>
      </c>
      <c r="C233" t="s">
        <v>24</v>
      </c>
      <c r="D233">
        <v>8</v>
      </c>
      <c r="E233">
        <v>2.9</v>
      </c>
      <c r="F233" t="s">
        <v>87</v>
      </c>
      <c r="G233">
        <v>1440</v>
      </c>
      <c r="H233">
        <v>0</v>
      </c>
      <c r="I233">
        <v>0</v>
      </c>
      <c r="J233">
        <v>0</v>
      </c>
      <c r="K233">
        <v>0</v>
      </c>
      <c r="L233">
        <v>8</v>
      </c>
      <c r="M233">
        <v>0.8</v>
      </c>
      <c r="N233" t="b">
        <v>0</v>
      </c>
    </row>
    <row r="234" spans="1:14" x14ac:dyDescent="0.25">
      <c r="A234" t="s">
        <v>26</v>
      </c>
      <c r="B234" t="s">
        <v>19</v>
      </c>
      <c r="C234" t="s">
        <v>24</v>
      </c>
      <c r="D234">
        <v>7</v>
      </c>
      <c r="E234">
        <v>2.9</v>
      </c>
      <c r="F234" t="s">
        <v>87</v>
      </c>
      <c r="G234">
        <v>1440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0.8</v>
      </c>
      <c r="N234" t="b">
        <v>0</v>
      </c>
    </row>
    <row r="235" spans="1:14" x14ac:dyDescent="0.25">
      <c r="A235" t="s">
        <v>26</v>
      </c>
      <c r="B235" t="s">
        <v>19</v>
      </c>
      <c r="C235" t="s">
        <v>24</v>
      </c>
      <c r="D235">
        <v>11</v>
      </c>
      <c r="E235">
        <v>4.1500000000000004</v>
      </c>
      <c r="F235" t="s">
        <v>87</v>
      </c>
      <c r="G235">
        <v>1440</v>
      </c>
      <c r="H235">
        <v>0</v>
      </c>
      <c r="I235">
        <v>0</v>
      </c>
      <c r="J235">
        <v>0</v>
      </c>
      <c r="K235">
        <v>0</v>
      </c>
      <c r="L235">
        <v>8</v>
      </c>
      <c r="M235">
        <v>0.8</v>
      </c>
      <c r="N235" t="b">
        <v>0</v>
      </c>
    </row>
    <row r="236" spans="1:14" x14ac:dyDescent="0.25">
      <c r="A236" t="s">
        <v>26</v>
      </c>
      <c r="B236" t="s">
        <v>17</v>
      </c>
      <c r="C236" t="s">
        <v>24</v>
      </c>
      <c r="D236">
        <v>11</v>
      </c>
      <c r="E236">
        <v>27.13</v>
      </c>
      <c r="F236" t="s">
        <v>86</v>
      </c>
      <c r="G236">
        <v>9540</v>
      </c>
      <c r="H236">
        <v>37</v>
      </c>
      <c r="I236">
        <v>0</v>
      </c>
      <c r="J236">
        <v>0</v>
      </c>
      <c r="K236">
        <v>0</v>
      </c>
      <c r="L236">
        <v>53</v>
      </c>
      <c r="M236">
        <v>0.7</v>
      </c>
      <c r="N236" t="b">
        <v>0</v>
      </c>
    </row>
    <row r="237" spans="1:14" x14ac:dyDescent="0.25">
      <c r="A237" t="s">
        <v>26</v>
      </c>
      <c r="B237" t="s">
        <v>17</v>
      </c>
      <c r="C237" t="s">
        <v>24</v>
      </c>
      <c r="D237">
        <v>5</v>
      </c>
      <c r="E237">
        <v>20.79</v>
      </c>
      <c r="F237" t="s">
        <v>86</v>
      </c>
      <c r="G237">
        <v>10440</v>
      </c>
      <c r="H237">
        <v>0</v>
      </c>
      <c r="I237">
        <v>0</v>
      </c>
      <c r="J237">
        <v>0</v>
      </c>
      <c r="K237">
        <v>0</v>
      </c>
      <c r="L237">
        <v>58</v>
      </c>
      <c r="M237">
        <v>0.7</v>
      </c>
      <c r="N237" t="b">
        <v>0</v>
      </c>
    </row>
    <row r="238" spans="1:14" x14ac:dyDescent="0.25">
      <c r="A238" t="s">
        <v>26</v>
      </c>
      <c r="B238" t="s">
        <v>17</v>
      </c>
      <c r="C238" t="s">
        <v>24</v>
      </c>
      <c r="D238">
        <v>4</v>
      </c>
      <c r="E238">
        <v>22.4</v>
      </c>
      <c r="F238" t="s">
        <v>86</v>
      </c>
      <c r="G238">
        <v>10170</v>
      </c>
      <c r="H238">
        <v>23</v>
      </c>
      <c r="I238">
        <v>0</v>
      </c>
      <c r="J238">
        <v>0</v>
      </c>
      <c r="K238">
        <v>0</v>
      </c>
      <c r="L238">
        <v>56.5</v>
      </c>
      <c r="M238">
        <v>0.5</v>
      </c>
      <c r="N238" t="b">
        <v>1</v>
      </c>
    </row>
    <row r="239" spans="1:14" x14ac:dyDescent="0.25">
      <c r="A239" t="s">
        <v>26</v>
      </c>
      <c r="B239" t="s">
        <v>17</v>
      </c>
      <c r="C239" t="s">
        <v>24</v>
      </c>
      <c r="D239">
        <v>10</v>
      </c>
      <c r="E239">
        <v>22.4</v>
      </c>
      <c r="F239" t="s">
        <v>86</v>
      </c>
      <c r="G239">
        <v>10170</v>
      </c>
      <c r="H239">
        <v>23</v>
      </c>
      <c r="I239">
        <v>0</v>
      </c>
      <c r="J239">
        <v>0</v>
      </c>
      <c r="K239">
        <v>0</v>
      </c>
      <c r="L239">
        <v>56.5</v>
      </c>
      <c r="M239">
        <v>0.35</v>
      </c>
      <c r="N239" t="b">
        <v>1</v>
      </c>
    </row>
    <row r="240" spans="1:14" x14ac:dyDescent="0.25">
      <c r="A240" t="s">
        <v>26</v>
      </c>
      <c r="B240" t="s">
        <v>19</v>
      </c>
      <c r="C240" t="s">
        <v>25</v>
      </c>
      <c r="D240">
        <v>11</v>
      </c>
      <c r="E240">
        <v>4.1500000000000004</v>
      </c>
      <c r="F240" t="s">
        <v>87</v>
      </c>
      <c r="G240">
        <v>1980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0.8</v>
      </c>
      <c r="N240" t="b">
        <v>1</v>
      </c>
    </row>
    <row r="241" spans="1:14" x14ac:dyDescent="0.25">
      <c r="A241" t="s">
        <v>26</v>
      </c>
      <c r="B241" t="s">
        <v>19</v>
      </c>
      <c r="C241" t="s">
        <v>25</v>
      </c>
      <c r="D241">
        <v>4</v>
      </c>
      <c r="E241">
        <v>4.3</v>
      </c>
      <c r="F241" t="s">
        <v>87</v>
      </c>
      <c r="G241">
        <v>2700</v>
      </c>
      <c r="H241">
        <v>0</v>
      </c>
      <c r="I241">
        <v>0</v>
      </c>
      <c r="J241">
        <v>0</v>
      </c>
      <c r="K241">
        <v>0</v>
      </c>
      <c r="L241">
        <v>8</v>
      </c>
      <c r="M241">
        <v>0.35</v>
      </c>
      <c r="N241" t="b">
        <v>1</v>
      </c>
    </row>
    <row r="242" spans="1:14" x14ac:dyDescent="0.25">
      <c r="A242" t="s">
        <v>26</v>
      </c>
      <c r="B242" t="s">
        <v>17</v>
      </c>
      <c r="C242" t="s">
        <v>25</v>
      </c>
      <c r="D242">
        <v>7</v>
      </c>
      <c r="E242">
        <v>25.9</v>
      </c>
      <c r="F242" t="s">
        <v>86</v>
      </c>
      <c r="G242">
        <v>10170</v>
      </c>
      <c r="H242">
        <v>70</v>
      </c>
      <c r="I242">
        <v>0</v>
      </c>
      <c r="J242">
        <v>0</v>
      </c>
      <c r="K242">
        <v>0</v>
      </c>
      <c r="L242">
        <v>56.5</v>
      </c>
      <c r="M242">
        <v>0.8</v>
      </c>
      <c r="N242" t="b">
        <v>1</v>
      </c>
    </row>
    <row r="243" spans="1:14" x14ac:dyDescent="0.25">
      <c r="A243" t="s">
        <v>26</v>
      </c>
      <c r="B243" t="s">
        <v>19</v>
      </c>
      <c r="C243" t="s">
        <v>25</v>
      </c>
      <c r="D243">
        <v>1</v>
      </c>
      <c r="E243">
        <v>3.94</v>
      </c>
      <c r="F243" t="s">
        <v>87</v>
      </c>
      <c r="G243">
        <v>1440</v>
      </c>
      <c r="H243">
        <v>0</v>
      </c>
      <c r="I243">
        <v>0</v>
      </c>
      <c r="J243">
        <v>0</v>
      </c>
      <c r="K243">
        <v>0</v>
      </c>
      <c r="L243">
        <v>8</v>
      </c>
      <c r="M243">
        <v>0.8</v>
      </c>
      <c r="N243" t="b">
        <v>1</v>
      </c>
    </row>
    <row r="244" spans="1:14" x14ac:dyDescent="0.25">
      <c r="A244" t="s">
        <v>26</v>
      </c>
      <c r="B244" t="s">
        <v>19</v>
      </c>
      <c r="C244" t="s">
        <v>25</v>
      </c>
      <c r="D244">
        <v>5</v>
      </c>
      <c r="E244">
        <v>4.1500000000000004</v>
      </c>
      <c r="F244" t="s">
        <v>87</v>
      </c>
      <c r="G244">
        <v>1440</v>
      </c>
      <c r="H244">
        <v>0</v>
      </c>
      <c r="I244">
        <v>0</v>
      </c>
      <c r="J244">
        <v>0</v>
      </c>
      <c r="K244">
        <v>0</v>
      </c>
      <c r="L244">
        <v>15</v>
      </c>
      <c r="M244">
        <v>0.65</v>
      </c>
      <c r="N244" t="b">
        <v>1</v>
      </c>
    </row>
    <row r="245" spans="1:14" x14ac:dyDescent="0.25">
      <c r="A245" t="s">
        <v>26</v>
      </c>
      <c r="B245" t="s">
        <v>19</v>
      </c>
      <c r="C245" t="s">
        <v>25</v>
      </c>
      <c r="D245">
        <v>9</v>
      </c>
      <c r="E245">
        <v>3.94</v>
      </c>
      <c r="F245" t="s">
        <v>87</v>
      </c>
      <c r="G245">
        <v>1440</v>
      </c>
      <c r="H245">
        <v>0</v>
      </c>
      <c r="I245">
        <v>0</v>
      </c>
      <c r="J245">
        <v>0</v>
      </c>
      <c r="K245">
        <v>0</v>
      </c>
      <c r="L245">
        <v>8</v>
      </c>
      <c r="M245">
        <v>0.8</v>
      </c>
      <c r="N245" t="b">
        <v>1</v>
      </c>
    </row>
    <row r="246" spans="1:14" x14ac:dyDescent="0.25">
      <c r="A246" t="s">
        <v>26</v>
      </c>
      <c r="B246" t="s">
        <v>17</v>
      </c>
      <c r="C246" t="s">
        <v>25</v>
      </c>
      <c r="D246">
        <v>9</v>
      </c>
      <c r="E246">
        <v>26.16</v>
      </c>
      <c r="F246" t="s">
        <v>86</v>
      </c>
      <c r="G246">
        <v>10620</v>
      </c>
      <c r="H246">
        <v>75</v>
      </c>
      <c r="I246">
        <v>0</v>
      </c>
      <c r="J246">
        <v>0</v>
      </c>
      <c r="K246">
        <v>0</v>
      </c>
      <c r="L246">
        <v>59</v>
      </c>
      <c r="M246">
        <v>0.8</v>
      </c>
      <c r="N246" t="b">
        <v>1</v>
      </c>
    </row>
    <row r="247" spans="1:14" x14ac:dyDescent="0.25">
      <c r="A247" t="s">
        <v>26</v>
      </c>
      <c r="B247" t="s">
        <v>17</v>
      </c>
      <c r="C247" t="s">
        <v>25</v>
      </c>
      <c r="D247">
        <v>8</v>
      </c>
      <c r="E247">
        <v>25.9</v>
      </c>
      <c r="F247" t="s">
        <v>86</v>
      </c>
      <c r="G247">
        <v>10170</v>
      </c>
      <c r="H247">
        <v>60</v>
      </c>
      <c r="I247">
        <v>0</v>
      </c>
      <c r="J247">
        <v>0</v>
      </c>
      <c r="K247">
        <v>0</v>
      </c>
      <c r="L247">
        <v>56.5</v>
      </c>
      <c r="M247">
        <v>0.8</v>
      </c>
      <c r="N247" t="b">
        <v>1</v>
      </c>
    </row>
    <row r="248" spans="1:14" x14ac:dyDescent="0.25">
      <c r="A248" t="s">
        <v>26</v>
      </c>
      <c r="B248" t="s">
        <v>19</v>
      </c>
      <c r="C248" t="s">
        <v>25</v>
      </c>
      <c r="D248">
        <v>7</v>
      </c>
      <c r="E248">
        <v>2.9</v>
      </c>
      <c r="F248" t="s">
        <v>87</v>
      </c>
      <c r="G248">
        <v>1440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0.8</v>
      </c>
      <c r="N248" t="b">
        <v>1</v>
      </c>
    </row>
    <row r="249" spans="1:14" x14ac:dyDescent="0.25">
      <c r="A249" t="s">
        <v>26</v>
      </c>
      <c r="B249" t="s">
        <v>19</v>
      </c>
      <c r="C249" t="s">
        <v>25</v>
      </c>
      <c r="D249">
        <v>3</v>
      </c>
      <c r="E249">
        <v>4.1500000000000004</v>
      </c>
      <c r="F249" t="s">
        <v>87</v>
      </c>
      <c r="G249">
        <v>1440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0.8</v>
      </c>
      <c r="N249" t="b">
        <v>1</v>
      </c>
    </row>
    <row r="250" spans="1:14" x14ac:dyDescent="0.25">
      <c r="A250" t="s">
        <v>26</v>
      </c>
      <c r="B250" t="s">
        <v>17</v>
      </c>
      <c r="C250" t="s">
        <v>25</v>
      </c>
      <c r="D250">
        <v>12</v>
      </c>
      <c r="E250">
        <v>11.61</v>
      </c>
      <c r="F250" t="s">
        <v>86</v>
      </c>
      <c r="G250">
        <v>2970</v>
      </c>
      <c r="H250">
        <v>50</v>
      </c>
      <c r="I250">
        <v>0</v>
      </c>
      <c r="J250">
        <v>0</v>
      </c>
      <c r="K250">
        <v>0</v>
      </c>
      <c r="L250">
        <v>31.5</v>
      </c>
      <c r="M250">
        <v>0.8</v>
      </c>
      <c r="N250" t="b">
        <v>1</v>
      </c>
    </row>
    <row r="251" spans="1:14" x14ac:dyDescent="0.25">
      <c r="A251" t="s">
        <v>26</v>
      </c>
      <c r="B251" t="s">
        <v>17</v>
      </c>
      <c r="C251" t="s">
        <v>25</v>
      </c>
      <c r="D251">
        <v>6</v>
      </c>
      <c r="E251">
        <v>11.61</v>
      </c>
      <c r="F251" t="s">
        <v>86</v>
      </c>
      <c r="G251">
        <v>5670</v>
      </c>
      <c r="H251">
        <v>38</v>
      </c>
      <c r="I251">
        <v>0</v>
      </c>
      <c r="J251">
        <v>0</v>
      </c>
      <c r="K251">
        <v>0</v>
      </c>
      <c r="L251">
        <v>31.5</v>
      </c>
      <c r="M251">
        <v>0.8</v>
      </c>
      <c r="N251" t="b">
        <v>1</v>
      </c>
    </row>
    <row r="252" spans="1:14" x14ac:dyDescent="0.25">
      <c r="A252" t="s">
        <v>26</v>
      </c>
      <c r="B252" t="s">
        <v>17</v>
      </c>
      <c r="C252" t="s">
        <v>25</v>
      </c>
      <c r="D252">
        <v>1</v>
      </c>
      <c r="E252">
        <v>26.16</v>
      </c>
      <c r="F252" t="s">
        <v>86</v>
      </c>
      <c r="G252">
        <v>10620</v>
      </c>
      <c r="H252">
        <v>63</v>
      </c>
      <c r="I252">
        <v>0</v>
      </c>
      <c r="J252">
        <v>0</v>
      </c>
      <c r="K252">
        <v>0</v>
      </c>
      <c r="L252">
        <v>59</v>
      </c>
      <c r="M252">
        <v>0.8</v>
      </c>
      <c r="N252" t="b">
        <v>1</v>
      </c>
    </row>
    <row r="253" spans="1:14" x14ac:dyDescent="0.25">
      <c r="A253" t="s">
        <v>26</v>
      </c>
      <c r="B253" t="s">
        <v>17</v>
      </c>
      <c r="C253" t="s">
        <v>25</v>
      </c>
      <c r="D253">
        <v>5</v>
      </c>
      <c r="E253">
        <v>20.79</v>
      </c>
      <c r="F253" t="s">
        <v>86</v>
      </c>
      <c r="G253">
        <v>7320</v>
      </c>
      <c r="H253">
        <v>0</v>
      </c>
      <c r="I253">
        <v>0</v>
      </c>
      <c r="J253">
        <v>0</v>
      </c>
      <c r="K253">
        <v>0</v>
      </c>
      <c r="L253">
        <v>58</v>
      </c>
      <c r="M253">
        <v>0.7</v>
      </c>
      <c r="N253" t="b">
        <v>1</v>
      </c>
    </row>
    <row r="254" spans="1:14" x14ac:dyDescent="0.25">
      <c r="A254" t="s">
        <v>26</v>
      </c>
      <c r="B254" t="s">
        <v>19</v>
      </c>
      <c r="C254" t="s">
        <v>25</v>
      </c>
      <c r="D254">
        <v>8</v>
      </c>
      <c r="E254">
        <v>2.9</v>
      </c>
      <c r="F254" t="s">
        <v>87</v>
      </c>
      <c r="G254">
        <v>1440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0.8</v>
      </c>
      <c r="N254" t="b">
        <v>0</v>
      </c>
    </row>
    <row r="255" spans="1:14" x14ac:dyDescent="0.25">
      <c r="A255" t="s">
        <v>26</v>
      </c>
      <c r="B255" t="s">
        <v>17</v>
      </c>
      <c r="C255" t="s">
        <v>25</v>
      </c>
      <c r="D255">
        <v>4</v>
      </c>
      <c r="E255">
        <v>22.4</v>
      </c>
      <c r="F255" t="s">
        <v>86</v>
      </c>
      <c r="G255">
        <v>5100</v>
      </c>
      <c r="H255">
        <v>23</v>
      </c>
      <c r="I255">
        <v>0</v>
      </c>
      <c r="J255">
        <v>0</v>
      </c>
      <c r="K255">
        <v>0</v>
      </c>
      <c r="L255">
        <v>57</v>
      </c>
      <c r="M255">
        <v>0.6</v>
      </c>
      <c r="N255" t="b">
        <v>1</v>
      </c>
    </row>
    <row r="256" spans="1:14" x14ac:dyDescent="0.25">
      <c r="A256" t="s">
        <v>26</v>
      </c>
      <c r="B256" t="s">
        <v>17</v>
      </c>
      <c r="C256" t="s">
        <v>25</v>
      </c>
      <c r="D256">
        <v>10</v>
      </c>
      <c r="E256">
        <v>22.4</v>
      </c>
      <c r="F256" t="s">
        <v>86</v>
      </c>
      <c r="G256">
        <v>3390</v>
      </c>
      <c r="H256">
        <v>23</v>
      </c>
      <c r="I256">
        <v>0</v>
      </c>
      <c r="J256">
        <v>0</v>
      </c>
      <c r="K256">
        <v>0</v>
      </c>
      <c r="L256">
        <v>56.5</v>
      </c>
      <c r="M256">
        <v>0.5</v>
      </c>
      <c r="N256" t="b">
        <v>0</v>
      </c>
    </row>
    <row r="257" spans="1:14" x14ac:dyDescent="0.25">
      <c r="A257" t="s">
        <v>26</v>
      </c>
      <c r="B257" t="s">
        <v>17</v>
      </c>
      <c r="C257" t="s">
        <v>25</v>
      </c>
      <c r="D257">
        <v>11</v>
      </c>
      <c r="E257">
        <v>14.61</v>
      </c>
      <c r="F257" t="s">
        <v>86</v>
      </c>
      <c r="G257">
        <v>7200</v>
      </c>
      <c r="H257">
        <v>23</v>
      </c>
      <c r="I257">
        <v>0</v>
      </c>
      <c r="J257">
        <v>0</v>
      </c>
      <c r="K257">
        <v>0</v>
      </c>
      <c r="L257">
        <v>55</v>
      </c>
      <c r="M257">
        <v>0.35</v>
      </c>
      <c r="N257" t="b">
        <v>1</v>
      </c>
    </row>
    <row r="258" spans="1:14" x14ac:dyDescent="0.25">
      <c r="A258" t="s">
        <v>26</v>
      </c>
      <c r="B258" t="s">
        <v>19</v>
      </c>
      <c r="C258" t="s">
        <v>25</v>
      </c>
      <c r="D258">
        <v>10</v>
      </c>
      <c r="E258">
        <v>3.94</v>
      </c>
      <c r="F258" t="s">
        <v>87</v>
      </c>
      <c r="G258">
        <v>1260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0.8</v>
      </c>
      <c r="N258" t="b">
        <v>0</v>
      </c>
    </row>
    <row r="259" spans="1:14" x14ac:dyDescent="0.25">
      <c r="A259" t="s">
        <v>26</v>
      </c>
      <c r="B259" t="s">
        <v>17</v>
      </c>
      <c r="C259" t="s">
        <v>25</v>
      </c>
      <c r="D259">
        <v>2</v>
      </c>
      <c r="E259">
        <v>51.02</v>
      </c>
      <c r="F259" t="s">
        <v>86</v>
      </c>
      <c r="G259">
        <v>4260</v>
      </c>
      <c r="H259">
        <v>27</v>
      </c>
      <c r="I259">
        <v>0</v>
      </c>
      <c r="J259">
        <v>0</v>
      </c>
      <c r="K259">
        <v>0</v>
      </c>
      <c r="L259">
        <v>57</v>
      </c>
      <c r="M259">
        <v>0.8</v>
      </c>
      <c r="N259" t="b">
        <v>0</v>
      </c>
    </row>
    <row r="260" spans="1:14" x14ac:dyDescent="0.25">
      <c r="A260" t="s">
        <v>26</v>
      </c>
      <c r="B260" t="s">
        <v>19</v>
      </c>
      <c r="C260" t="s">
        <v>25</v>
      </c>
      <c r="D260">
        <v>2</v>
      </c>
      <c r="E260">
        <v>3.94</v>
      </c>
      <c r="F260" t="s">
        <v>87</v>
      </c>
      <c r="G260">
        <v>1260</v>
      </c>
      <c r="H260">
        <v>0</v>
      </c>
      <c r="I260">
        <v>0</v>
      </c>
      <c r="J260">
        <v>0</v>
      </c>
      <c r="K260">
        <v>0</v>
      </c>
      <c r="L260">
        <v>8</v>
      </c>
      <c r="M260">
        <v>0.8</v>
      </c>
      <c r="N260" t="b">
        <v>0</v>
      </c>
    </row>
    <row r="261" spans="1:14" x14ac:dyDescent="0.25">
      <c r="A261" t="s">
        <v>27</v>
      </c>
      <c r="B261" t="s">
        <v>19</v>
      </c>
      <c r="C261" t="s">
        <v>18</v>
      </c>
      <c r="D261">
        <v>4</v>
      </c>
      <c r="E261">
        <v>4.3</v>
      </c>
      <c r="F261" t="s">
        <v>87</v>
      </c>
      <c r="G261">
        <v>3600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0.35</v>
      </c>
      <c r="N261" t="b">
        <v>1</v>
      </c>
    </row>
    <row r="262" spans="1:14" x14ac:dyDescent="0.25">
      <c r="A262" t="s">
        <v>27</v>
      </c>
      <c r="B262" t="s">
        <v>19</v>
      </c>
      <c r="C262" t="s">
        <v>18</v>
      </c>
      <c r="D262">
        <v>10</v>
      </c>
      <c r="E262">
        <v>3.94</v>
      </c>
      <c r="F262" t="s">
        <v>87</v>
      </c>
      <c r="G262">
        <v>3420</v>
      </c>
      <c r="H262">
        <v>0</v>
      </c>
      <c r="I262">
        <v>0</v>
      </c>
      <c r="J262">
        <v>0</v>
      </c>
      <c r="K262">
        <v>0</v>
      </c>
      <c r="L262">
        <v>19</v>
      </c>
      <c r="M262">
        <v>0.8</v>
      </c>
      <c r="N262" t="b">
        <v>1</v>
      </c>
    </row>
    <row r="263" spans="1:14" x14ac:dyDescent="0.25">
      <c r="A263" t="s">
        <v>27</v>
      </c>
      <c r="B263" t="s">
        <v>19</v>
      </c>
      <c r="C263" t="s">
        <v>18</v>
      </c>
      <c r="D263">
        <v>1</v>
      </c>
      <c r="E263">
        <v>3.94</v>
      </c>
      <c r="F263" t="s">
        <v>87</v>
      </c>
      <c r="G263">
        <v>1440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0.8</v>
      </c>
      <c r="N263" t="b">
        <v>1</v>
      </c>
    </row>
    <row r="264" spans="1:14" x14ac:dyDescent="0.25">
      <c r="A264" t="s">
        <v>27</v>
      </c>
      <c r="B264" t="s">
        <v>19</v>
      </c>
      <c r="C264" t="s">
        <v>18</v>
      </c>
      <c r="D264">
        <v>5</v>
      </c>
      <c r="E264">
        <v>4.1500000000000004</v>
      </c>
      <c r="F264" t="s">
        <v>87</v>
      </c>
      <c r="G264">
        <v>1440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0.65</v>
      </c>
      <c r="N264" t="b">
        <v>1</v>
      </c>
    </row>
    <row r="265" spans="1:14" x14ac:dyDescent="0.25">
      <c r="A265" t="s">
        <v>27</v>
      </c>
      <c r="B265" t="s">
        <v>19</v>
      </c>
      <c r="C265" t="s">
        <v>18</v>
      </c>
      <c r="D265">
        <v>9</v>
      </c>
      <c r="E265">
        <v>3.94</v>
      </c>
      <c r="F265" t="s">
        <v>87</v>
      </c>
      <c r="G265">
        <v>1440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0.8</v>
      </c>
      <c r="N265" t="b">
        <v>1</v>
      </c>
    </row>
    <row r="266" spans="1:14" x14ac:dyDescent="0.25">
      <c r="A266" t="s">
        <v>27</v>
      </c>
      <c r="B266" t="s">
        <v>17</v>
      </c>
      <c r="C266" t="s">
        <v>18</v>
      </c>
      <c r="D266">
        <v>1</v>
      </c>
      <c r="E266">
        <v>26.16</v>
      </c>
      <c r="F266" t="s">
        <v>86</v>
      </c>
      <c r="G266">
        <v>10620</v>
      </c>
      <c r="H266">
        <v>75</v>
      </c>
      <c r="I266">
        <v>0</v>
      </c>
      <c r="J266">
        <v>0</v>
      </c>
      <c r="K266">
        <v>0</v>
      </c>
      <c r="L266">
        <v>59</v>
      </c>
      <c r="M266">
        <v>0.8</v>
      </c>
      <c r="N266" t="b">
        <v>1</v>
      </c>
    </row>
    <row r="267" spans="1:14" x14ac:dyDescent="0.25">
      <c r="A267" t="s">
        <v>27</v>
      </c>
      <c r="B267" t="s">
        <v>17</v>
      </c>
      <c r="C267" t="s">
        <v>18</v>
      </c>
      <c r="D267">
        <v>8</v>
      </c>
      <c r="E267">
        <v>25.9</v>
      </c>
      <c r="F267" t="s">
        <v>86</v>
      </c>
      <c r="G267">
        <v>8970</v>
      </c>
      <c r="H267">
        <v>60</v>
      </c>
      <c r="I267">
        <v>0</v>
      </c>
      <c r="J267">
        <v>0</v>
      </c>
      <c r="K267">
        <v>0</v>
      </c>
      <c r="L267">
        <v>56.5</v>
      </c>
      <c r="M267">
        <v>0.8</v>
      </c>
      <c r="N267" t="b">
        <v>1</v>
      </c>
    </row>
    <row r="268" spans="1:14" x14ac:dyDescent="0.25">
      <c r="A268" t="s">
        <v>27</v>
      </c>
      <c r="B268" t="s">
        <v>17</v>
      </c>
      <c r="C268" t="s">
        <v>18</v>
      </c>
      <c r="D268">
        <v>7</v>
      </c>
      <c r="E268">
        <v>25.9</v>
      </c>
      <c r="F268" t="s">
        <v>86</v>
      </c>
      <c r="G268">
        <v>10170</v>
      </c>
      <c r="H268">
        <v>60</v>
      </c>
      <c r="I268">
        <v>0</v>
      </c>
      <c r="J268">
        <v>0</v>
      </c>
      <c r="K268">
        <v>0</v>
      </c>
      <c r="L268">
        <v>56.5</v>
      </c>
      <c r="M268">
        <v>0.8</v>
      </c>
      <c r="N268" t="b">
        <v>1</v>
      </c>
    </row>
    <row r="269" spans="1:14" x14ac:dyDescent="0.25">
      <c r="A269" t="s">
        <v>27</v>
      </c>
      <c r="B269" t="s">
        <v>17</v>
      </c>
      <c r="C269" t="s">
        <v>18</v>
      </c>
      <c r="D269">
        <v>9</v>
      </c>
      <c r="E269">
        <v>26.16</v>
      </c>
      <c r="F269" t="s">
        <v>86</v>
      </c>
      <c r="G269">
        <v>10620</v>
      </c>
      <c r="H269">
        <v>63</v>
      </c>
      <c r="I269">
        <v>0</v>
      </c>
      <c r="J269">
        <v>0</v>
      </c>
      <c r="K269">
        <v>0</v>
      </c>
      <c r="L269">
        <v>59</v>
      </c>
      <c r="M269">
        <v>0.8</v>
      </c>
      <c r="N269" t="b">
        <v>1</v>
      </c>
    </row>
    <row r="270" spans="1:14" x14ac:dyDescent="0.25">
      <c r="A270" t="s">
        <v>27</v>
      </c>
      <c r="B270" t="s">
        <v>17</v>
      </c>
      <c r="C270" t="s">
        <v>18</v>
      </c>
      <c r="D270">
        <v>6</v>
      </c>
      <c r="E270">
        <v>11.61</v>
      </c>
      <c r="F270" t="s">
        <v>86</v>
      </c>
      <c r="G270">
        <v>4950</v>
      </c>
      <c r="H270">
        <v>38</v>
      </c>
      <c r="I270">
        <v>0</v>
      </c>
      <c r="J270">
        <v>0</v>
      </c>
      <c r="K270">
        <v>0</v>
      </c>
      <c r="L270">
        <v>31.5</v>
      </c>
      <c r="M270">
        <v>0.8</v>
      </c>
      <c r="N270" t="b">
        <v>1</v>
      </c>
    </row>
    <row r="271" spans="1:14" x14ac:dyDescent="0.25">
      <c r="A271" t="s">
        <v>27</v>
      </c>
      <c r="B271" t="s">
        <v>17</v>
      </c>
      <c r="C271" t="s">
        <v>18</v>
      </c>
      <c r="D271">
        <v>12</v>
      </c>
      <c r="E271">
        <v>11.61</v>
      </c>
      <c r="F271" t="s">
        <v>86</v>
      </c>
      <c r="G271">
        <v>4950</v>
      </c>
      <c r="H271">
        <v>50</v>
      </c>
      <c r="I271">
        <v>0</v>
      </c>
      <c r="J271">
        <v>0</v>
      </c>
      <c r="K271">
        <v>0</v>
      </c>
      <c r="L271">
        <v>31.5</v>
      </c>
      <c r="M271">
        <v>0.8</v>
      </c>
      <c r="N271" t="b">
        <v>1</v>
      </c>
    </row>
    <row r="272" spans="1:14" x14ac:dyDescent="0.25">
      <c r="A272" t="s">
        <v>27</v>
      </c>
      <c r="B272" t="s">
        <v>17</v>
      </c>
      <c r="C272" t="s">
        <v>18</v>
      </c>
      <c r="D272">
        <v>5</v>
      </c>
      <c r="E272">
        <v>20.79</v>
      </c>
      <c r="F272" t="s">
        <v>88</v>
      </c>
      <c r="G272">
        <v>10440</v>
      </c>
      <c r="H272">
        <v>0</v>
      </c>
      <c r="I272">
        <v>0</v>
      </c>
      <c r="J272">
        <v>0</v>
      </c>
      <c r="K272">
        <v>0</v>
      </c>
      <c r="L272">
        <v>58</v>
      </c>
      <c r="M272">
        <v>0.7</v>
      </c>
      <c r="N272" t="b">
        <v>1</v>
      </c>
    </row>
    <row r="273" spans="1:14" x14ac:dyDescent="0.25">
      <c r="A273" t="s">
        <v>27</v>
      </c>
      <c r="B273" t="s">
        <v>19</v>
      </c>
      <c r="C273" t="s">
        <v>18</v>
      </c>
      <c r="D273">
        <v>7</v>
      </c>
      <c r="E273">
        <v>2.9</v>
      </c>
      <c r="F273" t="s">
        <v>87</v>
      </c>
      <c r="G273">
        <v>1440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0.8</v>
      </c>
      <c r="N273" t="b">
        <v>0</v>
      </c>
    </row>
    <row r="274" spans="1:14" x14ac:dyDescent="0.25">
      <c r="A274" t="s">
        <v>27</v>
      </c>
      <c r="B274" t="s">
        <v>17</v>
      </c>
      <c r="C274" t="s">
        <v>18</v>
      </c>
      <c r="D274">
        <v>3</v>
      </c>
      <c r="E274">
        <v>22.52</v>
      </c>
      <c r="F274" t="s">
        <v>86</v>
      </c>
      <c r="G274">
        <v>10170</v>
      </c>
      <c r="H274">
        <v>30</v>
      </c>
      <c r="I274">
        <v>0</v>
      </c>
      <c r="J274">
        <v>0</v>
      </c>
      <c r="K274">
        <v>0</v>
      </c>
      <c r="L274">
        <v>56.5</v>
      </c>
      <c r="M274">
        <v>0.5</v>
      </c>
      <c r="N274" t="b">
        <v>1</v>
      </c>
    </row>
    <row r="275" spans="1:14" x14ac:dyDescent="0.25">
      <c r="A275" t="s">
        <v>27</v>
      </c>
      <c r="B275" t="s">
        <v>17</v>
      </c>
      <c r="C275" t="s">
        <v>18</v>
      </c>
      <c r="D275">
        <v>4</v>
      </c>
      <c r="E275">
        <v>22.52</v>
      </c>
      <c r="F275" t="s">
        <v>86</v>
      </c>
      <c r="G275">
        <v>10080</v>
      </c>
      <c r="H275">
        <v>26</v>
      </c>
      <c r="I275">
        <v>0</v>
      </c>
      <c r="J275">
        <v>0</v>
      </c>
      <c r="K275">
        <v>0</v>
      </c>
      <c r="L275">
        <v>56</v>
      </c>
      <c r="M275">
        <v>0.65</v>
      </c>
      <c r="N275" t="b">
        <v>1</v>
      </c>
    </row>
    <row r="276" spans="1:14" x14ac:dyDescent="0.25">
      <c r="A276" t="s">
        <v>27</v>
      </c>
      <c r="B276" t="s">
        <v>19</v>
      </c>
      <c r="C276" t="s">
        <v>18</v>
      </c>
      <c r="D276">
        <v>8</v>
      </c>
      <c r="E276">
        <v>2.9</v>
      </c>
      <c r="F276" t="s">
        <v>87</v>
      </c>
      <c r="G276">
        <v>1440</v>
      </c>
      <c r="H276">
        <v>0</v>
      </c>
      <c r="I276">
        <v>0</v>
      </c>
      <c r="J276">
        <v>0</v>
      </c>
      <c r="K276">
        <v>0</v>
      </c>
      <c r="L276">
        <v>8</v>
      </c>
      <c r="M276">
        <v>0.8</v>
      </c>
      <c r="N276" t="b">
        <v>0</v>
      </c>
    </row>
    <row r="277" spans="1:14" x14ac:dyDescent="0.25">
      <c r="A277" t="s">
        <v>27</v>
      </c>
      <c r="B277" t="s">
        <v>17</v>
      </c>
      <c r="C277" t="s">
        <v>18</v>
      </c>
      <c r="D277">
        <v>10</v>
      </c>
      <c r="E277">
        <v>22.52</v>
      </c>
      <c r="F277" t="s">
        <v>86</v>
      </c>
      <c r="G277">
        <v>10170</v>
      </c>
      <c r="H277">
        <v>23</v>
      </c>
      <c r="I277">
        <v>0</v>
      </c>
      <c r="J277">
        <v>0</v>
      </c>
      <c r="K277">
        <v>0</v>
      </c>
      <c r="L277">
        <v>56.5</v>
      </c>
      <c r="M277">
        <v>0.6</v>
      </c>
      <c r="N277" t="b">
        <v>1</v>
      </c>
    </row>
    <row r="278" spans="1:14" x14ac:dyDescent="0.25">
      <c r="A278" t="s">
        <v>27</v>
      </c>
      <c r="B278" t="s">
        <v>17</v>
      </c>
      <c r="C278" t="s">
        <v>18</v>
      </c>
      <c r="D278">
        <v>11</v>
      </c>
      <c r="E278">
        <v>14.89</v>
      </c>
      <c r="F278" t="s">
        <v>86</v>
      </c>
      <c r="G278">
        <v>9900</v>
      </c>
      <c r="H278">
        <v>30</v>
      </c>
      <c r="I278">
        <v>0</v>
      </c>
      <c r="J278">
        <v>0</v>
      </c>
      <c r="K278">
        <v>0</v>
      </c>
      <c r="L278">
        <v>55</v>
      </c>
      <c r="M278">
        <v>0.5</v>
      </c>
      <c r="N278" t="b">
        <v>1</v>
      </c>
    </row>
    <row r="279" spans="1:14" x14ac:dyDescent="0.25">
      <c r="A279" t="s">
        <v>27</v>
      </c>
      <c r="B279" t="s">
        <v>17</v>
      </c>
      <c r="C279" t="s">
        <v>18</v>
      </c>
      <c r="D279">
        <v>2</v>
      </c>
      <c r="E279">
        <v>22.94</v>
      </c>
      <c r="F279" t="s">
        <v>86</v>
      </c>
      <c r="G279">
        <v>9810</v>
      </c>
      <c r="H279">
        <v>23</v>
      </c>
      <c r="I279">
        <v>0</v>
      </c>
      <c r="J279">
        <v>0</v>
      </c>
      <c r="K279">
        <v>0</v>
      </c>
      <c r="L279">
        <v>54.5</v>
      </c>
      <c r="M279">
        <v>0.5</v>
      </c>
      <c r="N279" t="b">
        <v>0</v>
      </c>
    </row>
    <row r="280" spans="1:14" x14ac:dyDescent="0.25">
      <c r="A280" t="s">
        <v>27</v>
      </c>
      <c r="B280" t="s">
        <v>19</v>
      </c>
      <c r="C280" t="s">
        <v>21</v>
      </c>
      <c r="D280">
        <v>5</v>
      </c>
      <c r="E280">
        <v>4.1500000000000004</v>
      </c>
      <c r="F280" t="s">
        <v>87</v>
      </c>
      <c r="G280">
        <v>2700</v>
      </c>
      <c r="H280">
        <v>0</v>
      </c>
      <c r="I280">
        <v>0</v>
      </c>
      <c r="J280">
        <v>0</v>
      </c>
      <c r="K280">
        <v>0</v>
      </c>
      <c r="L280">
        <v>15</v>
      </c>
      <c r="M280">
        <v>0.65</v>
      </c>
      <c r="N280" t="b">
        <v>1</v>
      </c>
    </row>
    <row r="281" spans="1:14" x14ac:dyDescent="0.25">
      <c r="A281" t="s">
        <v>27</v>
      </c>
      <c r="B281" t="s">
        <v>19</v>
      </c>
      <c r="C281" t="s">
        <v>21</v>
      </c>
      <c r="D281">
        <v>2</v>
      </c>
      <c r="E281">
        <v>3.94</v>
      </c>
      <c r="F281" t="s">
        <v>87</v>
      </c>
      <c r="G281">
        <v>1800</v>
      </c>
      <c r="H281">
        <v>0</v>
      </c>
      <c r="I281">
        <v>0</v>
      </c>
      <c r="J281">
        <v>0</v>
      </c>
      <c r="K281">
        <v>0</v>
      </c>
      <c r="L281">
        <v>10</v>
      </c>
      <c r="M281">
        <v>0.8</v>
      </c>
      <c r="N281" t="b">
        <v>1</v>
      </c>
    </row>
    <row r="282" spans="1:14" x14ac:dyDescent="0.25">
      <c r="A282" t="s">
        <v>27</v>
      </c>
      <c r="B282" t="s">
        <v>19</v>
      </c>
      <c r="C282" t="s">
        <v>21</v>
      </c>
      <c r="D282">
        <v>10</v>
      </c>
      <c r="E282">
        <v>3.94</v>
      </c>
      <c r="F282" t="s">
        <v>87</v>
      </c>
      <c r="G282">
        <v>1440</v>
      </c>
      <c r="H282">
        <v>0</v>
      </c>
      <c r="I282">
        <v>0</v>
      </c>
      <c r="J282">
        <v>0</v>
      </c>
      <c r="K282">
        <v>0</v>
      </c>
      <c r="L282">
        <v>8</v>
      </c>
      <c r="M282">
        <v>0.8</v>
      </c>
      <c r="N282" t="b">
        <v>1</v>
      </c>
    </row>
    <row r="283" spans="1:14" x14ac:dyDescent="0.25">
      <c r="A283" t="s">
        <v>27</v>
      </c>
      <c r="B283" t="s">
        <v>19</v>
      </c>
      <c r="C283" t="s">
        <v>21</v>
      </c>
      <c r="D283">
        <v>1</v>
      </c>
      <c r="E283">
        <v>3.94</v>
      </c>
      <c r="F283" t="s">
        <v>87</v>
      </c>
      <c r="G283">
        <v>1440</v>
      </c>
      <c r="H283">
        <v>0</v>
      </c>
      <c r="I283">
        <v>0</v>
      </c>
      <c r="J283">
        <v>0</v>
      </c>
      <c r="K283">
        <v>0</v>
      </c>
      <c r="L283">
        <v>8</v>
      </c>
      <c r="M283">
        <v>0.8</v>
      </c>
      <c r="N283" t="b">
        <v>1</v>
      </c>
    </row>
    <row r="284" spans="1:14" x14ac:dyDescent="0.25">
      <c r="A284" t="s">
        <v>27</v>
      </c>
      <c r="B284" t="s">
        <v>19</v>
      </c>
      <c r="C284" t="s">
        <v>21</v>
      </c>
      <c r="D284">
        <v>9</v>
      </c>
      <c r="E284">
        <v>3.94</v>
      </c>
      <c r="F284" t="s">
        <v>87</v>
      </c>
      <c r="G284">
        <v>1800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0.8</v>
      </c>
      <c r="N284" t="b">
        <v>1</v>
      </c>
    </row>
    <row r="285" spans="1:14" x14ac:dyDescent="0.25">
      <c r="A285" t="s">
        <v>27</v>
      </c>
      <c r="B285" t="s">
        <v>17</v>
      </c>
      <c r="C285" t="s">
        <v>21</v>
      </c>
      <c r="D285">
        <v>6</v>
      </c>
      <c r="E285">
        <v>11.41</v>
      </c>
      <c r="F285" t="s">
        <v>86</v>
      </c>
      <c r="G285">
        <v>5490</v>
      </c>
      <c r="H285">
        <v>63</v>
      </c>
      <c r="I285">
        <v>0</v>
      </c>
      <c r="J285">
        <v>0</v>
      </c>
      <c r="K285">
        <v>0</v>
      </c>
      <c r="L285">
        <v>30.5</v>
      </c>
      <c r="M285">
        <v>0.8</v>
      </c>
      <c r="N285" t="b">
        <v>1</v>
      </c>
    </row>
    <row r="286" spans="1:14" x14ac:dyDescent="0.25">
      <c r="A286" t="s">
        <v>27</v>
      </c>
      <c r="B286" t="s">
        <v>17</v>
      </c>
      <c r="C286" t="s">
        <v>21</v>
      </c>
      <c r="D286">
        <v>12</v>
      </c>
      <c r="E286">
        <v>11.61</v>
      </c>
      <c r="F286" t="s">
        <v>86</v>
      </c>
      <c r="G286">
        <v>5670</v>
      </c>
      <c r="H286">
        <v>63</v>
      </c>
      <c r="I286">
        <v>0</v>
      </c>
      <c r="J286">
        <v>0</v>
      </c>
      <c r="K286">
        <v>0</v>
      </c>
      <c r="L286">
        <v>31.5</v>
      </c>
      <c r="M286">
        <v>0.8</v>
      </c>
      <c r="N286" t="b">
        <v>1</v>
      </c>
    </row>
    <row r="287" spans="1:14" x14ac:dyDescent="0.25">
      <c r="A287" t="s">
        <v>27</v>
      </c>
      <c r="B287" t="s">
        <v>17</v>
      </c>
      <c r="C287" t="s">
        <v>21</v>
      </c>
      <c r="D287">
        <v>7</v>
      </c>
      <c r="E287">
        <v>25.9</v>
      </c>
      <c r="F287" t="s">
        <v>86</v>
      </c>
      <c r="G287">
        <v>10170</v>
      </c>
      <c r="H287">
        <v>50</v>
      </c>
      <c r="I287">
        <v>0</v>
      </c>
      <c r="J287">
        <v>0</v>
      </c>
      <c r="K287">
        <v>0</v>
      </c>
      <c r="L287">
        <v>56.5</v>
      </c>
      <c r="M287">
        <v>0.8</v>
      </c>
      <c r="N287" t="b">
        <v>1</v>
      </c>
    </row>
    <row r="288" spans="1:14" x14ac:dyDescent="0.25">
      <c r="A288" t="s">
        <v>27</v>
      </c>
      <c r="B288" t="s">
        <v>17</v>
      </c>
      <c r="C288" t="s">
        <v>21</v>
      </c>
      <c r="D288">
        <v>8</v>
      </c>
      <c r="E288">
        <v>25.9</v>
      </c>
      <c r="F288" t="s">
        <v>86</v>
      </c>
      <c r="G288">
        <v>10170</v>
      </c>
      <c r="H288">
        <v>50</v>
      </c>
      <c r="I288">
        <v>0</v>
      </c>
      <c r="J288">
        <v>0</v>
      </c>
      <c r="K288">
        <v>0</v>
      </c>
      <c r="L288">
        <v>56.5</v>
      </c>
      <c r="M288">
        <v>0.8</v>
      </c>
      <c r="N288" t="b">
        <v>1</v>
      </c>
    </row>
    <row r="289" spans="1:14" x14ac:dyDescent="0.25">
      <c r="A289" t="s">
        <v>27</v>
      </c>
      <c r="B289" t="s">
        <v>17</v>
      </c>
      <c r="C289" t="s">
        <v>21</v>
      </c>
      <c r="D289">
        <v>1</v>
      </c>
      <c r="E289">
        <v>48.68</v>
      </c>
      <c r="F289" t="s">
        <v>88</v>
      </c>
      <c r="G289">
        <v>10620</v>
      </c>
      <c r="H289">
        <v>63</v>
      </c>
      <c r="I289">
        <v>0</v>
      </c>
      <c r="J289">
        <v>0</v>
      </c>
      <c r="K289">
        <v>0</v>
      </c>
      <c r="L289">
        <v>59</v>
      </c>
      <c r="M289">
        <v>0.8</v>
      </c>
      <c r="N289" t="b">
        <v>1</v>
      </c>
    </row>
    <row r="290" spans="1:14" x14ac:dyDescent="0.25">
      <c r="A290" t="s">
        <v>27</v>
      </c>
      <c r="B290" t="s">
        <v>17</v>
      </c>
      <c r="C290" t="s">
        <v>21</v>
      </c>
      <c r="D290">
        <v>9</v>
      </c>
      <c r="E290">
        <v>26.16</v>
      </c>
      <c r="F290" t="s">
        <v>86</v>
      </c>
      <c r="G290">
        <v>10620</v>
      </c>
      <c r="H290">
        <v>63</v>
      </c>
      <c r="I290">
        <v>0</v>
      </c>
      <c r="J290">
        <v>0</v>
      </c>
      <c r="K290">
        <v>0</v>
      </c>
      <c r="L290">
        <v>59</v>
      </c>
      <c r="M290">
        <v>0.8</v>
      </c>
      <c r="N290" t="b">
        <v>1</v>
      </c>
    </row>
    <row r="291" spans="1:14" x14ac:dyDescent="0.25">
      <c r="A291" t="s">
        <v>27</v>
      </c>
      <c r="B291" t="s">
        <v>17</v>
      </c>
      <c r="C291" t="s">
        <v>21</v>
      </c>
      <c r="D291">
        <v>2</v>
      </c>
      <c r="E291">
        <v>22.94</v>
      </c>
      <c r="F291" t="s">
        <v>86</v>
      </c>
      <c r="G291">
        <v>6570</v>
      </c>
      <c r="H291">
        <v>23</v>
      </c>
      <c r="I291">
        <v>0</v>
      </c>
      <c r="J291">
        <v>0</v>
      </c>
      <c r="K291">
        <v>0</v>
      </c>
      <c r="L291">
        <v>56.5</v>
      </c>
      <c r="M291">
        <v>0.6</v>
      </c>
      <c r="N291" t="b">
        <v>1</v>
      </c>
    </row>
    <row r="292" spans="1:14" x14ac:dyDescent="0.25">
      <c r="A292" t="s">
        <v>27</v>
      </c>
      <c r="B292" t="s">
        <v>17</v>
      </c>
      <c r="C292" t="s">
        <v>21</v>
      </c>
      <c r="D292">
        <v>4</v>
      </c>
      <c r="E292">
        <v>22.52</v>
      </c>
      <c r="F292" t="s">
        <v>86</v>
      </c>
      <c r="G292">
        <v>10170</v>
      </c>
      <c r="H292">
        <v>50</v>
      </c>
      <c r="I292">
        <v>0</v>
      </c>
      <c r="J292">
        <v>0</v>
      </c>
      <c r="K292">
        <v>0</v>
      </c>
      <c r="L292">
        <v>56.5</v>
      </c>
      <c r="M292">
        <v>0.7</v>
      </c>
      <c r="N292" t="b">
        <v>1</v>
      </c>
    </row>
    <row r="293" spans="1:14" x14ac:dyDescent="0.25">
      <c r="A293" t="s">
        <v>27</v>
      </c>
      <c r="B293" t="s">
        <v>19</v>
      </c>
      <c r="C293" t="s">
        <v>21</v>
      </c>
      <c r="D293">
        <v>8</v>
      </c>
      <c r="E293">
        <v>2.9</v>
      </c>
      <c r="F293" t="s">
        <v>87</v>
      </c>
      <c r="G293">
        <v>1440</v>
      </c>
      <c r="H293">
        <v>0</v>
      </c>
      <c r="I293">
        <v>0</v>
      </c>
      <c r="J293">
        <v>0</v>
      </c>
      <c r="K293">
        <v>0</v>
      </c>
      <c r="L293">
        <v>8</v>
      </c>
      <c r="M293">
        <v>0.8</v>
      </c>
      <c r="N293" t="b">
        <v>0</v>
      </c>
    </row>
    <row r="294" spans="1:14" x14ac:dyDescent="0.25">
      <c r="A294" t="s">
        <v>27</v>
      </c>
      <c r="B294" t="s">
        <v>19</v>
      </c>
      <c r="C294" t="s">
        <v>21</v>
      </c>
      <c r="D294">
        <v>7</v>
      </c>
      <c r="E294">
        <v>2.9</v>
      </c>
      <c r="F294" t="s">
        <v>87</v>
      </c>
      <c r="G294">
        <v>1440</v>
      </c>
      <c r="H294">
        <v>0</v>
      </c>
      <c r="I294">
        <v>0</v>
      </c>
      <c r="J294">
        <v>0</v>
      </c>
      <c r="K294">
        <v>0</v>
      </c>
      <c r="L294">
        <v>8</v>
      </c>
      <c r="M294">
        <v>0.8</v>
      </c>
      <c r="N294" t="b">
        <v>0</v>
      </c>
    </row>
    <row r="295" spans="1:14" x14ac:dyDescent="0.25">
      <c r="A295" t="s">
        <v>27</v>
      </c>
      <c r="B295" t="s">
        <v>17</v>
      </c>
      <c r="C295" t="s">
        <v>21</v>
      </c>
      <c r="D295">
        <v>10</v>
      </c>
      <c r="E295">
        <v>22.52</v>
      </c>
      <c r="F295" t="s">
        <v>86</v>
      </c>
      <c r="G295">
        <v>9720</v>
      </c>
      <c r="H295">
        <v>35</v>
      </c>
      <c r="I295">
        <v>0</v>
      </c>
      <c r="J295">
        <v>0</v>
      </c>
      <c r="K295">
        <v>0</v>
      </c>
      <c r="L295">
        <v>54</v>
      </c>
      <c r="M295">
        <v>0.65</v>
      </c>
      <c r="N295" t="b">
        <v>1</v>
      </c>
    </row>
    <row r="296" spans="1:14" x14ac:dyDescent="0.25">
      <c r="A296" t="s">
        <v>27</v>
      </c>
      <c r="B296" t="s">
        <v>17</v>
      </c>
      <c r="C296" t="s">
        <v>21</v>
      </c>
      <c r="D296">
        <v>3</v>
      </c>
      <c r="E296">
        <v>22.52</v>
      </c>
      <c r="F296" t="s">
        <v>86</v>
      </c>
      <c r="G296">
        <v>10170</v>
      </c>
      <c r="H296">
        <v>30</v>
      </c>
      <c r="I296">
        <v>0</v>
      </c>
      <c r="J296">
        <v>0</v>
      </c>
      <c r="K296">
        <v>0</v>
      </c>
      <c r="L296">
        <v>56.5</v>
      </c>
      <c r="M296">
        <v>0.6</v>
      </c>
      <c r="N296" t="b">
        <v>1</v>
      </c>
    </row>
    <row r="297" spans="1:14" x14ac:dyDescent="0.25">
      <c r="A297" t="s">
        <v>27</v>
      </c>
      <c r="B297" t="s">
        <v>17</v>
      </c>
      <c r="C297" t="s">
        <v>21</v>
      </c>
      <c r="D297">
        <v>11</v>
      </c>
      <c r="E297">
        <v>14.89</v>
      </c>
      <c r="F297" t="s">
        <v>86</v>
      </c>
      <c r="G297">
        <v>10080</v>
      </c>
      <c r="H297">
        <v>38</v>
      </c>
      <c r="I297">
        <v>0</v>
      </c>
      <c r="J297">
        <v>0</v>
      </c>
      <c r="K297">
        <v>0</v>
      </c>
      <c r="L297">
        <v>56</v>
      </c>
      <c r="M297">
        <v>0.6</v>
      </c>
      <c r="N297" t="b">
        <v>1</v>
      </c>
    </row>
    <row r="298" spans="1:14" x14ac:dyDescent="0.25">
      <c r="A298" t="s">
        <v>27</v>
      </c>
      <c r="B298" t="s">
        <v>19</v>
      </c>
      <c r="C298" t="s">
        <v>21</v>
      </c>
      <c r="D298">
        <v>6</v>
      </c>
      <c r="E298">
        <v>2.9</v>
      </c>
      <c r="F298" t="s">
        <v>87</v>
      </c>
      <c r="G298">
        <v>900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0.8</v>
      </c>
      <c r="N298" t="b">
        <v>0</v>
      </c>
    </row>
    <row r="299" spans="1:14" x14ac:dyDescent="0.25">
      <c r="A299" t="s">
        <v>27</v>
      </c>
      <c r="B299" t="s">
        <v>17</v>
      </c>
      <c r="C299" t="s">
        <v>21</v>
      </c>
      <c r="D299">
        <v>5</v>
      </c>
      <c r="E299">
        <v>41.19</v>
      </c>
      <c r="F299" t="s">
        <v>86</v>
      </c>
      <c r="G299">
        <v>10440</v>
      </c>
      <c r="H299">
        <v>21</v>
      </c>
      <c r="I299">
        <v>0</v>
      </c>
      <c r="J299">
        <v>0</v>
      </c>
      <c r="K299">
        <v>0</v>
      </c>
      <c r="L299">
        <v>58</v>
      </c>
      <c r="M299">
        <v>0.7</v>
      </c>
      <c r="N299" t="b">
        <v>0</v>
      </c>
    </row>
    <row r="300" spans="1:14" x14ac:dyDescent="0.25">
      <c r="A300" t="s">
        <v>27</v>
      </c>
      <c r="B300" t="s">
        <v>19</v>
      </c>
      <c r="C300" t="s">
        <v>21</v>
      </c>
      <c r="D300">
        <v>11</v>
      </c>
      <c r="E300">
        <v>4.1500000000000004</v>
      </c>
      <c r="F300" t="s">
        <v>87</v>
      </c>
      <c r="G300">
        <v>1260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0.8</v>
      </c>
      <c r="N300" t="b">
        <v>0</v>
      </c>
    </row>
    <row r="301" spans="1:14" x14ac:dyDescent="0.25">
      <c r="A301" t="s">
        <v>27</v>
      </c>
      <c r="B301" t="s">
        <v>19</v>
      </c>
      <c r="C301" t="s">
        <v>22</v>
      </c>
      <c r="D301">
        <v>5</v>
      </c>
      <c r="E301">
        <v>4.1500000000000004</v>
      </c>
      <c r="F301" t="s">
        <v>87</v>
      </c>
      <c r="G301">
        <v>1440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0.6</v>
      </c>
      <c r="N301" t="b">
        <v>1</v>
      </c>
    </row>
    <row r="302" spans="1:14" x14ac:dyDescent="0.25">
      <c r="A302" t="s">
        <v>27</v>
      </c>
      <c r="B302" t="s">
        <v>19</v>
      </c>
      <c r="C302" t="s">
        <v>22</v>
      </c>
      <c r="D302">
        <v>11</v>
      </c>
      <c r="E302">
        <v>4.1500000000000004</v>
      </c>
      <c r="F302" t="s">
        <v>87</v>
      </c>
      <c r="G302">
        <v>2160</v>
      </c>
      <c r="H302">
        <v>0</v>
      </c>
      <c r="I302">
        <v>0</v>
      </c>
      <c r="J302">
        <v>0</v>
      </c>
      <c r="K302">
        <v>0</v>
      </c>
      <c r="L302">
        <v>12</v>
      </c>
      <c r="M302">
        <v>0.65</v>
      </c>
      <c r="N302" t="b">
        <v>1</v>
      </c>
    </row>
    <row r="303" spans="1:14" x14ac:dyDescent="0.25">
      <c r="A303" t="s">
        <v>27</v>
      </c>
      <c r="B303" t="s">
        <v>19</v>
      </c>
      <c r="C303" t="s">
        <v>22</v>
      </c>
      <c r="D303">
        <v>6</v>
      </c>
      <c r="E303">
        <v>2.9</v>
      </c>
      <c r="F303" t="s">
        <v>87</v>
      </c>
      <c r="G303">
        <v>1800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0.8</v>
      </c>
      <c r="N303" t="b">
        <v>1</v>
      </c>
    </row>
    <row r="304" spans="1:14" x14ac:dyDescent="0.25">
      <c r="A304" t="s">
        <v>27</v>
      </c>
      <c r="B304" t="s">
        <v>17</v>
      </c>
      <c r="C304" t="s">
        <v>22</v>
      </c>
      <c r="D304">
        <v>6</v>
      </c>
      <c r="E304">
        <v>11.41</v>
      </c>
      <c r="F304" t="s">
        <v>86</v>
      </c>
      <c r="G304">
        <v>5490</v>
      </c>
      <c r="H304">
        <v>63</v>
      </c>
      <c r="I304">
        <v>0</v>
      </c>
      <c r="J304">
        <v>0</v>
      </c>
      <c r="K304">
        <v>0</v>
      </c>
      <c r="L304">
        <v>30.5</v>
      </c>
      <c r="M304">
        <v>0.8</v>
      </c>
      <c r="N304" t="b">
        <v>1</v>
      </c>
    </row>
    <row r="305" spans="1:14" x14ac:dyDescent="0.25">
      <c r="A305" t="s">
        <v>27</v>
      </c>
      <c r="B305" t="s">
        <v>17</v>
      </c>
      <c r="C305" t="s">
        <v>22</v>
      </c>
      <c r="D305">
        <v>7</v>
      </c>
      <c r="E305">
        <v>48.84</v>
      </c>
      <c r="F305" t="s">
        <v>86</v>
      </c>
      <c r="G305">
        <v>10170</v>
      </c>
      <c r="H305">
        <v>50</v>
      </c>
      <c r="I305">
        <v>0</v>
      </c>
      <c r="J305">
        <v>0</v>
      </c>
      <c r="K305">
        <v>0</v>
      </c>
      <c r="L305">
        <v>56.5</v>
      </c>
      <c r="M305">
        <v>0.8</v>
      </c>
      <c r="N305" t="b">
        <v>1</v>
      </c>
    </row>
    <row r="306" spans="1:14" x14ac:dyDescent="0.25">
      <c r="A306" t="s">
        <v>27</v>
      </c>
      <c r="B306" t="s">
        <v>17</v>
      </c>
      <c r="C306" t="s">
        <v>22</v>
      </c>
      <c r="D306">
        <v>8</v>
      </c>
      <c r="E306">
        <v>25.9</v>
      </c>
      <c r="F306" t="s">
        <v>86</v>
      </c>
      <c r="G306">
        <v>10170</v>
      </c>
      <c r="H306">
        <v>38</v>
      </c>
      <c r="I306">
        <v>0</v>
      </c>
      <c r="J306">
        <v>0</v>
      </c>
      <c r="K306">
        <v>0</v>
      </c>
      <c r="L306">
        <v>56.5</v>
      </c>
      <c r="M306">
        <v>0.8</v>
      </c>
      <c r="N306" t="b">
        <v>1</v>
      </c>
    </row>
    <row r="307" spans="1:14" x14ac:dyDescent="0.25">
      <c r="A307" t="s">
        <v>27</v>
      </c>
      <c r="B307" t="s">
        <v>17</v>
      </c>
      <c r="C307" t="s">
        <v>22</v>
      </c>
      <c r="D307">
        <v>9</v>
      </c>
      <c r="E307">
        <v>26.16</v>
      </c>
      <c r="F307" t="s">
        <v>86</v>
      </c>
      <c r="G307">
        <v>3660</v>
      </c>
      <c r="H307">
        <v>50</v>
      </c>
      <c r="I307">
        <v>0</v>
      </c>
      <c r="J307">
        <v>0</v>
      </c>
      <c r="K307">
        <v>0</v>
      </c>
      <c r="L307">
        <v>59</v>
      </c>
      <c r="M307">
        <v>0.8</v>
      </c>
      <c r="N307" t="b">
        <v>1</v>
      </c>
    </row>
    <row r="308" spans="1:14" x14ac:dyDescent="0.25">
      <c r="A308" t="s">
        <v>27</v>
      </c>
      <c r="B308" t="s">
        <v>17</v>
      </c>
      <c r="C308" t="s">
        <v>22</v>
      </c>
      <c r="D308">
        <v>4</v>
      </c>
      <c r="E308">
        <v>22.52</v>
      </c>
      <c r="F308" t="s">
        <v>86</v>
      </c>
      <c r="G308">
        <v>10170</v>
      </c>
      <c r="H308">
        <v>50</v>
      </c>
      <c r="I308">
        <v>0</v>
      </c>
      <c r="J308">
        <v>0</v>
      </c>
      <c r="K308">
        <v>0</v>
      </c>
      <c r="L308">
        <v>56.5</v>
      </c>
      <c r="M308">
        <v>0.7</v>
      </c>
      <c r="N308" t="b">
        <v>1</v>
      </c>
    </row>
    <row r="309" spans="1:14" x14ac:dyDescent="0.25">
      <c r="A309" t="s">
        <v>27</v>
      </c>
      <c r="B309" t="s">
        <v>17</v>
      </c>
      <c r="C309" t="s">
        <v>22</v>
      </c>
      <c r="D309">
        <v>10</v>
      </c>
      <c r="E309">
        <v>22.52</v>
      </c>
      <c r="F309" t="s">
        <v>86</v>
      </c>
      <c r="G309">
        <v>10080</v>
      </c>
      <c r="H309">
        <v>40</v>
      </c>
      <c r="I309">
        <v>0</v>
      </c>
      <c r="J309">
        <v>0</v>
      </c>
      <c r="K309">
        <v>0</v>
      </c>
      <c r="L309">
        <v>56</v>
      </c>
      <c r="M309">
        <v>0.7</v>
      </c>
      <c r="N309" t="b">
        <v>1</v>
      </c>
    </row>
    <row r="310" spans="1:14" x14ac:dyDescent="0.25">
      <c r="A310" t="s">
        <v>27</v>
      </c>
      <c r="B310" t="s">
        <v>19</v>
      </c>
      <c r="C310" t="s">
        <v>22</v>
      </c>
      <c r="D310">
        <v>7</v>
      </c>
      <c r="E310">
        <v>2.9</v>
      </c>
      <c r="F310" t="s">
        <v>87</v>
      </c>
      <c r="G310">
        <v>1440</v>
      </c>
      <c r="H310">
        <v>0</v>
      </c>
      <c r="I310">
        <v>0</v>
      </c>
      <c r="J310">
        <v>0</v>
      </c>
      <c r="K310">
        <v>0</v>
      </c>
      <c r="L310">
        <v>8</v>
      </c>
      <c r="M310">
        <v>0.8</v>
      </c>
      <c r="N310" t="b">
        <v>0</v>
      </c>
    </row>
    <row r="311" spans="1:14" x14ac:dyDescent="0.25">
      <c r="A311" t="s">
        <v>27</v>
      </c>
      <c r="B311" t="s">
        <v>17</v>
      </c>
      <c r="C311" t="s">
        <v>22</v>
      </c>
      <c r="D311">
        <v>12</v>
      </c>
      <c r="E311">
        <v>26.87</v>
      </c>
      <c r="F311" t="s">
        <v>86</v>
      </c>
      <c r="G311">
        <v>5670</v>
      </c>
      <c r="H311">
        <v>56</v>
      </c>
      <c r="I311">
        <v>0</v>
      </c>
      <c r="J311">
        <v>0</v>
      </c>
      <c r="K311">
        <v>0</v>
      </c>
      <c r="L311">
        <v>31.5</v>
      </c>
      <c r="M311">
        <v>0.8</v>
      </c>
      <c r="N311" t="b">
        <v>0</v>
      </c>
    </row>
    <row r="312" spans="1:14" x14ac:dyDescent="0.25">
      <c r="A312" t="s">
        <v>27</v>
      </c>
      <c r="B312" t="s">
        <v>17</v>
      </c>
      <c r="C312" t="s">
        <v>22</v>
      </c>
      <c r="D312">
        <v>3</v>
      </c>
      <c r="E312">
        <v>22.52</v>
      </c>
      <c r="F312" t="s">
        <v>86</v>
      </c>
      <c r="G312">
        <v>10170</v>
      </c>
      <c r="H312">
        <v>35</v>
      </c>
      <c r="I312">
        <v>0</v>
      </c>
      <c r="J312">
        <v>0</v>
      </c>
      <c r="K312">
        <v>0</v>
      </c>
      <c r="L312">
        <v>56.5</v>
      </c>
      <c r="M312">
        <v>0.65</v>
      </c>
      <c r="N312" t="b">
        <v>1</v>
      </c>
    </row>
    <row r="313" spans="1:14" x14ac:dyDescent="0.25">
      <c r="A313" t="s">
        <v>27</v>
      </c>
      <c r="B313" t="s">
        <v>17</v>
      </c>
      <c r="C313" t="s">
        <v>22</v>
      </c>
      <c r="D313">
        <v>11</v>
      </c>
      <c r="E313">
        <v>14.89</v>
      </c>
      <c r="F313" t="s">
        <v>86</v>
      </c>
      <c r="G313">
        <v>10260</v>
      </c>
      <c r="H313">
        <v>44</v>
      </c>
      <c r="I313">
        <v>0</v>
      </c>
      <c r="J313">
        <v>0</v>
      </c>
      <c r="K313">
        <v>0</v>
      </c>
      <c r="L313">
        <v>57</v>
      </c>
      <c r="M313">
        <v>0.65</v>
      </c>
      <c r="N313" t="b">
        <v>1</v>
      </c>
    </row>
    <row r="314" spans="1:14" x14ac:dyDescent="0.25">
      <c r="A314" t="s">
        <v>27</v>
      </c>
      <c r="B314" t="s">
        <v>17</v>
      </c>
      <c r="C314" t="s">
        <v>22</v>
      </c>
      <c r="D314">
        <v>2</v>
      </c>
      <c r="E314">
        <v>22.94</v>
      </c>
      <c r="F314" t="s">
        <v>86</v>
      </c>
      <c r="G314">
        <v>10170</v>
      </c>
      <c r="H314">
        <v>26</v>
      </c>
      <c r="I314">
        <v>0</v>
      </c>
      <c r="J314">
        <v>0</v>
      </c>
      <c r="K314">
        <v>0</v>
      </c>
      <c r="L314">
        <v>56.5</v>
      </c>
      <c r="M314">
        <v>0.65</v>
      </c>
      <c r="N314" t="b">
        <v>1</v>
      </c>
    </row>
    <row r="315" spans="1:14" x14ac:dyDescent="0.25">
      <c r="A315" t="s">
        <v>27</v>
      </c>
      <c r="B315" t="s">
        <v>19</v>
      </c>
      <c r="C315" t="s">
        <v>22</v>
      </c>
      <c r="D315">
        <v>8</v>
      </c>
      <c r="E315">
        <v>2.9</v>
      </c>
      <c r="F315" t="s">
        <v>87</v>
      </c>
      <c r="G315">
        <v>1440</v>
      </c>
      <c r="H315">
        <v>0</v>
      </c>
      <c r="I315">
        <v>0</v>
      </c>
      <c r="J315">
        <v>0</v>
      </c>
      <c r="K315">
        <v>0</v>
      </c>
      <c r="L315">
        <v>8</v>
      </c>
      <c r="M315">
        <v>0.8</v>
      </c>
      <c r="N315" t="b">
        <v>0</v>
      </c>
    </row>
    <row r="316" spans="1:14" x14ac:dyDescent="0.25">
      <c r="A316" t="s">
        <v>27</v>
      </c>
      <c r="B316" t="s">
        <v>17</v>
      </c>
      <c r="C316" t="s">
        <v>22</v>
      </c>
      <c r="D316">
        <v>5</v>
      </c>
      <c r="E316">
        <v>20.399999999999999</v>
      </c>
      <c r="F316" t="s">
        <v>86</v>
      </c>
      <c r="G316">
        <v>10440</v>
      </c>
      <c r="H316">
        <v>30</v>
      </c>
      <c r="I316">
        <v>0</v>
      </c>
      <c r="J316">
        <v>0</v>
      </c>
      <c r="K316">
        <v>0</v>
      </c>
      <c r="L316">
        <v>58</v>
      </c>
      <c r="M316">
        <v>0.6</v>
      </c>
      <c r="N316" t="b">
        <v>1</v>
      </c>
    </row>
    <row r="317" spans="1:14" x14ac:dyDescent="0.25">
      <c r="A317" t="s">
        <v>27</v>
      </c>
      <c r="B317" t="s">
        <v>19</v>
      </c>
      <c r="C317" t="s">
        <v>22</v>
      </c>
      <c r="D317">
        <v>9</v>
      </c>
      <c r="E317">
        <v>3.94</v>
      </c>
      <c r="F317" t="s">
        <v>87</v>
      </c>
      <c r="G317">
        <v>1800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0.8</v>
      </c>
      <c r="N317" t="b">
        <v>0</v>
      </c>
    </row>
    <row r="318" spans="1:14" x14ac:dyDescent="0.25">
      <c r="A318" t="s">
        <v>27</v>
      </c>
      <c r="B318" t="s">
        <v>17</v>
      </c>
      <c r="C318" t="s">
        <v>22</v>
      </c>
      <c r="D318">
        <v>1</v>
      </c>
      <c r="E318">
        <v>49.1</v>
      </c>
      <c r="F318" t="s">
        <v>86</v>
      </c>
      <c r="G318">
        <v>10350</v>
      </c>
      <c r="H318">
        <v>24</v>
      </c>
      <c r="I318">
        <v>0</v>
      </c>
      <c r="J318">
        <v>0</v>
      </c>
      <c r="K318">
        <v>0</v>
      </c>
      <c r="L318">
        <v>57.5</v>
      </c>
      <c r="M318">
        <v>0.8</v>
      </c>
      <c r="N318" t="b">
        <v>0</v>
      </c>
    </row>
    <row r="319" spans="1:14" x14ac:dyDescent="0.25">
      <c r="A319" t="s">
        <v>27</v>
      </c>
      <c r="B319" t="s">
        <v>19</v>
      </c>
      <c r="C319" t="s">
        <v>22</v>
      </c>
      <c r="D319">
        <v>10</v>
      </c>
      <c r="E319">
        <v>3.94</v>
      </c>
      <c r="F319" t="s">
        <v>87</v>
      </c>
      <c r="G319">
        <v>1440</v>
      </c>
      <c r="H319">
        <v>0</v>
      </c>
      <c r="I319">
        <v>0</v>
      </c>
      <c r="J319">
        <v>0</v>
      </c>
      <c r="K319">
        <v>0</v>
      </c>
      <c r="L319">
        <v>8</v>
      </c>
      <c r="M319">
        <v>0.7</v>
      </c>
      <c r="N319" t="b">
        <v>0</v>
      </c>
    </row>
    <row r="320" spans="1:14" x14ac:dyDescent="0.25">
      <c r="A320" t="s">
        <v>27</v>
      </c>
      <c r="B320" t="s">
        <v>19</v>
      </c>
      <c r="C320" t="s">
        <v>23</v>
      </c>
      <c r="D320">
        <v>4</v>
      </c>
      <c r="E320">
        <v>4.3</v>
      </c>
      <c r="F320" t="s">
        <v>87</v>
      </c>
      <c r="G320">
        <v>5040</v>
      </c>
      <c r="H320">
        <v>0</v>
      </c>
      <c r="I320">
        <v>0</v>
      </c>
      <c r="J320">
        <v>0</v>
      </c>
      <c r="K320">
        <v>0</v>
      </c>
      <c r="L320">
        <v>28</v>
      </c>
      <c r="M320">
        <v>0.7</v>
      </c>
      <c r="N320" t="b">
        <v>1</v>
      </c>
    </row>
    <row r="321" spans="1:14" x14ac:dyDescent="0.25">
      <c r="A321" t="s">
        <v>27</v>
      </c>
      <c r="B321" t="s">
        <v>19</v>
      </c>
      <c r="C321" t="s">
        <v>23</v>
      </c>
      <c r="D321">
        <v>9</v>
      </c>
      <c r="E321">
        <v>3.94</v>
      </c>
      <c r="F321" t="s">
        <v>87</v>
      </c>
      <c r="G321">
        <v>1800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0.8</v>
      </c>
      <c r="N321" t="b">
        <v>1</v>
      </c>
    </row>
    <row r="322" spans="1:14" x14ac:dyDescent="0.25">
      <c r="A322" t="s">
        <v>27</v>
      </c>
      <c r="B322" t="s">
        <v>19</v>
      </c>
      <c r="C322" t="s">
        <v>23</v>
      </c>
      <c r="D322">
        <v>5</v>
      </c>
      <c r="E322">
        <v>4.1500000000000004</v>
      </c>
      <c r="F322" t="s">
        <v>87</v>
      </c>
      <c r="G322">
        <v>1440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0.65</v>
      </c>
      <c r="N322" t="b">
        <v>1</v>
      </c>
    </row>
    <row r="323" spans="1:14" x14ac:dyDescent="0.25">
      <c r="A323" t="s">
        <v>27</v>
      </c>
      <c r="B323" t="s">
        <v>17</v>
      </c>
      <c r="C323" t="s">
        <v>23</v>
      </c>
      <c r="D323">
        <v>6</v>
      </c>
      <c r="E323">
        <v>11.41</v>
      </c>
      <c r="F323" t="s">
        <v>86</v>
      </c>
      <c r="G323">
        <v>4380</v>
      </c>
      <c r="H323">
        <v>50</v>
      </c>
      <c r="I323">
        <v>0</v>
      </c>
      <c r="J323">
        <v>0</v>
      </c>
      <c r="K323">
        <v>0</v>
      </c>
      <c r="L323">
        <v>31</v>
      </c>
      <c r="M323">
        <v>0.8</v>
      </c>
      <c r="N323" t="b">
        <v>1</v>
      </c>
    </row>
    <row r="324" spans="1:14" x14ac:dyDescent="0.25">
      <c r="A324" t="s">
        <v>27</v>
      </c>
      <c r="B324" t="s">
        <v>17</v>
      </c>
      <c r="C324" t="s">
        <v>23</v>
      </c>
      <c r="D324">
        <v>8</v>
      </c>
      <c r="E324">
        <v>25.9</v>
      </c>
      <c r="F324" t="s">
        <v>86</v>
      </c>
      <c r="G324">
        <v>3630</v>
      </c>
      <c r="H324">
        <v>50</v>
      </c>
      <c r="I324">
        <v>0</v>
      </c>
      <c r="J324">
        <v>0</v>
      </c>
      <c r="K324">
        <v>0</v>
      </c>
      <c r="L324">
        <v>56.5</v>
      </c>
      <c r="M324">
        <v>0.8</v>
      </c>
      <c r="N324" t="b">
        <v>1</v>
      </c>
    </row>
    <row r="325" spans="1:14" x14ac:dyDescent="0.25">
      <c r="A325" t="s">
        <v>27</v>
      </c>
      <c r="B325" t="s">
        <v>17</v>
      </c>
      <c r="C325" t="s">
        <v>23</v>
      </c>
      <c r="D325">
        <v>9</v>
      </c>
      <c r="E325">
        <v>26.16</v>
      </c>
      <c r="F325" t="s">
        <v>86</v>
      </c>
      <c r="G325">
        <v>10620</v>
      </c>
      <c r="H325">
        <v>63</v>
      </c>
      <c r="I325">
        <v>0</v>
      </c>
      <c r="J325">
        <v>0</v>
      </c>
      <c r="K325">
        <v>0</v>
      </c>
      <c r="L325">
        <v>59</v>
      </c>
      <c r="M325">
        <v>0.8</v>
      </c>
      <c r="N325" t="b">
        <v>1</v>
      </c>
    </row>
    <row r="326" spans="1:14" x14ac:dyDescent="0.25">
      <c r="A326" t="s">
        <v>27</v>
      </c>
      <c r="B326" t="s">
        <v>19</v>
      </c>
      <c r="C326" t="s">
        <v>23</v>
      </c>
      <c r="D326">
        <v>12</v>
      </c>
      <c r="E326">
        <v>2.9</v>
      </c>
      <c r="F326" t="s">
        <v>87</v>
      </c>
      <c r="G326">
        <v>1440</v>
      </c>
      <c r="H326">
        <v>0</v>
      </c>
      <c r="I326">
        <v>0</v>
      </c>
      <c r="J326">
        <v>0</v>
      </c>
      <c r="K326">
        <v>0</v>
      </c>
      <c r="L326">
        <v>8</v>
      </c>
      <c r="M326">
        <v>0.8</v>
      </c>
      <c r="N326" t="b">
        <v>0</v>
      </c>
    </row>
    <row r="327" spans="1:14" x14ac:dyDescent="0.25">
      <c r="A327" t="s">
        <v>27</v>
      </c>
      <c r="B327" t="s">
        <v>17</v>
      </c>
      <c r="C327" t="s">
        <v>23</v>
      </c>
      <c r="D327">
        <v>2</v>
      </c>
      <c r="E327">
        <v>22.94</v>
      </c>
      <c r="F327" t="s">
        <v>86</v>
      </c>
      <c r="G327">
        <v>10170</v>
      </c>
      <c r="H327">
        <v>38</v>
      </c>
      <c r="I327">
        <v>0</v>
      </c>
      <c r="J327">
        <v>0</v>
      </c>
      <c r="K327">
        <v>0</v>
      </c>
      <c r="L327">
        <v>56.5</v>
      </c>
      <c r="M327">
        <v>0.7</v>
      </c>
      <c r="N327" t="b">
        <v>1</v>
      </c>
    </row>
    <row r="328" spans="1:14" x14ac:dyDescent="0.25">
      <c r="A328" t="s">
        <v>27</v>
      </c>
      <c r="B328" t="s">
        <v>17</v>
      </c>
      <c r="C328" t="s">
        <v>23</v>
      </c>
      <c r="D328">
        <v>4</v>
      </c>
      <c r="E328">
        <v>22.52</v>
      </c>
      <c r="F328" t="s">
        <v>86</v>
      </c>
      <c r="G328">
        <v>10260</v>
      </c>
      <c r="H328">
        <v>63</v>
      </c>
      <c r="I328">
        <v>0</v>
      </c>
      <c r="J328">
        <v>0</v>
      </c>
      <c r="K328">
        <v>0</v>
      </c>
      <c r="L328">
        <v>57</v>
      </c>
      <c r="M328">
        <v>0.7</v>
      </c>
      <c r="N328" t="b">
        <v>1</v>
      </c>
    </row>
    <row r="329" spans="1:14" x14ac:dyDescent="0.25">
      <c r="A329" t="s">
        <v>27</v>
      </c>
      <c r="B329" t="s">
        <v>17</v>
      </c>
      <c r="C329" t="s">
        <v>23</v>
      </c>
      <c r="D329">
        <v>3</v>
      </c>
      <c r="E329">
        <v>22.52</v>
      </c>
      <c r="F329" t="s">
        <v>86</v>
      </c>
      <c r="G329">
        <v>10170</v>
      </c>
      <c r="H329">
        <v>50</v>
      </c>
      <c r="I329">
        <v>0</v>
      </c>
      <c r="J329">
        <v>0</v>
      </c>
      <c r="K329">
        <v>0</v>
      </c>
      <c r="L329">
        <v>56.5</v>
      </c>
      <c r="M329">
        <v>0.7</v>
      </c>
      <c r="N329" t="b">
        <v>1</v>
      </c>
    </row>
    <row r="330" spans="1:14" x14ac:dyDescent="0.25">
      <c r="A330" t="s">
        <v>27</v>
      </c>
      <c r="B330" t="s">
        <v>17</v>
      </c>
      <c r="C330" t="s">
        <v>23</v>
      </c>
      <c r="D330">
        <v>10</v>
      </c>
      <c r="E330">
        <v>22.52</v>
      </c>
      <c r="F330" t="s">
        <v>86</v>
      </c>
      <c r="G330">
        <v>10080</v>
      </c>
      <c r="H330">
        <v>63</v>
      </c>
      <c r="I330">
        <v>0</v>
      </c>
      <c r="J330">
        <v>0</v>
      </c>
      <c r="K330">
        <v>0</v>
      </c>
      <c r="L330">
        <v>56</v>
      </c>
      <c r="M330">
        <v>0.7</v>
      </c>
      <c r="N330" t="b">
        <v>1</v>
      </c>
    </row>
    <row r="331" spans="1:14" x14ac:dyDescent="0.25">
      <c r="A331" t="s">
        <v>27</v>
      </c>
      <c r="B331" t="s">
        <v>17</v>
      </c>
      <c r="C331" t="s">
        <v>23</v>
      </c>
      <c r="D331">
        <v>11</v>
      </c>
      <c r="E331">
        <v>14.89</v>
      </c>
      <c r="F331" t="s">
        <v>86</v>
      </c>
      <c r="G331">
        <v>10260</v>
      </c>
      <c r="H331">
        <v>50</v>
      </c>
      <c r="I331">
        <v>0</v>
      </c>
      <c r="J331">
        <v>0</v>
      </c>
      <c r="K331">
        <v>0</v>
      </c>
      <c r="L331">
        <v>57</v>
      </c>
      <c r="M331">
        <v>0.7</v>
      </c>
      <c r="N331" t="b">
        <v>1</v>
      </c>
    </row>
    <row r="332" spans="1:14" x14ac:dyDescent="0.25">
      <c r="A332" t="s">
        <v>27</v>
      </c>
      <c r="B332" t="s">
        <v>19</v>
      </c>
      <c r="C332" t="s">
        <v>23</v>
      </c>
      <c r="D332">
        <v>8</v>
      </c>
      <c r="E332">
        <v>2.9</v>
      </c>
      <c r="F332" t="s">
        <v>87</v>
      </c>
      <c r="G332">
        <v>1440</v>
      </c>
      <c r="H332">
        <v>0</v>
      </c>
      <c r="I332">
        <v>0</v>
      </c>
      <c r="J332">
        <v>0</v>
      </c>
      <c r="K332">
        <v>0</v>
      </c>
      <c r="L332">
        <v>8</v>
      </c>
      <c r="M332">
        <v>0.8</v>
      </c>
      <c r="N332" t="b">
        <v>0</v>
      </c>
    </row>
    <row r="333" spans="1:14" x14ac:dyDescent="0.25">
      <c r="A333" t="s">
        <v>27</v>
      </c>
      <c r="B333" t="s">
        <v>17</v>
      </c>
      <c r="C333" t="s">
        <v>23</v>
      </c>
      <c r="D333">
        <v>5</v>
      </c>
      <c r="E333">
        <v>20.399999999999999</v>
      </c>
      <c r="F333" t="s">
        <v>86</v>
      </c>
      <c r="G333">
        <v>8280</v>
      </c>
      <c r="H333">
        <v>35</v>
      </c>
      <c r="I333">
        <v>0</v>
      </c>
      <c r="J333">
        <v>0</v>
      </c>
      <c r="K333">
        <v>0</v>
      </c>
      <c r="L333">
        <v>58</v>
      </c>
      <c r="M333">
        <v>0.65</v>
      </c>
      <c r="N333" t="b">
        <v>1</v>
      </c>
    </row>
    <row r="334" spans="1:14" x14ac:dyDescent="0.25">
      <c r="A334" t="s">
        <v>27</v>
      </c>
      <c r="B334" t="s">
        <v>17</v>
      </c>
      <c r="C334" t="s">
        <v>23</v>
      </c>
      <c r="D334">
        <v>7</v>
      </c>
      <c r="E334">
        <v>48.84</v>
      </c>
      <c r="F334" t="s">
        <v>86</v>
      </c>
      <c r="G334">
        <v>10260</v>
      </c>
      <c r="H334">
        <v>30</v>
      </c>
      <c r="I334">
        <v>0</v>
      </c>
      <c r="J334">
        <v>0</v>
      </c>
      <c r="K334">
        <v>0</v>
      </c>
      <c r="L334">
        <v>57</v>
      </c>
      <c r="M334">
        <v>0.8</v>
      </c>
      <c r="N334" t="b">
        <v>0</v>
      </c>
    </row>
    <row r="335" spans="1:14" x14ac:dyDescent="0.25">
      <c r="A335" t="s">
        <v>27</v>
      </c>
      <c r="B335" t="s">
        <v>17</v>
      </c>
      <c r="C335" t="s">
        <v>23</v>
      </c>
      <c r="D335">
        <v>1</v>
      </c>
      <c r="E335">
        <v>22.94</v>
      </c>
      <c r="F335" t="s">
        <v>86</v>
      </c>
      <c r="G335">
        <v>10170</v>
      </c>
      <c r="H335">
        <v>30</v>
      </c>
      <c r="I335">
        <v>0</v>
      </c>
      <c r="J335">
        <v>0</v>
      </c>
      <c r="K335">
        <v>0</v>
      </c>
      <c r="L335">
        <v>56.5</v>
      </c>
      <c r="M335">
        <v>0.5</v>
      </c>
      <c r="N335" t="b">
        <v>1</v>
      </c>
    </row>
    <row r="336" spans="1:14" x14ac:dyDescent="0.25">
      <c r="A336" t="s">
        <v>27</v>
      </c>
      <c r="B336" t="s">
        <v>19</v>
      </c>
      <c r="C336" t="s">
        <v>23</v>
      </c>
      <c r="D336">
        <v>10</v>
      </c>
      <c r="E336">
        <v>3.94</v>
      </c>
      <c r="F336" t="s">
        <v>87</v>
      </c>
      <c r="G336">
        <v>1440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0.7</v>
      </c>
      <c r="N336" t="b">
        <v>0</v>
      </c>
    </row>
    <row r="337" spans="1:14" x14ac:dyDescent="0.25">
      <c r="A337" t="s">
        <v>27</v>
      </c>
      <c r="B337" t="s">
        <v>19</v>
      </c>
      <c r="C337" t="s">
        <v>23</v>
      </c>
      <c r="D337">
        <v>11</v>
      </c>
      <c r="E337">
        <v>4.1500000000000004</v>
      </c>
      <c r="F337" t="s">
        <v>87</v>
      </c>
      <c r="G337">
        <v>1440</v>
      </c>
      <c r="H337">
        <v>0</v>
      </c>
      <c r="I337">
        <v>0</v>
      </c>
      <c r="J337">
        <v>0</v>
      </c>
      <c r="K337">
        <v>0</v>
      </c>
      <c r="L337">
        <v>8</v>
      </c>
      <c r="M337">
        <v>0.7</v>
      </c>
      <c r="N337" t="b">
        <v>0</v>
      </c>
    </row>
    <row r="338" spans="1:14" x14ac:dyDescent="0.25">
      <c r="A338" t="s">
        <v>27</v>
      </c>
      <c r="B338" t="s">
        <v>17</v>
      </c>
      <c r="C338" t="s">
        <v>23</v>
      </c>
      <c r="D338">
        <v>12</v>
      </c>
      <c r="E338">
        <v>15.26</v>
      </c>
      <c r="F338" t="s">
        <v>86</v>
      </c>
      <c r="G338">
        <v>6120</v>
      </c>
      <c r="H338">
        <v>23</v>
      </c>
      <c r="I338">
        <v>0</v>
      </c>
      <c r="J338">
        <v>0</v>
      </c>
      <c r="K338">
        <v>0</v>
      </c>
      <c r="L338">
        <v>34</v>
      </c>
      <c r="M338">
        <v>0.35</v>
      </c>
      <c r="N338" t="b">
        <v>1</v>
      </c>
    </row>
    <row r="339" spans="1:14" x14ac:dyDescent="0.25">
      <c r="A339" t="s">
        <v>27</v>
      </c>
      <c r="B339" t="s">
        <v>19</v>
      </c>
      <c r="C339" t="s">
        <v>24</v>
      </c>
      <c r="D339">
        <v>5</v>
      </c>
      <c r="E339">
        <v>4.1500000000000004</v>
      </c>
      <c r="F339" t="s">
        <v>87</v>
      </c>
      <c r="G339">
        <v>1440</v>
      </c>
      <c r="H339">
        <v>0</v>
      </c>
      <c r="I339">
        <v>0</v>
      </c>
      <c r="J339">
        <v>0</v>
      </c>
      <c r="K339">
        <v>0</v>
      </c>
      <c r="L339">
        <v>8</v>
      </c>
      <c r="M339">
        <v>0.7</v>
      </c>
      <c r="N339" t="b">
        <v>1</v>
      </c>
    </row>
    <row r="340" spans="1:14" x14ac:dyDescent="0.25">
      <c r="A340" t="s">
        <v>27</v>
      </c>
      <c r="B340" t="s">
        <v>17</v>
      </c>
      <c r="C340" t="s">
        <v>24</v>
      </c>
      <c r="D340">
        <v>6</v>
      </c>
      <c r="E340">
        <v>11.41</v>
      </c>
      <c r="F340" t="s">
        <v>86</v>
      </c>
      <c r="G340">
        <v>5580</v>
      </c>
      <c r="H340">
        <v>63</v>
      </c>
      <c r="I340">
        <v>0</v>
      </c>
      <c r="J340">
        <v>0</v>
      </c>
      <c r="K340">
        <v>0</v>
      </c>
      <c r="L340">
        <v>31</v>
      </c>
      <c r="M340">
        <v>0.8</v>
      </c>
      <c r="N340" t="b">
        <v>1</v>
      </c>
    </row>
    <row r="341" spans="1:14" x14ac:dyDescent="0.25">
      <c r="A341" t="s">
        <v>27</v>
      </c>
      <c r="B341" t="s">
        <v>17</v>
      </c>
      <c r="C341" t="s">
        <v>24</v>
      </c>
      <c r="D341">
        <v>8</v>
      </c>
      <c r="E341">
        <v>25.9</v>
      </c>
      <c r="F341" t="s">
        <v>86</v>
      </c>
      <c r="G341">
        <v>10170</v>
      </c>
      <c r="H341">
        <v>50</v>
      </c>
      <c r="I341">
        <v>0</v>
      </c>
      <c r="J341">
        <v>0</v>
      </c>
      <c r="K341">
        <v>0</v>
      </c>
      <c r="L341">
        <v>56.5</v>
      </c>
      <c r="M341">
        <v>0.8</v>
      </c>
      <c r="N341" t="b">
        <v>1</v>
      </c>
    </row>
    <row r="342" spans="1:14" x14ac:dyDescent="0.25">
      <c r="A342" t="s">
        <v>27</v>
      </c>
      <c r="B342" t="s">
        <v>17</v>
      </c>
      <c r="C342" t="s">
        <v>24</v>
      </c>
      <c r="D342">
        <v>9</v>
      </c>
      <c r="E342">
        <v>26.16</v>
      </c>
      <c r="F342" t="s">
        <v>88</v>
      </c>
      <c r="G342">
        <v>10620</v>
      </c>
      <c r="H342">
        <v>63</v>
      </c>
      <c r="I342">
        <v>0</v>
      </c>
      <c r="J342">
        <v>0</v>
      </c>
      <c r="K342">
        <v>0</v>
      </c>
      <c r="L342">
        <v>59</v>
      </c>
      <c r="M342">
        <v>0.8</v>
      </c>
      <c r="N342" t="b">
        <v>1</v>
      </c>
    </row>
    <row r="343" spans="1:14" x14ac:dyDescent="0.25">
      <c r="A343" t="s">
        <v>27</v>
      </c>
      <c r="B343" t="s">
        <v>17</v>
      </c>
      <c r="C343" t="s">
        <v>24</v>
      </c>
      <c r="D343">
        <v>4</v>
      </c>
      <c r="E343">
        <v>22.52</v>
      </c>
      <c r="F343" t="s">
        <v>86</v>
      </c>
      <c r="G343">
        <v>10260</v>
      </c>
      <c r="H343">
        <v>63</v>
      </c>
      <c r="I343">
        <v>0</v>
      </c>
      <c r="J343">
        <v>0</v>
      </c>
      <c r="K343">
        <v>0</v>
      </c>
      <c r="L343">
        <v>57</v>
      </c>
      <c r="M343">
        <v>0.7</v>
      </c>
      <c r="N343" t="b">
        <v>1</v>
      </c>
    </row>
    <row r="344" spans="1:14" x14ac:dyDescent="0.25">
      <c r="A344" t="s">
        <v>27</v>
      </c>
      <c r="B344" t="s">
        <v>17</v>
      </c>
      <c r="C344" t="s">
        <v>24</v>
      </c>
      <c r="D344">
        <v>10</v>
      </c>
      <c r="E344">
        <v>22.52</v>
      </c>
      <c r="F344" t="s">
        <v>86</v>
      </c>
      <c r="G344">
        <v>10080</v>
      </c>
      <c r="H344">
        <v>63</v>
      </c>
      <c r="I344">
        <v>0</v>
      </c>
      <c r="J344">
        <v>0</v>
      </c>
      <c r="K344">
        <v>0</v>
      </c>
      <c r="L344">
        <v>56</v>
      </c>
      <c r="M344">
        <v>0.7</v>
      </c>
      <c r="N344" t="b">
        <v>1</v>
      </c>
    </row>
    <row r="345" spans="1:14" x14ac:dyDescent="0.25">
      <c r="A345" t="s">
        <v>27</v>
      </c>
      <c r="B345" t="s">
        <v>17</v>
      </c>
      <c r="C345" t="s">
        <v>24</v>
      </c>
      <c r="D345">
        <v>3</v>
      </c>
      <c r="E345">
        <v>22.52</v>
      </c>
      <c r="F345" t="s">
        <v>86</v>
      </c>
      <c r="G345">
        <v>8460</v>
      </c>
      <c r="H345">
        <v>50</v>
      </c>
      <c r="I345">
        <v>0</v>
      </c>
      <c r="J345">
        <v>0</v>
      </c>
      <c r="K345">
        <v>0</v>
      </c>
      <c r="L345">
        <v>57</v>
      </c>
      <c r="M345">
        <v>0.7</v>
      </c>
      <c r="N345" t="b">
        <v>1</v>
      </c>
    </row>
    <row r="346" spans="1:14" x14ac:dyDescent="0.25">
      <c r="A346" t="s">
        <v>27</v>
      </c>
      <c r="B346" t="s">
        <v>17</v>
      </c>
      <c r="C346" t="s">
        <v>24</v>
      </c>
      <c r="D346">
        <v>2</v>
      </c>
      <c r="E346">
        <v>22.94</v>
      </c>
      <c r="F346" t="s">
        <v>86</v>
      </c>
      <c r="G346">
        <v>10260</v>
      </c>
      <c r="H346">
        <v>50</v>
      </c>
      <c r="I346">
        <v>0</v>
      </c>
      <c r="J346">
        <v>0</v>
      </c>
      <c r="K346">
        <v>0</v>
      </c>
      <c r="L346">
        <v>57</v>
      </c>
      <c r="M346">
        <v>0.7</v>
      </c>
      <c r="N346" t="b">
        <v>1</v>
      </c>
    </row>
    <row r="347" spans="1:14" x14ac:dyDescent="0.25">
      <c r="A347" t="s">
        <v>27</v>
      </c>
      <c r="B347" t="s">
        <v>19</v>
      </c>
      <c r="C347" t="s">
        <v>24</v>
      </c>
      <c r="D347">
        <v>9</v>
      </c>
      <c r="E347">
        <v>3.94</v>
      </c>
      <c r="F347" t="s">
        <v>87</v>
      </c>
      <c r="G347">
        <v>1800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0.8</v>
      </c>
      <c r="N347" t="b">
        <v>0</v>
      </c>
    </row>
    <row r="348" spans="1:14" x14ac:dyDescent="0.25">
      <c r="A348" t="s">
        <v>27</v>
      </c>
      <c r="B348" t="s">
        <v>17</v>
      </c>
      <c r="C348" t="s">
        <v>24</v>
      </c>
      <c r="D348">
        <v>11</v>
      </c>
      <c r="E348">
        <v>14.89</v>
      </c>
      <c r="F348" t="s">
        <v>86</v>
      </c>
      <c r="G348">
        <v>10260</v>
      </c>
      <c r="H348">
        <v>50</v>
      </c>
      <c r="I348">
        <v>0</v>
      </c>
      <c r="J348">
        <v>0</v>
      </c>
      <c r="K348">
        <v>0</v>
      </c>
      <c r="L348">
        <v>57</v>
      </c>
      <c r="M348">
        <v>0.7</v>
      </c>
      <c r="N348" t="b">
        <v>1</v>
      </c>
    </row>
    <row r="349" spans="1:14" x14ac:dyDescent="0.25">
      <c r="A349" t="s">
        <v>27</v>
      </c>
      <c r="B349" t="s">
        <v>17</v>
      </c>
      <c r="C349" t="s">
        <v>24</v>
      </c>
      <c r="D349">
        <v>5</v>
      </c>
      <c r="E349">
        <v>20.399999999999999</v>
      </c>
      <c r="F349" t="s">
        <v>86</v>
      </c>
      <c r="G349">
        <v>10260</v>
      </c>
      <c r="H349">
        <v>50</v>
      </c>
      <c r="I349">
        <v>0</v>
      </c>
      <c r="J349">
        <v>0</v>
      </c>
      <c r="K349">
        <v>0</v>
      </c>
      <c r="L349">
        <v>57</v>
      </c>
      <c r="M349">
        <v>0.7</v>
      </c>
      <c r="N349" t="b">
        <v>1</v>
      </c>
    </row>
    <row r="350" spans="1:14" x14ac:dyDescent="0.25">
      <c r="A350" t="s">
        <v>27</v>
      </c>
      <c r="B350" t="s">
        <v>19</v>
      </c>
      <c r="C350" t="s">
        <v>24</v>
      </c>
      <c r="D350">
        <v>8</v>
      </c>
      <c r="E350">
        <v>2.9</v>
      </c>
      <c r="F350" t="s">
        <v>87</v>
      </c>
      <c r="G350">
        <v>1440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0.8</v>
      </c>
      <c r="N350" t="b">
        <v>0</v>
      </c>
    </row>
    <row r="351" spans="1:14" x14ac:dyDescent="0.25">
      <c r="A351" t="s">
        <v>27</v>
      </c>
      <c r="B351" t="s">
        <v>17</v>
      </c>
      <c r="C351" t="s">
        <v>24</v>
      </c>
      <c r="D351">
        <v>12</v>
      </c>
      <c r="E351">
        <v>15.26</v>
      </c>
      <c r="F351" t="s">
        <v>86</v>
      </c>
      <c r="G351">
        <v>3720</v>
      </c>
      <c r="H351">
        <v>23</v>
      </c>
      <c r="I351">
        <v>0</v>
      </c>
      <c r="J351">
        <v>0</v>
      </c>
      <c r="K351">
        <v>0</v>
      </c>
      <c r="L351">
        <v>34</v>
      </c>
      <c r="M351">
        <v>0.5</v>
      </c>
      <c r="N351" t="b">
        <v>1</v>
      </c>
    </row>
    <row r="352" spans="1:14" x14ac:dyDescent="0.25">
      <c r="A352" t="s">
        <v>27</v>
      </c>
      <c r="B352" t="s">
        <v>17</v>
      </c>
      <c r="C352" t="s">
        <v>24</v>
      </c>
      <c r="D352">
        <v>7</v>
      </c>
      <c r="E352">
        <v>22.94</v>
      </c>
      <c r="F352" t="s">
        <v>86</v>
      </c>
      <c r="G352">
        <v>10080</v>
      </c>
      <c r="H352">
        <v>30</v>
      </c>
      <c r="I352">
        <v>0</v>
      </c>
      <c r="J352">
        <v>0</v>
      </c>
      <c r="K352">
        <v>0</v>
      </c>
      <c r="L352">
        <v>56</v>
      </c>
      <c r="M352">
        <v>0.35</v>
      </c>
      <c r="N352" t="b">
        <v>1</v>
      </c>
    </row>
    <row r="353" spans="1:14" x14ac:dyDescent="0.25">
      <c r="A353" t="s">
        <v>27</v>
      </c>
      <c r="B353" t="s">
        <v>19</v>
      </c>
      <c r="C353" t="s">
        <v>24</v>
      </c>
      <c r="D353">
        <v>11</v>
      </c>
      <c r="E353">
        <v>4.1500000000000004</v>
      </c>
      <c r="F353" t="s">
        <v>87</v>
      </c>
      <c r="G353">
        <v>2700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0.7</v>
      </c>
      <c r="N353" t="b">
        <v>0</v>
      </c>
    </row>
    <row r="354" spans="1:14" x14ac:dyDescent="0.25">
      <c r="A354" t="s">
        <v>27</v>
      </c>
      <c r="B354" t="s">
        <v>19</v>
      </c>
      <c r="C354" t="s">
        <v>25</v>
      </c>
      <c r="D354">
        <v>4</v>
      </c>
      <c r="E354">
        <v>4.3</v>
      </c>
      <c r="F354" t="s">
        <v>87</v>
      </c>
      <c r="G354">
        <v>6000</v>
      </c>
      <c r="H354">
        <v>0</v>
      </c>
      <c r="I354">
        <v>0</v>
      </c>
      <c r="J354">
        <v>0</v>
      </c>
      <c r="K354">
        <v>0</v>
      </c>
      <c r="L354">
        <v>20</v>
      </c>
      <c r="M354">
        <v>0.75</v>
      </c>
      <c r="N354" t="b">
        <v>1</v>
      </c>
    </row>
    <row r="355" spans="1:14" x14ac:dyDescent="0.25">
      <c r="A355" t="s">
        <v>27</v>
      </c>
      <c r="B355" t="s">
        <v>19</v>
      </c>
      <c r="C355" t="s">
        <v>25</v>
      </c>
      <c r="D355">
        <v>2</v>
      </c>
      <c r="E355">
        <v>3.94</v>
      </c>
      <c r="F355" t="s">
        <v>87</v>
      </c>
      <c r="G355">
        <v>5100</v>
      </c>
      <c r="H355">
        <v>0</v>
      </c>
      <c r="I355">
        <v>0</v>
      </c>
      <c r="J355">
        <v>0</v>
      </c>
      <c r="K355">
        <v>0</v>
      </c>
      <c r="L355">
        <v>17</v>
      </c>
      <c r="M355">
        <v>0.7</v>
      </c>
      <c r="N355" t="b">
        <v>1</v>
      </c>
    </row>
    <row r="356" spans="1:14" x14ac:dyDescent="0.25">
      <c r="A356" t="s">
        <v>27</v>
      </c>
      <c r="B356" t="s">
        <v>17</v>
      </c>
      <c r="C356" t="s">
        <v>25</v>
      </c>
      <c r="D356">
        <v>4</v>
      </c>
      <c r="E356">
        <v>22.52</v>
      </c>
      <c r="F356" t="s">
        <v>86</v>
      </c>
      <c r="G356">
        <v>10080</v>
      </c>
      <c r="H356">
        <v>94</v>
      </c>
      <c r="I356">
        <v>0</v>
      </c>
      <c r="J356">
        <v>0</v>
      </c>
      <c r="K356">
        <v>0</v>
      </c>
      <c r="L356">
        <v>56</v>
      </c>
      <c r="M356">
        <v>0.75</v>
      </c>
      <c r="N356" t="b">
        <v>1</v>
      </c>
    </row>
    <row r="357" spans="1:14" x14ac:dyDescent="0.25">
      <c r="A357" t="s">
        <v>27</v>
      </c>
      <c r="B357" t="s">
        <v>17</v>
      </c>
      <c r="C357" t="s">
        <v>25</v>
      </c>
      <c r="D357">
        <v>6</v>
      </c>
      <c r="E357">
        <v>11.61</v>
      </c>
      <c r="F357" t="s">
        <v>86</v>
      </c>
      <c r="G357">
        <v>5760</v>
      </c>
      <c r="H357">
        <v>75</v>
      </c>
      <c r="I357">
        <v>0</v>
      </c>
      <c r="J357">
        <v>0</v>
      </c>
      <c r="K357">
        <v>0</v>
      </c>
      <c r="L357">
        <v>89</v>
      </c>
      <c r="M357">
        <v>0.8</v>
      </c>
      <c r="N357" t="b">
        <v>1</v>
      </c>
    </row>
    <row r="358" spans="1:14" x14ac:dyDescent="0.25">
      <c r="A358" t="s">
        <v>27</v>
      </c>
      <c r="B358" t="s">
        <v>19</v>
      </c>
      <c r="C358" t="s">
        <v>25</v>
      </c>
      <c r="D358">
        <v>9</v>
      </c>
      <c r="E358">
        <v>3.94</v>
      </c>
      <c r="F358" t="s">
        <v>87</v>
      </c>
      <c r="G358">
        <v>2400</v>
      </c>
      <c r="H358">
        <v>0</v>
      </c>
      <c r="I358">
        <v>0</v>
      </c>
      <c r="J358">
        <v>0</v>
      </c>
      <c r="K358">
        <v>0</v>
      </c>
      <c r="L358">
        <v>8</v>
      </c>
      <c r="M358">
        <v>0.8</v>
      </c>
      <c r="N358" t="b">
        <v>1</v>
      </c>
    </row>
    <row r="359" spans="1:14" x14ac:dyDescent="0.25">
      <c r="A359" t="s">
        <v>27</v>
      </c>
      <c r="B359" t="s">
        <v>17</v>
      </c>
      <c r="C359" t="s">
        <v>25</v>
      </c>
      <c r="D359">
        <v>8</v>
      </c>
      <c r="E359">
        <v>25.9</v>
      </c>
      <c r="F359" t="s">
        <v>86</v>
      </c>
      <c r="G359">
        <v>7470</v>
      </c>
      <c r="H359">
        <v>38</v>
      </c>
      <c r="I359">
        <v>0</v>
      </c>
      <c r="J359">
        <v>0</v>
      </c>
      <c r="K359">
        <v>0</v>
      </c>
      <c r="L359">
        <v>56.5</v>
      </c>
      <c r="M359">
        <v>0.8</v>
      </c>
      <c r="N359" t="b">
        <v>1</v>
      </c>
    </row>
    <row r="360" spans="1:14" x14ac:dyDescent="0.25">
      <c r="A360" t="s">
        <v>27</v>
      </c>
      <c r="B360" t="s">
        <v>17</v>
      </c>
      <c r="C360" t="s">
        <v>25</v>
      </c>
      <c r="D360">
        <v>2</v>
      </c>
      <c r="E360">
        <v>22.94</v>
      </c>
      <c r="F360" t="s">
        <v>86</v>
      </c>
      <c r="G360">
        <v>10500</v>
      </c>
      <c r="H360">
        <v>60</v>
      </c>
      <c r="I360">
        <v>0</v>
      </c>
      <c r="J360">
        <v>0</v>
      </c>
      <c r="K360">
        <v>0</v>
      </c>
      <c r="L360">
        <v>57</v>
      </c>
      <c r="M360">
        <v>0.7</v>
      </c>
      <c r="N360" t="b">
        <v>1</v>
      </c>
    </row>
    <row r="361" spans="1:14" x14ac:dyDescent="0.25">
      <c r="A361" t="s">
        <v>27</v>
      </c>
      <c r="B361" t="s">
        <v>17</v>
      </c>
      <c r="C361" t="s">
        <v>25</v>
      </c>
      <c r="D361">
        <v>10</v>
      </c>
      <c r="E361">
        <v>22.52</v>
      </c>
      <c r="F361" t="s">
        <v>86</v>
      </c>
      <c r="G361">
        <v>10080</v>
      </c>
      <c r="H361">
        <v>75</v>
      </c>
      <c r="I361">
        <v>0</v>
      </c>
      <c r="J361">
        <v>0</v>
      </c>
      <c r="K361">
        <v>0</v>
      </c>
      <c r="L361">
        <v>56</v>
      </c>
      <c r="M361">
        <v>0.7</v>
      </c>
      <c r="N361" t="b">
        <v>1</v>
      </c>
    </row>
    <row r="362" spans="1:14" x14ac:dyDescent="0.25">
      <c r="A362" t="s">
        <v>27</v>
      </c>
      <c r="B362" t="s">
        <v>19</v>
      </c>
      <c r="C362" t="s">
        <v>25</v>
      </c>
      <c r="D362">
        <v>5</v>
      </c>
      <c r="E362">
        <v>4.1500000000000004</v>
      </c>
      <c r="F362" t="s">
        <v>87</v>
      </c>
      <c r="G362">
        <v>2400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0.7</v>
      </c>
      <c r="N362" t="b">
        <v>1</v>
      </c>
    </row>
    <row r="363" spans="1:14" x14ac:dyDescent="0.25">
      <c r="A363" t="s">
        <v>27</v>
      </c>
      <c r="B363" t="s">
        <v>17</v>
      </c>
      <c r="C363" t="s">
        <v>25</v>
      </c>
      <c r="D363">
        <v>5</v>
      </c>
      <c r="E363">
        <v>20.399999999999999</v>
      </c>
      <c r="F363" t="s">
        <v>86</v>
      </c>
      <c r="G363">
        <v>10440</v>
      </c>
      <c r="H363">
        <v>50</v>
      </c>
      <c r="I363">
        <v>0</v>
      </c>
      <c r="J363">
        <v>0</v>
      </c>
      <c r="K363">
        <v>0</v>
      </c>
      <c r="L363">
        <v>58</v>
      </c>
      <c r="M363">
        <v>0.7</v>
      </c>
      <c r="N363" t="b">
        <v>1</v>
      </c>
    </row>
    <row r="364" spans="1:14" x14ac:dyDescent="0.25">
      <c r="A364" t="s">
        <v>27</v>
      </c>
      <c r="B364" t="s">
        <v>17</v>
      </c>
      <c r="C364" t="s">
        <v>25</v>
      </c>
      <c r="D364">
        <v>3</v>
      </c>
      <c r="E364">
        <v>22.52</v>
      </c>
      <c r="F364" t="s">
        <v>86</v>
      </c>
      <c r="G364">
        <v>10260</v>
      </c>
      <c r="H364">
        <v>63</v>
      </c>
      <c r="I364">
        <v>0</v>
      </c>
      <c r="J364">
        <v>0</v>
      </c>
      <c r="K364">
        <v>0</v>
      </c>
      <c r="L364">
        <v>57</v>
      </c>
      <c r="M364">
        <v>0.7</v>
      </c>
      <c r="N364" t="b">
        <v>1</v>
      </c>
    </row>
    <row r="365" spans="1:14" x14ac:dyDescent="0.25">
      <c r="A365" t="s">
        <v>27</v>
      </c>
      <c r="B365" t="s">
        <v>17</v>
      </c>
      <c r="C365" t="s">
        <v>25</v>
      </c>
      <c r="D365">
        <v>11</v>
      </c>
      <c r="E365">
        <v>14.89</v>
      </c>
      <c r="F365" t="s">
        <v>86</v>
      </c>
      <c r="G365">
        <v>10260</v>
      </c>
      <c r="H365">
        <v>50</v>
      </c>
      <c r="I365">
        <v>0</v>
      </c>
      <c r="J365">
        <v>0</v>
      </c>
      <c r="K365">
        <v>0</v>
      </c>
      <c r="L365">
        <v>57</v>
      </c>
      <c r="M365">
        <v>0.7</v>
      </c>
      <c r="N365" t="b">
        <v>1</v>
      </c>
    </row>
    <row r="366" spans="1:14" x14ac:dyDescent="0.25">
      <c r="A366" t="s">
        <v>27</v>
      </c>
      <c r="B366" t="s">
        <v>17</v>
      </c>
      <c r="C366" t="s">
        <v>25</v>
      </c>
      <c r="D366">
        <v>1</v>
      </c>
      <c r="E366">
        <v>22.94</v>
      </c>
      <c r="F366" t="s">
        <v>86</v>
      </c>
      <c r="G366">
        <v>10260</v>
      </c>
      <c r="H366">
        <v>34</v>
      </c>
      <c r="I366">
        <v>0</v>
      </c>
      <c r="J366">
        <v>0</v>
      </c>
      <c r="K366">
        <v>0</v>
      </c>
      <c r="L366">
        <v>57</v>
      </c>
      <c r="M366">
        <v>0.65</v>
      </c>
      <c r="N366" t="b">
        <v>1</v>
      </c>
    </row>
    <row r="367" spans="1:14" x14ac:dyDescent="0.25">
      <c r="A367" t="s">
        <v>27</v>
      </c>
      <c r="B367" t="s">
        <v>17</v>
      </c>
      <c r="C367" t="s">
        <v>25</v>
      </c>
      <c r="D367">
        <v>12</v>
      </c>
      <c r="E367">
        <v>15.26</v>
      </c>
      <c r="F367" t="s">
        <v>86</v>
      </c>
      <c r="G367">
        <v>6360</v>
      </c>
      <c r="H367">
        <v>23</v>
      </c>
      <c r="I367">
        <v>0</v>
      </c>
      <c r="J367">
        <v>0</v>
      </c>
      <c r="K367">
        <v>0</v>
      </c>
      <c r="L367">
        <v>34</v>
      </c>
      <c r="M367">
        <v>0.6</v>
      </c>
      <c r="N367" t="b">
        <v>1</v>
      </c>
    </row>
    <row r="368" spans="1:14" x14ac:dyDescent="0.25">
      <c r="A368" t="s">
        <v>27</v>
      </c>
      <c r="B368" t="s">
        <v>19</v>
      </c>
      <c r="C368" t="s">
        <v>25</v>
      </c>
      <c r="D368">
        <v>8</v>
      </c>
      <c r="E368">
        <v>2.9</v>
      </c>
      <c r="F368" t="s">
        <v>87</v>
      </c>
      <c r="G368">
        <v>2400</v>
      </c>
      <c r="H368">
        <v>0</v>
      </c>
      <c r="I368">
        <v>0</v>
      </c>
      <c r="J368">
        <v>0</v>
      </c>
      <c r="K368">
        <v>0</v>
      </c>
      <c r="L368">
        <v>8</v>
      </c>
      <c r="M368">
        <v>0.8</v>
      </c>
      <c r="N368" t="b">
        <v>0</v>
      </c>
    </row>
    <row r="369" spans="1:14" x14ac:dyDescent="0.25">
      <c r="A369" t="s">
        <v>27</v>
      </c>
      <c r="B369" t="s">
        <v>17</v>
      </c>
      <c r="C369" t="s">
        <v>25</v>
      </c>
      <c r="D369">
        <v>9</v>
      </c>
      <c r="E369">
        <v>54.56</v>
      </c>
      <c r="F369" t="s">
        <v>86</v>
      </c>
      <c r="G369">
        <v>4140</v>
      </c>
      <c r="H369">
        <v>29</v>
      </c>
      <c r="I369">
        <v>0</v>
      </c>
      <c r="J369">
        <v>0</v>
      </c>
      <c r="K369">
        <v>0</v>
      </c>
      <c r="L369">
        <v>58</v>
      </c>
      <c r="M369">
        <v>0.8</v>
      </c>
      <c r="N369" t="b">
        <v>0</v>
      </c>
    </row>
    <row r="370" spans="1:14" x14ac:dyDescent="0.25">
      <c r="A370" t="s">
        <v>27</v>
      </c>
      <c r="B370" t="s">
        <v>19</v>
      </c>
      <c r="C370" t="s">
        <v>25</v>
      </c>
      <c r="D370">
        <v>1</v>
      </c>
      <c r="E370">
        <v>3.94</v>
      </c>
      <c r="F370" t="s">
        <v>87</v>
      </c>
      <c r="G370">
        <v>2400</v>
      </c>
      <c r="H370">
        <v>0</v>
      </c>
      <c r="I370">
        <v>0</v>
      </c>
      <c r="J370">
        <v>0</v>
      </c>
      <c r="K370">
        <v>0</v>
      </c>
      <c r="L370">
        <v>8</v>
      </c>
      <c r="M370">
        <v>0.65</v>
      </c>
      <c r="N370" t="b">
        <v>0</v>
      </c>
    </row>
    <row r="371" spans="1:14" x14ac:dyDescent="0.25">
      <c r="A371" t="s">
        <v>27</v>
      </c>
      <c r="B371" t="s">
        <v>17</v>
      </c>
      <c r="C371" t="s">
        <v>25</v>
      </c>
      <c r="D371">
        <v>7</v>
      </c>
      <c r="E371">
        <v>22.52</v>
      </c>
      <c r="F371" t="s">
        <v>86</v>
      </c>
      <c r="G371">
        <v>10080</v>
      </c>
      <c r="H371">
        <v>23</v>
      </c>
      <c r="I371">
        <v>0</v>
      </c>
      <c r="J371">
        <v>0</v>
      </c>
      <c r="K371">
        <v>0</v>
      </c>
      <c r="L371">
        <v>56</v>
      </c>
      <c r="M371">
        <v>0.5</v>
      </c>
      <c r="N371" t="b">
        <v>1</v>
      </c>
    </row>
    <row r="372" spans="1:14" x14ac:dyDescent="0.25">
      <c r="A372" t="s">
        <v>27</v>
      </c>
      <c r="B372" t="s">
        <v>19</v>
      </c>
      <c r="C372" t="s">
        <v>25</v>
      </c>
      <c r="D372">
        <v>11</v>
      </c>
      <c r="E372">
        <v>4.1500000000000004</v>
      </c>
      <c r="F372" t="s">
        <v>87</v>
      </c>
      <c r="G372">
        <v>2700</v>
      </c>
      <c r="H372">
        <v>0</v>
      </c>
      <c r="I372">
        <v>0</v>
      </c>
      <c r="J372">
        <v>0</v>
      </c>
      <c r="K372">
        <v>0</v>
      </c>
      <c r="L372">
        <v>9</v>
      </c>
      <c r="M372">
        <v>0.7</v>
      </c>
      <c r="N372" t="b">
        <v>0</v>
      </c>
    </row>
    <row r="373" spans="1:14" x14ac:dyDescent="0.25">
      <c r="A373" t="s">
        <v>28</v>
      </c>
      <c r="B373" t="s">
        <v>19</v>
      </c>
      <c r="C373" t="s">
        <v>18</v>
      </c>
      <c r="D373">
        <v>7</v>
      </c>
      <c r="E373">
        <v>3.94</v>
      </c>
      <c r="F373" t="s">
        <v>87</v>
      </c>
      <c r="G373">
        <v>6000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0.6</v>
      </c>
      <c r="N373" t="b">
        <v>1</v>
      </c>
    </row>
    <row r="374" spans="1:14" x14ac:dyDescent="0.25">
      <c r="A374" t="s">
        <v>28</v>
      </c>
      <c r="B374" t="s">
        <v>19</v>
      </c>
      <c r="C374" t="s">
        <v>18</v>
      </c>
      <c r="D374">
        <v>10</v>
      </c>
      <c r="E374">
        <v>3.94</v>
      </c>
      <c r="F374" t="s">
        <v>87</v>
      </c>
      <c r="G374">
        <v>8400</v>
      </c>
      <c r="H374">
        <v>0</v>
      </c>
      <c r="I374">
        <v>0</v>
      </c>
      <c r="J374">
        <v>0</v>
      </c>
      <c r="K374">
        <v>0</v>
      </c>
      <c r="L374">
        <v>14</v>
      </c>
      <c r="M374">
        <v>0.75</v>
      </c>
      <c r="N374" t="b">
        <v>1</v>
      </c>
    </row>
    <row r="375" spans="1:14" x14ac:dyDescent="0.25">
      <c r="A375" t="s">
        <v>28</v>
      </c>
      <c r="B375" t="s">
        <v>17</v>
      </c>
      <c r="C375" t="s">
        <v>18</v>
      </c>
      <c r="D375">
        <v>4</v>
      </c>
      <c r="E375">
        <v>22.52</v>
      </c>
      <c r="F375" t="s">
        <v>86</v>
      </c>
      <c r="G375">
        <v>10080</v>
      </c>
      <c r="H375">
        <v>81</v>
      </c>
      <c r="I375">
        <v>0</v>
      </c>
      <c r="J375">
        <v>0</v>
      </c>
      <c r="K375">
        <v>0</v>
      </c>
      <c r="L375">
        <v>56</v>
      </c>
      <c r="M375">
        <v>0.75</v>
      </c>
      <c r="N375" t="b">
        <v>1</v>
      </c>
    </row>
    <row r="376" spans="1:14" x14ac:dyDescent="0.25">
      <c r="A376" t="s">
        <v>28</v>
      </c>
      <c r="B376" t="s">
        <v>17</v>
      </c>
      <c r="C376" t="s">
        <v>18</v>
      </c>
      <c r="D376">
        <v>2</v>
      </c>
      <c r="E376">
        <v>22.94</v>
      </c>
      <c r="F376" t="s">
        <v>86</v>
      </c>
      <c r="G376">
        <v>10620</v>
      </c>
      <c r="H376">
        <v>60</v>
      </c>
      <c r="I376">
        <v>0</v>
      </c>
      <c r="J376">
        <v>0</v>
      </c>
      <c r="K376">
        <v>0</v>
      </c>
      <c r="L376">
        <v>57</v>
      </c>
      <c r="M376">
        <v>0.7</v>
      </c>
      <c r="N376" t="b">
        <v>1</v>
      </c>
    </row>
    <row r="377" spans="1:14" x14ac:dyDescent="0.25">
      <c r="A377" t="s">
        <v>28</v>
      </c>
      <c r="B377" t="s">
        <v>17</v>
      </c>
      <c r="C377" t="s">
        <v>18</v>
      </c>
      <c r="D377">
        <v>6</v>
      </c>
      <c r="E377">
        <v>11.61</v>
      </c>
      <c r="F377" t="s">
        <v>86</v>
      </c>
      <c r="G377">
        <v>6360</v>
      </c>
      <c r="H377">
        <v>63</v>
      </c>
      <c r="I377">
        <v>0</v>
      </c>
      <c r="J377">
        <v>0</v>
      </c>
      <c r="K377">
        <v>0</v>
      </c>
      <c r="L377">
        <v>32</v>
      </c>
      <c r="M377">
        <v>0.8</v>
      </c>
      <c r="N377" t="b">
        <v>1</v>
      </c>
    </row>
    <row r="378" spans="1:14" x14ac:dyDescent="0.25">
      <c r="A378" t="s">
        <v>28</v>
      </c>
      <c r="B378" t="s">
        <v>17</v>
      </c>
      <c r="C378" t="s">
        <v>18</v>
      </c>
      <c r="D378">
        <v>10</v>
      </c>
      <c r="E378">
        <v>22.52</v>
      </c>
      <c r="F378" t="s">
        <v>86</v>
      </c>
      <c r="G378">
        <v>10080</v>
      </c>
      <c r="H378">
        <v>55</v>
      </c>
      <c r="I378">
        <v>0</v>
      </c>
      <c r="J378">
        <v>0</v>
      </c>
      <c r="K378">
        <v>0</v>
      </c>
      <c r="L378">
        <v>56</v>
      </c>
      <c r="M378">
        <v>0.75</v>
      </c>
      <c r="N378" t="b">
        <v>1</v>
      </c>
    </row>
    <row r="379" spans="1:14" x14ac:dyDescent="0.25">
      <c r="A379" t="s">
        <v>28</v>
      </c>
      <c r="B379" t="s">
        <v>17</v>
      </c>
      <c r="C379" t="s">
        <v>18</v>
      </c>
      <c r="D379">
        <v>1</v>
      </c>
      <c r="E379">
        <v>22.94</v>
      </c>
      <c r="F379" t="s">
        <v>86</v>
      </c>
      <c r="G379">
        <v>12180</v>
      </c>
      <c r="H379">
        <v>63</v>
      </c>
      <c r="I379">
        <v>0</v>
      </c>
      <c r="J379">
        <v>0</v>
      </c>
      <c r="K379">
        <v>0</v>
      </c>
      <c r="L379">
        <v>57</v>
      </c>
      <c r="M379">
        <v>0.7</v>
      </c>
      <c r="N379" t="b">
        <v>1</v>
      </c>
    </row>
    <row r="380" spans="1:14" x14ac:dyDescent="0.25">
      <c r="A380" t="s">
        <v>28</v>
      </c>
      <c r="B380" t="s">
        <v>17</v>
      </c>
      <c r="C380" t="s">
        <v>18</v>
      </c>
      <c r="D380">
        <v>3</v>
      </c>
      <c r="E380">
        <v>22.52</v>
      </c>
      <c r="F380" t="s">
        <v>86</v>
      </c>
      <c r="G380">
        <v>10260</v>
      </c>
      <c r="H380">
        <v>63</v>
      </c>
      <c r="I380">
        <v>0</v>
      </c>
      <c r="J380">
        <v>0</v>
      </c>
      <c r="K380">
        <v>0</v>
      </c>
      <c r="L380">
        <v>57</v>
      </c>
      <c r="M380">
        <v>0.7</v>
      </c>
      <c r="N380" t="b">
        <v>1</v>
      </c>
    </row>
    <row r="381" spans="1:14" x14ac:dyDescent="0.25">
      <c r="A381" t="s">
        <v>28</v>
      </c>
      <c r="B381" t="s">
        <v>19</v>
      </c>
      <c r="C381" t="s">
        <v>18</v>
      </c>
      <c r="D381">
        <v>5</v>
      </c>
      <c r="E381">
        <v>4.1500000000000004</v>
      </c>
      <c r="F381" t="s">
        <v>87</v>
      </c>
      <c r="G381">
        <v>9000</v>
      </c>
      <c r="H381">
        <v>0</v>
      </c>
      <c r="I381">
        <v>0</v>
      </c>
      <c r="J381">
        <v>0</v>
      </c>
      <c r="K381">
        <v>0</v>
      </c>
      <c r="L381">
        <v>15</v>
      </c>
      <c r="M381">
        <v>0.7</v>
      </c>
      <c r="N381" t="b">
        <v>1</v>
      </c>
    </row>
    <row r="382" spans="1:14" x14ac:dyDescent="0.25">
      <c r="A382" t="s">
        <v>28</v>
      </c>
      <c r="B382" t="s">
        <v>17</v>
      </c>
      <c r="C382" t="s">
        <v>18</v>
      </c>
      <c r="D382">
        <v>5</v>
      </c>
      <c r="E382">
        <v>20.399999999999999</v>
      </c>
      <c r="F382" t="s">
        <v>86</v>
      </c>
      <c r="G382">
        <v>10440</v>
      </c>
      <c r="H382">
        <v>40</v>
      </c>
      <c r="I382">
        <v>0</v>
      </c>
      <c r="J382">
        <v>0</v>
      </c>
      <c r="K382">
        <v>0</v>
      </c>
      <c r="L382">
        <v>58</v>
      </c>
      <c r="M382">
        <v>0.7</v>
      </c>
      <c r="N382" t="b">
        <v>1</v>
      </c>
    </row>
    <row r="383" spans="1:14" x14ac:dyDescent="0.25">
      <c r="A383" t="s">
        <v>28</v>
      </c>
      <c r="B383" t="s">
        <v>17</v>
      </c>
      <c r="C383" t="s">
        <v>18</v>
      </c>
      <c r="D383">
        <v>11</v>
      </c>
      <c r="E383">
        <v>14.89</v>
      </c>
      <c r="F383" t="s">
        <v>86</v>
      </c>
      <c r="G383">
        <v>10260</v>
      </c>
      <c r="H383">
        <v>50</v>
      </c>
      <c r="I383">
        <v>0</v>
      </c>
      <c r="J383">
        <v>0</v>
      </c>
      <c r="K383">
        <v>0</v>
      </c>
      <c r="L383">
        <v>57</v>
      </c>
      <c r="M383">
        <v>0.7</v>
      </c>
      <c r="N383" t="b">
        <v>1</v>
      </c>
    </row>
    <row r="384" spans="1:14" x14ac:dyDescent="0.25">
      <c r="A384" t="s">
        <v>28</v>
      </c>
      <c r="B384" t="s">
        <v>19</v>
      </c>
      <c r="C384" t="s">
        <v>18</v>
      </c>
      <c r="D384">
        <v>4</v>
      </c>
      <c r="E384">
        <v>4.3</v>
      </c>
      <c r="F384" t="s">
        <v>87</v>
      </c>
      <c r="G384">
        <v>9000</v>
      </c>
      <c r="H384">
        <v>0</v>
      </c>
      <c r="I384">
        <v>0</v>
      </c>
      <c r="J384">
        <v>0</v>
      </c>
      <c r="K384">
        <v>0</v>
      </c>
      <c r="L384">
        <v>15</v>
      </c>
      <c r="M384">
        <v>0.75</v>
      </c>
      <c r="N384" t="b">
        <v>0</v>
      </c>
    </row>
    <row r="385" spans="1:14" x14ac:dyDescent="0.25">
      <c r="A385" t="s">
        <v>28</v>
      </c>
      <c r="B385" t="s">
        <v>19</v>
      </c>
      <c r="C385" t="s">
        <v>18</v>
      </c>
      <c r="D385">
        <v>1</v>
      </c>
      <c r="E385">
        <v>3.94</v>
      </c>
      <c r="F385" t="s">
        <v>87</v>
      </c>
      <c r="G385">
        <v>15000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0.7</v>
      </c>
      <c r="N385" t="b">
        <v>0</v>
      </c>
    </row>
    <row r="386" spans="1:14" x14ac:dyDescent="0.25">
      <c r="A386" t="s">
        <v>28</v>
      </c>
      <c r="B386" t="s">
        <v>19</v>
      </c>
      <c r="C386" t="s">
        <v>18</v>
      </c>
      <c r="D386">
        <v>2</v>
      </c>
      <c r="E386">
        <v>3.94</v>
      </c>
      <c r="F386" t="s">
        <v>87</v>
      </c>
      <c r="G386">
        <v>15000</v>
      </c>
      <c r="H386">
        <v>0</v>
      </c>
      <c r="I386">
        <v>0</v>
      </c>
      <c r="J386">
        <v>0</v>
      </c>
      <c r="K386">
        <v>0</v>
      </c>
      <c r="L386">
        <v>25</v>
      </c>
      <c r="M386">
        <v>0.7</v>
      </c>
      <c r="N386" t="b">
        <v>0</v>
      </c>
    </row>
    <row r="387" spans="1:14" x14ac:dyDescent="0.25">
      <c r="A387" t="s">
        <v>28</v>
      </c>
      <c r="B387" t="s">
        <v>19</v>
      </c>
      <c r="C387" t="s">
        <v>18</v>
      </c>
      <c r="D387">
        <v>6</v>
      </c>
      <c r="E387">
        <v>2.9</v>
      </c>
      <c r="F387" t="s">
        <v>87</v>
      </c>
      <c r="G387">
        <v>4800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0.8</v>
      </c>
      <c r="N387" t="b">
        <v>0</v>
      </c>
    </row>
    <row r="388" spans="1:14" x14ac:dyDescent="0.25">
      <c r="A388" t="s">
        <v>28</v>
      </c>
      <c r="B388" t="s">
        <v>17</v>
      </c>
      <c r="C388" t="s">
        <v>18</v>
      </c>
      <c r="D388">
        <v>12</v>
      </c>
      <c r="E388">
        <v>15.26</v>
      </c>
      <c r="F388" t="s">
        <v>86</v>
      </c>
      <c r="G388">
        <v>6960</v>
      </c>
      <c r="H388">
        <v>23</v>
      </c>
      <c r="I388">
        <v>0</v>
      </c>
      <c r="J388">
        <v>0</v>
      </c>
      <c r="K388">
        <v>0</v>
      </c>
      <c r="L388">
        <v>34</v>
      </c>
      <c r="M388">
        <v>0.6</v>
      </c>
      <c r="N388" t="b">
        <v>1</v>
      </c>
    </row>
    <row r="389" spans="1:14" x14ac:dyDescent="0.25">
      <c r="A389" t="s">
        <v>28</v>
      </c>
      <c r="B389" t="s">
        <v>17</v>
      </c>
      <c r="C389" t="s">
        <v>18</v>
      </c>
      <c r="D389">
        <v>7</v>
      </c>
      <c r="E389">
        <v>22.52</v>
      </c>
      <c r="F389" t="s">
        <v>86</v>
      </c>
      <c r="G389">
        <v>10260</v>
      </c>
      <c r="H389">
        <v>23</v>
      </c>
      <c r="I389">
        <v>0</v>
      </c>
      <c r="J389">
        <v>0</v>
      </c>
      <c r="K389">
        <v>0</v>
      </c>
      <c r="L389">
        <v>57</v>
      </c>
      <c r="M389">
        <v>0.6</v>
      </c>
      <c r="N389" t="b">
        <v>1</v>
      </c>
    </row>
    <row r="390" spans="1:14" x14ac:dyDescent="0.25">
      <c r="A390" t="s">
        <v>28</v>
      </c>
      <c r="B390" t="s">
        <v>17</v>
      </c>
      <c r="C390" t="s">
        <v>18</v>
      </c>
      <c r="D390">
        <v>8</v>
      </c>
      <c r="E390">
        <v>40.99</v>
      </c>
      <c r="F390" t="s">
        <v>86</v>
      </c>
      <c r="G390">
        <v>10770</v>
      </c>
      <c r="H390">
        <v>30</v>
      </c>
      <c r="I390">
        <v>0</v>
      </c>
      <c r="J390">
        <v>0</v>
      </c>
      <c r="K390">
        <v>0</v>
      </c>
      <c r="L390">
        <v>56.5</v>
      </c>
      <c r="M390">
        <v>0.8</v>
      </c>
      <c r="N390" t="b">
        <v>0</v>
      </c>
    </row>
    <row r="391" spans="1:14" x14ac:dyDescent="0.25">
      <c r="A391" t="s">
        <v>28</v>
      </c>
      <c r="B391" t="s">
        <v>17</v>
      </c>
      <c r="C391" t="s">
        <v>18</v>
      </c>
      <c r="D391">
        <v>9</v>
      </c>
      <c r="E391">
        <v>29.12</v>
      </c>
      <c r="F391" t="s">
        <v>86</v>
      </c>
      <c r="G391">
        <v>10440</v>
      </c>
      <c r="H391">
        <v>30</v>
      </c>
      <c r="I391">
        <v>0</v>
      </c>
      <c r="J391">
        <v>0</v>
      </c>
      <c r="K391">
        <v>0</v>
      </c>
      <c r="L391">
        <v>58</v>
      </c>
      <c r="M391">
        <v>0.5</v>
      </c>
      <c r="N391" t="b">
        <v>1</v>
      </c>
    </row>
    <row r="392" spans="1:14" x14ac:dyDescent="0.25">
      <c r="A392" t="s">
        <v>28</v>
      </c>
      <c r="B392" t="s">
        <v>19</v>
      </c>
      <c r="C392" t="s">
        <v>18</v>
      </c>
      <c r="D392">
        <v>3</v>
      </c>
      <c r="E392">
        <v>3.94</v>
      </c>
      <c r="F392" t="s">
        <v>87</v>
      </c>
      <c r="G392">
        <v>12000</v>
      </c>
      <c r="H392">
        <v>0</v>
      </c>
      <c r="I392">
        <v>0</v>
      </c>
      <c r="J392">
        <v>0</v>
      </c>
      <c r="K392">
        <v>0</v>
      </c>
      <c r="L392">
        <v>20</v>
      </c>
      <c r="M392">
        <v>0.7</v>
      </c>
      <c r="N392" t="b">
        <v>0</v>
      </c>
    </row>
    <row r="393" spans="1:14" x14ac:dyDescent="0.25">
      <c r="A393" t="s">
        <v>28</v>
      </c>
      <c r="B393" t="s">
        <v>19</v>
      </c>
      <c r="C393" t="s">
        <v>18</v>
      </c>
      <c r="D393">
        <v>8</v>
      </c>
      <c r="E393">
        <v>2.9</v>
      </c>
      <c r="F393" t="s">
        <v>87</v>
      </c>
      <c r="G393">
        <v>4800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0.8</v>
      </c>
      <c r="N393" t="b">
        <v>0</v>
      </c>
    </row>
    <row r="394" spans="1:14" x14ac:dyDescent="0.25">
      <c r="A394" t="s">
        <v>28</v>
      </c>
      <c r="B394" t="s">
        <v>19</v>
      </c>
      <c r="C394" t="s">
        <v>18</v>
      </c>
      <c r="D394">
        <v>12</v>
      </c>
      <c r="E394">
        <v>4.08</v>
      </c>
      <c r="F394" t="s">
        <v>87</v>
      </c>
      <c r="G394">
        <v>5400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0.6</v>
      </c>
      <c r="N394" t="b">
        <v>0</v>
      </c>
    </row>
    <row r="395" spans="1:14" x14ac:dyDescent="0.25">
      <c r="A395" t="s">
        <v>28</v>
      </c>
      <c r="B395" t="s">
        <v>19</v>
      </c>
      <c r="C395" t="s">
        <v>21</v>
      </c>
      <c r="D395">
        <v>5</v>
      </c>
      <c r="E395">
        <v>4.1500000000000004</v>
      </c>
      <c r="F395" t="s">
        <v>87</v>
      </c>
      <c r="G395">
        <v>2700</v>
      </c>
      <c r="H395">
        <v>0</v>
      </c>
      <c r="I395">
        <v>0</v>
      </c>
      <c r="J395">
        <v>0</v>
      </c>
      <c r="K395">
        <v>0</v>
      </c>
      <c r="L395">
        <v>15</v>
      </c>
      <c r="M395">
        <v>0.7</v>
      </c>
      <c r="N395" t="b">
        <v>1</v>
      </c>
    </row>
    <row r="396" spans="1:14" x14ac:dyDescent="0.25">
      <c r="A396" t="s">
        <v>28</v>
      </c>
      <c r="B396" t="s">
        <v>19</v>
      </c>
      <c r="C396" t="s">
        <v>21</v>
      </c>
      <c r="D396">
        <v>10</v>
      </c>
      <c r="E396">
        <v>3.94</v>
      </c>
      <c r="F396" t="s">
        <v>87</v>
      </c>
      <c r="G396">
        <v>1800</v>
      </c>
      <c r="H396">
        <v>0</v>
      </c>
      <c r="I396">
        <v>0</v>
      </c>
      <c r="J396">
        <v>0</v>
      </c>
      <c r="K396">
        <v>0</v>
      </c>
      <c r="L396">
        <v>10</v>
      </c>
      <c r="M396">
        <v>0.75</v>
      </c>
      <c r="N396" t="b">
        <v>1</v>
      </c>
    </row>
    <row r="397" spans="1:14" x14ac:dyDescent="0.25">
      <c r="A397" t="s">
        <v>28</v>
      </c>
      <c r="B397" t="s">
        <v>19</v>
      </c>
      <c r="C397" t="s">
        <v>21</v>
      </c>
      <c r="D397">
        <v>8</v>
      </c>
      <c r="E397">
        <v>2.9</v>
      </c>
      <c r="F397" t="s">
        <v>87</v>
      </c>
      <c r="G397">
        <v>1620</v>
      </c>
      <c r="H397">
        <v>0</v>
      </c>
      <c r="I397">
        <v>0</v>
      </c>
      <c r="J397">
        <v>0</v>
      </c>
      <c r="K397">
        <v>0</v>
      </c>
      <c r="L397">
        <v>9</v>
      </c>
      <c r="M397">
        <v>0.8</v>
      </c>
      <c r="N397" t="b">
        <v>1</v>
      </c>
    </row>
    <row r="398" spans="1:14" x14ac:dyDescent="0.25">
      <c r="A398" t="s">
        <v>28</v>
      </c>
      <c r="B398" t="s">
        <v>17</v>
      </c>
      <c r="C398" t="s">
        <v>21</v>
      </c>
      <c r="D398">
        <v>2</v>
      </c>
      <c r="E398">
        <v>22.94</v>
      </c>
      <c r="F398" t="s">
        <v>86</v>
      </c>
      <c r="G398">
        <v>10260</v>
      </c>
      <c r="H398">
        <v>94</v>
      </c>
      <c r="I398">
        <v>0</v>
      </c>
      <c r="J398">
        <v>0</v>
      </c>
      <c r="K398">
        <v>0</v>
      </c>
      <c r="L398">
        <v>57</v>
      </c>
      <c r="M398">
        <v>0.75</v>
      </c>
      <c r="N398" t="b">
        <v>1</v>
      </c>
    </row>
    <row r="399" spans="1:14" x14ac:dyDescent="0.25">
      <c r="A399" t="s">
        <v>28</v>
      </c>
      <c r="B399" t="s">
        <v>17</v>
      </c>
      <c r="C399" t="s">
        <v>21</v>
      </c>
      <c r="D399">
        <v>4</v>
      </c>
      <c r="E399">
        <v>22.52</v>
      </c>
      <c r="F399" t="s">
        <v>86</v>
      </c>
      <c r="G399">
        <v>10260</v>
      </c>
      <c r="H399">
        <v>94</v>
      </c>
      <c r="I399">
        <v>0</v>
      </c>
      <c r="J399">
        <v>0</v>
      </c>
      <c r="K399">
        <v>0</v>
      </c>
      <c r="L399">
        <v>57</v>
      </c>
      <c r="M399">
        <v>0.75</v>
      </c>
      <c r="N399" t="b">
        <v>1</v>
      </c>
    </row>
    <row r="400" spans="1:14" x14ac:dyDescent="0.25">
      <c r="A400" t="s">
        <v>28</v>
      </c>
      <c r="B400" t="s">
        <v>19</v>
      </c>
      <c r="C400" t="s">
        <v>21</v>
      </c>
      <c r="D400">
        <v>11</v>
      </c>
      <c r="E400">
        <v>4.1500000000000004</v>
      </c>
      <c r="F400" t="s">
        <v>87</v>
      </c>
      <c r="G400">
        <v>1800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0.75</v>
      </c>
      <c r="N400" t="b">
        <v>1</v>
      </c>
    </row>
    <row r="401" spans="1:14" x14ac:dyDescent="0.25">
      <c r="A401" t="s">
        <v>28</v>
      </c>
      <c r="B401" t="s">
        <v>19</v>
      </c>
      <c r="C401" t="s">
        <v>21</v>
      </c>
      <c r="D401">
        <v>3</v>
      </c>
      <c r="E401">
        <v>3.94</v>
      </c>
      <c r="F401" t="s">
        <v>87</v>
      </c>
      <c r="G401">
        <v>1440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0.75</v>
      </c>
      <c r="N401" t="b">
        <v>1</v>
      </c>
    </row>
    <row r="402" spans="1:14" x14ac:dyDescent="0.25">
      <c r="A402" t="s">
        <v>28</v>
      </c>
      <c r="B402" t="s">
        <v>19</v>
      </c>
      <c r="C402" t="s">
        <v>21</v>
      </c>
      <c r="D402">
        <v>7</v>
      </c>
      <c r="E402">
        <v>3.94</v>
      </c>
      <c r="F402" t="s">
        <v>87</v>
      </c>
      <c r="G402">
        <v>2160</v>
      </c>
      <c r="H402">
        <v>0</v>
      </c>
      <c r="I402">
        <v>0</v>
      </c>
      <c r="J402">
        <v>0</v>
      </c>
      <c r="K402">
        <v>0</v>
      </c>
      <c r="L402">
        <v>12</v>
      </c>
      <c r="M402">
        <v>0.65</v>
      </c>
      <c r="N402" t="b">
        <v>1</v>
      </c>
    </row>
    <row r="403" spans="1:14" x14ac:dyDescent="0.25">
      <c r="A403" t="s">
        <v>28</v>
      </c>
      <c r="B403" t="s">
        <v>19</v>
      </c>
      <c r="C403" t="s">
        <v>21</v>
      </c>
      <c r="D403">
        <v>12</v>
      </c>
      <c r="E403">
        <v>4.08</v>
      </c>
      <c r="F403" t="s">
        <v>87</v>
      </c>
      <c r="G403">
        <v>1620</v>
      </c>
      <c r="H403">
        <v>0</v>
      </c>
      <c r="I403">
        <v>0</v>
      </c>
      <c r="J403">
        <v>0</v>
      </c>
      <c r="K403">
        <v>0</v>
      </c>
      <c r="L403">
        <v>9</v>
      </c>
      <c r="M403">
        <v>0.7</v>
      </c>
      <c r="N403" t="b">
        <v>1</v>
      </c>
    </row>
    <row r="404" spans="1:14" x14ac:dyDescent="0.25">
      <c r="A404" t="s">
        <v>28</v>
      </c>
      <c r="B404" t="s">
        <v>17</v>
      </c>
      <c r="C404" t="s">
        <v>21</v>
      </c>
      <c r="D404">
        <v>1</v>
      </c>
      <c r="E404">
        <v>22.94</v>
      </c>
      <c r="F404" t="s">
        <v>86</v>
      </c>
      <c r="G404">
        <v>10260</v>
      </c>
      <c r="H404">
        <v>75</v>
      </c>
      <c r="I404">
        <v>0</v>
      </c>
      <c r="J404">
        <v>0</v>
      </c>
      <c r="K404">
        <v>0</v>
      </c>
      <c r="L404">
        <v>57</v>
      </c>
      <c r="M404">
        <v>0.7</v>
      </c>
      <c r="N404" t="b">
        <v>1</v>
      </c>
    </row>
    <row r="405" spans="1:14" x14ac:dyDescent="0.25">
      <c r="A405" t="s">
        <v>28</v>
      </c>
      <c r="B405" t="s">
        <v>17</v>
      </c>
      <c r="C405" t="s">
        <v>21</v>
      </c>
      <c r="D405">
        <v>10</v>
      </c>
      <c r="E405">
        <v>22.52</v>
      </c>
      <c r="F405" t="s">
        <v>86</v>
      </c>
      <c r="G405">
        <v>10080</v>
      </c>
      <c r="H405">
        <v>69</v>
      </c>
      <c r="I405">
        <v>0</v>
      </c>
      <c r="J405">
        <v>0</v>
      </c>
      <c r="K405">
        <v>0</v>
      </c>
      <c r="L405">
        <v>56</v>
      </c>
      <c r="M405">
        <v>0.75</v>
      </c>
      <c r="N405" t="b">
        <v>1</v>
      </c>
    </row>
    <row r="406" spans="1:14" x14ac:dyDescent="0.25">
      <c r="A406" t="s">
        <v>28</v>
      </c>
      <c r="B406" t="s">
        <v>17</v>
      </c>
      <c r="C406" t="s">
        <v>21</v>
      </c>
      <c r="D406">
        <v>6</v>
      </c>
      <c r="E406">
        <v>11.61</v>
      </c>
      <c r="F406" t="s">
        <v>86</v>
      </c>
      <c r="G406">
        <v>5640</v>
      </c>
      <c r="H406">
        <v>63</v>
      </c>
      <c r="I406">
        <v>0</v>
      </c>
      <c r="J406">
        <v>0</v>
      </c>
      <c r="K406">
        <v>0</v>
      </c>
      <c r="L406">
        <v>32</v>
      </c>
      <c r="M406">
        <v>0.8</v>
      </c>
      <c r="N406" t="b">
        <v>1</v>
      </c>
    </row>
    <row r="407" spans="1:14" x14ac:dyDescent="0.25">
      <c r="A407" t="s">
        <v>28</v>
      </c>
      <c r="B407" t="s">
        <v>17</v>
      </c>
      <c r="C407" t="s">
        <v>21</v>
      </c>
      <c r="D407">
        <v>3</v>
      </c>
      <c r="E407">
        <v>22.52</v>
      </c>
      <c r="F407" t="s">
        <v>86</v>
      </c>
      <c r="G407">
        <v>10260</v>
      </c>
      <c r="H407">
        <v>69</v>
      </c>
      <c r="I407">
        <v>0</v>
      </c>
      <c r="J407">
        <v>0</v>
      </c>
      <c r="K407">
        <v>0</v>
      </c>
      <c r="L407">
        <v>57</v>
      </c>
      <c r="M407">
        <v>0.75</v>
      </c>
      <c r="N407" t="b">
        <v>1</v>
      </c>
    </row>
    <row r="408" spans="1:14" x14ac:dyDescent="0.25">
      <c r="A408" t="s">
        <v>28</v>
      </c>
      <c r="B408" t="s">
        <v>17</v>
      </c>
      <c r="C408" t="s">
        <v>21</v>
      </c>
      <c r="D408">
        <v>12</v>
      </c>
      <c r="E408">
        <v>15.26</v>
      </c>
      <c r="F408" t="s">
        <v>86</v>
      </c>
      <c r="G408">
        <v>6120</v>
      </c>
      <c r="H408">
        <v>40</v>
      </c>
      <c r="I408">
        <v>0</v>
      </c>
      <c r="J408">
        <v>0</v>
      </c>
      <c r="K408">
        <v>0</v>
      </c>
      <c r="L408">
        <v>34</v>
      </c>
      <c r="M408">
        <v>0.75</v>
      </c>
      <c r="N408" t="b">
        <v>1</v>
      </c>
    </row>
    <row r="409" spans="1:14" x14ac:dyDescent="0.25">
      <c r="A409" t="s">
        <v>28</v>
      </c>
      <c r="B409" t="s">
        <v>17</v>
      </c>
      <c r="C409" t="s">
        <v>21</v>
      </c>
      <c r="D409">
        <v>11</v>
      </c>
      <c r="E409">
        <v>42.97</v>
      </c>
      <c r="F409" t="s">
        <v>86</v>
      </c>
      <c r="G409">
        <v>10260</v>
      </c>
      <c r="H409">
        <v>56</v>
      </c>
      <c r="I409">
        <v>0</v>
      </c>
      <c r="J409">
        <v>0</v>
      </c>
      <c r="K409">
        <v>0</v>
      </c>
      <c r="L409">
        <v>57</v>
      </c>
      <c r="M409">
        <v>0.75</v>
      </c>
      <c r="N409" t="b">
        <v>1</v>
      </c>
    </row>
    <row r="410" spans="1:14" x14ac:dyDescent="0.25">
      <c r="A410" t="s">
        <v>28</v>
      </c>
      <c r="B410" t="s">
        <v>17</v>
      </c>
      <c r="C410" t="s">
        <v>21</v>
      </c>
      <c r="D410">
        <v>5</v>
      </c>
      <c r="E410">
        <v>20.399999999999999</v>
      </c>
      <c r="F410" t="s">
        <v>86</v>
      </c>
      <c r="G410">
        <v>10440</v>
      </c>
      <c r="H410">
        <v>50</v>
      </c>
      <c r="I410">
        <v>0</v>
      </c>
      <c r="J410">
        <v>0</v>
      </c>
      <c r="K410">
        <v>0</v>
      </c>
      <c r="L410">
        <v>58</v>
      </c>
      <c r="M410">
        <v>0.7</v>
      </c>
      <c r="N410" t="b">
        <v>1</v>
      </c>
    </row>
    <row r="411" spans="1:14" x14ac:dyDescent="0.25">
      <c r="A411" t="s">
        <v>28</v>
      </c>
      <c r="B411" t="s">
        <v>19</v>
      </c>
      <c r="C411" t="s">
        <v>21</v>
      </c>
      <c r="D411">
        <v>4</v>
      </c>
      <c r="E411">
        <v>4.3</v>
      </c>
      <c r="F411" t="s">
        <v>87</v>
      </c>
      <c r="G411">
        <v>2160</v>
      </c>
      <c r="H411">
        <v>0</v>
      </c>
      <c r="I411">
        <v>0</v>
      </c>
      <c r="J411">
        <v>0</v>
      </c>
      <c r="K411">
        <v>0</v>
      </c>
      <c r="L411">
        <v>12</v>
      </c>
      <c r="M411">
        <v>0.75</v>
      </c>
      <c r="N411" t="b">
        <v>0</v>
      </c>
    </row>
    <row r="412" spans="1:14" x14ac:dyDescent="0.25">
      <c r="A412" t="s">
        <v>28</v>
      </c>
      <c r="B412" t="s">
        <v>17</v>
      </c>
      <c r="C412" t="s">
        <v>21</v>
      </c>
      <c r="D412">
        <v>7</v>
      </c>
      <c r="E412">
        <v>22.52</v>
      </c>
      <c r="F412" t="s">
        <v>86</v>
      </c>
      <c r="G412">
        <v>10170</v>
      </c>
      <c r="H412">
        <v>26</v>
      </c>
      <c r="I412">
        <v>0</v>
      </c>
      <c r="J412">
        <v>0</v>
      </c>
      <c r="K412">
        <v>0</v>
      </c>
      <c r="L412">
        <v>56.5</v>
      </c>
      <c r="M412">
        <v>0.65</v>
      </c>
      <c r="N412" t="b">
        <v>1</v>
      </c>
    </row>
    <row r="413" spans="1:14" x14ac:dyDescent="0.25">
      <c r="A413" t="s">
        <v>28</v>
      </c>
      <c r="B413" t="s">
        <v>17</v>
      </c>
      <c r="C413" t="s">
        <v>21</v>
      </c>
      <c r="D413">
        <v>9</v>
      </c>
      <c r="E413">
        <v>29.12</v>
      </c>
      <c r="F413" t="s">
        <v>86</v>
      </c>
      <c r="G413">
        <v>6660</v>
      </c>
      <c r="H413">
        <v>23</v>
      </c>
      <c r="I413">
        <v>0</v>
      </c>
      <c r="J413">
        <v>0</v>
      </c>
      <c r="K413">
        <v>0</v>
      </c>
      <c r="L413">
        <v>58</v>
      </c>
      <c r="M413">
        <v>0.6</v>
      </c>
      <c r="N413" t="b">
        <v>1</v>
      </c>
    </row>
    <row r="414" spans="1:14" x14ac:dyDescent="0.25">
      <c r="A414" t="s">
        <v>28</v>
      </c>
      <c r="B414" t="s">
        <v>19</v>
      </c>
      <c r="C414" t="s">
        <v>21</v>
      </c>
      <c r="D414">
        <v>2</v>
      </c>
      <c r="E414">
        <v>3.94</v>
      </c>
      <c r="F414" t="s">
        <v>87</v>
      </c>
      <c r="G414">
        <v>1440</v>
      </c>
      <c r="H414">
        <v>0</v>
      </c>
      <c r="I414">
        <v>0</v>
      </c>
      <c r="J414">
        <v>0</v>
      </c>
      <c r="K414">
        <v>0</v>
      </c>
      <c r="L414">
        <v>8</v>
      </c>
      <c r="M414">
        <v>0.75</v>
      </c>
      <c r="N414" t="b">
        <v>0</v>
      </c>
    </row>
    <row r="415" spans="1:14" x14ac:dyDescent="0.25">
      <c r="A415" t="s">
        <v>28</v>
      </c>
      <c r="B415" t="s">
        <v>19</v>
      </c>
      <c r="C415" t="s">
        <v>21</v>
      </c>
      <c r="D415">
        <v>1</v>
      </c>
      <c r="E415">
        <v>3.94</v>
      </c>
      <c r="F415" t="s">
        <v>87</v>
      </c>
      <c r="G415">
        <v>1440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0.7</v>
      </c>
      <c r="N415" t="b">
        <v>0</v>
      </c>
    </row>
    <row r="416" spans="1:14" x14ac:dyDescent="0.25">
      <c r="A416" t="s">
        <v>28</v>
      </c>
      <c r="B416" t="s">
        <v>17</v>
      </c>
      <c r="C416" t="s">
        <v>21</v>
      </c>
      <c r="D416">
        <v>8</v>
      </c>
      <c r="E416">
        <v>15.09</v>
      </c>
      <c r="F416" t="s">
        <v>86</v>
      </c>
      <c r="G416">
        <v>9360</v>
      </c>
      <c r="H416">
        <v>23</v>
      </c>
      <c r="I416">
        <v>0</v>
      </c>
      <c r="J416">
        <v>0</v>
      </c>
      <c r="K416">
        <v>0</v>
      </c>
      <c r="L416">
        <v>52</v>
      </c>
      <c r="M416">
        <v>0.35</v>
      </c>
      <c r="N416" t="b">
        <v>0</v>
      </c>
    </row>
    <row r="417" spans="1:14" x14ac:dyDescent="0.25">
      <c r="A417" t="s">
        <v>28</v>
      </c>
      <c r="B417" t="s">
        <v>19</v>
      </c>
      <c r="C417" t="s">
        <v>21</v>
      </c>
      <c r="D417">
        <v>9</v>
      </c>
      <c r="E417">
        <v>3.94</v>
      </c>
      <c r="F417" t="s">
        <v>87</v>
      </c>
      <c r="G417">
        <v>1440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0.6</v>
      </c>
      <c r="N417" t="b">
        <v>0</v>
      </c>
    </row>
    <row r="418" spans="1:14" x14ac:dyDescent="0.25">
      <c r="A418" t="s">
        <v>28</v>
      </c>
      <c r="B418" t="s">
        <v>19</v>
      </c>
      <c r="C418" t="s">
        <v>22</v>
      </c>
      <c r="D418">
        <v>5</v>
      </c>
      <c r="E418">
        <v>4.1500000000000004</v>
      </c>
      <c r="F418" t="s">
        <v>87</v>
      </c>
      <c r="G418">
        <v>3060</v>
      </c>
      <c r="H418">
        <v>0</v>
      </c>
      <c r="I418">
        <v>0</v>
      </c>
      <c r="J418">
        <v>0</v>
      </c>
      <c r="K418">
        <v>0</v>
      </c>
      <c r="L418">
        <v>17</v>
      </c>
      <c r="M418">
        <v>0.7</v>
      </c>
      <c r="N418" t="b">
        <v>1</v>
      </c>
    </row>
    <row r="419" spans="1:14" x14ac:dyDescent="0.25">
      <c r="A419" t="s">
        <v>28</v>
      </c>
      <c r="B419" t="s">
        <v>19</v>
      </c>
      <c r="C419" t="s">
        <v>22</v>
      </c>
      <c r="D419">
        <v>2</v>
      </c>
      <c r="E419">
        <v>3.94</v>
      </c>
      <c r="F419" t="s">
        <v>87</v>
      </c>
      <c r="G419">
        <v>1440</v>
      </c>
      <c r="H419">
        <v>0</v>
      </c>
      <c r="I419">
        <v>0</v>
      </c>
      <c r="J419">
        <v>0</v>
      </c>
      <c r="K419">
        <v>0</v>
      </c>
      <c r="L419">
        <v>8</v>
      </c>
      <c r="M419">
        <v>0.75</v>
      </c>
      <c r="N419" t="b">
        <v>1</v>
      </c>
    </row>
    <row r="420" spans="1:14" x14ac:dyDescent="0.25">
      <c r="A420" t="s">
        <v>28</v>
      </c>
      <c r="B420" t="s">
        <v>19</v>
      </c>
      <c r="C420" t="s">
        <v>22</v>
      </c>
      <c r="D420">
        <v>1</v>
      </c>
      <c r="E420">
        <v>3.94</v>
      </c>
      <c r="F420" t="s">
        <v>87</v>
      </c>
      <c r="G420">
        <v>1440</v>
      </c>
      <c r="H420">
        <v>0</v>
      </c>
      <c r="I420">
        <v>0</v>
      </c>
      <c r="J420">
        <v>0</v>
      </c>
      <c r="K420">
        <v>0</v>
      </c>
      <c r="L420">
        <v>8</v>
      </c>
      <c r="M420">
        <v>0.7</v>
      </c>
      <c r="N420" t="b">
        <v>1</v>
      </c>
    </row>
    <row r="421" spans="1:14" x14ac:dyDescent="0.25">
      <c r="A421" t="s">
        <v>28</v>
      </c>
      <c r="B421" t="s">
        <v>19</v>
      </c>
      <c r="C421" t="s">
        <v>22</v>
      </c>
      <c r="D421">
        <v>3</v>
      </c>
      <c r="E421">
        <v>3.94</v>
      </c>
      <c r="F421" t="s">
        <v>87</v>
      </c>
      <c r="G421">
        <v>1620</v>
      </c>
      <c r="H421">
        <v>0</v>
      </c>
      <c r="I421">
        <v>0</v>
      </c>
      <c r="J421">
        <v>0</v>
      </c>
      <c r="K421">
        <v>0</v>
      </c>
      <c r="L421">
        <v>9</v>
      </c>
      <c r="M421">
        <v>0.75</v>
      </c>
      <c r="N421" t="b">
        <v>1</v>
      </c>
    </row>
    <row r="422" spans="1:14" x14ac:dyDescent="0.25">
      <c r="A422" t="s">
        <v>28</v>
      </c>
      <c r="B422" t="s">
        <v>19</v>
      </c>
      <c r="C422" t="s">
        <v>22</v>
      </c>
      <c r="D422">
        <v>10</v>
      </c>
      <c r="E422">
        <v>3.94</v>
      </c>
      <c r="F422" t="s">
        <v>87</v>
      </c>
      <c r="G422">
        <v>3420</v>
      </c>
      <c r="H422">
        <v>0</v>
      </c>
      <c r="I422">
        <v>0</v>
      </c>
      <c r="J422">
        <v>0</v>
      </c>
      <c r="K422">
        <v>0</v>
      </c>
      <c r="L422">
        <v>19</v>
      </c>
      <c r="M422">
        <v>0.75</v>
      </c>
      <c r="N422" t="b">
        <v>1</v>
      </c>
    </row>
    <row r="423" spans="1:14" x14ac:dyDescent="0.25">
      <c r="A423" t="s">
        <v>28</v>
      </c>
      <c r="B423" t="s">
        <v>19</v>
      </c>
      <c r="C423" t="s">
        <v>22</v>
      </c>
      <c r="D423">
        <v>4</v>
      </c>
      <c r="E423">
        <v>4.3</v>
      </c>
      <c r="F423" t="s">
        <v>87</v>
      </c>
      <c r="G423">
        <v>2160</v>
      </c>
      <c r="H423">
        <v>0</v>
      </c>
      <c r="I423">
        <v>0</v>
      </c>
      <c r="J423">
        <v>0</v>
      </c>
      <c r="K423">
        <v>0</v>
      </c>
      <c r="L423">
        <v>12</v>
      </c>
      <c r="M423">
        <v>0.75</v>
      </c>
      <c r="N423" t="b">
        <v>1</v>
      </c>
    </row>
    <row r="424" spans="1:14" x14ac:dyDescent="0.25">
      <c r="A424" t="s">
        <v>28</v>
      </c>
      <c r="B424" t="s">
        <v>17</v>
      </c>
      <c r="C424" t="s">
        <v>22</v>
      </c>
      <c r="D424">
        <v>4</v>
      </c>
      <c r="E424">
        <v>22.52</v>
      </c>
      <c r="F424" t="s">
        <v>86</v>
      </c>
      <c r="G424">
        <v>10260</v>
      </c>
      <c r="H424">
        <v>94</v>
      </c>
      <c r="I424">
        <v>0</v>
      </c>
      <c r="J424">
        <v>0</v>
      </c>
      <c r="K424">
        <v>0</v>
      </c>
      <c r="L424">
        <v>57</v>
      </c>
      <c r="M424">
        <v>0.75</v>
      </c>
      <c r="N424" t="b">
        <v>1</v>
      </c>
    </row>
    <row r="425" spans="1:14" x14ac:dyDescent="0.25">
      <c r="A425" t="s">
        <v>28</v>
      </c>
      <c r="B425" t="s">
        <v>17</v>
      </c>
      <c r="C425" t="s">
        <v>22</v>
      </c>
      <c r="D425">
        <v>2</v>
      </c>
      <c r="E425">
        <v>22.94</v>
      </c>
      <c r="F425" t="s">
        <v>86</v>
      </c>
      <c r="G425">
        <v>10530</v>
      </c>
      <c r="H425">
        <v>81</v>
      </c>
      <c r="I425">
        <v>0</v>
      </c>
      <c r="J425">
        <v>0</v>
      </c>
      <c r="K425">
        <v>0</v>
      </c>
      <c r="L425">
        <v>58.5</v>
      </c>
      <c r="M425">
        <v>0.75</v>
      </c>
      <c r="N425" t="b">
        <v>1</v>
      </c>
    </row>
    <row r="426" spans="1:14" x14ac:dyDescent="0.25">
      <c r="A426" t="s">
        <v>28</v>
      </c>
      <c r="B426" t="s">
        <v>17</v>
      </c>
      <c r="C426" t="s">
        <v>22</v>
      </c>
      <c r="D426">
        <v>1</v>
      </c>
      <c r="E426">
        <v>22.94</v>
      </c>
      <c r="F426" t="s">
        <v>86</v>
      </c>
      <c r="G426">
        <v>10530</v>
      </c>
      <c r="H426">
        <v>75</v>
      </c>
      <c r="I426">
        <v>0</v>
      </c>
      <c r="J426">
        <v>0</v>
      </c>
      <c r="K426">
        <v>0</v>
      </c>
      <c r="L426">
        <v>58.5</v>
      </c>
      <c r="M426">
        <v>0.7</v>
      </c>
      <c r="N426" t="b">
        <v>1</v>
      </c>
    </row>
    <row r="427" spans="1:14" x14ac:dyDescent="0.25">
      <c r="A427" t="s">
        <v>28</v>
      </c>
      <c r="B427" t="s">
        <v>17</v>
      </c>
      <c r="C427" t="s">
        <v>22</v>
      </c>
      <c r="D427">
        <v>3</v>
      </c>
      <c r="E427">
        <v>22.52</v>
      </c>
      <c r="F427" t="s">
        <v>86</v>
      </c>
      <c r="G427">
        <v>10350</v>
      </c>
      <c r="H427">
        <v>55</v>
      </c>
      <c r="I427">
        <v>0</v>
      </c>
      <c r="J427">
        <v>0</v>
      </c>
      <c r="K427">
        <v>0</v>
      </c>
      <c r="L427">
        <v>57.5</v>
      </c>
      <c r="M427">
        <v>0.75</v>
      </c>
      <c r="N427" t="b">
        <v>1</v>
      </c>
    </row>
    <row r="428" spans="1:14" x14ac:dyDescent="0.25">
      <c r="A428" t="s">
        <v>28</v>
      </c>
      <c r="B428" t="s">
        <v>17</v>
      </c>
      <c r="C428" t="s">
        <v>22</v>
      </c>
      <c r="D428">
        <v>6</v>
      </c>
      <c r="E428">
        <v>11.61</v>
      </c>
      <c r="F428" t="s">
        <v>86</v>
      </c>
      <c r="G428">
        <v>5760</v>
      </c>
      <c r="H428">
        <v>63</v>
      </c>
      <c r="I428">
        <v>0</v>
      </c>
      <c r="J428">
        <v>0</v>
      </c>
      <c r="K428">
        <v>0</v>
      </c>
      <c r="L428">
        <v>32</v>
      </c>
      <c r="M428">
        <v>0.8</v>
      </c>
      <c r="N428" t="b">
        <v>1</v>
      </c>
    </row>
    <row r="429" spans="1:14" x14ac:dyDescent="0.25">
      <c r="A429" t="s">
        <v>28</v>
      </c>
      <c r="B429" t="s">
        <v>17</v>
      </c>
      <c r="C429" t="s">
        <v>22</v>
      </c>
      <c r="D429">
        <v>10</v>
      </c>
      <c r="E429">
        <v>22.52</v>
      </c>
      <c r="F429" t="s">
        <v>86</v>
      </c>
      <c r="G429">
        <v>10080</v>
      </c>
      <c r="H429">
        <v>69</v>
      </c>
      <c r="I429">
        <v>0</v>
      </c>
      <c r="J429">
        <v>0</v>
      </c>
      <c r="K429">
        <v>0</v>
      </c>
      <c r="L429">
        <v>56</v>
      </c>
      <c r="M429">
        <v>0.75</v>
      </c>
      <c r="N429" t="b">
        <v>1</v>
      </c>
    </row>
    <row r="430" spans="1:14" x14ac:dyDescent="0.25">
      <c r="A430" t="s">
        <v>28</v>
      </c>
      <c r="B430" t="s">
        <v>19</v>
      </c>
      <c r="C430" t="s">
        <v>22</v>
      </c>
      <c r="D430">
        <v>7</v>
      </c>
      <c r="E430">
        <v>3.94</v>
      </c>
      <c r="F430" t="s">
        <v>87</v>
      </c>
      <c r="G430">
        <v>2520</v>
      </c>
      <c r="H430">
        <v>0</v>
      </c>
      <c r="I430">
        <v>0</v>
      </c>
      <c r="J430">
        <v>0</v>
      </c>
      <c r="K430">
        <v>0</v>
      </c>
      <c r="L430">
        <v>14</v>
      </c>
      <c r="M430">
        <v>0.65</v>
      </c>
      <c r="N430" t="b">
        <v>1</v>
      </c>
    </row>
    <row r="431" spans="1:14" x14ac:dyDescent="0.25">
      <c r="A431" t="s">
        <v>28</v>
      </c>
      <c r="B431" t="s">
        <v>17</v>
      </c>
      <c r="C431" t="s">
        <v>22</v>
      </c>
      <c r="D431">
        <v>7</v>
      </c>
      <c r="E431">
        <v>22.52</v>
      </c>
      <c r="F431" t="s">
        <v>88</v>
      </c>
      <c r="G431">
        <v>10170</v>
      </c>
      <c r="H431">
        <v>40</v>
      </c>
      <c r="I431">
        <v>0</v>
      </c>
      <c r="J431">
        <v>0</v>
      </c>
      <c r="K431">
        <v>0</v>
      </c>
      <c r="L431">
        <v>56.5</v>
      </c>
      <c r="M431">
        <v>0.7</v>
      </c>
      <c r="N431" t="b">
        <v>1</v>
      </c>
    </row>
    <row r="432" spans="1:14" x14ac:dyDescent="0.25">
      <c r="A432" t="s">
        <v>28</v>
      </c>
      <c r="B432" t="s">
        <v>17</v>
      </c>
      <c r="C432" t="s">
        <v>22</v>
      </c>
      <c r="D432">
        <v>12</v>
      </c>
      <c r="E432">
        <v>15.26</v>
      </c>
      <c r="F432" t="s">
        <v>86</v>
      </c>
      <c r="G432">
        <v>6120</v>
      </c>
      <c r="H432">
        <v>40</v>
      </c>
      <c r="I432">
        <v>0</v>
      </c>
      <c r="J432">
        <v>0</v>
      </c>
      <c r="K432">
        <v>0</v>
      </c>
      <c r="L432">
        <v>34</v>
      </c>
      <c r="M432">
        <v>0.7</v>
      </c>
      <c r="N432" t="b">
        <v>1</v>
      </c>
    </row>
    <row r="433" spans="1:14" x14ac:dyDescent="0.25">
      <c r="A433" t="s">
        <v>28</v>
      </c>
      <c r="B433" t="s">
        <v>17</v>
      </c>
      <c r="C433" t="s">
        <v>22</v>
      </c>
      <c r="D433">
        <v>5</v>
      </c>
      <c r="E433">
        <v>20.399999999999999</v>
      </c>
      <c r="F433" t="s">
        <v>86</v>
      </c>
      <c r="G433">
        <v>10440</v>
      </c>
      <c r="H433">
        <v>50</v>
      </c>
      <c r="I433">
        <v>0</v>
      </c>
      <c r="J433">
        <v>0</v>
      </c>
      <c r="K433">
        <v>0</v>
      </c>
      <c r="L433">
        <v>58</v>
      </c>
      <c r="M433">
        <v>0.7</v>
      </c>
      <c r="N433" t="b">
        <v>1</v>
      </c>
    </row>
    <row r="434" spans="1:14" x14ac:dyDescent="0.25">
      <c r="A434" t="s">
        <v>28</v>
      </c>
      <c r="B434" t="s">
        <v>17</v>
      </c>
      <c r="C434" t="s">
        <v>22</v>
      </c>
      <c r="D434">
        <v>9</v>
      </c>
      <c r="E434">
        <v>29.12</v>
      </c>
      <c r="F434" t="s">
        <v>86</v>
      </c>
      <c r="G434">
        <v>10440</v>
      </c>
      <c r="H434">
        <v>26</v>
      </c>
      <c r="I434">
        <v>0</v>
      </c>
      <c r="J434">
        <v>0</v>
      </c>
      <c r="K434">
        <v>0</v>
      </c>
      <c r="L434">
        <v>58</v>
      </c>
      <c r="M434">
        <v>0.65</v>
      </c>
      <c r="N434" t="b">
        <v>1</v>
      </c>
    </row>
    <row r="435" spans="1:14" x14ac:dyDescent="0.25">
      <c r="A435" t="s">
        <v>28</v>
      </c>
      <c r="B435" t="s">
        <v>19</v>
      </c>
      <c r="C435" t="s">
        <v>22</v>
      </c>
      <c r="D435">
        <v>12</v>
      </c>
      <c r="E435">
        <v>4.08</v>
      </c>
      <c r="F435" t="s">
        <v>87</v>
      </c>
      <c r="G435">
        <v>1620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0.7</v>
      </c>
      <c r="N435" t="b">
        <v>0</v>
      </c>
    </row>
    <row r="436" spans="1:14" x14ac:dyDescent="0.25">
      <c r="A436" t="s">
        <v>28</v>
      </c>
      <c r="B436" t="s">
        <v>17</v>
      </c>
      <c r="C436" t="s">
        <v>22</v>
      </c>
      <c r="D436">
        <v>11</v>
      </c>
      <c r="E436">
        <v>42.97</v>
      </c>
      <c r="F436" t="s">
        <v>86</v>
      </c>
      <c r="G436">
        <v>10260</v>
      </c>
      <c r="H436">
        <v>40</v>
      </c>
      <c r="I436">
        <v>0</v>
      </c>
      <c r="J436">
        <v>0</v>
      </c>
      <c r="K436">
        <v>0</v>
      </c>
      <c r="L436">
        <v>57</v>
      </c>
      <c r="M436">
        <v>0.75</v>
      </c>
      <c r="N436" t="b">
        <v>0</v>
      </c>
    </row>
    <row r="437" spans="1:14" x14ac:dyDescent="0.25">
      <c r="A437" t="s">
        <v>28</v>
      </c>
      <c r="B437" t="s">
        <v>17</v>
      </c>
      <c r="C437" t="s">
        <v>22</v>
      </c>
      <c r="D437">
        <v>8</v>
      </c>
      <c r="E437">
        <v>15.09</v>
      </c>
      <c r="F437" t="s">
        <v>86</v>
      </c>
      <c r="G437">
        <v>720</v>
      </c>
      <c r="H437">
        <v>23</v>
      </c>
      <c r="I437">
        <v>0</v>
      </c>
      <c r="J437">
        <v>0</v>
      </c>
      <c r="K437">
        <v>0</v>
      </c>
      <c r="L437">
        <v>52</v>
      </c>
      <c r="M437">
        <v>0.5</v>
      </c>
      <c r="N437" t="b">
        <v>1</v>
      </c>
    </row>
    <row r="438" spans="1:14" x14ac:dyDescent="0.25">
      <c r="A438" t="s">
        <v>28</v>
      </c>
      <c r="B438" t="s">
        <v>19</v>
      </c>
      <c r="C438" t="s">
        <v>22</v>
      </c>
      <c r="D438">
        <v>8</v>
      </c>
      <c r="E438">
        <v>2.9</v>
      </c>
      <c r="F438" t="s">
        <v>87</v>
      </c>
      <c r="G438">
        <v>720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0.8</v>
      </c>
      <c r="N438" t="b">
        <v>0</v>
      </c>
    </row>
    <row r="439" spans="1:14" x14ac:dyDescent="0.25">
      <c r="A439" t="s">
        <v>28</v>
      </c>
      <c r="B439" t="s">
        <v>19</v>
      </c>
      <c r="C439" t="s">
        <v>23</v>
      </c>
      <c r="D439">
        <v>3</v>
      </c>
      <c r="E439">
        <v>3.94</v>
      </c>
      <c r="F439" t="s">
        <v>87</v>
      </c>
      <c r="G439">
        <v>1800</v>
      </c>
      <c r="H439">
        <v>0</v>
      </c>
      <c r="I439">
        <v>0</v>
      </c>
      <c r="J439">
        <v>0</v>
      </c>
      <c r="K439">
        <v>0</v>
      </c>
      <c r="L439">
        <v>10</v>
      </c>
      <c r="M439">
        <v>0.75</v>
      </c>
      <c r="N439" t="b">
        <v>1</v>
      </c>
    </row>
    <row r="440" spans="1:14" x14ac:dyDescent="0.25">
      <c r="A440" t="s">
        <v>28</v>
      </c>
      <c r="B440" t="s">
        <v>19</v>
      </c>
      <c r="C440" t="s">
        <v>23</v>
      </c>
      <c r="D440">
        <v>10</v>
      </c>
      <c r="E440">
        <v>3.94</v>
      </c>
      <c r="F440" t="s">
        <v>87</v>
      </c>
      <c r="G440">
        <v>3780</v>
      </c>
      <c r="H440">
        <v>0</v>
      </c>
      <c r="I440">
        <v>0</v>
      </c>
      <c r="J440">
        <v>0</v>
      </c>
      <c r="K440">
        <v>0</v>
      </c>
      <c r="L440">
        <v>21</v>
      </c>
      <c r="M440">
        <v>0.75</v>
      </c>
      <c r="N440" t="b">
        <v>1</v>
      </c>
    </row>
    <row r="441" spans="1:14" x14ac:dyDescent="0.25">
      <c r="A441" t="s">
        <v>28</v>
      </c>
      <c r="B441" t="s">
        <v>19</v>
      </c>
      <c r="C441" t="s">
        <v>23</v>
      </c>
      <c r="D441">
        <v>4</v>
      </c>
      <c r="E441">
        <v>4.3</v>
      </c>
      <c r="F441" t="s">
        <v>87</v>
      </c>
      <c r="G441">
        <v>2160</v>
      </c>
      <c r="H441">
        <v>0</v>
      </c>
      <c r="I441">
        <v>0</v>
      </c>
      <c r="J441">
        <v>0</v>
      </c>
      <c r="K441">
        <v>0</v>
      </c>
      <c r="L441">
        <v>12</v>
      </c>
      <c r="M441">
        <v>0.75</v>
      </c>
      <c r="N441" t="b">
        <v>1</v>
      </c>
    </row>
    <row r="442" spans="1:14" x14ac:dyDescent="0.25">
      <c r="A442" t="s">
        <v>28</v>
      </c>
      <c r="B442" t="s">
        <v>19</v>
      </c>
      <c r="C442" t="s">
        <v>23</v>
      </c>
      <c r="D442">
        <v>5</v>
      </c>
      <c r="E442">
        <v>4.1500000000000004</v>
      </c>
      <c r="F442" t="s">
        <v>87</v>
      </c>
      <c r="G442">
        <v>2700</v>
      </c>
      <c r="H442">
        <v>0</v>
      </c>
      <c r="I442">
        <v>0</v>
      </c>
      <c r="J442">
        <v>0</v>
      </c>
      <c r="K442">
        <v>0</v>
      </c>
      <c r="L442">
        <v>15</v>
      </c>
      <c r="M442">
        <v>0.7</v>
      </c>
      <c r="N442" t="b">
        <v>1</v>
      </c>
    </row>
    <row r="443" spans="1:14" x14ac:dyDescent="0.25">
      <c r="A443" t="s">
        <v>28</v>
      </c>
      <c r="B443" t="s">
        <v>19</v>
      </c>
      <c r="C443" t="s">
        <v>23</v>
      </c>
      <c r="D443">
        <v>2</v>
      </c>
      <c r="E443">
        <v>3.94</v>
      </c>
      <c r="F443" t="s">
        <v>87</v>
      </c>
      <c r="G443">
        <v>1800</v>
      </c>
      <c r="H443">
        <v>0</v>
      </c>
      <c r="I443">
        <v>0</v>
      </c>
      <c r="J443">
        <v>0</v>
      </c>
      <c r="K443">
        <v>0</v>
      </c>
      <c r="L443">
        <v>10</v>
      </c>
      <c r="M443">
        <v>0.75</v>
      </c>
      <c r="N443" t="b">
        <v>1</v>
      </c>
    </row>
    <row r="444" spans="1:14" x14ac:dyDescent="0.25">
      <c r="A444" t="s">
        <v>28</v>
      </c>
      <c r="B444" t="s">
        <v>19</v>
      </c>
      <c r="C444" t="s">
        <v>23</v>
      </c>
      <c r="D444">
        <v>1</v>
      </c>
      <c r="E444">
        <v>3.94</v>
      </c>
      <c r="F444" t="s">
        <v>87</v>
      </c>
      <c r="G444">
        <v>1800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0.7</v>
      </c>
      <c r="N444" t="b">
        <v>1</v>
      </c>
    </row>
    <row r="445" spans="1:14" x14ac:dyDescent="0.25">
      <c r="A445" t="s">
        <v>28</v>
      </c>
      <c r="B445" t="s">
        <v>17</v>
      </c>
      <c r="C445" t="s">
        <v>23</v>
      </c>
      <c r="D445">
        <v>4</v>
      </c>
      <c r="E445">
        <v>22.52</v>
      </c>
      <c r="F445" t="s">
        <v>86</v>
      </c>
      <c r="G445">
        <v>10170</v>
      </c>
      <c r="H445">
        <v>60</v>
      </c>
      <c r="I445">
        <v>0</v>
      </c>
      <c r="J445">
        <v>0</v>
      </c>
      <c r="K445">
        <v>0</v>
      </c>
      <c r="L445">
        <v>56.5</v>
      </c>
      <c r="M445">
        <v>0.8</v>
      </c>
      <c r="N445" t="b">
        <v>1</v>
      </c>
    </row>
    <row r="446" spans="1:14" x14ac:dyDescent="0.25">
      <c r="A446" t="s">
        <v>28</v>
      </c>
      <c r="B446" t="s">
        <v>17</v>
      </c>
      <c r="C446" t="s">
        <v>23</v>
      </c>
      <c r="D446">
        <v>6</v>
      </c>
      <c r="E446">
        <v>11.61</v>
      </c>
      <c r="F446" t="s">
        <v>86</v>
      </c>
      <c r="G446">
        <v>5760</v>
      </c>
      <c r="H446">
        <v>50</v>
      </c>
      <c r="I446">
        <v>0</v>
      </c>
      <c r="J446">
        <v>0</v>
      </c>
      <c r="K446">
        <v>0</v>
      </c>
      <c r="L446">
        <v>32</v>
      </c>
      <c r="M446">
        <v>0.8</v>
      </c>
      <c r="N446" t="b">
        <v>1</v>
      </c>
    </row>
    <row r="447" spans="1:14" x14ac:dyDescent="0.25">
      <c r="A447" t="s">
        <v>28</v>
      </c>
      <c r="B447" t="s">
        <v>17</v>
      </c>
      <c r="C447" t="s">
        <v>23</v>
      </c>
      <c r="D447">
        <v>3</v>
      </c>
      <c r="E447">
        <v>22.52</v>
      </c>
      <c r="F447" t="s">
        <v>86</v>
      </c>
      <c r="G447">
        <v>10260</v>
      </c>
      <c r="H447">
        <v>69</v>
      </c>
      <c r="I447">
        <v>0</v>
      </c>
      <c r="J447">
        <v>0</v>
      </c>
      <c r="K447">
        <v>0</v>
      </c>
      <c r="L447">
        <v>57</v>
      </c>
      <c r="M447">
        <v>0.75</v>
      </c>
      <c r="N447" t="b">
        <v>1</v>
      </c>
    </row>
    <row r="448" spans="1:14" x14ac:dyDescent="0.25">
      <c r="A448" t="s">
        <v>28</v>
      </c>
      <c r="B448" t="s">
        <v>17</v>
      </c>
      <c r="C448" t="s">
        <v>23</v>
      </c>
      <c r="D448">
        <v>2</v>
      </c>
      <c r="E448">
        <v>22.94</v>
      </c>
      <c r="F448" t="s">
        <v>86</v>
      </c>
      <c r="G448">
        <v>10260</v>
      </c>
      <c r="H448">
        <v>55</v>
      </c>
      <c r="I448">
        <v>0</v>
      </c>
      <c r="J448">
        <v>0</v>
      </c>
      <c r="K448">
        <v>0</v>
      </c>
      <c r="L448">
        <v>57</v>
      </c>
      <c r="M448">
        <v>0.75</v>
      </c>
      <c r="N448" t="b">
        <v>1</v>
      </c>
    </row>
    <row r="449" spans="1:14" x14ac:dyDescent="0.25">
      <c r="A449" t="s">
        <v>28</v>
      </c>
      <c r="B449" t="s">
        <v>17</v>
      </c>
      <c r="C449" t="s">
        <v>23</v>
      </c>
      <c r="D449">
        <v>1</v>
      </c>
      <c r="E449">
        <v>22.94</v>
      </c>
      <c r="F449" t="s">
        <v>86</v>
      </c>
      <c r="G449">
        <v>10440</v>
      </c>
      <c r="H449">
        <v>60</v>
      </c>
      <c r="I449">
        <v>0</v>
      </c>
      <c r="J449">
        <v>0</v>
      </c>
      <c r="K449">
        <v>0</v>
      </c>
      <c r="L449">
        <v>58</v>
      </c>
      <c r="M449">
        <v>0.7</v>
      </c>
      <c r="N449" t="b">
        <v>1</v>
      </c>
    </row>
    <row r="450" spans="1:14" x14ac:dyDescent="0.25">
      <c r="A450" t="s">
        <v>28</v>
      </c>
      <c r="B450" t="s">
        <v>17</v>
      </c>
      <c r="C450" t="s">
        <v>23</v>
      </c>
      <c r="D450">
        <v>10</v>
      </c>
      <c r="E450">
        <v>22.52</v>
      </c>
      <c r="F450" t="s">
        <v>86</v>
      </c>
      <c r="G450">
        <v>10080</v>
      </c>
      <c r="H450">
        <v>55</v>
      </c>
      <c r="I450">
        <v>0</v>
      </c>
      <c r="J450">
        <v>0</v>
      </c>
      <c r="K450">
        <v>0</v>
      </c>
      <c r="L450">
        <v>56</v>
      </c>
      <c r="M450">
        <v>0.75</v>
      </c>
      <c r="N450" t="b">
        <v>1</v>
      </c>
    </row>
    <row r="451" spans="1:14" x14ac:dyDescent="0.25">
      <c r="A451" t="s">
        <v>28</v>
      </c>
      <c r="B451" t="s">
        <v>19</v>
      </c>
      <c r="C451" t="s">
        <v>23</v>
      </c>
      <c r="D451">
        <v>12</v>
      </c>
      <c r="E451">
        <v>4.08</v>
      </c>
      <c r="F451" t="s">
        <v>87</v>
      </c>
      <c r="G451">
        <v>1620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0.7</v>
      </c>
      <c r="N451" t="b">
        <v>1</v>
      </c>
    </row>
    <row r="452" spans="1:14" x14ac:dyDescent="0.25">
      <c r="A452" t="s">
        <v>28</v>
      </c>
      <c r="B452" t="s">
        <v>17</v>
      </c>
      <c r="C452" t="s">
        <v>23</v>
      </c>
      <c r="D452">
        <v>5</v>
      </c>
      <c r="E452">
        <v>20.399999999999999</v>
      </c>
      <c r="F452" t="s">
        <v>86</v>
      </c>
      <c r="G452">
        <v>10320</v>
      </c>
      <c r="H452">
        <v>56</v>
      </c>
      <c r="I452">
        <v>0</v>
      </c>
      <c r="J452">
        <v>0</v>
      </c>
      <c r="K452">
        <v>0</v>
      </c>
      <c r="L452">
        <v>58</v>
      </c>
      <c r="M452">
        <v>0.75</v>
      </c>
      <c r="N452" t="b">
        <v>1</v>
      </c>
    </row>
    <row r="453" spans="1:14" x14ac:dyDescent="0.25">
      <c r="A453" t="s">
        <v>28</v>
      </c>
      <c r="B453" t="s">
        <v>17</v>
      </c>
      <c r="C453" t="s">
        <v>23</v>
      </c>
      <c r="D453">
        <v>9</v>
      </c>
      <c r="E453">
        <v>29.12</v>
      </c>
      <c r="F453" t="s">
        <v>86</v>
      </c>
      <c r="G453">
        <v>10440</v>
      </c>
      <c r="H453">
        <v>40</v>
      </c>
      <c r="I453">
        <v>0</v>
      </c>
      <c r="J453">
        <v>0</v>
      </c>
      <c r="K453">
        <v>0</v>
      </c>
      <c r="L453">
        <v>58</v>
      </c>
      <c r="M453">
        <v>0.7</v>
      </c>
      <c r="N453" t="b">
        <v>1</v>
      </c>
    </row>
    <row r="454" spans="1:14" x14ac:dyDescent="0.25">
      <c r="A454" t="s">
        <v>28</v>
      </c>
      <c r="B454" t="s">
        <v>17</v>
      </c>
      <c r="C454" t="s">
        <v>23</v>
      </c>
      <c r="D454">
        <v>12</v>
      </c>
      <c r="E454">
        <v>15.26</v>
      </c>
      <c r="F454" t="s">
        <v>86</v>
      </c>
      <c r="G454">
        <v>6120</v>
      </c>
      <c r="H454">
        <v>40</v>
      </c>
      <c r="I454">
        <v>0</v>
      </c>
      <c r="J454">
        <v>0</v>
      </c>
      <c r="K454">
        <v>0</v>
      </c>
      <c r="L454">
        <v>34</v>
      </c>
      <c r="M454">
        <v>0.7</v>
      </c>
      <c r="N454" t="b">
        <v>1</v>
      </c>
    </row>
    <row r="455" spans="1:14" x14ac:dyDescent="0.25">
      <c r="A455" t="s">
        <v>28</v>
      </c>
      <c r="B455" t="s">
        <v>19</v>
      </c>
      <c r="C455" t="s">
        <v>23</v>
      </c>
      <c r="D455">
        <v>7</v>
      </c>
      <c r="E455">
        <v>3.94</v>
      </c>
      <c r="F455" t="s">
        <v>87</v>
      </c>
      <c r="G455">
        <v>1440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0.65</v>
      </c>
      <c r="N455" t="b">
        <v>0</v>
      </c>
    </row>
    <row r="456" spans="1:14" x14ac:dyDescent="0.25">
      <c r="A456" t="s">
        <v>28</v>
      </c>
      <c r="B456" t="s">
        <v>17</v>
      </c>
      <c r="C456" t="s">
        <v>23</v>
      </c>
      <c r="D456">
        <v>8</v>
      </c>
      <c r="E456">
        <v>15.09</v>
      </c>
      <c r="F456" t="s">
        <v>86</v>
      </c>
      <c r="G456">
        <v>360</v>
      </c>
      <c r="H456">
        <v>23</v>
      </c>
      <c r="I456">
        <v>0</v>
      </c>
      <c r="J456">
        <v>0</v>
      </c>
      <c r="K456">
        <v>0</v>
      </c>
      <c r="L456">
        <v>52</v>
      </c>
      <c r="M456">
        <v>0.6</v>
      </c>
      <c r="N456" t="b">
        <v>1</v>
      </c>
    </row>
    <row r="457" spans="1:14" x14ac:dyDescent="0.25">
      <c r="A457" t="s">
        <v>28</v>
      </c>
      <c r="B457" t="s">
        <v>17</v>
      </c>
      <c r="C457" t="s">
        <v>23</v>
      </c>
      <c r="D457">
        <v>11</v>
      </c>
      <c r="E457">
        <v>28.08</v>
      </c>
      <c r="F457" t="s">
        <v>86</v>
      </c>
      <c r="G457">
        <v>10260</v>
      </c>
      <c r="H457">
        <v>23</v>
      </c>
      <c r="I457">
        <v>0</v>
      </c>
      <c r="J457">
        <v>0</v>
      </c>
      <c r="K457">
        <v>0</v>
      </c>
      <c r="L457">
        <v>57</v>
      </c>
      <c r="M457">
        <v>0.35</v>
      </c>
      <c r="N457" t="b">
        <v>1</v>
      </c>
    </row>
    <row r="458" spans="1:14" x14ac:dyDescent="0.25">
      <c r="A458" t="s">
        <v>28</v>
      </c>
      <c r="B458" t="s">
        <v>17</v>
      </c>
      <c r="C458" t="s">
        <v>24</v>
      </c>
      <c r="D458">
        <v>2</v>
      </c>
      <c r="E458">
        <v>22.52</v>
      </c>
      <c r="F458" t="s">
        <v>86</v>
      </c>
      <c r="G458">
        <v>6840</v>
      </c>
      <c r="H458">
        <v>119</v>
      </c>
      <c r="I458">
        <v>0</v>
      </c>
      <c r="J458">
        <v>0</v>
      </c>
      <c r="K458">
        <v>0</v>
      </c>
      <c r="L458">
        <v>57</v>
      </c>
      <c r="M458">
        <v>0.75</v>
      </c>
      <c r="N458" t="b">
        <v>1</v>
      </c>
    </row>
    <row r="459" spans="1:14" x14ac:dyDescent="0.25">
      <c r="A459" t="s">
        <v>28</v>
      </c>
      <c r="B459" t="s">
        <v>17</v>
      </c>
      <c r="C459" t="s">
        <v>24</v>
      </c>
      <c r="D459">
        <v>3</v>
      </c>
      <c r="E459">
        <v>22.52</v>
      </c>
      <c r="F459" t="s">
        <v>86</v>
      </c>
      <c r="G459">
        <v>6840</v>
      </c>
      <c r="H459">
        <v>119</v>
      </c>
      <c r="I459">
        <v>0</v>
      </c>
      <c r="J459">
        <v>0</v>
      </c>
      <c r="K459">
        <v>0</v>
      </c>
      <c r="L459">
        <v>57</v>
      </c>
      <c r="M459">
        <v>0.75</v>
      </c>
      <c r="N459" t="b">
        <v>1</v>
      </c>
    </row>
    <row r="460" spans="1:14" x14ac:dyDescent="0.25">
      <c r="A460" t="s">
        <v>28</v>
      </c>
      <c r="B460" t="s">
        <v>19</v>
      </c>
      <c r="C460" t="s">
        <v>24</v>
      </c>
      <c r="D460">
        <v>10</v>
      </c>
      <c r="E460">
        <v>3.94</v>
      </c>
      <c r="F460" t="s">
        <v>87</v>
      </c>
      <c r="G460">
        <v>1440</v>
      </c>
      <c r="H460">
        <v>0</v>
      </c>
      <c r="I460">
        <v>0</v>
      </c>
      <c r="J460">
        <v>0</v>
      </c>
      <c r="K460">
        <v>0</v>
      </c>
      <c r="L460">
        <v>12</v>
      </c>
      <c r="M460">
        <v>0.8</v>
      </c>
      <c r="N460" t="b">
        <v>1</v>
      </c>
    </row>
    <row r="461" spans="1:14" x14ac:dyDescent="0.25">
      <c r="A461" t="s">
        <v>28</v>
      </c>
      <c r="B461" t="s">
        <v>19</v>
      </c>
      <c r="C461" t="s">
        <v>24</v>
      </c>
      <c r="D461">
        <v>4</v>
      </c>
      <c r="E461">
        <v>4.3</v>
      </c>
      <c r="F461" t="s">
        <v>87</v>
      </c>
      <c r="G461">
        <v>1440</v>
      </c>
      <c r="H461">
        <v>0</v>
      </c>
      <c r="I461">
        <v>0</v>
      </c>
      <c r="J461">
        <v>0</v>
      </c>
      <c r="K461">
        <v>0</v>
      </c>
      <c r="L461">
        <v>12</v>
      </c>
      <c r="M461">
        <v>0.8</v>
      </c>
      <c r="N461" t="b">
        <v>1</v>
      </c>
    </row>
    <row r="462" spans="1:14" x14ac:dyDescent="0.25">
      <c r="A462" t="s">
        <v>28</v>
      </c>
      <c r="B462" t="s">
        <v>19</v>
      </c>
      <c r="C462" t="s">
        <v>24</v>
      </c>
      <c r="D462">
        <v>5</v>
      </c>
      <c r="E462">
        <v>4.1500000000000004</v>
      </c>
      <c r="F462" t="s">
        <v>87</v>
      </c>
      <c r="G462">
        <v>1440</v>
      </c>
      <c r="H462">
        <v>0</v>
      </c>
      <c r="I462">
        <v>0</v>
      </c>
      <c r="J462">
        <v>0</v>
      </c>
      <c r="K462">
        <v>0</v>
      </c>
      <c r="L462">
        <v>12</v>
      </c>
      <c r="M462">
        <v>0.5</v>
      </c>
      <c r="N462" t="b">
        <v>1</v>
      </c>
    </row>
    <row r="463" spans="1:14" x14ac:dyDescent="0.25">
      <c r="A463" t="s">
        <v>28</v>
      </c>
      <c r="B463" t="s">
        <v>17</v>
      </c>
      <c r="C463" t="s">
        <v>24</v>
      </c>
      <c r="D463">
        <v>10</v>
      </c>
      <c r="E463">
        <v>22.52</v>
      </c>
      <c r="F463" t="s">
        <v>86</v>
      </c>
      <c r="G463">
        <v>6720</v>
      </c>
      <c r="H463">
        <v>70</v>
      </c>
      <c r="I463">
        <v>0</v>
      </c>
      <c r="J463">
        <v>0</v>
      </c>
      <c r="K463">
        <v>0</v>
      </c>
      <c r="L463">
        <v>56</v>
      </c>
      <c r="M463">
        <v>0.8</v>
      </c>
      <c r="N463" t="b">
        <v>1</v>
      </c>
    </row>
    <row r="464" spans="1:14" x14ac:dyDescent="0.25">
      <c r="A464" t="s">
        <v>28</v>
      </c>
      <c r="B464" t="s">
        <v>19</v>
      </c>
      <c r="C464" t="s">
        <v>24</v>
      </c>
      <c r="D464">
        <v>3</v>
      </c>
      <c r="E464">
        <v>3.94</v>
      </c>
      <c r="F464" t="s">
        <v>87</v>
      </c>
      <c r="G464">
        <v>1440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0.75</v>
      </c>
      <c r="N464" t="b">
        <v>1</v>
      </c>
    </row>
    <row r="465" spans="1:14" x14ac:dyDescent="0.25">
      <c r="A465" t="s">
        <v>28</v>
      </c>
      <c r="B465" t="s">
        <v>17</v>
      </c>
      <c r="C465" t="s">
        <v>24</v>
      </c>
      <c r="D465">
        <v>4</v>
      </c>
      <c r="E465">
        <v>22.52</v>
      </c>
      <c r="F465" t="s">
        <v>86</v>
      </c>
      <c r="G465">
        <v>6780</v>
      </c>
      <c r="H465">
        <v>60</v>
      </c>
      <c r="I465">
        <v>0</v>
      </c>
      <c r="J465">
        <v>0</v>
      </c>
      <c r="K465">
        <v>0</v>
      </c>
      <c r="L465">
        <v>56.5</v>
      </c>
      <c r="M465">
        <v>0.8</v>
      </c>
      <c r="N465" t="b">
        <v>1</v>
      </c>
    </row>
    <row r="466" spans="1:14" x14ac:dyDescent="0.25">
      <c r="A466" t="s">
        <v>28</v>
      </c>
      <c r="B466" t="s">
        <v>19</v>
      </c>
      <c r="C466" t="s">
        <v>24</v>
      </c>
      <c r="D466">
        <v>8</v>
      </c>
      <c r="E466">
        <v>3.94</v>
      </c>
      <c r="F466" t="s">
        <v>87</v>
      </c>
      <c r="G466">
        <v>960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0.65</v>
      </c>
      <c r="N466" t="b">
        <v>1</v>
      </c>
    </row>
    <row r="467" spans="1:14" x14ac:dyDescent="0.25">
      <c r="A467" t="s">
        <v>28</v>
      </c>
      <c r="B467" t="s">
        <v>19</v>
      </c>
      <c r="C467" t="s">
        <v>24</v>
      </c>
      <c r="D467">
        <v>12</v>
      </c>
      <c r="E467">
        <v>4.1500000000000004</v>
      </c>
      <c r="F467" t="s">
        <v>87</v>
      </c>
      <c r="G467">
        <v>1080</v>
      </c>
      <c r="H467">
        <v>0</v>
      </c>
      <c r="I467">
        <v>0</v>
      </c>
      <c r="J467">
        <v>0</v>
      </c>
      <c r="K467">
        <v>0</v>
      </c>
      <c r="L467">
        <v>9</v>
      </c>
      <c r="M467">
        <v>0.7</v>
      </c>
      <c r="N467" t="b">
        <v>1</v>
      </c>
    </row>
    <row r="468" spans="1:14" x14ac:dyDescent="0.25">
      <c r="A468" t="s">
        <v>28</v>
      </c>
      <c r="B468" t="s">
        <v>19</v>
      </c>
      <c r="C468" t="s">
        <v>24</v>
      </c>
      <c r="D468">
        <v>7</v>
      </c>
      <c r="E468">
        <v>4.1500000000000004</v>
      </c>
      <c r="F468" t="s">
        <v>87</v>
      </c>
      <c r="G468">
        <v>960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0.5</v>
      </c>
      <c r="N468" t="b">
        <v>1</v>
      </c>
    </row>
    <row r="469" spans="1:14" x14ac:dyDescent="0.25">
      <c r="A469" t="s">
        <v>28</v>
      </c>
      <c r="B469" t="s">
        <v>17</v>
      </c>
      <c r="C469" t="s">
        <v>24</v>
      </c>
      <c r="D469">
        <v>1</v>
      </c>
      <c r="E469">
        <v>22.94</v>
      </c>
      <c r="F469" t="s">
        <v>86</v>
      </c>
      <c r="G469">
        <v>6960</v>
      </c>
      <c r="H469">
        <v>55</v>
      </c>
      <c r="I469">
        <v>0</v>
      </c>
      <c r="J469">
        <v>0</v>
      </c>
      <c r="K469">
        <v>0</v>
      </c>
      <c r="L469">
        <v>58</v>
      </c>
      <c r="M469">
        <v>0.75</v>
      </c>
      <c r="N469" t="b">
        <v>1</v>
      </c>
    </row>
    <row r="470" spans="1:14" x14ac:dyDescent="0.25">
      <c r="A470" t="s">
        <v>28</v>
      </c>
      <c r="B470" t="s">
        <v>19</v>
      </c>
      <c r="C470" t="s">
        <v>24</v>
      </c>
      <c r="D470">
        <v>2</v>
      </c>
      <c r="E470">
        <v>3.94</v>
      </c>
      <c r="F470" t="s">
        <v>87</v>
      </c>
      <c r="G470">
        <v>1200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0.75</v>
      </c>
      <c r="N470" t="b">
        <v>1</v>
      </c>
    </row>
    <row r="471" spans="1:14" x14ac:dyDescent="0.25">
      <c r="A471" t="s">
        <v>28</v>
      </c>
      <c r="B471" t="s">
        <v>19</v>
      </c>
      <c r="C471" t="s">
        <v>24</v>
      </c>
      <c r="D471">
        <v>1</v>
      </c>
      <c r="E471">
        <v>3.94</v>
      </c>
      <c r="F471" t="s">
        <v>87</v>
      </c>
      <c r="G471">
        <v>1200</v>
      </c>
      <c r="H471">
        <v>0</v>
      </c>
      <c r="I471">
        <v>0</v>
      </c>
      <c r="J471">
        <v>0</v>
      </c>
      <c r="K471">
        <v>0</v>
      </c>
      <c r="L471">
        <v>10</v>
      </c>
      <c r="M471">
        <v>0.75</v>
      </c>
      <c r="N471" t="b">
        <v>1</v>
      </c>
    </row>
    <row r="472" spans="1:14" x14ac:dyDescent="0.25">
      <c r="A472" t="s">
        <v>28</v>
      </c>
      <c r="B472" t="s">
        <v>17</v>
      </c>
      <c r="C472" t="s">
        <v>24</v>
      </c>
      <c r="D472">
        <v>9</v>
      </c>
      <c r="E472">
        <v>29.12</v>
      </c>
      <c r="F472" t="s">
        <v>86</v>
      </c>
      <c r="G472">
        <v>6960</v>
      </c>
      <c r="H472">
        <v>50</v>
      </c>
      <c r="I472">
        <v>0</v>
      </c>
      <c r="J472">
        <v>0</v>
      </c>
      <c r="K472">
        <v>0</v>
      </c>
      <c r="L472">
        <v>58</v>
      </c>
      <c r="M472">
        <v>0.7</v>
      </c>
      <c r="N472" t="b">
        <v>1</v>
      </c>
    </row>
    <row r="473" spans="1:14" x14ac:dyDescent="0.25">
      <c r="A473" t="s">
        <v>28</v>
      </c>
      <c r="B473" t="s">
        <v>17</v>
      </c>
      <c r="C473" t="s">
        <v>24</v>
      </c>
      <c r="D473">
        <v>12</v>
      </c>
      <c r="E473">
        <v>15.26</v>
      </c>
      <c r="F473" t="s">
        <v>86</v>
      </c>
      <c r="G473">
        <v>4080</v>
      </c>
      <c r="H473">
        <v>40</v>
      </c>
      <c r="I473">
        <v>0</v>
      </c>
      <c r="J473">
        <v>0</v>
      </c>
      <c r="K473">
        <v>0</v>
      </c>
      <c r="L473">
        <v>34</v>
      </c>
      <c r="M473">
        <v>0.7</v>
      </c>
      <c r="N473" t="b">
        <v>1</v>
      </c>
    </row>
    <row r="474" spans="1:14" x14ac:dyDescent="0.25">
      <c r="A474" t="s">
        <v>28</v>
      </c>
      <c r="B474" t="s">
        <v>17</v>
      </c>
      <c r="C474" t="s">
        <v>24</v>
      </c>
      <c r="D474">
        <v>8</v>
      </c>
      <c r="E474">
        <v>15.09</v>
      </c>
      <c r="F474" t="s">
        <v>86</v>
      </c>
      <c r="G474">
        <v>240</v>
      </c>
      <c r="H474">
        <v>23</v>
      </c>
      <c r="I474">
        <v>0</v>
      </c>
      <c r="J474">
        <v>0</v>
      </c>
      <c r="K474">
        <v>0</v>
      </c>
      <c r="L474">
        <v>52</v>
      </c>
      <c r="M474">
        <v>0.65</v>
      </c>
      <c r="N474" t="b">
        <v>1</v>
      </c>
    </row>
    <row r="475" spans="1:14" x14ac:dyDescent="0.25">
      <c r="A475" t="s">
        <v>28</v>
      </c>
      <c r="B475" t="s">
        <v>17</v>
      </c>
      <c r="C475" t="s">
        <v>24</v>
      </c>
      <c r="D475">
        <v>6</v>
      </c>
      <c r="E475">
        <v>30.4</v>
      </c>
      <c r="F475" t="s">
        <v>88</v>
      </c>
      <c r="G475">
        <v>3840</v>
      </c>
      <c r="H475">
        <v>34</v>
      </c>
      <c r="I475">
        <v>0</v>
      </c>
      <c r="J475">
        <v>0</v>
      </c>
      <c r="K475">
        <v>0</v>
      </c>
      <c r="L475">
        <v>32</v>
      </c>
      <c r="M475">
        <v>0.8</v>
      </c>
      <c r="N475" t="b">
        <v>0</v>
      </c>
    </row>
    <row r="476" spans="1:14" x14ac:dyDescent="0.25">
      <c r="A476" t="s">
        <v>28</v>
      </c>
      <c r="B476" t="s">
        <v>19</v>
      </c>
      <c r="C476" t="s">
        <v>24</v>
      </c>
      <c r="D476">
        <v>6</v>
      </c>
      <c r="E476">
        <v>2.9</v>
      </c>
      <c r="F476" t="s">
        <v>87</v>
      </c>
      <c r="G476">
        <v>960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0.8</v>
      </c>
      <c r="N476" t="b">
        <v>0</v>
      </c>
    </row>
    <row r="477" spans="1:14" x14ac:dyDescent="0.25">
      <c r="A477" t="s">
        <v>28</v>
      </c>
      <c r="B477" t="s">
        <v>17</v>
      </c>
      <c r="C477" t="s">
        <v>24</v>
      </c>
      <c r="D477">
        <v>5</v>
      </c>
      <c r="E477">
        <v>20.79</v>
      </c>
      <c r="F477" t="s">
        <v>86</v>
      </c>
      <c r="G477">
        <v>6960</v>
      </c>
      <c r="H477">
        <v>30</v>
      </c>
      <c r="I477">
        <v>0</v>
      </c>
      <c r="J477">
        <v>0</v>
      </c>
      <c r="K477">
        <v>0</v>
      </c>
      <c r="L477">
        <v>58</v>
      </c>
      <c r="M477">
        <v>0.5</v>
      </c>
      <c r="N477" t="b">
        <v>1</v>
      </c>
    </row>
    <row r="478" spans="1:14" x14ac:dyDescent="0.25">
      <c r="A478" t="s">
        <v>28</v>
      </c>
      <c r="B478" t="s">
        <v>17</v>
      </c>
      <c r="C478" t="s">
        <v>24</v>
      </c>
      <c r="D478">
        <v>11</v>
      </c>
      <c r="E478">
        <v>48.18</v>
      </c>
      <c r="F478" t="s">
        <v>86</v>
      </c>
      <c r="G478">
        <v>6480</v>
      </c>
      <c r="H478">
        <v>23</v>
      </c>
      <c r="I478">
        <v>0</v>
      </c>
      <c r="J478">
        <v>0</v>
      </c>
      <c r="K478">
        <v>0</v>
      </c>
      <c r="L478">
        <v>54</v>
      </c>
      <c r="M478">
        <v>0.5</v>
      </c>
      <c r="N478" t="b">
        <v>0</v>
      </c>
    </row>
    <row r="479" spans="1:14" x14ac:dyDescent="0.25">
      <c r="A479" t="s">
        <v>28</v>
      </c>
      <c r="B479" t="s">
        <v>17</v>
      </c>
      <c r="C479" t="s">
        <v>25</v>
      </c>
      <c r="D479">
        <v>2</v>
      </c>
      <c r="E479">
        <v>22.52</v>
      </c>
      <c r="F479" t="s">
        <v>86</v>
      </c>
      <c r="G479">
        <v>6840</v>
      </c>
      <c r="H479">
        <v>90</v>
      </c>
      <c r="I479">
        <v>0</v>
      </c>
      <c r="J479">
        <v>0</v>
      </c>
      <c r="K479">
        <v>0</v>
      </c>
      <c r="L479">
        <v>57</v>
      </c>
      <c r="M479">
        <v>0.8</v>
      </c>
      <c r="N479" t="b">
        <v>1</v>
      </c>
    </row>
    <row r="480" spans="1:14" x14ac:dyDescent="0.25">
      <c r="A480" t="s">
        <v>28</v>
      </c>
      <c r="B480" t="s">
        <v>17</v>
      </c>
      <c r="C480" t="s">
        <v>25</v>
      </c>
      <c r="D480">
        <v>3</v>
      </c>
      <c r="E480">
        <v>22.52</v>
      </c>
      <c r="F480" t="s">
        <v>86</v>
      </c>
      <c r="G480">
        <v>6840</v>
      </c>
      <c r="H480">
        <v>113</v>
      </c>
      <c r="I480">
        <v>0</v>
      </c>
      <c r="J480">
        <v>0</v>
      </c>
      <c r="K480">
        <v>0</v>
      </c>
      <c r="L480">
        <v>57</v>
      </c>
      <c r="M480">
        <v>0.8</v>
      </c>
      <c r="N480" t="b">
        <v>1</v>
      </c>
    </row>
    <row r="481" spans="1:14" x14ac:dyDescent="0.25">
      <c r="A481" t="s">
        <v>28</v>
      </c>
      <c r="B481" t="s">
        <v>19</v>
      </c>
      <c r="C481" t="s">
        <v>25</v>
      </c>
      <c r="D481">
        <v>6</v>
      </c>
      <c r="E481">
        <v>2.9</v>
      </c>
      <c r="F481" t="s">
        <v>87</v>
      </c>
      <c r="G481">
        <v>1800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0.35</v>
      </c>
      <c r="N481" t="b">
        <v>1</v>
      </c>
    </row>
    <row r="482" spans="1:14" x14ac:dyDescent="0.25">
      <c r="A482" t="s">
        <v>28</v>
      </c>
      <c r="B482" t="s">
        <v>19</v>
      </c>
      <c r="C482" t="s">
        <v>25</v>
      </c>
      <c r="D482">
        <v>1</v>
      </c>
      <c r="E482">
        <v>3.94</v>
      </c>
      <c r="F482" t="s">
        <v>87</v>
      </c>
      <c r="G482">
        <v>1200</v>
      </c>
      <c r="H482">
        <v>0</v>
      </c>
      <c r="I482">
        <v>0</v>
      </c>
      <c r="J482">
        <v>0</v>
      </c>
      <c r="K482">
        <v>0</v>
      </c>
      <c r="L482">
        <v>10</v>
      </c>
      <c r="M482">
        <v>0.75</v>
      </c>
      <c r="N482" t="b">
        <v>1</v>
      </c>
    </row>
    <row r="483" spans="1:14" x14ac:dyDescent="0.25">
      <c r="A483" t="s">
        <v>28</v>
      </c>
      <c r="B483" t="s">
        <v>19</v>
      </c>
      <c r="C483" t="s">
        <v>25</v>
      </c>
      <c r="D483">
        <v>2</v>
      </c>
      <c r="E483">
        <v>3.94</v>
      </c>
      <c r="F483" t="s">
        <v>87</v>
      </c>
      <c r="G483">
        <v>1800</v>
      </c>
      <c r="H483">
        <v>0</v>
      </c>
      <c r="I483">
        <v>0</v>
      </c>
      <c r="J483">
        <v>0</v>
      </c>
      <c r="K483">
        <v>0</v>
      </c>
      <c r="L483">
        <v>15</v>
      </c>
      <c r="M483">
        <v>0.8</v>
      </c>
      <c r="N483" t="b">
        <v>1</v>
      </c>
    </row>
    <row r="484" spans="1:14" x14ac:dyDescent="0.25">
      <c r="A484" t="s">
        <v>28</v>
      </c>
      <c r="B484" t="s">
        <v>17</v>
      </c>
      <c r="C484" t="s">
        <v>25</v>
      </c>
      <c r="D484">
        <v>10</v>
      </c>
      <c r="E484">
        <v>22.52</v>
      </c>
      <c r="F484" t="s">
        <v>86</v>
      </c>
      <c r="G484">
        <v>6720</v>
      </c>
      <c r="H484">
        <v>60</v>
      </c>
      <c r="I484">
        <v>0</v>
      </c>
      <c r="J484">
        <v>0</v>
      </c>
      <c r="K484">
        <v>0</v>
      </c>
      <c r="L484">
        <v>56</v>
      </c>
      <c r="M484">
        <v>0.8</v>
      </c>
      <c r="N484" t="b">
        <v>1</v>
      </c>
    </row>
    <row r="485" spans="1:14" x14ac:dyDescent="0.25">
      <c r="A485" t="s">
        <v>28</v>
      </c>
      <c r="B485" t="s">
        <v>17</v>
      </c>
      <c r="C485" t="s">
        <v>25</v>
      </c>
      <c r="D485">
        <v>1</v>
      </c>
      <c r="E485">
        <v>22.94</v>
      </c>
      <c r="F485" t="s">
        <v>86</v>
      </c>
      <c r="G485">
        <v>6960</v>
      </c>
      <c r="H485">
        <v>81</v>
      </c>
      <c r="I485">
        <v>0</v>
      </c>
      <c r="J485">
        <v>0</v>
      </c>
      <c r="K485">
        <v>0</v>
      </c>
      <c r="L485">
        <v>58</v>
      </c>
      <c r="M485">
        <v>0.75</v>
      </c>
      <c r="N485" t="b">
        <v>1</v>
      </c>
    </row>
    <row r="486" spans="1:14" x14ac:dyDescent="0.25">
      <c r="A486" t="s">
        <v>28</v>
      </c>
      <c r="B486" t="s">
        <v>19</v>
      </c>
      <c r="C486" t="s">
        <v>25</v>
      </c>
      <c r="D486">
        <v>10</v>
      </c>
      <c r="E486">
        <v>3.94</v>
      </c>
      <c r="F486" t="s">
        <v>87</v>
      </c>
      <c r="G486">
        <v>1200</v>
      </c>
      <c r="H486">
        <v>0</v>
      </c>
      <c r="I486">
        <v>0</v>
      </c>
      <c r="J486">
        <v>0</v>
      </c>
      <c r="K486">
        <v>0</v>
      </c>
      <c r="L486">
        <v>10</v>
      </c>
      <c r="M486">
        <v>0.8</v>
      </c>
      <c r="N486" t="b">
        <v>1</v>
      </c>
    </row>
    <row r="487" spans="1:14" x14ac:dyDescent="0.25">
      <c r="A487" t="s">
        <v>28</v>
      </c>
      <c r="B487" t="s">
        <v>17</v>
      </c>
      <c r="C487" t="s">
        <v>25</v>
      </c>
      <c r="D487">
        <v>5</v>
      </c>
      <c r="E487">
        <v>20.79</v>
      </c>
      <c r="F487" t="s">
        <v>86</v>
      </c>
      <c r="G487">
        <v>6960</v>
      </c>
      <c r="H487">
        <v>88</v>
      </c>
      <c r="I487">
        <v>0</v>
      </c>
      <c r="J487">
        <v>0</v>
      </c>
      <c r="K487">
        <v>0</v>
      </c>
      <c r="L487">
        <v>58</v>
      </c>
      <c r="M487">
        <v>0.6</v>
      </c>
      <c r="N487" t="b">
        <v>1</v>
      </c>
    </row>
    <row r="488" spans="1:14" x14ac:dyDescent="0.25">
      <c r="A488" t="s">
        <v>28</v>
      </c>
      <c r="B488" t="s">
        <v>17</v>
      </c>
      <c r="C488" t="s">
        <v>25</v>
      </c>
      <c r="D488">
        <v>4</v>
      </c>
      <c r="E488">
        <v>22.52</v>
      </c>
      <c r="F488" t="s">
        <v>86</v>
      </c>
      <c r="G488">
        <v>6780</v>
      </c>
      <c r="H488">
        <v>50</v>
      </c>
      <c r="I488">
        <v>0</v>
      </c>
      <c r="J488">
        <v>0</v>
      </c>
      <c r="K488">
        <v>0</v>
      </c>
      <c r="L488">
        <v>56.5</v>
      </c>
      <c r="M488">
        <v>0.8</v>
      </c>
      <c r="N488" t="b">
        <v>1</v>
      </c>
    </row>
    <row r="489" spans="1:14" x14ac:dyDescent="0.25">
      <c r="A489" t="s">
        <v>28</v>
      </c>
      <c r="B489" t="s">
        <v>19</v>
      </c>
      <c r="C489" t="s">
        <v>25</v>
      </c>
      <c r="D489">
        <v>12</v>
      </c>
      <c r="E489">
        <v>4.08</v>
      </c>
      <c r="F489" t="s">
        <v>87</v>
      </c>
      <c r="G489">
        <v>1080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0.75</v>
      </c>
      <c r="N489" t="b">
        <v>1</v>
      </c>
    </row>
    <row r="490" spans="1:14" x14ac:dyDescent="0.25">
      <c r="A490" t="s">
        <v>28</v>
      </c>
      <c r="B490" t="s">
        <v>17</v>
      </c>
      <c r="C490" t="s">
        <v>25</v>
      </c>
      <c r="D490">
        <v>9</v>
      </c>
      <c r="E490">
        <v>29.12</v>
      </c>
      <c r="F490" t="s">
        <v>86</v>
      </c>
      <c r="G490">
        <v>6960</v>
      </c>
      <c r="H490">
        <v>63</v>
      </c>
      <c r="I490">
        <v>0</v>
      </c>
      <c r="J490">
        <v>0</v>
      </c>
      <c r="K490">
        <v>0</v>
      </c>
      <c r="L490">
        <v>58</v>
      </c>
      <c r="M490">
        <v>0.7</v>
      </c>
      <c r="N490" t="b">
        <v>1</v>
      </c>
    </row>
    <row r="491" spans="1:14" x14ac:dyDescent="0.25">
      <c r="A491" t="s">
        <v>28</v>
      </c>
      <c r="B491" t="s">
        <v>17</v>
      </c>
      <c r="C491" t="s">
        <v>25</v>
      </c>
      <c r="D491">
        <v>12</v>
      </c>
      <c r="E491">
        <v>15.26</v>
      </c>
      <c r="F491" t="s">
        <v>86</v>
      </c>
      <c r="G491">
        <v>3600</v>
      </c>
      <c r="H491">
        <v>45</v>
      </c>
      <c r="I491">
        <v>0</v>
      </c>
      <c r="J491">
        <v>0</v>
      </c>
      <c r="K491">
        <v>0</v>
      </c>
      <c r="L491">
        <v>35</v>
      </c>
      <c r="M491">
        <v>0.75</v>
      </c>
      <c r="N491" t="b">
        <v>1</v>
      </c>
    </row>
    <row r="492" spans="1:14" x14ac:dyDescent="0.25">
      <c r="A492" t="s">
        <v>28</v>
      </c>
      <c r="B492" t="s">
        <v>19</v>
      </c>
      <c r="C492" t="s">
        <v>25</v>
      </c>
      <c r="D492">
        <v>4</v>
      </c>
      <c r="E492">
        <v>4.3</v>
      </c>
      <c r="F492" t="s">
        <v>87</v>
      </c>
      <c r="G492">
        <v>1440</v>
      </c>
      <c r="H492">
        <v>0</v>
      </c>
      <c r="I492">
        <v>0</v>
      </c>
      <c r="J492">
        <v>0</v>
      </c>
      <c r="K492">
        <v>0</v>
      </c>
      <c r="L492">
        <v>12</v>
      </c>
      <c r="M492">
        <v>0.8</v>
      </c>
      <c r="N492" t="b">
        <v>0</v>
      </c>
    </row>
    <row r="493" spans="1:14" x14ac:dyDescent="0.25">
      <c r="A493" t="s">
        <v>28</v>
      </c>
      <c r="B493" t="s">
        <v>19</v>
      </c>
      <c r="C493" t="s">
        <v>25</v>
      </c>
      <c r="D493">
        <v>8</v>
      </c>
      <c r="E493">
        <v>4.1500000000000004</v>
      </c>
      <c r="F493" t="s">
        <v>87</v>
      </c>
      <c r="G493">
        <v>960</v>
      </c>
      <c r="H493">
        <v>0</v>
      </c>
      <c r="I493">
        <v>0</v>
      </c>
      <c r="J493">
        <v>0</v>
      </c>
      <c r="K493">
        <v>0</v>
      </c>
      <c r="L493">
        <v>8</v>
      </c>
      <c r="M493">
        <v>0.65</v>
      </c>
      <c r="N493" t="b">
        <v>0</v>
      </c>
    </row>
    <row r="494" spans="1:14" x14ac:dyDescent="0.25">
      <c r="A494" t="s">
        <v>28</v>
      </c>
      <c r="B494" t="s">
        <v>17</v>
      </c>
      <c r="C494" t="s">
        <v>25</v>
      </c>
      <c r="D494">
        <v>11</v>
      </c>
      <c r="E494">
        <v>20.100000000000001</v>
      </c>
      <c r="F494" t="s">
        <v>86</v>
      </c>
      <c r="G494">
        <v>5880</v>
      </c>
      <c r="H494">
        <v>46</v>
      </c>
      <c r="I494">
        <v>0</v>
      </c>
      <c r="J494">
        <v>0</v>
      </c>
      <c r="K494">
        <v>0</v>
      </c>
      <c r="L494">
        <v>54</v>
      </c>
      <c r="M494">
        <v>0.5</v>
      </c>
      <c r="N494" t="b">
        <v>1</v>
      </c>
    </row>
    <row r="495" spans="1:14" x14ac:dyDescent="0.25">
      <c r="A495" t="s">
        <v>28</v>
      </c>
      <c r="B495" t="s">
        <v>17</v>
      </c>
      <c r="C495" t="s">
        <v>25</v>
      </c>
      <c r="D495">
        <v>8</v>
      </c>
      <c r="E495">
        <v>38.090000000000003</v>
      </c>
      <c r="F495" t="s">
        <v>88</v>
      </c>
      <c r="G495">
        <v>6240</v>
      </c>
      <c r="H495">
        <v>0</v>
      </c>
      <c r="I495">
        <v>0</v>
      </c>
      <c r="J495">
        <v>0</v>
      </c>
      <c r="K495">
        <v>0</v>
      </c>
      <c r="L495">
        <v>52</v>
      </c>
      <c r="M495">
        <v>0.7</v>
      </c>
      <c r="N495" t="b">
        <v>0</v>
      </c>
    </row>
    <row r="496" spans="1:14" x14ac:dyDescent="0.25">
      <c r="A496" t="s">
        <v>28</v>
      </c>
      <c r="B496" t="s">
        <v>17</v>
      </c>
      <c r="C496" t="s">
        <v>25</v>
      </c>
      <c r="D496">
        <v>6</v>
      </c>
      <c r="E496">
        <v>18.79</v>
      </c>
      <c r="F496" t="s">
        <v>86</v>
      </c>
      <c r="G496">
        <v>1800</v>
      </c>
      <c r="H496">
        <v>23</v>
      </c>
      <c r="I496">
        <v>0</v>
      </c>
      <c r="J496">
        <v>0</v>
      </c>
      <c r="K496">
        <v>0</v>
      </c>
      <c r="L496">
        <v>32</v>
      </c>
      <c r="M496">
        <v>0.35</v>
      </c>
      <c r="N496" t="b">
        <v>1</v>
      </c>
    </row>
    <row r="497" spans="1:14" x14ac:dyDescent="0.25">
      <c r="A497" t="s">
        <v>28</v>
      </c>
      <c r="B497" t="s">
        <v>19</v>
      </c>
      <c r="C497" t="s">
        <v>25</v>
      </c>
      <c r="D497">
        <v>7</v>
      </c>
      <c r="E497">
        <v>3.94</v>
      </c>
      <c r="F497" t="s">
        <v>87</v>
      </c>
      <c r="G497">
        <v>960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0.6</v>
      </c>
      <c r="N497" t="b">
        <v>0</v>
      </c>
    </row>
    <row r="498" spans="1:14" x14ac:dyDescent="0.25">
      <c r="A498" t="s">
        <v>28</v>
      </c>
      <c r="B498" t="s">
        <v>17</v>
      </c>
      <c r="C498" t="s">
        <v>25</v>
      </c>
      <c r="D498">
        <v>7</v>
      </c>
      <c r="E498">
        <v>23.54</v>
      </c>
      <c r="F498" t="s">
        <v>86</v>
      </c>
      <c r="G498">
        <v>6600</v>
      </c>
      <c r="H498">
        <v>0</v>
      </c>
      <c r="I498">
        <v>0</v>
      </c>
      <c r="J498">
        <v>0</v>
      </c>
      <c r="K498">
        <v>0</v>
      </c>
      <c r="L498">
        <v>55</v>
      </c>
      <c r="M498">
        <v>0.6</v>
      </c>
      <c r="N498" t="b">
        <v>0</v>
      </c>
    </row>
    <row r="499" spans="1:14" x14ac:dyDescent="0.25">
      <c r="A499" t="s">
        <v>28</v>
      </c>
      <c r="B499" t="s">
        <v>19</v>
      </c>
      <c r="C499" t="s">
        <v>25</v>
      </c>
      <c r="D499">
        <v>11</v>
      </c>
      <c r="E499">
        <v>2.9</v>
      </c>
      <c r="F499" t="s">
        <v>87</v>
      </c>
      <c r="G499">
        <v>960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0.5</v>
      </c>
      <c r="N499" t="b">
        <v>0</v>
      </c>
    </row>
    <row r="500" spans="1:14" x14ac:dyDescent="0.25">
      <c r="A500" t="s">
        <v>29</v>
      </c>
      <c r="B500" t="s">
        <v>17</v>
      </c>
      <c r="C500" t="s">
        <v>18</v>
      </c>
      <c r="D500">
        <v>2</v>
      </c>
      <c r="E500">
        <v>22.52</v>
      </c>
      <c r="F500" t="s">
        <v>86</v>
      </c>
      <c r="G500">
        <v>6840</v>
      </c>
      <c r="H500">
        <v>113</v>
      </c>
      <c r="I500">
        <v>0</v>
      </c>
      <c r="J500">
        <v>0</v>
      </c>
      <c r="K500">
        <v>0</v>
      </c>
      <c r="L500">
        <v>57</v>
      </c>
      <c r="M500">
        <v>0.8</v>
      </c>
      <c r="N500" t="b">
        <v>1</v>
      </c>
    </row>
    <row r="501" spans="1:14" x14ac:dyDescent="0.25">
      <c r="A501" t="s">
        <v>29</v>
      </c>
      <c r="B501" t="s">
        <v>19</v>
      </c>
      <c r="C501" t="s">
        <v>18</v>
      </c>
      <c r="D501">
        <v>4</v>
      </c>
      <c r="E501">
        <v>4.3</v>
      </c>
      <c r="F501" t="s">
        <v>87</v>
      </c>
      <c r="G501">
        <v>1200</v>
      </c>
      <c r="H501">
        <v>0</v>
      </c>
      <c r="I501">
        <v>0</v>
      </c>
      <c r="J501">
        <v>0</v>
      </c>
      <c r="K501">
        <v>0</v>
      </c>
      <c r="L501">
        <v>10</v>
      </c>
      <c r="M501">
        <v>0.8</v>
      </c>
      <c r="N501" t="b">
        <v>1</v>
      </c>
    </row>
    <row r="502" spans="1:14" x14ac:dyDescent="0.25">
      <c r="A502" t="s">
        <v>29</v>
      </c>
      <c r="B502" t="s">
        <v>17</v>
      </c>
      <c r="C502" t="s">
        <v>18</v>
      </c>
      <c r="D502">
        <v>3</v>
      </c>
      <c r="E502">
        <v>22.52</v>
      </c>
      <c r="F502" t="s">
        <v>86</v>
      </c>
      <c r="G502">
        <v>6840</v>
      </c>
      <c r="H502">
        <v>100</v>
      </c>
      <c r="I502">
        <v>0</v>
      </c>
      <c r="J502">
        <v>0</v>
      </c>
      <c r="K502">
        <v>0</v>
      </c>
      <c r="L502">
        <v>57</v>
      </c>
      <c r="M502">
        <v>0.8</v>
      </c>
      <c r="N502" t="b">
        <v>1</v>
      </c>
    </row>
    <row r="503" spans="1:14" x14ac:dyDescent="0.25">
      <c r="A503" t="s">
        <v>29</v>
      </c>
      <c r="B503" t="s">
        <v>17</v>
      </c>
      <c r="C503" t="s">
        <v>18</v>
      </c>
      <c r="D503">
        <v>4</v>
      </c>
      <c r="E503">
        <v>22.52</v>
      </c>
      <c r="F503" t="s">
        <v>86</v>
      </c>
      <c r="G503">
        <v>6900</v>
      </c>
      <c r="H503">
        <v>88</v>
      </c>
      <c r="I503">
        <v>0</v>
      </c>
      <c r="J503">
        <v>0</v>
      </c>
      <c r="K503">
        <v>0</v>
      </c>
      <c r="L503">
        <v>57.5</v>
      </c>
      <c r="M503">
        <v>0.8</v>
      </c>
      <c r="N503" t="b">
        <v>1</v>
      </c>
    </row>
    <row r="504" spans="1:14" x14ac:dyDescent="0.25">
      <c r="A504" t="s">
        <v>29</v>
      </c>
      <c r="B504" t="s">
        <v>17</v>
      </c>
      <c r="C504" t="s">
        <v>18</v>
      </c>
      <c r="D504">
        <v>10</v>
      </c>
      <c r="E504">
        <v>22.52</v>
      </c>
      <c r="F504" t="s">
        <v>86</v>
      </c>
      <c r="G504">
        <v>6720</v>
      </c>
      <c r="H504">
        <v>88</v>
      </c>
      <c r="I504">
        <v>0</v>
      </c>
      <c r="J504">
        <v>0</v>
      </c>
      <c r="K504">
        <v>0</v>
      </c>
      <c r="L504">
        <v>56</v>
      </c>
      <c r="M504">
        <v>0.8</v>
      </c>
      <c r="N504" t="b">
        <v>1</v>
      </c>
    </row>
    <row r="505" spans="1:14" x14ac:dyDescent="0.25">
      <c r="A505" t="s">
        <v>29</v>
      </c>
      <c r="B505" t="s">
        <v>19</v>
      </c>
      <c r="C505" t="s">
        <v>18</v>
      </c>
      <c r="D505">
        <v>6</v>
      </c>
      <c r="E505">
        <v>2.9</v>
      </c>
      <c r="F505" t="s">
        <v>87</v>
      </c>
      <c r="G505">
        <v>1200</v>
      </c>
      <c r="H505">
        <v>0</v>
      </c>
      <c r="I505">
        <v>0</v>
      </c>
      <c r="J505">
        <v>0</v>
      </c>
      <c r="K505">
        <v>0</v>
      </c>
      <c r="L505">
        <v>10</v>
      </c>
      <c r="M505">
        <v>0.5</v>
      </c>
      <c r="N505" t="b">
        <v>1</v>
      </c>
    </row>
    <row r="506" spans="1:14" x14ac:dyDescent="0.25">
      <c r="A506" t="s">
        <v>29</v>
      </c>
      <c r="B506" t="s">
        <v>19</v>
      </c>
      <c r="C506" t="s">
        <v>18</v>
      </c>
      <c r="D506">
        <v>8</v>
      </c>
      <c r="E506">
        <v>4.1500000000000004</v>
      </c>
      <c r="F506" t="s">
        <v>87</v>
      </c>
      <c r="G506">
        <v>960</v>
      </c>
      <c r="H506">
        <v>0</v>
      </c>
      <c r="I506">
        <v>0</v>
      </c>
      <c r="J506">
        <v>0</v>
      </c>
      <c r="K506">
        <v>0</v>
      </c>
      <c r="L506">
        <v>8</v>
      </c>
      <c r="M506">
        <v>0.65</v>
      </c>
      <c r="N506" t="b">
        <v>1</v>
      </c>
    </row>
    <row r="507" spans="1:14" x14ac:dyDescent="0.25">
      <c r="A507" t="s">
        <v>29</v>
      </c>
      <c r="B507" t="s">
        <v>19</v>
      </c>
      <c r="C507" t="s">
        <v>18</v>
      </c>
      <c r="D507">
        <v>11</v>
      </c>
      <c r="E507">
        <v>2.9</v>
      </c>
      <c r="F507" t="s">
        <v>87</v>
      </c>
      <c r="G507">
        <v>960</v>
      </c>
      <c r="H507">
        <v>0</v>
      </c>
      <c r="I507">
        <v>0</v>
      </c>
      <c r="J507">
        <v>0</v>
      </c>
      <c r="K507">
        <v>0</v>
      </c>
      <c r="L507">
        <v>8</v>
      </c>
      <c r="M507">
        <v>0.6</v>
      </c>
      <c r="N507" t="b">
        <v>1</v>
      </c>
    </row>
    <row r="508" spans="1:14" x14ac:dyDescent="0.25">
      <c r="A508" t="s">
        <v>29</v>
      </c>
      <c r="B508" t="s">
        <v>19</v>
      </c>
      <c r="C508" t="s">
        <v>18</v>
      </c>
      <c r="D508">
        <v>10</v>
      </c>
      <c r="E508">
        <v>3.94</v>
      </c>
      <c r="F508" t="s">
        <v>87</v>
      </c>
      <c r="G508">
        <v>1200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0.8</v>
      </c>
      <c r="N508" t="b">
        <v>1</v>
      </c>
    </row>
    <row r="509" spans="1:14" x14ac:dyDescent="0.25">
      <c r="A509" t="s">
        <v>29</v>
      </c>
      <c r="B509" t="s">
        <v>19</v>
      </c>
      <c r="C509" t="s">
        <v>18</v>
      </c>
      <c r="D509">
        <v>1</v>
      </c>
      <c r="E509">
        <v>3.94</v>
      </c>
      <c r="F509" t="s">
        <v>87</v>
      </c>
      <c r="G509">
        <v>1200</v>
      </c>
      <c r="H509">
        <v>0</v>
      </c>
      <c r="I509">
        <v>0</v>
      </c>
      <c r="J509">
        <v>0</v>
      </c>
      <c r="K509">
        <v>0</v>
      </c>
      <c r="L509">
        <v>10</v>
      </c>
      <c r="M509">
        <v>0.75</v>
      </c>
      <c r="N509" t="b">
        <v>1</v>
      </c>
    </row>
    <row r="510" spans="1:14" x14ac:dyDescent="0.25">
      <c r="A510" t="s">
        <v>29</v>
      </c>
      <c r="B510" t="s">
        <v>17</v>
      </c>
      <c r="C510" t="s">
        <v>18</v>
      </c>
      <c r="D510">
        <v>1</v>
      </c>
      <c r="E510">
        <v>22.94</v>
      </c>
      <c r="F510" t="s">
        <v>86</v>
      </c>
      <c r="G510">
        <v>6960</v>
      </c>
      <c r="H510">
        <v>81</v>
      </c>
      <c r="I510">
        <v>0</v>
      </c>
      <c r="J510">
        <v>0</v>
      </c>
      <c r="K510">
        <v>0</v>
      </c>
      <c r="L510">
        <v>58</v>
      </c>
      <c r="M510">
        <v>0.75</v>
      </c>
      <c r="N510" t="b">
        <v>1</v>
      </c>
    </row>
    <row r="511" spans="1:14" x14ac:dyDescent="0.25">
      <c r="A511" t="s">
        <v>29</v>
      </c>
      <c r="B511" t="s">
        <v>17</v>
      </c>
      <c r="C511" t="s">
        <v>18</v>
      </c>
      <c r="D511">
        <v>9</v>
      </c>
      <c r="E511">
        <v>29.12</v>
      </c>
      <c r="F511" t="s">
        <v>86</v>
      </c>
      <c r="G511">
        <v>6960</v>
      </c>
      <c r="H511">
        <v>53</v>
      </c>
      <c r="I511">
        <v>0</v>
      </c>
      <c r="J511">
        <v>0</v>
      </c>
      <c r="K511">
        <v>0</v>
      </c>
      <c r="L511">
        <v>58</v>
      </c>
      <c r="M511">
        <v>0.7</v>
      </c>
      <c r="N511" t="b">
        <v>1</v>
      </c>
    </row>
    <row r="512" spans="1:14" x14ac:dyDescent="0.25">
      <c r="A512" t="s">
        <v>29</v>
      </c>
      <c r="B512" t="s">
        <v>17</v>
      </c>
      <c r="C512" t="s">
        <v>18</v>
      </c>
      <c r="D512">
        <v>5</v>
      </c>
      <c r="E512">
        <v>20.79</v>
      </c>
      <c r="F512" t="s">
        <v>86</v>
      </c>
      <c r="G512">
        <v>7080</v>
      </c>
      <c r="H512">
        <v>81</v>
      </c>
      <c r="I512">
        <v>0</v>
      </c>
      <c r="J512">
        <v>0</v>
      </c>
      <c r="K512">
        <v>0</v>
      </c>
      <c r="L512">
        <v>59</v>
      </c>
      <c r="M512">
        <v>0.65</v>
      </c>
      <c r="N512" t="b">
        <v>1</v>
      </c>
    </row>
    <row r="513" spans="1:14" x14ac:dyDescent="0.25">
      <c r="A513" t="s">
        <v>29</v>
      </c>
      <c r="B513" t="s">
        <v>19</v>
      </c>
      <c r="C513" t="s">
        <v>18</v>
      </c>
      <c r="D513">
        <v>2</v>
      </c>
      <c r="E513">
        <v>3.94</v>
      </c>
      <c r="F513" t="s">
        <v>87</v>
      </c>
      <c r="G513">
        <v>1200</v>
      </c>
      <c r="H513">
        <v>0</v>
      </c>
      <c r="I513">
        <v>0</v>
      </c>
      <c r="J513">
        <v>0</v>
      </c>
      <c r="K513">
        <v>0</v>
      </c>
      <c r="L513">
        <v>10</v>
      </c>
      <c r="M513">
        <v>0.8</v>
      </c>
      <c r="N513" t="b">
        <v>0</v>
      </c>
    </row>
    <row r="514" spans="1:14" x14ac:dyDescent="0.25">
      <c r="A514" t="s">
        <v>29</v>
      </c>
      <c r="B514" t="s">
        <v>17</v>
      </c>
      <c r="C514" t="s">
        <v>18</v>
      </c>
      <c r="D514">
        <v>12</v>
      </c>
      <c r="E514">
        <v>15.26</v>
      </c>
      <c r="F514" t="s">
        <v>86</v>
      </c>
      <c r="G514">
        <v>4200</v>
      </c>
      <c r="H514">
        <v>45</v>
      </c>
      <c r="I514">
        <v>0</v>
      </c>
      <c r="J514">
        <v>0</v>
      </c>
      <c r="K514">
        <v>0</v>
      </c>
      <c r="L514">
        <v>35</v>
      </c>
      <c r="M514">
        <v>0.75</v>
      </c>
      <c r="N514" t="b">
        <v>1</v>
      </c>
    </row>
    <row r="515" spans="1:14" x14ac:dyDescent="0.25">
      <c r="A515" t="s">
        <v>29</v>
      </c>
      <c r="B515" t="s">
        <v>19</v>
      </c>
      <c r="C515" t="s">
        <v>18</v>
      </c>
      <c r="D515">
        <v>12</v>
      </c>
      <c r="E515">
        <v>4.08</v>
      </c>
      <c r="F515" t="s">
        <v>87</v>
      </c>
      <c r="G515">
        <v>1080</v>
      </c>
      <c r="H515">
        <v>0</v>
      </c>
      <c r="I515">
        <v>0</v>
      </c>
      <c r="J515">
        <v>0</v>
      </c>
      <c r="K515">
        <v>0</v>
      </c>
      <c r="L515">
        <v>9</v>
      </c>
      <c r="M515">
        <v>0.75</v>
      </c>
      <c r="N515" t="b">
        <v>0</v>
      </c>
    </row>
    <row r="516" spans="1:14" x14ac:dyDescent="0.25">
      <c r="A516" t="s">
        <v>29</v>
      </c>
      <c r="B516" t="s">
        <v>17</v>
      </c>
      <c r="C516" t="s">
        <v>18</v>
      </c>
      <c r="D516">
        <v>11</v>
      </c>
      <c r="E516">
        <v>20.100000000000001</v>
      </c>
      <c r="F516" t="s">
        <v>86</v>
      </c>
      <c r="G516">
        <v>4320</v>
      </c>
      <c r="H516">
        <v>46</v>
      </c>
      <c r="I516">
        <v>0</v>
      </c>
      <c r="J516">
        <v>0</v>
      </c>
      <c r="K516">
        <v>0</v>
      </c>
      <c r="L516">
        <v>51</v>
      </c>
      <c r="M516">
        <v>0.6</v>
      </c>
      <c r="N516" t="b">
        <v>1</v>
      </c>
    </row>
    <row r="517" spans="1:14" x14ac:dyDescent="0.25">
      <c r="A517" t="s">
        <v>29</v>
      </c>
      <c r="B517" t="s">
        <v>17</v>
      </c>
      <c r="C517" t="s">
        <v>18</v>
      </c>
      <c r="D517">
        <v>6</v>
      </c>
      <c r="E517">
        <v>18.79</v>
      </c>
      <c r="F517" t="s">
        <v>86</v>
      </c>
      <c r="G517">
        <v>3960</v>
      </c>
      <c r="H517">
        <v>23</v>
      </c>
      <c r="I517">
        <v>0</v>
      </c>
      <c r="J517">
        <v>0</v>
      </c>
      <c r="K517">
        <v>0</v>
      </c>
      <c r="L517">
        <v>33</v>
      </c>
      <c r="M517">
        <v>0.5</v>
      </c>
      <c r="N517" t="b">
        <v>1</v>
      </c>
    </row>
    <row r="518" spans="1:14" x14ac:dyDescent="0.25">
      <c r="A518" t="s">
        <v>29</v>
      </c>
      <c r="B518" t="s">
        <v>19</v>
      </c>
      <c r="C518" t="s">
        <v>18</v>
      </c>
      <c r="D518">
        <v>3</v>
      </c>
      <c r="E518">
        <v>3.94</v>
      </c>
      <c r="F518" t="s">
        <v>87</v>
      </c>
      <c r="G518">
        <v>960</v>
      </c>
      <c r="H518">
        <v>0</v>
      </c>
      <c r="I518">
        <v>0</v>
      </c>
      <c r="J518">
        <v>0</v>
      </c>
      <c r="K518">
        <v>0</v>
      </c>
      <c r="L518">
        <v>8</v>
      </c>
      <c r="M518">
        <v>0.8</v>
      </c>
      <c r="N518" t="b">
        <v>0</v>
      </c>
    </row>
    <row r="519" spans="1:14" x14ac:dyDescent="0.25">
      <c r="A519" t="s">
        <v>29</v>
      </c>
      <c r="B519" t="s">
        <v>17</v>
      </c>
      <c r="C519" t="s">
        <v>18</v>
      </c>
      <c r="D519">
        <v>7</v>
      </c>
      <c r="E519">
        <v>23.54</v>
      </c>
      <c r="F519" t="s">
        <v>86</v>
      </c>
      <c r="G519">
        <v>6600</v>
      </c>
      <c r="H519">
        <v>0</v>
      </c>
      <c r="I519">
        <v>0</v>
      </c>
      <c r="J519">
        <v>0</v>
      </c>
      <c r="K519">
        <v>0</v>
      </c>
      <c r="L519">
        <v>55</v>
      </c>
      <c r="M519">
        <v>0.65</v>
      </c>
      <c r="N519" t="b">
        <v>0</v>
      </c>
    </row>
    <row r="520" spans="1:14" x14ac:dyDescent="0.25">
      <c r="A520" t="s">
        <v>29</v>
      </c>
      <c r="B520" t="s">
        <v>17</v>
      </c>
      <c r="C520" t="s">
        <v>21</v>
      </c>
      <c r="D520">
        <v>3</v>
      </c>
      <c r="E520">
        <v>22.52</v>
      </c>
      <c r="F520" t="s">
        <v>86</v>
      </c>
      <c r="G520">
        <v>6960</v>
      </c>
      <c r="H520">
        <v>113</v>
      </c>
      <c r="I520">
        <v>0</v>
      </c>
      <c r="J520">
        <v>0</v>
      </c>
      <c r="K520">
        <v>0</v>
      </c>
      <c r="L520">
        <v>58</v>
      </c>
      <c r="M520">
        <v>0.8</v>
      </c>
      <c r="N520" t="b">
        <v>1</v>
      </c>
    </row>
    <row r="521" spans="1:14" x14ac:dyDescent="0.25">
      <c r="A521" t="s">
        <v>29</v>
      </c>
      <c r="B521" t="s">
        <v>17</v>
      </c>
      <c r="C521" t="s">
        <v>21</v>
      </c>
      <c r="D521">
        <v>2</v>
      </c>
      <c r="E521">
        <v>22.52</v>
      </c>
      <c r="F521" t="s">
        <v>86</v>
      </c>
      <c r="G521">
        <v>6840</v>
      </c>
      <c r="H521">
        <v>113</v>
      </c>
      <c r="I521">
        <v>0</v>
      </c>
      <c r="J521">
        <v>0</v>
      </c>
      <c r="K521">
        <v>0</v>
      </c>
      <c r="L521">
        <v>57</v>
      </c>
      <c r="M521">
        <v>0.8</v>
      </c>
      <c r="N521" t="b">
        <v>1</v>
      </c>
    </row>
    <row r="522" spans="1:14" x14ac:dyDescent="0.25">
      <c r="A522" t="s">
        <v>29</v>
      </c>
      <c r="B522" t="s">
        <v>19</v>
      </c>
      <c r="C522" t="s">
        <v>21</v>
      </c>
      <c r="D522">
        <v>2</v>
      </c>
      <c r="E522">
        <v>3.94</v>
      </c>
      <c r="F522" t="s">
        <v>87</v>
      </c>
      <c r="G522">
        <v>1200</v>
      </c>
      <c r="H522">
        <v>0</v>
      </c>
      <c r="I522">
        <v>0</v>
      </c>
      <c r="J522">
        <v>0</v>
      </c>
      <c r="K522">
        <v>0</v>
      </c>
      <c r="L522">
        <v>10</v>
      </c>
      <c r="M522">
        <v>0.8</v>
      </c>
      <c r="N522" t="b">
        <v>1</v>
      </c>
    </row>
    <row r="523" spans="1:14" x14ac:dyDescent="0.25">
      <c r="A523" t="s">
        <v>29</v>
      </c>
      <c r="B523" t="s">
        <v>19</v>
      </c>
      <c r="C523" t="s">
        <v>21</v>
      </c>
      <c r="D523">
        <v>3</v>
      </c>
      <c r="E523">
        <v>3.94</v>
      </c>
      <c r="F523" t="s">
        <v>87</v>
      </c>
      <c r="G523">
        <v>960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0.8</v>
      </c>
      <c r="N523" t="b">
        <v>1</v>
      </c>
    </row>
    <row r="524" spans="1:14" x14ac:dyDescent="0.25">
      <c r="A524" t="s">
        <v>29</v>
      </c>
      <c r="B524" t="s">
        <v>19</v>
      </c>
      <c r="C524" t="s">
        <v>21</v>
      </c>
      <c r="D524">
        <v>4</v>
      </c>
      <c r="E524">
        <v>3.94</v>
      </c>
      <c r="F524" t="s">
        <v>87</v>
      </c>
      <c r="G524">
        <v>1200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0.8</v>
      </c>
      <c r="N524" t="b">
        <v>1</v>
      </c>
    </row>
    <row r="525" spans="1:14" x14ac:dyDescent="0.25">
      <c r="A525" t="s">
        <v>29</v>
      </c>
      <c r="B525" t="s">
        <v>19</v>
      </c>
      <c r="C525" t="s">
        <v>21</v>
      </c>
      <c r="D525">
        <v>10</v>
      </c>
      <c r="E525">
        <v>3.94</v>
      </c>
      <c r="F525" t="s">
        <v>87</v>
      </c>
      <c r="G525">
        <v>1200</v>
      </c>
      <c r="H525">
        <v>0</v>
      </c>
      <c r="I525">
        <v>0</v>
      </c>
      <c r="J525">
        <v>0</v>
      </c>
      <c r="K525">
        <v>0</v>
      </c>
      <c r="L525">
        <v>10</v>
      </c>
      <c r="M525">
        <v>0.8</v>
      </c>
      <c r="N525" t="b">
        <v>1</v>
      </c>
    </row>
    <row r="526" spans="1:14" x14ac:dyDescent="0.25">
      <c r="A526" t="s">
        <v>29</v>
      </c>
      <c r="B526" t="s">
        <v>19</v>
      </c>
      <c r="C526" t="s">
        <v>21</v>
      </c>
      <c r="D526">
        <v>1</v>
      </c>
      <c r="E526">
        <v>3.94</v>
      </c>
      <c r="F526" t="s">
        <v>87</v>
      </c>
      <c r="G526">
        <v>1800</v>
      </c>
      <c r="H526">
        <v>0</v>
      </c>
      <c r="I526">
        <v>0</v>
      </c>
      <c r="J526">
        <v>0</v>
      </c>
      <c r="K526">
        <v>0</v>
      </c>
      <c r="L526">
        <v>15</v>
      </c>
      <c r="M526">
        <v>0.75</v>
      </c>
      <c r="N526" t="b">
        <v>1</v>
      </c>
    </row>
    <row r="527" spans="1:14" x14ac:dyDescent="0.25">
      <c r="A527" t="s">
        <v>29</v>
      </c>
      <c r="B527" t="s">
        <v>19</v>
      </c>
      <c r="C527" t="s">
        <v>21</v>
      </c>
      <c r="D527">
        <v>9</v>
      </c>
      <c r="E527">
        <v>3.94</v>
      </c>
      <c r="F527" t="s">
        <v>87</v>
      </c>
      <c r="G527">
        <v>240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0.75</v>
      </c>
      <c r="N527" t="b">
        <v>1</v>
      </c>
    </row>
    <row r="528" spans="1:14" x14ac:dyDescent="0.25">
      <c r="A528" t="s">
        <v>29</v>
      </c>
      <c r="B528" t="s">
        <v>19</v>
      </c>
      <c r="C528" t="s">
        <v>21</v>
      </c>
      <c r="D528">
        <v>12</v>
      </c>
      <c r="E528">
        <v>4.08</v>
      </c>
      <c r="F528" t="s">
        <v>87</v>
      </c>
      <c r="G528">
        <v>1080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0.75</v>
      </c>
      <c r="N528" t="b">
        <v>1</v>
      </c>
    </row>
    <row r="529" spans="1:14" x14ac:dyDescent="0.25">
      <c r="A529" t="s">
        <v>29</v>
      </c>
      <c r="B529" t="s">
        <v>19</v>
      </c>
      <c r="C529" t="s">
        <v>21</v>
      </c>
      <c r="D529">
        <v>5</v>
      </c>
      <c r="E529">
        <v>3.94</v>
      </c>
      <c r="F529" t="s">
        <v>87</v>
      </c>
      <c r="G529">
        <v>240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0.7</v>
      </c>
      <c r="N529" t="b">
        <v>1</v>
      </c>
    </row>
    <row r="530" spans="1:14" x14ac:dyDescent="0.25">
      <c r="A530" t="s">
        <v>29</v>
      </c>
      <c r="B530" t="s">
        <v>19</v>
      </c>
      <c r="C530" t="s">
        <v>21</v>
      </c>
      <c r="D530">
        <v>7</v>
      </c>
      <c r="E530">
        <v>3.94</v>
      </c>
      <c r="F530" t="s">
        <v>87</v>
      </c>
      <c r="G530">
        <v>1200</v>
      </c>
      <c r="H530">
        <v>0</v>
      </c>
      <c r="I530">
        <v>0</v>
      </c>
      <c r="J530">
        <v>0</v>
      </c>
      <c r="K530">
        <v>0</v>
      </c>
      <c r="L530">
        <v>10</v>
      </c>
      <c r="M530">
        <v>0.7</v>
      </c>
      <c r="N530" t="b">
        <v>1</v>
      </c>
    </row>
    <row r="531" spans="1:14" x14ac:dyDescent="0.25">
      <c r="A531" t="s">
        <v>29</v>
      </c>
      <c r="B531" t="s">
        <v>19</v>
      </c>
      <c r="C531" t="s">
        <v>21</v>
      </c>
      <c r="D531">
        <v>8</v>
      </c>
      <c r="E531">
        <v>3.94</v>
      </c>
      <c r="F531" t="s">
        <v>87</v>
      </c>
      <c r="G531">
        <v>960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0.65</v>
      </c>
      <c r="N531" t="b">
        <v>1</v>
      </c>
    </row>
    <row r="532" spans="1:14" x14ac:dyDescent="0.25">
      <c r="A532" t="s">
        <v>29</v>
      </c>
      <c r="B532" t="s">
        <v>19</v>
      </c>
      <c r="C532" t="s">
        <v>21</v>
      </c>
      <c r="D532">
        <v>11</v>
      </c>
      <c r="E532">
        <v>3.94</v>
      </c>
      <c r="F532" t="s">
        <v>87</v>
      </c>
      <c r="G532">
        <v>600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0.65</v>
      </c>
      <c r="N532" t="b">
        <v>1</v>
      </c>
    </row>
    <row r="533" spans="1:14" x14ac:dyDescent="0.25">
      <c r="A533" t="s">
        <v>29</v>
      </c>
      <c r="B533" t="s">
        <v>19</v>
      </c>
      <c r="C533" t="s">
        <v>21</v>
      </c>
      <c r="D533">
        <v>6</v>
      </c>
      <c r="E533">
        <v>3.94</v>
      </c>
      <c r="F533" t="s">
        <v>87</v>
      </c>
      <c r="G533">
        <v>1200</v>
      </c>
      <c r="H533">
        <v>0</v>
      </c>
      <c r="I533">
        <v>0</v>
      </c>
      <c r="J533">
        <v>0</v>
      </c>
      <c r="K533">
        <v>0</v>
      </c>
      <c r="L533">
        <v>10</v>
      </c>
      <c r="M533">
        <v>0.6</v>
      </c>
      <c r="N533" t="b">
        <v>1</v>
      </c>
    </row>
    <row r="534" spans="1:14" x14ac:dyDescent="0.25">
      <c r="A534" t="s">
        <v>29</v>
      </c>
      <c r="B534" t="s">
        <v>17</v>
      </c>
      <c r="C534" t="s">
        <v>21</v>
      </c>
      <c r="D534">
        <v>10</v>
      </c>
      <c r="E534">
        <v>22.52</v>
      </c>
      <c r="F534" t="s">
        <v>86</v>
      </c>
      <c r="G534">
        <v>6720</v>
      </c>
      <c r="H534">
        <v>93</v>
      </c>
      <c r="I534">
        <v>0</v>
      </c>
      <c r="J534">
        <v>0</v>
      </c>
      <c r="K534">
        <v>0</v>
      </c>
      <c r="L534">
        <v>56</v>
      </c>
      <c r="M534">
        <v>0.8</v>
      </c>
      <c r="N534" t="b">
        <v>1</v>
      </c>
    </row>
    <row r="535" spans="1:14" x14ac:dyDescent="0.25">
      <c r="A535" t="s">
        <v>29</v>
      </c>
      <c r="B535" t="s">
        <v>17</v>
      </c>
      <c r="C535" t="s">
        <v>21</v>
      </c>
      <c r="D535">
        <v>4</v>
      </c>
      <c r="E535">
        <v>22.52</v>
      </c>
      <c r="F535" t="s">
        <v>86</v>
      </c>
      <c r="G535">
        <v>6660</v>
      </c>
      <c r="H535">
        <v>88</v>
      </c>
      <c r="I535">
        <v>0</v>
      </c>
      <c r="J535">
        <v>0</v>
      </c>
      <c r="K535">
        <v>0</v>
      </c>
      <c r="L535">
        <v>57.5</v>
      </c>
      <c r="M535">
        <v>0.8</v>
      </c>
      <c r="N535" t="b">
        <v>1</v>
      </c>
    </row>
    <row r="536" spans="1:14" x14ac:dyDescent="0.25">
      <c r="A536" t="s">
        <v>29</v>
      </c>
      <c r="B536" t="s">
        <v>17</v>
      </c>
      <c r="C536" t="s">
        <v>21</v>
      </c>
      <c r="D536">
        <v>9</v>
      </c>
      <c r="E536">
        <v>29.12</v>
      </c>
      <c r="F536" t="s">
        <v>86</v>
      </c>
      <c r="G536">
        <v>6840</v>
      </c>
      <c r="H536">
        <v>81</v>
      </c>
      <c r="I536">
        <v>0</v>
      </c>
      <c r="J536">
        <v>0</v>
      </c>
      <c r="K536">
        <v>0</v>
      </c>
      <c r="L536">
        <v>57</v>
      </c>
      <c r="M536">
        <v>0.75</v>
      </c>
      <c r="N536" t="b">
        <v>1</v>
      </c>
    </row>
    <row r="537" spans="1:14" x14ac:dyDescent="0.25">
      <c r="A537" t="s">
        <v>29</v>
      </c>
      <c r="B537" t="s">
        <v>17</v>
      </c>
      <c r="C537" t="s">
        <v>21</v>
      </c>
      <c r="D537">
        <v>1</v>
      </c>
      <c r="E537">
        <v>22.94</v>
      </c>
      <c r="F537" t="s">
        <v>86</v>
      </c>
      <c r="G537">
        <v>6960</v>
      </c>
      <c r="H537">
        <v>81</v>
      </c>
      <c r="I537">
        <v>0</v>
      </c>
      <c r="J537">
        <v>0</v>
      </c>
      <c r="K537">
        <v>0</v>
      </c>
      <c r="L537">
        <v>58</v>
      </c>
      <c r="M537">
        <v>0.75</v>
      </c>
      <c r="N537" t="b">
        <v>1</v>
      </c>
    </row>
    <row r="538" spans="1:14" x14ac:dyDescent="0.25">
      <c r="A538" t="s">
        <v>29</v>
      </c>
      <c r="B538" t="s">
        <v>17</v>
      </c>
      <c r="C538" t="s">
        <v>21</v>
      </c>
      <c r="D538">
        <v>12</v>
      </c>
      <c r="E538">
        <v>15.26</v>
      </c>
      <c r="F538" t="s">
        <v>86</v>
      </c>
      <c r="G538">
        <v>4200</v>
      </c>
      <c r="H538">
        <v>45</v>
      </c>
      <c r="I538">
        <v>0</v>
      </c>
      <c r="J538">
        <v>0</v>
      </c>
      <c r="K538">
        <v>0</v>
      </c>
      <c r="L538">
        <v>35</v>
      </c>
      <c r="M538">
        <v>0.75</v>
      </c>
      <c r="N538" t="b">
        <v>1</v>
      </c>
    </row>
    <row r="539" spans="1:14" x14ac:dyDescent="0.25">
      <c r="A539" t="s">
        <v>29</v>
      </c>
      <c r="B539" t="s">
        <v>17</v>
      </c>
      <c r="C539" t="s">
        <v>21</v>
      </c>
      <c r="D539">
        <v>5</v>
      </c>
      <c r="E539">
        <v>50.89</v>
      </c>
      <c r="F539" t="s">
        <v>88</v>
      </c>
      <c r="G539">
        <v>5880</v>
      </c>
      <c r="H539">
        <v>56</v>
      </c>
      <c r="I539">
        <v>0</v>
      </c>
      <c r="J539">
        <v>0</v>
      </c>
      <c r="K539">
        <v>0</v>
      </c>
      <c r="L539">
        <v>59</v>
      </c>
      <c r="M539">
        <v>0.7</v>
      </c>
      <c r="N539" t="b">
        <v>0</v>
      </c>
    </row>
    <row r="540" spans="1:14" x14ac:dyDescent="0.25">
      <c r="A540" t="s">
        <v>29</v>
      </c>
      <c r="B540" t="s">
        <v>17</v>
      </c>
      <c r="C540" t="s">
        <v>21</v>
      </c>
      <c r="D540">
        <v>11</v>
      </c>
      <c r="E540">
        <v>20.100000000000001</v>
      </c>
      <c r="F540" t="s">
        <v>86</v>
      </c>
      <c r="G540">
        <v>6480</v>
      </c>
      <c r="H540">
        <v>49</v>
      </c>
      <c r="I540">
        <v>0</v>
      </c>
      <c r="J540">
        <v>0</v>
      </c>
      <c r="K540">
        <v>0</v>
      </c>
      <c r="L540">
        <v>54</v>
      </c>
      <c r="M540">
        <v>0.65</v>
      </c>
      <c r="N540" t="b">
        <v>1</v>
      </c>
    </row>
    <row r="541" spans="1:14" x14ac:dyDescent="0.25">
      <c r="A541" t="s">
        <v>29</v>
      </c>
      <c r="B541" t="s">
        <v>17</v>
      </c>
      <c r="C541" t="s">
        <v>21</v>
      </c>
      <c r="D541">
        <v>6</v>
      </c>
      <c r="E541">
        <v>18.79</v>
      </c>
      <c r="F541" t="s">
        <v>86</v>
      </c>
      <c r="G541">
        <v>3960</v>
      </c>
      <c r="H541">
        <v>23</v>
      </c>
      <c r="I541">
        <v>0</v>
      </c>
      <c r="J541">
        <v>0</v>
      </c>
      <c r="K541">
        <v>0</v>
      </c>
      <c r="L541">
        <v>33</v>
      </c>
      <c r="M541">
        <v>0.6</v>
      </c>
      <c r="N541" t="b">
        <v>1</v>
      </c>
    </row>
    <row r="542" spans="1:14" x14ac:dyDescent="0.25">
      <c r="A542" t="s">
        <v>29</v>
      </c>
      <c r="B542" t="s">
        <v>17</v>
      </c>
      <c r="C542" t="s">
        <v>21</v>
      </c>
      <c r="D542">
        <v>7</v>
      </c>
      <c r="E542">
        <v>23.54</v>
      </c>
      <c r="F542" t="s">
        <v>86</v>
      </c>
      <c r="G542">
        <v>6720</v>
      </c>
      <c r="H542">
        <v>0</v>
      </c>
      <c r="I542">
        <v>0</v>
      </c>
      <c r="J542">
        <v>0</v>
      </c>
      <c r="K542">
        <v>0</v>
      </c>
      <c r="L542">
        <v>56</v>
      </c>
      <c r="M542">
        <v>0.7</v>
      </c>
      <c r="N542" t="b">
        <v>0</v>
      </c>
    </row>
    <row r="543" spans="1:14" x14ac:dyDescent="0.25">
      <c r="A543" t="s">
        <v>29</v>
      </c>
      <c r="B543" t="s">
        <v>17</v>
      </c>
      <c r="C543" t="s">
        <v>21</v>
      </c>
      <c r="D543">
        <v>8</v>
      </c>
      <c r="E543">
        <v>23.54</v>
      </c>
      <c r="F543" t="s">
        <v>86</v>
      </c>
      <c r="G543">
        <v>6480</v>
      </c>
      <c r="H543">
        <v>0</v>
      </c>
      <c r="I543">
        <v>0</v>
      </c>
      <c r="J543">
        <v>0</v>
      </c>
      <c r="K543">
        <v>0</v>
      </c>
      <c r="L543">
        <v>54</v>
      </c>
      <c r="M543">
        <v>0.5</v>
      </c>
      <c r="N543" t="b">
        <v>0</v>
      </c>
    </row>
    <row r="544" spans="1:14" x14ac:dyDescent="0.25">
      <c r="A544" t="s">
        <v>16</v>
      </c>
      <c r="B544" t="s">
        <v>19</v>
      </c>
      <c r="C544" t="s">
        <v>22</v>
      </c>
      <c r="D544">
        <v>8</v>
      </c>
      <c r="E544">
        <v>4.1500000000000004</v>
      </c>
      <c r="F544" t="s">
        <v>87</v>
      </c>
      <c r="G544">
        <v>960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0.65</v>
      </c>
      <c r="N544" t="b">
        <v>1</v>
      </c>
    </row>
    <row r="545" spans="1:14" x14ac:dyDescent="0.25">
      <c r="A545" t="s">
        <v>16</v>
      </c>
      <c r="B545" t="s">
        <v>17</v>
      </c>
      <c r="C545" t="s">
        <v>22</v>
      </c>
      <c r="D545">
        <v>2</v>
      </c>
      <c r="E545">
        <v>22.52</v>
      </c>
      <c r="F545" t="s">
        <v>86</v>
      </c>
      <c r="G545">
        <v>6900</v>
      </c>
      <c r="H545">
        <v>113</v>
      </c>
      <c r="I545">
        <v>0</v>
      </c>
      <c r="J545">
        <v>0</v>
      </c>
      <c r="K545">
        <v>0</v>
      </c>
      <c r="L545">
        <v>57.5</v>
      </c>
      <c r="M545">
        <v>0.8</v>
      </c>
      <c r="N545" t="b">
        <v>1</v>
      </c>
    </row>
    <row r="546" spans="1:14" x14ac:dyDescent="0.25">
      <c r="A546" t="s">
        <v>16</v>
      </c>
      <c r="B546" t="s">
        <v>17</v>
      </c>
      <c r="C546" t="s">
        <v>22</v>
      </c>
      <c r="D546">
        <v>1</v>
      </c>
      <c r="E546">
        <v>22.94</v>
      </c>
      <c r="F546" t="s">
        <v>86</v>
      </c>
      <c r="G546">
        <v>3060</v>
      </c>
      <c r="H546">
        <v>113</v>
      </c>
      <c r="I546">
        <v>0</v>
      </c>
      <c r="J546">
        <v>0</v>
      </c>
      <c r="K546">
        <v>0</v>
      </c>
      <c r="L546">
        <v>58.5</v>
      </c>
      <c r="M546">
        <v>0.8</v>
      </c>
      <c r="N546" t="b">
        <v>1</v>
      </c>
    </row>
    <row r="547" spans="1:14" x14ac:dyDescent="0.25">
      <c r="A547" t="s">
        <v>16</v>
      </c>
      <c r="B547" t="s">
        <v>19</v>
      </c>
      <c r="C547" t="s">
        <v>22</v>
      </c>
      <c r="D547">
        <v>1</v>
      </c>
      <c r="E547">
        <v>3.94</v>
      </c>
      <c r="F547" t="s">
        <v>87</v>
      </c>
      <c r="G547">
        <v>2280</v>
      </c>
      <c r="H547">
        <v>0</v>
      </c>
      <c r="I547">
        <v>0</v>
      </c>
      <c r="J547">
        <v>0</v>
      </c>
      <c r="K547">
        <v>0</v>
      </c>
      <c r="L547">
        <v>19</v>
      </c>
      <c r="M547">
        <v>0.75</v>
      </c>
      <c r="N547" t="b">
        <v>1</v>
      </c>
    </row>
    <row r="548" spans="1:14" x14ac:dyDescent="0.25">
      <c r="A548" t="s">
        <v>16</v>
      </c>
      <c r="B548" t="s">
        <v>17</v>
      </c>
      <c r="C548" t="s">
        <v>22</v>
      </c>
      <c r="D548">
        <v>3</v>
      </c>
      <c r="E548">
        <v>22.52</v>
      </c>
      <c r="F548" t="s">
        <v>86</v>
      </c>
      <c r="G548">
        <v>6840</v>
      </c>
      <c r="H548">
        <v>100</v>
      </c>
      <c r="I548">
        <v>0</v>
      </c>
      <c r="J548">
        <v>0</v>
      </c>
      <c r="K548">
        <v>0</v>
      </c>
      <c r="L548">
        <v>57</v>
      </c>
      <c r="M548">
        <v>0.8</v>
      </c>
      <c r="N548" t="b">
        <v>1</v>
      </c>
    </row>
    <row r="549" spans="1:14" x14ac:dyDescent="0.25">
      <c r="A549" t="s">
        <v>16</v>
      </c>
      <c r="B549" t="s">
        <v>19</v>
      </c>
      <c r="C549" t="s">
        <v>22</v>
      </c>
      <c r="D549">
        <v>2</v>
      </c>
      <c r="E549">
        <v>3.94</v>
      </c>
      <c r="F549" t="s">
        <v>87</v>
      </c>
      <c r="G549">
        <v>1200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0.8</v>
      </c>
      <c r="N549" t="b">
        <v>1</v>
      </c>
    </row>
    <row r="550" spans="1:14" x14ac:dyDescent="0.25">
      <c r="A550" t="s">
        <v>16</v>
      </c>
      <c r="B550" t="s">
        <v>19</v>
      </c>
      <c r="C550" t="s">
        <v>22</v>
      </c>
      <c r="D550">
        <v>7</v>
      </c>
      <c r="E550">
        <v>3.94</v>
      </c>
      <c r="F550" t="s">
        <v>87</v>
      </c>
      <c r="G550">
        <v>2160</v>
      </c>
      <c r="H550">
        <v>0</v>
      </c>
      <c r="I550">
        <v>0</v>
      </c>
      <c r="J550">
        <v>0</v>
      </c>
      <c r="K550">
        <v>0</v>
      </c>
      <c r="L550">
        <v>18</v>
      </c>
      <c r="M550">
        <v>0.7</v>
      </c>
      <c r="N550" t="b">
        <v>1</v>
      </c>
    </row>
    <row r="551" spans="1:14" x14ac:dyDescent="0.25">
      <c r="A551" t="s">
        <v>16</v>
      </c>
      <c r="B551" t="s">
        <v>19</v>
      </c>
      <c r="C551" t="s">
        <v>22</v>
      </c>
      <c r="D551">
        <v>10</v>
      </c>
      <c r="E551">
        <v>3.94</v>
      </c>
      <c r="F551" t="s">
        <v>87</v>
      </c>
      <c r="G551">
        <v>1200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0.8</v>
      </c>
      <c r="N551" t="b">
        <v>1</v>
      </c>
    </row>
    <row r="552" spans="1:14" x14ac:dyDescent="0.25">
      <c r="A552" t="s">
        <v>16</v>
      </c>
      <c r="B552" t="s">
        <v>17</v>
      </c>
      <c r="C552" t="s">
        <v>22</v>
      </c>
      <c r="D552">
        <v>10</v>
      </c>
      <c r="E552">
        <v>22.52</v>
      </c>
      <c r="F552" t="s">
        <v>86</v>
      </c>
      <c r="G552">
        <v>6720</v>
      </c>
      <c r="H552">
        <v>75</v>
      </c>
      <c r="I552">
        <v>0</v>
      </c>
      <c r="J552">
        <v>0</v>
      </c>
      <c r="K552">
        <v>0</v>
      </c>
      <c r="L552">
        <v>56</v>
      </c>
      <c r="M552">
        <v>0.8</v>
      </c>
      <c r="N552" t="b">
        <v>1</v>
      </c>
    </row>
    <row r="553" spans="1:14" x14ac:dyDescent="0.25">
      <c r="A553" t="s">
        <v>16</v>
      </c>
      <c r="B553" t="s">
        <v>17</v>
      </c>
      <c r="C553" t="s">
        <v>22</v>
      </c>
      <c r="D553">
        <v>4</v>
      </c>
      <c r="E553">
        <v>22.52</v>
      </c>
      <c r="F553" t="s">
        <v>86</v>
      </c>
      <c r="G553">
        <v>7020</v>
      </c>
      <c r="H553">
        <v>60</v>
      </c>
      <c r="I553">
        <v>0</v>
      </c>
      <c r="J553">
        <v>0</v>
      </c>
      <c r="K553">
        <v>0</v>
      </c>
      <c r="L553">
        <v>58.5</v>
      </c>
      <c r="M553">
        <v>0.8</v>
      </c>
      <c r="N553" t="b">
        <v>1</v>
      </c>
    </row>
    <row r="554" spans="1:14" x14ac:dyDescent="0.25">
      <c r="A554" t="s">
        <v>16</v>
      </c>
      <c r="B554" t="s">
        <v>19</v>
      </c>
      <c r="C554" t="s">
        <v>22</v>
      </c>
      <c r="D554">
        <v>4</v>
      </c>
      <c r="E554">
        <v>4.3</v>
      </c>
      <c r="F554" t="s">
        <v>87</v>
      </c>
      <c r="G554">
        <v>1440</v>
      </c>
      <c r="H554">
        <v>0</v>
      </c>
      <c r="I554">
        <v>0</v>
      </c>
      <c r="J554">
        <v>0</v>
      </c>
      <c r="K554">
        <v>0</v>
      </c>
      <c r="L554">
        <v>12</v>
      </c>
      <c r="M554">
        <v>0.8</v>
      </c>
      <c r="N554" t="b">
        <v>1</v>
      </c>
    </row>
    <row r="555" spans="1:14" x14ac:dyDescent="0.25">
      <c r="A555" t="s">
        <v>16</v>
      </c>
      <c r="B555" t="s">
        <v>17</v>
      </c>
      <c r="C555" t="s">
        <v>22</v>
      </c>
      <c r="D555">
        <v>9</v>
      </c>
      <c r="E555">
        <v>29.12</v>
      </c>
      <c r="F555" t="s">
        <v>86</v>
      </c>
      <c r="G555">
        <v>6960</v>
      </c>
      <c r="H555">
        <v>45</v>
      </c>
      <c r="I555">
        <v>0</v>
      </c>
      <c r="J555">
        <v>0</v>
      </c>
      <c r="K555">
        <v>0</v>
      </c>
      <c r="L555">
        <v>58</v>
      </c>
      <c r="M555">
        <v>0.75</v>
      </c>
      <c r="N555" t="b">
        <v>1</v>
      </c>
    </row>
    <row r="556" spans="1:14" x14ac:dyDescent="0.25">
      <c r="A556" t="s">
        <v>16</v>
      </c>
      <c r="B556" t="s">
        <v>17</v>
      </c>
      <c r="C556" t="s">
        <v>22</v>
      </c>
      <c r="D556">
        <v>12</v>
      </c>
      <c r="E556">
        <v>15.26</v>
      </c>
      <c r="F556" t="s">
        <v>86</v>
      </c>
      <c r="G556">
        <v>1440</v>
      </c>
      <c r="H556">
        <v>45</v>
      </c>
      <c r="I556">
        <v>0</v>
      </c>
      <c r="J556">
        <v>0</v>
      </c>
      <c r="K556">
        <v>0</v>
      </c>
      <c r="L556">
        <v>35</v>
      </c>
      <c r="M556">
        <v>0.75</v>
      </c>
      <c r="N556" t="b">
        <v>1</v>
      </c>
    </row>
    <row r="557" spans="1:14" x14ac:dyDescent="0.25">
      <c r="A557" t="s">
        <v>16</v>
      </c>
      <c r="B557" t="s">
        <v>19</v>
      </c>
      <c r="C557" t="s">
        <v>22</v>
      </c>
      <c r="D557">
        <v>12</v>
      </c>
      <c r="E557">
        <v>4.08</v>
      </c>
      <c r="F557" t="s">
        <v>87</v>
      </c>
      <c r="G557">
        <v>1080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0.75</v>
      </c>
      <c r="N557" t="b">
        <v>0</v>
      </c>
    </row>
    <row r="558" spans="1:14" x14ac:dyDescent="0.25">
      <c r="A558" t="s">
        <v>16</v>
      </c>
      <c r="B558" t="s">
        <v>17</v>
      </c>
      <c r="C558" t="s">
        <v>22</v>
      </c>
      <c r="D558">
        <v>11</v>
      </c>
      <c r="E558">
        <v>20.100000000000001</v>
      </c>
      <c r="F558" t="s">
        <v>86</v>
      </c>
      <c r="G558">
        <v>6120</v>
      </c>
      <c r="H558">
        <v>75</v>
      </c>
      <c r="I558">
        <v>0</v>
      </c>
      <c r="J558">
        <v>0</v>
      </c>
      <c r="K558">
        <v>0</v>
      </c>
      <c r="L558">
        <v>54</v>
      </c>
      <c r="M558">
        <v>0.7</v>
      </c>
      <c r="N558" t="b">
        <v>1</v>
      </c>
    </row>
    <row r="559" spans="1:14" x14ac:dyDescent="0.25">
      <c r="A559" t="s">
        <v>16</v>
      </c>
      <c r="B559" t="s">
        <v>17</v>
      </c>
      <c r="C559" t="s">
        <v>22</v>
      </c>
      <c r="D559">
        <v>6</v>
      </c>
      <c r="E559">
        <v>18.79</v>
      </c>
      <c r="F559" t="s">
        <v>86</v>
      </c>
      <c r="G559">
        <v>3960</v>
      </c>
      <c r="H559">
        <v>26</v>
      </c>
      <c r="I559">
        <v>0</v>
      </c>
      <c r="J559">
        <v>0</v>
      </c>
      <c r="K559">
        <v>0</v>
      </c>
      <c r="L559">
        <v>33</v>
      </c>
      <c r="M559">
        <v>0.65</v>
      </c>
      <c r="N559" t="b">
        <v>1</v>
      </c>
    </row>
    <row r="560" spans="1:14" x14ac:dyDescent="0.25">
      <c r="A560" t="s">
        <v>16</v>
      </c>
      <c r="B560" t="s">
        <v>17</v>
      </c>
      <c r="C560" t="s">
        <v>22</v>
      </c>
      <c r="D560">
        <v>8</v>
      </c>
      <c r="E560">
        <v>24.26</v>
      </c>
      <c r="F560" t="s">
        <v>86</v>
      </c>
      <c r="G560">
        <v>6600</v>
      </c>
      <c r="H560">
        <v>0</v>
      </c>
      <c r="I560">
        <v>0</v>
      </c>
      <c r="J560">
        <v>0</v>
      </c>
      <c r="K560">
        <v>0</v>
      </c>
      <c r="L560">
        <v>55</v>
      </c>
      <c r="M560">
        <v>0.6</v>
      </c>
      <c r="N560" t="b">
        <v>0</v>
      </c>
    </row>
    <row r="561" spans="1:14" x14ac:dyDescent="0.25">
      <c r="A561" t="s">
        <v>16</v>
      </c>
      <c r="B561" t="s">
        <v>17</v>
      </c>
      <c r="C561" t="s">
        <v>22</v>
      </c>
      <c r="D561">
        <v>7</v>
      </c>
      <c r="E561">
        <v>24.26</v>
      </c>
      <c r="F561" t="s">
        <v>86</v>
      </c>
      <c r="G561">
        <v>6720</v>
      </c>
      <c r="H561">
        <v>0</v>
      </c>
      <c r="I561">
        <v>0</v>
      </c>
      <c r="J561">
        <v>0</v>
      </c>
      <c r="K561">
        <v>0</v>
      </c>
      <c r="L561">
        <v>56</v>
      </c>
      <c r="M561">
        <v>0.7</v>
      </c>
      <c r="N561" t="b">
        <v>0</v>
      </c>
    </row>
    <row r="562" spans="1:14" x14ac:dyDescent="0.25">
      <c r="A562" t="s">
        <v>16</v>
      </c>
      <c r="B562" t="s">
        <v>19</v>
      </c>
      <c r="C562" t="s">
        <v>22</v>
      </c>
      <c r="D562">
        <v>6</v>
      </c>
      <c r="E562">
        <v>2.9</v>
      </c>
      <c r="F562" t="s">
        <v>87</v>
      </c>
      <c r="G562">
        <v>1200</v>
      </c>
      <c r="H562">
        <v>0</v>
      </c>
      <c r="I562">
        <v>0</v>
      </c>
      <c r="J562">
        <v>0</v>
      </c>
      <c r="K562">
        <v>0</v>
      </c>
      <c r="L562">
        <v>10</v>
      </c>
      <c r="M562">
        <v>0.6</v>
      </c>
      <c r="N562" t="b">
        <v>0</v>
      </c>
    </row>
    <row r="563" spans="1:14" x14ac:dyDescent="0.25">
      <c r="A563" t="s">
        <v>16</v>
      </c>
      <c r="B563" t="s">
        <v>17</v>
      </c>
      <c r="C563" t="s">
        <v>23</v>
      </c>
      <c r="D563">
        <v>1</v>
      </c>
      <c r="E563">
        <v>22.94</v>
      </c>
      <c r="F563" t="s">
        <v>89</v>
      </c>
      <c r="G563">
        <v>7020</v>
      </c>
      <c r="H563">
        <v>113</v>
      </c>
      <c r="I563">
        <v>0</v>
      </c>
      <c r="J563">
        <v>0</v>
      </c>
      <c r="K563">
        <v>0</v>
      </c>
      <c r="L563">
        <v>58.5</v>
      </c>
      <c r="M563">
        <v>0.8</v>
      </c>
      <c r="N563" t="b">
        <v>1</v>
      </c>
    </row>
    <row r="564" spans="1:14" x14ac:dyDescent="0.25">
      <c r="A564" t="s">
        <v>16</v>
      </c>
      <c r="B564" t="s">
        <v>19</v>
      </c>
      <c r="C564" t="s">
        <v>23</v>
      </c>
      <c r="D564">
        <v>9</v>
      </c>
      <c r="E564">
        <v>3.94</v>
      </c>
      <c r="F564" t="s">
        <v>87</v>
      </c>
      <c r="G564">
        <v>960</v>
      </c>
      <c r="H564">
        <v>0</v>
      </c>
      <c r="I564">
        <v>0</v>
      </c>
      <c r="J564">
        <v>0</v>
      </c>
      <c r="K564">
        <v>0</v>
      </c>
      <c r="L564">
        <v>8</v>
      </c>
      <c r="M564">
        <v>0.75</v>
      </c>
      <c r="N564" t="b">
        <v>1</v>
      </c>
    </row>
    <row r="565" spans="1:14" x14ac:dyDescent="0.25">
      <c r="A565" t="s">
        <v>16</v>
      </c>
      <c r="B565" t="s">
        <v>17</v>
      </c>
      <c r="C565" t="s">
        <v>23</v>
      </c>
      <c r="D565">
        <v>2</v>
      </c>
      <c r="E565">
        <v>22.52</v>
      </c>
      <c r="F565" t="s">
        <v>89</v>
      </c>
      <c r="G565">
        <v>7020</v>
      </c>
      <c r="H565">
        <v>88</v>
      </c>
      <c r="I565">
        <v>0</v>
      </c>
      <c r="J565">
        <v>0</v>
      </c>
      <c r="K565">
        <v>0</v>
      </c>
      <c r="L565">
        <v>58.5</v>
      </c>
      <c r="M565">
        <v>0.8</v>
      </c>
      <c r="N565" t="b">
        <v>1</v>
      </c>
    </row>
    <row r="566" spans="1:14" x14ac:dyDescent="0.25">
      <c r="A566" t="s">
        <v>16</v>
      </c>
      <c r="B566" t="s">
        <v>17</v>
      </c>
      <c r="C566" t="s">
        <v>23</v>
      </c>
      <c r="D566">
        <v>3</v>
      </c>
      <c r="E566">
        <v>22.52</v>
      </c>
      <c r="F566" t="s">
        <v>89</v>
      </c>
      <c r="G566">
        <v>6840</v>
      </c>
      <c r="H566">
        <v>70</v>
      </c>
      <c r="I566">
        <v>0</v>
      </c>
      <c r="J566">
        <v>0</v>
      </c>
      <c r="K566">
        <v>0</v>
      </c>
      <c r="L566">
        <v>57</v>
      </c>
      <c r="M566">
        <v>0.8</v>
      </c>
      <c r="N566" t="b">
        <v>1</v>
      </c>
    </row>
    <row r="567" spans="1:14" x14ac:dyDescent="0.25">
      <c r="A567" t="s">
        <v>16</v>
      </c>
      <c r="B567" t="s">
        <v>17</v>
      </c>
      <c r="C567" t="s">
        <v>23</v>
      </c>
      <c r="D567">
        <v>10</v>
      </c>
      <c r="E567">
        <v>22.52</v>
      </c>
      <c r="F567" t="s">
        <v>89</v>
      </c>
      <c r="G567">
        <v>6720</v>
      </c>
      <c r="H567">
        <v>88</v>
      </c>
      <c r="I567">
        <v>0</v>
      </c>
      <c r="J567">
        <v>0</v>
      </c>
      <c r="K567">
        <v>0</v>
      </c>
      <c r="L567">
        <v>56</v>
      </c>
      <c r="M567">
        <v>0.8</v>
      </c>
      <c r="N567" t="b">
        <v>1</v>
      </c>
    </row>
    <row r="568" spans="1:14" x14ac:dyDescent="0.25">
      <c r="A568" t="s">
        <v>16</v>
      </c>
      <c r="B568" t="s">
        <v>19</v>
      </c>
      <c r="C568" t="s">
        <v>23</v>
      </c>
      <c r="D568">
        <v>10</v>
      </c>
      <c r="E568">
        <v>3.94</v>
      </c>
      <c r="F568" t="s">
        <v>87</v>
      </c>
      <c r="G568">
        <v>1200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0.8</v>
      </c>
      <c r="N568" t="b">
        <v>1</v>
      </c>
    </row>
    <row r="569" spans="1:14" x14ac:dyDescent="0.25">
      <c r="A569" t="s">
        <v>16</v>
      </c>
      <c r="B569" t="s">
        <v>19</v>
      </c>
      <c r="C569" t="s">
        <v>23</v>
      </c>
      <c r="D569">
        <v>4</v>
      </c>
      <c r="E569">
        <v>4.3</v>
      </c>
      <c r="F569" t="s">
        <v>87</v>
      </c>
      <c r="G569">
        <v>1440</v>
      </c>
      <c r="H569">
        <v>0</v>
      </c>
      <c r="I569">
        <v>0</v>
      </c>
      <c r="J569">
        <v>0</v>
      </c>
      <c r="K569">
        <v>0</v>
      </c>
      <c r="L569">
        <v>12</v>
      </c>
      <c r="M569">
        <v>0.8</v>
      </c>
      <c r="N569" t="b">
        <v>1</v>
      </c>
    </row>
    <row r="570" spans="1:14" x14ac:dyDescent="0.25">
      <c r="A570" t="s">
        <v>16</v>
      </c>
      <c r="B570" t="s">
        <v>17</v>
      </c>
      <c r="C570" t="s">
        <v>23</v>
      </c>
      <c r="D570">
        <v>12</v>
      </c>
      <c r="E570">
        <v>15.26</v>
      </c>
      <c r="F570" t="s">
        <v>89</v>
      </c>
      <c r="G570">
        <v>3600</v>
      </c>
      <c r="H570">
        <v>63</v>
      </c>
      <c r="I570">
        <v>0</v>
      </c>
      <c r="J570">
        <v>0</v>
      </c>
      <c r="K570">
        <v>0</v>
      </c>
      <c r="L570">
        <v>35</v>
      </c>
      <c r="M570">
        <v>0.8</v>
      </c>
      <c r="N570" t="b">
        <v>1</v>
      </c>
    </row>
    <row r="571" spans="1:14" x14ac:dyDescent="0.25">
      <c r="A571" t="s">
        <v>16</v>
      </c>
      <c r="B571" t="s">
        <v>17</v>
      </c>
      <c r="C571" t="s">
        <v>23</v>
      </c>
      <c r="D571">
        <v>4</v>
      </c>
      <c r="E571">
        <v>22.52</v>
      </c>
      <c r="F571" t="s">
        <v>89</v>
      </c>
      <c r="G571">
        <v>5940</v>
      </c>
      <c r="H571">
        <v>50</v>
      </c>
      <c r="I571">
        <v>0</v>
      </c>
      <c r="J571">
        <v>0</v>
      </c>
      <c r="K571">
        <v>0</v>
      </c>
      <c r="L571">
        <v>56.5</v>
      </c>
      <c r="M571">
        <v>0.8</v>
      </c>
      <c r="N571" t="b">
        <v>1</v>
      </c>
    </row>
    <row r="572" spans="1:14" x14ac:dyDescent="0.25">
      <c r="A572" t="s">
        <v>16</v>
      </c>
      <c r="B572" t="s">
        <v>17</v>
      </c>
      <c r="C572" t="s">
        <v>23</v>
      </c>
      <c r="D572">
        <v>9</v>
      </c>
      <c r="E572">
        <v>29.12</v>
      </c>
      <c r="F572" t="s">
        <v>89</v>
      </c>
      <c r="G572">
        <v>6960</v>
      </c>
      <c r="H572">
        <v>55</v>
      </c>
      <c r="I572">
        <v>0</v>
      </c>
      <c r="J572">
        <v>0</v>
      </c>
      <c r="K572">
        <v>0</v>
      </c>
      <c r="L572">
        <v>58</v>
      </c>
      <c r="M572">
        <v>0.75</v>
      </c>
      <c r="N572" t="b">
        <v>1</v>
      </c>
    </row>
    <row r="573" spans="1:14" x14ac:dyDescent="0.25">
      <c r="A573" t="s">
        <v>16</v>
      </c>
      <c r="B573" t="s">
        <v>19</v>
      </c>
      <c r="C573" t="s">
        <v>23</v>
      </c>
      <c r="D573">
        <v>12</v>
      </c>
      <c r="E573">
        <v>4.08</v>
      </c>
      <c r="F573" t="s">
        <v>87</v>
      </c>
      <c r="G573">
        <v>1080</v>
      </c>
      <c r="H573">
        <v>0</v>
      </c>
      <c r="I573">
        <v>0</v>
      </c>
      <c r="J573">
        <v>0</v>
      </c>
      <c r="K573">
        <v>0</v>
      </c>
      <c r="L573">
        <v>9</v>
      </c>
      <c r="M573">
        <v>0.75</v>
      </c>
      <c r="N573" t="b">
        <v>0</v>
      </c>
    </row>
    <row r="574" spans="1:14" x14ac:dyDescent="0.25">
      <c r="A574" t="s">
        <v>16</v>
      </c>
      <c r="B574" t="s">
        <v>17</v>
      </c>
      <c r="C574" t="s">
        <v>23</v>
      </c>
      <c r="D574">
        <v>11</v>
      </c>
      <c r="E574">
        <v>20.55</v>
      </c>
      <c r="F574" t="s">
        <v>89</v>
      </c>
      <c r="G574">
        <v>6480</v>
      </c>
      <c r="H574">
        <v>60</v>
      </c>
      <c r="I574">
        <v>0</v>
      </c>
      <c r="J574">
        <v>0</v>
      </c>
      <c r="K574">
        <v>0</v>
      </c>
      <c r="L574">
        <v>54</v>
      </c>
      <c r="M574">
        <v>0.7</v>
      </c>
      <c r="N574" t="b">
        <v>1</v>
      </c>
    </row>
    <row r="575" spans="1:14" x14ac:dyDescent="0.25">
      <c r="A575" t="s">
        <v>16</v>
      </c>
      <c r="B575" t="s">
        <v>17</v>
      </c>
      <c r="C575" t="s">
        <v>23</v>
      </c>
      <c r="D575">
        <v>6</v>
      </c>
      <c r="E575">
        <v>18.79</v>
      </c>
      <c r="F575" t="s">
        <v>89</v>
      </c>
      <c r="G575">
        <v>3960</v>
      </c>
      <c r="H575">
        <v>30</v>
      </c>
      <c r="I575">
        <v>0</v>
      </c>
      <c r="J575">
        <v>0</v>
      </c>
      <c r="K575">
        <v>0</v>
      </c>
      <c r="L575">
        <v>33</v>
      </c>
      <c r="M575">
        <v>0.7</v>
      </c>
      <c r="N575" t="b">
        <v>1</v>
      </c>
    </row>
    <row r="576" spans="1:14" x14ac:dyDescent="0.25">
      <c r="A576" t="s">
        <v>16</v>
      </c>
      <c r="B576" t="s">
        <v>19</v>
      </c>
      <c r="C576" t="s">
        <v>23</v>
      </c>
      <c r="D576">
        <v>8</v>
      </c>
      <c r="E576">
        <v>4.1500000000000004</v>
      </c>
      <c r="F576" t="s">
        <v>87</v>
      </c>
      <c r="G576">
        <v>960</v>
      </c>
      <c r="H576">
        <v>0</v>
      </c>
      <c r="I576">
        <v>0</v>
      </c>
      <c r="J576">
        <v>0</v>
      </c>
      <c r="K576">
        <v>0</v>
      </c>
      <c r="L576">
        <v>8</v>
      </c>
      <c r="M576">
        <v>0.65</v>
      </c>
      <c r="N576" t="b">
        <v>0</v>
      </c>
    </row>
    <row r="577" spans="1:14" x14ac:dyDescent="0.25">
      <c r="A577" t="s">
        <v>16</v>
      </c>
      <c r="B577" t="s">
        <v>19</v>
      </c>
      <c r="C577" t="s">
        <v>23</v>
      </c>
      <c r="D577">
        <v>1</v>
      </c>
      <c r="E577">
        <v>3.94</v>
      </c>
      <c r="F577" t="s">
        <v>87</v>
      </c>
      <c r="G577">
        <v>2280</v>
      </c>
      <c r="H577">
        <v>0</v>
      </c>
      <c r="I577">
        <v>0</v>
      </c>
      <c r="J577">
        <v>0</v>
      </c>
      <c r="K577">
        <v>0</v>
      </c>
      <c r="L577">
        <v>19</v>
      </c>
      <c r="M577">
        <v>0.75</v>
      </c>
      <c r="N577" t="b">
        <v>0</v>
      </c>
    </row>
    <row r="578" spans="1:14" x14ac:dyDescent="0.25">
      <c r="A578" t="s">
        <v>16</v>
      </c>
      <c r="B578" t="s">
        <v>17</v>
      </c>
      <c r="C578" t="s">
        <v>23</v>
      </c>
      <c r="D578">
        <v>5</v>
      </c>
      <c r="E578">
        <v>30.1</v>
      </c>
      <c r="F578" t="s">
        <v>86</v>
      </c>
      <c r="G578">
        <v>6960</v>
      </c>
      <c r="H578">
        <v>0</v>
      </c>
      <c r="I578">
        <v>0</v>
      </c>
      <c r="J578">
        <v>0</v>
      </c>
      <c r="K578">
        <v>0</v>
      </c>
      <c r="L578">
        <v>58</v>
      </c>
      <c r="M578">
        <v>0.5</v>
      </c>
      <c r="N578" t="b">
        <v>1</v>
      </c>
    </row>
    <row r="579" spans="1:14" x14ac:dyDescent="0.25">
      <c r="A579" t="s">
        <v>16</v>
      </c>
      <c r="B579" t="s">
        <v>17</v>
      </c>
      <c r="C579" t="s">
        <v>23</v>
      </c>
      <c r="D579">
        <v>7</v>
      </c>
      <c r="E579">
        <v>24.26</v>
      </c>
      <c r="F579" t="s">
        <v>89</v>
      </c>
      <c r="G579">
        <v>6720</v>
      </c>
      <c r="H579">
        <v>0</v>
      </c>
      <c r="I579">
        <v>0</v>
      </c>
      <c r="J579">
        <v>0</v>
      </c>
      <c r="K579">
        <v>0</v>
      </c>
      <c r="L579">
        <v>56</v>
      </c>
      <c r="M579">
        <v>0.7</v>
      </c>
      <c r="N579" t="b">
        <v>0</v>
      </c>
    </row>
    <row r="580" spans="1:14" x14ac:dyDescent="0.25">
      <c r="A580" t="s">
        <v>16</v>
      </c>
      <c r="B580" t="s">
        <v>19</v>
      </c>
      <c r="C580" t="s">
        <v>23</v>
      </c>
      <c r="D580">
        <v>6</v>
      </c>
      <c r="E580">
        <v>2.9</v>
      </c>
      <c r="F580" t="s">
        <v>87</v>
      </c>
      <c r="G580">
        <v>1200</v>
      </c>
      <c r="H580">
        <v>0</v>
      </c>
      <c r="I580">
        <v>0</v>
      </c>
      <c r="J580">
        <v>0</v>
      </c>
      <c r="K580">
        <v>0</v>
      </c>
      <c r="L580">
        <v>10</v>
      </c>
      <c r="M580">
        <v>0.6</v>
      </c>
      <c r="N580" t="b">
        <v>0</v>
      </c>
    </row>
    <row r="581" spans="1:14" x14ac:dyDescent="0.25">
      <c r="A581" t="s">
        <v>16</v>
      </c>
      <c r="B581" t="s">
        <v>17</v>
      </c>
      <c r="C581" t="s">
        <v>23</v>
      </c>
      <c r="D581">
        <v>8</v>
      </c>
      <c r="E581">
        <v>24.26</v>
      </c>
      <c r="F581" t="s">
        <v>86</v>
      </c>
      <c r="G581">
        <v>6600</v>
      </c>
      <c r="H581">
        <v>0</v>
      </c>
      <c r="I581">
        <v>0</v>
      </c>
      <c r="J581">
        <v>0</v>
      </c>
      <c r="K581">
        <v>0</v>
      </c>
      <c r="L581">
        <v>55</v>
      </c>
      <c r="M581">
        <v>0.65</v>
      </c>
      <c r="N581" t="b">
        <v>0</v>
      </c>
    </row>
    <row r="582" spans="1:14" x14ac:dyDescent="0.25">
      <c r="A582" t="s">
        <v>16</v>
      </c>
      <c r="B582" t="s">
        <v>19</v>
      </c>
      <c r="C582" t="s">
        <v>24</v>
      </c>
      <c r="D582">
        <v>2</v>
      </c>
      <c r="E582">
        <v>3.94</v>
      </c>
      <c r="F582" t="s">
        <v>87</v>
      </c>
      <c r="G582">
        <v>2400</v>
      </c>
      <c r="H582">
        <v>0</v>
      </c>
      <c r="I582">
        <v>0</v>
      </c>
      <c r="J582">
        <v>0</v>
      </c>
      <c r="K582">
        <v>0</v>
      </c>
      <c r="L582">
        <v>20</v>
      </c>
      <c r="M582">
        <v>0.8</v>
      </c>
      <c r="N582" t="b">
        <v>1</v>
      </c>
    </row>
    <row r="583" spans="1:14" x14ac:dyDescent="0.25">
      <c r="A583" t="s">
        <v>16</v>
      </c>
      <c r="B583" t="s">
        <v>17</v>
      </c>
      <c r="C583" t="s">
        <v>24</v>
      </c>
      <c r="D583">
        <v>1</v>
      </c>
      <c r="E583">
        <v>22.52</v>
      </c>
      <c r="F583" t="s">
        <v>86</v>
      </c>
      <c r="G583">
        <v>6900</v>
      </c>
      <c r="H583">
        <v>113</v>
      </c>
      <c r="I583">
        <v>0</v>
      </c>
      <c r="J583">
        <v>0</v>
      </c>
      <c r="K583">
        <v>0</v>
      </c>
      <c r="L583">
        <v>57.5</v>
      </c>
      <c r="M583">
        <v>0.8</v>
      </c>
      <c r="N583" t="b">
        <v>1</v>
      </c>
    </row>
    <row r="584" spans="1:14" x14ac:dyDescent="0.25">
      <c r="A584" t="s">
        <v>16</v>
      </c>
      <c r="B584" t="s">
        <v>17</v>
      </c>
      <c r="C584" t="s">
        <v>24</v>
      </c>
      <c r="D584">
        <v>10</v>
      </c>
      <c r="E584">
        <v>22.52</v>
      </c>
      <c r="F584" t="s">
        <v>86</v>
      </c>
      <c r="G584">
        <v>6720</v>
      </c>
      <c r="H584">
        <v>90</v>
      </c>
      <c r="I584">
        <v>0</v>
      </c>
      <c r="J584">
        <v>0</v>
      </c>
      <c r="K584">
        <v>0</v>
      </c>
      <c r="L584">
        <v>56</v>
      </c>
      <c r="M584">
        <v>0.8</v>
      </c>
      <c r="N584" t="b">
        <v>1</v>
      </c>
    </row>
    <row r="585" spans="1:14" x14ac:dyDescent="0.25">
      <c r="A585" t="s">
        <v>16</v>
      </c>
      <c r="B585" t="s">
        <v>19</v>
      </c>
      <c r="C585" t="s">
        <v>24</v>
      </c>
      <c r="D585">
        <v>1</v>
      </c>
      <c r="E585">
        <v>3.94</v>
      </c>
      <c r="F585" t="s">
        <v>87</v>
      </c>
      <c r="G585">
        <v>1200</v>
      </c>
      <c r="H585">
        <v>0</v>
      </c>
      <c r="I585">
        <v>0</v>
      </c>
      <c r="J585">
        <v>0</v>
      </c>
      <c r="K585">
        <v>0</v>
      </c>
      <c r="L585">
        <v>10</v>
      </c>
      <c r="M585">
        <v>0.8</v>
      </c>
      <c r="N585" t="b">
        <v>1</v>
      </c>
    </row>
    <row r="586" spans="1:14" x14ac:dyDescent="0.25">
      <c r="A586" t="s">
        <v>16</v>
      </c>
      <c r="B586" t="s">
        <v>19</v>
      </c>
      <c r="C586" t="s">
        <v>24</v>
      </c>
      <c r="D586">
        <v>8</v>
      </c>
      <c r="E586">
        <v>4.1500000000000004</v>
      </c>
      <c r="F586" t="s">
        <v>87</v>
      </c>
      <c r="G586">
        <v>960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0.7</v>
      </c>
      <c r="N586" t="b">
        <v>1</v>
      </c>
    </row>
    <row r="587" spans="1:14" x14ac:dyDescent="0.25">
      <c r="A587" t="s">
        <v>16</v>
      </c>
      <c r="B587" t="s">
        <v>17</v>
      </c>
      <c r="C587" t="s">
        <v>24</v>
      </c>
      <c r="D587">
        <v>3</v>
      </c>
      <c r="E587">
        <v>22.52</v>
      </c>
      <c r="F587" t="s">
        <v>86</v>
      </c>
      <c r="G587">
        <v>6840</v>
      </c>
      <c r="H587">
        <v>100</v>
      </c>
      <c r="I587">
        <v>0</v>
      </c>
      <c r="J587">
        <v>0</v>
      </c>
      <c r="K587">
        <v>0</v>
      </c>
      <c r="L587">
        <v>57</v>
      </c>
      <c r="M587">
        <v>0.8</v>
      </c>
      <c r="N587" t="b">
        <v>1</v>
      </c>
    </row>
    <row r="588" spans="1:14" x14ac:dyDescent="0.25">
      <c r="A588" t="s">
        <v>16</v>
      </c>
      <c r="B588" t="s">
        <v>17</v>
      </c>
      <c r="C588" t="s">
        <v>24</v>
      </c>
      <c r="D588">
        <v>2</v>
      </c>
      <c r="E588">
        <v>22.52</v>
      </c>
      <c r="F588" t="s">
        <v>86</v>
      </c>
      <c r="G588">
        <v>6960</v>
      </c>
      <c r="H588">
        <v>100</v>
      </c>
      <c r="I588">
        <v>0</v>
      </c>
      <c r="J588">
        <v>0</v>
      </c>
      <c r="K588">
        <v>0</v>
      </c>
      <c r="L588">
        <v>58</v>
      </c>
      <c r="M588">
        <v>0.8</v>
      </c>
      <c r="N588" t="b">
        <v>1</v>
      </c>
    </row>
    <row r="589" spans="1:14" x14ac:dyDescent="0.25">
      <c r="A589" t="s">
        <v>16</v>
      </c>
      <c r="B589" t="s">
        <v>19</v>
      </c>
      <c r="C589" t="s">
        <v>24</v>
      </c>
      <c r="D589">
        <v>9</v>
      </c>
      <c r="E589">
        <v>3.94</v>
      </c>
      <c r="F589" t="s">
        <v>87</v>
      </c>
      <c r="G589">
        <v>1320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0.75</v>
      </c>
      <c r="N589" t="b">
        <v>1</v>
      </c>
    </row>
    <row r="590" spans="1:14" x14ac:dyDescent="0.25">
      <c r="A590" t="s">
        <v>16</v>
      </c>
      <c r="B590" t="s">
        <v>17</v>
      </c>
      <c r="C590" t="s">
        <v>24</v>
      </c>
      <c r="D590">
        <v>4</v>
      </c>
      <c r="E590">
        <v>22.52</v>
      </c>
      <c r="F590" t="s">
        <v>88</v>
      </c>
      <c r="G590">
        <v>5460</v>
      </c>
      <c r="H590">
        <v>63</v>
      </c>
      <c r="I590">
        <v>0</v>
      </c>
      <c r="J590">
        <v>0</v>
      </c>
      <c r="K590">
        <v>0</v>
      </c>
      <c r="L590">
        <v>56.5</v>
      </c>
      <c r="M590">
        <v>0.8</v>
      </c>
      <c r="N590" t="b">
        <v>1</v>
      </c>
    </row>
    <row r="591" spans="1:14" x14ac:dyDescent="0.25">
      <c r="A591" t="s">
        <v>16</v>
      </c>
      <c r="B591" t="s">
        <v>17</v>
      </c>
      <c r="C591" t="s">
        <v>24</v>
      </c>
      <c r="D591">
        <v>12</v>
      </c>
      <c r="E591">
        <v>15.26</v>
      </c>
      <c r="F591" t="s">
        <v>86</v>
      </c>
      <c r="G591">
        <v>2040</v>
      </c>
      <c r="H591">
        <v>50</v>
      </c>
      <c r="I591">
        <v>0</v>
      </c>
      <c r="J591">
        <v>0</v>
      </c>
      <c r="K591">
        <v>0</v>
      </c>
      <c r="L591">
        <v>35</v>
      </c>
      <c r="M591">
        <v>0.8</v>
      </c>
      <c r="N591" t="b">
        <v>1</v>
      </c>
    </row>
    <row r="592" spans="1:14" x14ac:dyDescent="0.25">
      <c r="A592" t="s">
        <v>16</v>
      </c>
      <c r="B592" t="s">
        <v>19</v>
      </c>
      <c r="C592" t="s">
        <v>24</v>
      </c>
      <c r="D592">
        <v>12</v>
      </c>
      <c r="E592">
        <v>4.08</v>
      </c>
      <c r="F592" t="s">
        <v>87</v>
      </c>
      <c r="G592">
        <v>1080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0.8</v>
      </c>
      <c r="N592" t="b">
        <v>0</v>
      </c>
    </row>
    <row r="593" spans="1:14" x14ac:dyDescent="0.25">
      <c r="A593" t="s">
        <v>16</v>
      </c>
      <c r="B593" t="s">
        <v>17</v>
      </c>
      <c r="C593" t="s">
        <v>24</v>
      </c>
      <c r="D593">
        <v>9</v>
      </c>
      <c r="E593">
        <v>29.12</v>
      </c>
      <c r="F593" t="s">
        <v>86</v>
      </c>
      <c r="G593">
        <v>6960</v>
      </c>
      <c r="H593">
        <v>34</v>
      </c>
      <c r="I593">
        <v>0</v>
      </c>
      <c r="J593">
        <v>0</v>
      </c>
      <c r="K593">
        <v>0</v>
      </c>
      <c r="L593">
        <v>58</v>
      </c>
      <c r="M593">
        <v>0.75</v>
      </c>
      <c r="N593" t="b">
        <v>1</v>
      </c>
    </row>
    <row r="594" spans="1:14" x14ac:dyDescent="0.25">
      <c r="A594" t="s">
        <v>16</v>
      </c>
      <c r="B594" t="s">
        <v>17</v>
      </c>
      <c r="C594" t="s">
        <v>24</v>
      </c>
      <c r="D594">
        <v>11</v>
      </c>
      <c r="E594">
        <v>25.31</v>
      </c>
      <c r="F594" t="s">
        <v>86</v>
      </c>
      <c r="G594">
        <v>5760</v>
      </c>
      <c r="H594">
        <v>60</v>
      </c>
      <c r="I594">
        <v>0</v>
      </c>
      <c r="J594">
        <v>0</v>
      </c>
      <c r="K594">
        <v>0</v>
      </c>
      <c r="L594">
        <v>54</v>
      </c>
      <c r="M594">
        <v>0.7</v>
      </c>
      <c r="N594" t="b">
        <v>1</v>
      </c>
    </row>
    <row r="595" spans="1:14" x14ac:dyDescent="0.25">
      <c r="A595" t="s">
        <v>16</v>
      </c>
      <c r="B595" t="s">
        <v>17</v>
      </c>
      <c r="C595" t="s">
        <v>24</v>
      </c>
      <c r="D595">
        <v>6</v>
      </c>
      <c r="E595">
        <v>18.79</v>
      </c>
      <c r="F595" t="s">
        <v>86</v>
      </c>
      <c r="G595">
        <v>4020</v>
      </c>
      <c r="H595">
        <v>30</v>
      </c>
      <c r="I595">
        <v>0</v>
      </c>
      <c r="J595">
        <v>0</v>
      </c>
      <c r="K595">
        <v>0</v>
      </c>
      <c r="L595">
        <v>33.5</v>
      </c>
      <c r="M595">
        <v>0.7</v>
      </c>
      <c r="N595" t="b">
        <v>1</v>
      </c>
    </row>
    <row r="596" spans="1:14" x14ac:dyDescent="0.25">
      <c r="A596" t="s">
        <v>16</v>
      </c>
      <c r="B596" t="s">
        <v>17</v>
      </c>
      <c r="C596" t="s">
        <v>24</v>
      </c>
      <c r="D596">
        <v>8</v>
      </c>
      <c r="E596">
        <v>24.26</v>
      </c>
      <c r="F596" t="s">
        <v>86</v>
      </c>
      <c r="G596">
        <v>6660</v>
      </c>
      <c r="H596">
        <v>0</v>
      </c>
      <c r="I596">
        <v>0</v>
      </c>
      <c r="J596">
        <v>0</v>
      </c>
      <c r="K596">
        <v>0</v>
      </c>
      <c r="L596">
        <v>55.5</v>
      </c>
      <c r="M596">
        <v>0.7</v>
      </c>
      <c r="N596" t="b">
        <v>0</v>
      </c>
    </row>
    <row r="597" spans="1:14" x14ac:dyDescent="0.25">
      <c r="A597" t="s">
        <v>16</v>
      </c>
      <c r="B597" t="s">
        <v>17</v>
      </c>
      <c r="C597" t="s">
        <v>24</v>
      </c>
      <c r="D597">
        <v>7</v>
      </c>
      <c r="E597">
        <v>24.26</v>
      </c>
      <c r="F597" t="s">
        <v>86</v>
      </c>
      <c r="G597">
        <v>6720</v>
      </c>
      <c r="H597">
        <v>0</v>
      </c>
      <c r="I597">
        <v>0</v>
      </c>
      <c r="J597">
        <v>0</v>
      </c>
      <c r="K597">
        <v>0</v>
      </c>
      <c r="L597">
        <v>56</v>
      </c>
      <c r="M597">
        <v>0.7</v>
      </c>
      <c r="N597" t="b">
        <v>0</v>
      </c>
    </row>
    <row r="598" spans="1:14" x14ac:dyDescent="0.25">
      <c r="A598" t="s">
        <v>16</v>
      </c>
      <c r="B598" t="s">
        <v>19</v>
      </c>
      <c r="C598" t="s">
        <v>24</v>
      </c>
      <c r="D598">
        <v>4</v>
      </c>
      <c r="E598">
        <v>4.3</v>
      </c>
      <c r="F598" t="s">
        <v>87</v>
      </c>
      <c r="G598">
        <v>1440</v>
      </c>
      <c r="H598">
        <v>0</v>
      </c>
      <c r="I598">
        <v>0</v>
      </c>
      <c r="J598">
        <v>0</v>
      </c>
      <c r="K598">
        <v>0</v>
      </c>
      <c r="L598">
        <v>12</v>
      </c>
      <c r="M598">
        <v>0.8</v>
      </c>
      <c r="N598" t="b">
        <v>0</v>
      </c>
    </row>
    <row r="599" spans="1:14" x14ac:dyDescent="0.25">
      <c r="A599" t="s">
        <v>16</v>
      </c>
      <c r="B599" t="s">
        <v>19</v>
      </c>
      <c r="C599" t="s">
        <v>24</v>
      </c>
      <c r="D599">
        <v>6</v>
      </c>
      <c r="E599">
        <v>2.9</v>
      </c>
      <c r="F599" t="s">
        <v>87</v>
      </c>
      <c r="G599">
        <v>960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0.7</v>
      </c>
      <c r="N599" t="b">
        <v>0</v>
      </c>
    </row>
    <row r="600" spans="1:14" x14ac:dyDescent="0.25">
      <c r="A600" t="s">
        <v>16</v>
      </c>
      <c r="B600" t="s">
        <v>17</v>
      </c>
      <c r="C600" t="s">
        <v>24</v>
      </c>
      <c r="D600">
        <v>5</v>
      </c>
      <c r="E600">
        <v>30.1</v>
      </c>
      <c r="F600" t="s">
        <v>88</v>
      </c>
      <c r="G600">
        <v>6960</v>
      </c>
      <c r="H600">
        <v>0</v>
      </c>
      <c r="I600">
        <v>0</v>
      </c>
      <c r="J600">
        <v>0</v>
      </c>
      <c r="K600">
        <v>0</v>
      </c>
      <c r="L600">
        <v>58</v>
      </c>
      <c r="M600">
        <v>0.6</v>
      </c>
      <c r="N600" t="b">
        <v>0</v>
      </c>
    </row>
    <row r="601" spans="1:14" x14ac:dyDescent="0.25">
      <c r="A601" t="s">
        <v>16</v>
      </c>
      <c r="B601" t="s">
        <v>17</v>
      </c>
      <c r="C601" t="s">
        <v>25</v>
      </c>
      <c r="D601">
        <v>2</v>
      </c>
      <c r="E601">
        <v>22.52</v>
      </c>
      <c r="F601" t="s">
        <v>86</v>
      </c>
      <c r="G601">
        <v>6900</v>
      </c>
      <c r="H601">
        <v>100</v>
      </c>
      <c r="I601">
        <v>0</v>
      </c>
      <c r="J601">
        <v>0</v>
      </c>
      <c r="K601">
        <v>0</v>
      </c>
      <c r="L601">
        <v>57.5</v>
      </c>
      <c r="M601">
        <v>0.8</v>
      </c>
      <c r="N601" t="b">
        <v>1</v>
      </c>
    </row>
    <row r="602" spans="1:14" x14ac:dyDescent="0.25">
      <c r="A602" t="s">
        <v>16</v>
      </c>
      <c r="B602" t="s">
        <v>17</v>
      </c>
      <c r="C602" t="s">
        <v>25</v>
      </c>
      <c r="D602">
        <v>3</v>
      </c>
      <c r="E602">
        <v>22.52</v>
      </c>
      <c r="F602" t="s">
        <v>86</v>
      </c>
      <c r="G602">
        <v>6840</v>
      </c>
      <c r="H602">
        <v>113</v>
      </c>
      <c r="I602">
        <v>0</v>
      </c>
      <c r="J602">
        <v>0</v>
      </c>
      <c r="K602">
        <v>0</v>
      </c>
      <c r="L602">
        <v>57</v>
      </c>
      <c r="M602">
        <v>0.8</v>
      </c>
      <c r="N602" t="b">
        <v>1</v>
      </c>
    </row>
    <row r="603" spans="1:14" x14ac:dyDescent="0.25">
      <c r="A603" t="s">
        <v>16</v>
      </c>
      <c r="B603" t="s">
        <v>17</v>
      </c>
      <c r="C603" t="s">
        <v>25</v>
      </c>
      <c r="D603">
        <v>10</v>
      </c>
      <c r="E603">
        <v>22.52</v>
      </c>
      <c r="F603" t="s">
        <v>86</v>
      </c>
      <c r="G603">
        <v>6720</v>
      </c>
      <c r="H603">
        <v>113</v>
      </c>
      <c r="I603">
        <v>0</v>
      </c>
      <c r="J603">
        <v>0</v>
      </c>
      <c r="K603">
        <v>0</v>
      </c>
      <c r="L603">
        <v>56</v>
      </c>
      <c r="M603">
        <v>0.8</v>
      </c>
      <c r="N603" t="b">
        <v>1</v>
      </c>
    </row>
    <row r="604" spans="1:14" x14ac:dyDescent="0.25">
      <c r="A604" t="s">
        <v>16</v>
      </c>
      <c r="B604" t="s">
        <v>20</v>
      </c>
      <c r="C604" t="s">
        <v>25</v>
      </c>
      <c r="D604">
        <v>2</v>
      </c>
      <c r="E604">
        <v>3.94</v>
      </c>
      <c r="F604" t="s">
        <v>87</v>
      </c>
      <c r="G604">
        <v>2160</v>
      </c>
      <c r="H604">
        <v>0</v>
      </c>
      <c r="I604">
        <v>0</v>
      </c>
      <c r="J604">
        <v>0</v>
      </c>
      <c r="K604">
        <v>0</v>
      </c>
      <c r="L604">
        <v>18</v>
      </c>
      <c r="M604">
        <v>0.8</v>
      </c>
      <c r="N604" t="b">
        <v>1</v>
      </c>
    </row>
    <row r="605" spans="1:14" x14ac:dyDescent="0.25">
      <c r="A605" t="s">
        <v>16</v>
      </c>
      <c r="B605" t="s">
        <v>20</v>
      </c>
      <c r="C605" t="s">
        <v>25</v>
      </c>
      <c r="D605">
        <v>1</v>
      </c>
      <c r="E605">
        <v>3.94</v>
      </c>
      <c r="F605" t="s">
        <v>87</v>
      </c>
      <c r="G605">
        <v>1200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0.8</v>
      </c>
      <c r="N605" t="b">
        <v>1</v>
      </c>
    </row>
    <row r="606" spans="1:14" x14ac:dyDescent="0.25">
      <c r="A606" t="s">
        <v>16</v>
      </c>
      <c r="B606" t="s">
        <v>20</v>
      </c>
      <c r="C606" t="s">
        <v>25</v>
      </c>
      <c r="D606">
        <v>8</v>
      </c>
      <c r="E606">
        <v>4.1500000000000004</v>
      </c>
      <c r="F606" t="s">
        <v>87</v>
      </c>
      <c r="G606">
        <v>3000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0.7</v>
      </c>
      <c r="N606" t="b">
        <v>1</v>
      </c>
    </row>
    <row r="607" spans="1:14" x14ac:dyDescent="0.25">
      <c r="A607" t="s">
        <v>16</v>
      </c>
      <c r="B607" t="s">
        <v>17</v>
      </c>
      <c r="C607" t="s">
        <v>25</v>
      </c>
      <c r="D607">
        <v>1</v>
      </c>
      <c r="E607">
        <v>22.52</v>
      </c>
      <c r="F607" t="s">
        <v>86</v>
      </c>
      <c r="G607">
        <v>6900</v>
      </c>
      <c r="H607">
        <v>88</v>
      </c>
      <c r="I607">
        <v>0</v>
      </c>
      <c r="J607">
        <v>0</v>
      </c>
      <c r="K607">
        <v>0</v>
      </c>
      <c r="L607">
        <v>57.5</v>
      </c>
      <c r="M607">
        <v>0.8</v>
      </c>
      <c r="N607" t="b">
        <v>1</v>
      </c>
    </row>
    <row r="608" spans="1:14" x14ac:dyDescent="0.25">
      <c r="A608" t="s">
        <v>16</v>
      </c>
      <c r="B608" t="s">
        <v>17</v>
      </c>
      <c r="C608" t="s">
        <v>25</v>
      </c>
      <c r="D608">
        <v>12</v>
      </c>
      <c r="E608">
        <v>15.26</v>
      </c>
      <c r="F608" t="s">
        <v>86</v>
      </c>
      <c r="G608">
        <v>4080</v>
      </c>
      <c r="H608">
        <v>38</v>
      </c>
      <c r="I608">
        <v>0</v>
      </c>
      <c r="J608">
        <v>0</v>
      </c>
      <c r="K608">
        <v>0</v>
      </c>
      <c r="L608">
        <v>34</v>
      </c>
      <c r="M608">
        <v>0.8</v>
      </c>
      <c r="N608" t="b">
        <v>1</v>
      </c>
    </row>
    <row r="609" spans="1:14" x14ac:dyDescent="0.25">
      <c r="A609" t="s">
        <v>16</v>
      </c>
      <c r="B609" t="s">
        <v>17</v>
      </c>
      <c r="C609" t="s">
        <v>25</v>
      </c>
      <c r="D609">
        <v>9</v>
      </c>
      <c r="E609">
        <v>22.52</v>
      </c>
      <c r="F609" t="s">
        <v>86</v>
      </c>
      <c r="G609">
        <v>6960</v>
      </c>
      <c r="H609">
        <v>50</v>
      </c>
      <c r="I609">
        <v>0</v>
      </c>
      <c r="J609">
        <v>0</v>
      </c>
      <c r="K609">
        <v>0</v>
      </c>
      <c r="L609">
        <v>58</v>
      </c>
      <c r="M609">
        <v>0.8</v>
      </c>
      <c r="N609" t="b">
        <v>0</v>
      </c>
    </row>
    <row r="610" spans="1:14" x14ac:dyDescent="0.25">
      <c r="A610" t="s">
        <v>16</v>
      </c>
      <c r="B610" t="s">
        <v>20</v>
      </c>
      <c r="C610" t="s">
        <v>25</v>
      </c>
      <c r="D610">
        <v>7</v>
      </c>
      <c r="E610">
        <v>3.94</v>
      </c>
      <c r="F610" t="s">
        <v>87</v>
      </c>
      <c r="G610">
        <v>960</v>
      </c>
      <c r="H610">
        <v>0</v>
      </c>
      <c r="I610">
        <v>0</v>
      </c>
      <c r="J610">
        <v>0</v>
      </c>
      <c r="K610">
        <v>0</v>
      </c>
      <c r="L610">
        <v>8</v>
      </c>
      <c r="M610">
        <v>0.7</v>
      </c>
      <c r="N610" t="b">
        <v>1</v>
      </c>
    </row>
    <row r="611" spans="1:14" x14ac:dyDescent="0.25">
      <c r="A611" t="s">
        <v>16</v>
      </c>
      <c r="B611" t="s">
        <v>20</v>
      </c>
      <c r="C611" t="s">
        <v>25</v>
      </c>
      <c r="D611">
        <v>9</v>
      </c>
      <c r="E611">
        <v>3.94</v>
      </c>
      <c r="F611" t="s">
        <v>87</v>
      </c>
      <c r="G611">
        <v>960</v>
      </c>
      <c r="H611">
        <v>0</v>
      </c>
      <c r="I611">
        <v>0</v>
      </c>
      <c r="J611">
        <v>0</v>
      </c>
      <c r="K611">
        <v>0</v>
      </c>
      <c r="L611">
        <v>8</v>
      </c>
      <c r="M611">
        <v>0.75</v>
      </c>
      <c r="N611" t="b">
        <v>1</v>
      </c>
    </row>
    <row r="612" spans="1:14" x14ac:dyDescent="0.25">
      <c r="A612" t="s">
        <v>16</v>
      </c>
      <c r="B612" t="s">
        <v>17</v>
      </c>
      <c r="C612" t="s">
        <v>25</v>
      </c>
      <c r="D612">
        <v>6</v>
      </c>
      <c r="E612">
        <v>18.79</v>
      </c>
      <c r="F612" t="s">
        <v>86</v>
      </c>
      <c r="G612">
        <v>3360</v>
      </c>
      <c r="H612">
        <v>30</v>
      </c>
      <c r="I612">
        <v>0</v>
      </c>
      <c r="J612">
        <v>0</v>
      </c>
      <c r="K612">
        <v>0</v>
      </c>
      <c r="L612">
        <v>33</v>
      </c>
      <c r="M612">
        <v>0.7</v>
      </c>
      <c r="N612" t="b">
        <v>1</v>
      </c>
    </row>
    <row r="613" spans="1:14" x14ac:dyDescent="0.25">
      <c r="A613" t="s">
        <v>16</v>
      </c>
      <c r="B613" t="s">
        <v>17</v>
      </c>
      <c r="C613" t="s">
        <v>25</v>
      </c>
      <c r="D613">
        <v>7</v>
      </c>
      <c r="E613">
        <v>24.26</v>
      </c>
      <c r="F613" t="s">
        <v>86</v>
      </c>
      <c r="G613">
        <v>6960</v>
      </c>
      <c r="H613">
        <v>0</v>
      </c>
      <c r="I613">
        <v>0</v>
      </c>
      <c r="J613">
        <v>0</v>
      </c>
      <c r="K613">
        <v>0</v>
      </c>
      <c r="L613">
        <v>58</v>
      </c>
      <c r="M613">
        <v>0.7</v>
      </c>
      <c r="N613" t="b">
        <v>1</v>
      </c>
    </row>
    <row r="614" spans="1:14" x14ac:dyDescent="0.25">
      <c r="A614" t="s">
        <v>16</v>
      </c>
      <c r="B614" t="s">
        <v>17</v>
      </c>
      <c r="C614" t="s">
        <v>25</v>
      </c>
      <c r="D614">
        <v>11</v>
      </c>
      <c r="E614">
        <v>10.050000000000001</v>
      </c>
      <c r="F614" t="s">
        <v>86</v>
      </c>
      <c r="G614">
        <v>6120</v>
      </c>
      <c r="H614">
        <v>60</v>
      </c>
      <c r="I614">
        <v>0</v>
      </c>
      <c r="J614">
        <v>0</v>
      </c>
      <c r="K614">
        <v>0</v>
      </c>
      <c r="L614">
        <v>53</v>
      </c>
      <c r="M614">
        <v>0.7</v>
      </c>
      <c r="N614" t="b">
        <v>1</v>
      </c>
    </row>
    <row r="615" spans="1:14" x14ac:dyDescent="0.25">
      <c r="A615" t="s">
        <v>16</v>
      </c>
      <c r="B615" t="s">
        <v>17</v>
      </c>
      <c r="C615" t="s">
        <v>25</v>
      </c>
      <c r="D615">
        <v>8</v>
      </c>
      <c r="E615">
        <v>29.12</v>
      </c>
      <c r="F615" t="s">
        <v>86</v>
      </c>
      <c r="G615">
        <v>6840</v>
      </c>
      <c r="H615">
        <v>0</v>
      </c>
      <c r="I615">
        <v>0</v>
      </c>
      <c r="J615">
        <v>0</v>
      </c>
      <c r="K615">
        <v>0</v>
      </c>
      <c r="L615">
        <v>57</v>
      </c>
      <c r="M615">
        <v>0.7</v>
      </c>
      <c r="N615" t="b">
        <v>1</v>
      </c>
    </row>
    <row r="616" spans="1:14" x14ac:dyDescent="0.25">
      <c r="A616" t="s">
        <v>16</v>
      </c>
      <c r="B616" t="s">
        <v>19</v>
      </c>
      <c r="C616" t="s">
        <v>25</v>
      </c>
      <c r="D616">
        <v>12</v>
      </c>
      <c r="E616">
        <v>4.08</v>
      </c>
      <c r="F616" t="s">
        <v>87</v>
      </c>
      <c r="G616">
        <v>1080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0.8</v>
      </c>
      <c r="N616" t="b">
        <v>0</v>
      </c>
    </row>
    <row r="617" spans="1:14" x14ac:dyDescent="0.25">
      <c r="A617" t="s">
        <v>16</v>
      </c>
      <c r="B617" t="s">
        <v>17</v>
      </c>
      <c r="C617" t="s">
        <v>25</v>
      </c>
      <c r="D617">
        <v>5</v>
      </c>
      <c r="E617">
        <v>30.1</v>
      </c>
      <c r="F617" t="s">
        <v>88</v>
      </c>
      <c r="G617">
        <v>5820</v>
      </c>
      <c r="H617">
        <v>0</v>
      </c>
      <c r="I617">
        <v>90</v>
      </c>
      <c r="J617">
        <v>10</v>
      </c>
      <c r="K617">
        <v>0</v>
      </c>
      <c r="L617">
        <v>58.5</v>
      </c>
      <c r="M617">
        <v>0.65</v>
      </c>
      <c r="N617" t="b">
        <v>1</v>
      </c>
    </row>
    <row r="618" spans="1:14" x14ac:dyDescent="0.25">
      <c r="A618" t="s">
        <v>16</v>
      </c>
      <c r="B618" t="s">
        <v>20</v>
      </c>
      <c r="C618" t="s">
        <v>25</v>
      </c>
      <c r="D618">
        <v>6</v>
      </c>
      <c r="E618">
        <v>2.9</v>
      </c>
      <c r="F618" t="s">
        <v>87</v>
      </c>
      <c r="G618">
        <v>960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0.7</v>
      </c>
      <c r="N618" t="b">
        <v>0</v>
      </c>
    </row>
    <row r="619" spans="1:14" x14ac:dyDescent="0.25">
      <c r="A619" t="s">
        <v>16</v>
      </c>
      <c r="B619" t="s">
        <v>17</v>
      </c>
      <c r="C619" t="s">
        <v>25</v>
      </c>
      <c r="D619">
        <v>4</v>
      </c>
      <c r="E619">
        <v>30.1</v>
      </c>
      <c r="F619" t="s">
        <v>88</v>
      </c>
      <c r="G619">
        <v>6060</v>
      </c>
      <c r="H619">
        <v>23</v>
      </c>
      <c r="I619">
        <v>150</v>
      </c>
      <c r="J619">
        <v>15</v>
      </c>
      <c r="K619">
        <v>0</v>
      </c>
      <c r="L619">
        <v>55.5</v>
      </c>
      <c r="M619">
        <v>0.35</v>
      </c>
      <c r="N619" t="b">
        <v>1</v>
      </c>
    </row>
    <row r="620" spans="1:14" x14ac:dyDescent="0.25">
      <c r="A620" t="s">
        <v>16</v>
      </c>
      <c r="B620" t="s">
        <v>17</v>
      </c>
      <c r="C620" t="s">
        <v>18</v>
      </c>
      <c r="D620">
        <v>2</v>
      </c>
      <c r="E620">
        <v>22.52</v>
      </c>
      <c r="F620" t="s">
        <v>86</v>
      </c>
      <c r="G620">
        <v>6780</v>
      </c>
      <c r="H620">
        <v>113</v>
      </c>
      <c r="I620">
        <v>0</v>
      </c>
      <c r="J620">
        <v>0</v>
      </c>
      <c r="K620">
        <v>0</v>
      </c>
      <c r="L620">
        <v>56.5</v>
      </c>
      <c r="M620">
        <v>0.8</v>
      </c>
      <c r="N620" t="b">
        <v>1</v>
      </c>
    </row>
    <row r="621" spans="1:14" x14ac:dyDescent="0.25">
      <c r="A621" t="s">
        <v>16</v>
      </c>
      <c r="B621" t="s">
        <v>17</v>
      </c>
      <c r="C621" t="s">
        <v>18</v>
      </c>
      <c r="D621">
        <v>1</v>
      </c>
      <c r="E621">
        <v>22.52</v>
      </c>
      <c r="F621" t="s">
        <v>86</v>
      </c>
      <c r="G621">
        <v>6900</v>
      </c>
      <c r="H621">
        <v>113</v>
      </c>
      <c r="I621">
        <v>0</v>
      </c>
      <c r="J621">
        <v>0</v>
      </c>
      <c r="K621">
        <v>0</v>
      </c>
      <c r="L621">
        <v>57.5</v>
      </c>
      <c r="M621">
        <v>0.8</v>
      </c>
      <c r="N621" t="b">
        <v>1</v>
      </c>
    </row>
    <row r="622" spans="1:14" x14ac:dyDescent="0.25">
      <c r="A622" t="s">
        <v>16</v>
      </c>
      <c r="B622" t="s">
        <v>17</v>
      </c>
      <c r="C622" t="s">
        <v>18</v>
      </c>
      <c r="D622">
        <v>10</v>
      </c>
      <c r="E622">
        <v>22.52</v>
      </c>
      <c r="F622" t="s">
        <v>86</v>
      </c>
      <c r="G622">
        <v>6720</v>
      </c>
      <c r="H622">
        <v>113</v>
      </c>
      <c r="I622">
        <v>0</v>
      </c>
      <c r="J622">
        <v>0</v>
      </c>
      <c r="K622">
        <v>0</v>
      </c>
      <c r="L622">
        <v>56</v>
      </c>
      <c r="M622">
        <v>0.8</v>
      </c>
      <c r="N622" t="b">
        <v>1</v>
      </c>
    </row>
    <row r="623" spans="1:14" x14ac:dyDescent="0.25">
      <c r="A623" t="s">
        <v>16</v>
      </c>
      <c r="B623" t="s">
        <v>20</v>
      </c>
      <c r="C623" t="s">
        <v>18</v>
      </c>
      <c r="D623">
        <v>2</v>
      </c>
      <c r="E623">
        <v>3.94</v>
      </c>
      <c r="F623" t="s">
        <v>87</v>
      </c>
      <c r="G623">
        <v>2640</v>
      </c>
      <c r="H623">
        <v>0</v>
      </c>
      <c r="I623">
        <v>0</v>
      </c>
      <c r="J623">
        <v>0</v>
      </c>
      <c r="K623">
        <v>0</v>
      </c>
      <c r="L623">
        <v>22</v>
      </c>
      <c r="M623">
        <v>0.8</v>
      </c>
      <c r="N623" t="b">
        <v>1</v>
      </c>
    </row>
    <row r="624" spans="1:14" x14ac:dyDescent="0.25">
      <c r="A624" t="s">
        <v>16</v>
      </c>
      <c r="B624" t="s">
        <v>17</v>
      </c>
      <c r="C624" t="s">
        <v>18</v>
      </c>
      <c r="D624">
        <v>3</v>
      </c>
      <c r="E624">
        <v>22.52</v>
      </c>
      <c r="F624" t="s">
        <v>86</v>
      </c>
      <c r="G624">
        <v>6840</v>
      </c>
      <c r="H624">
        <v>100</v>
      </c>
      <c r="I624">
        <v>0</v>
      </c>
      <c r="J624">
        <v>0</v>
      </c>
      <c r="K624">
        <v>0</v>
      </c>
      <c r="L624">
        <v>57</v>
      </c>
      <c r="M624">
        <v>0.8</v>
      </c>
      <c r="N624" t="b">
        <v>1</v>
      </c>
    </row>
    <row r="625" spans="1:14" x14ac:dyDescent="0.25">
      <c r="A625" t="s">
        <v>16</v>
      </c>
      <c r="B625" t="s">
        <v>20</v>
      </c>
      <c r="C625" t="s">
        <v>18</v>
      </c>
      <c r="D625">
        <v>6</v>
      </c>
      <c r="E625">
        <v>2.9</v>
      </c>
      <c r="F625" t="s">
        <v>87</v>
      </c>
      <c r="G625">
        <v>960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0.7</v>
      </c>
      <c r="N625" t="b">
        <v>1</v>
      </c>
    </row>
    <row r="626" spans="1:14" x14ac:dyDescent="0.25">
      <c r="A626" t="s">
        <v>16</v>
      </c>
      <c r="B626" t="s">
        <v>20</v>
      </c>
      <c r="C626" t="s">
        <v>18</v>
      </c>
      <c r="D626">
        <v>12</v>
      </c>
      <c r="E626">
        <v>4.08</v>
      </c>
      <c r="F626" t="s">
        <v>87</v>
      </c>
      <c r="G626">
        <v>1080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0.8</v>
      </c>
      <c r="N626" t="b">
        <v>1</v>
      </c>
    </row>
    <row r="627" spans="1:14" x14ac:dyDescent="0.25">
      <c r="A627" t="s">
        <v>16</v>
      </c>
      <c r="B627" t="s">
        <v>20</v>
      </c>
      <c r="C627" t="s">
        <v>18</v>
      </c>
      <c r="D627">
        <v>7</v>
      </c>
      <c r="E627">
        <v>3.94</v>
      </c>
      <c r="F627" t="s">
        <v>87</v>
      </c>
      <c r="G627">
        <v>1200</v>
      </c>
      <c r="H627">
        <v>0</v>
      </c>
      <c r="I627">
        <v>0</v>
      </c>
      <c r="J627">
        <v>0</v>
      </c>
      <c r="K627">
        <v>0</v>
      </c>
      <c r="L627">
        <v>10</v>
      </c>
      <c r="M627">
        <v>0.7</v>
      </c>
      <c r="N627" t="b">
        <v>1</v>
      </c>
    </row>
    <row r="628" spans="1:14" x14ac:dyDescent="0.25">
      <c r="A628" t="s">
        <v>16</v>
      </c>
      <c r="B628" t="s">
        <v>20</v>
      </c>
      <c r="C628" t="s">
        <v>18</v>
      </c>
      <c r="D628">
        <v>1</v>
      </c>
      <c r="E628">
        <v>3.94</v>
      </c>
      <c r="F628" t="s">
        <v>87</v>
      </c>
      <c r="G628">
        <v>1440</v>
      </c>
      <c r="H628">
        <v>0</v>
      </c>
      <c r="I628">
        <v>0</v>
      </c>
      <c r="J628">
        <v>0</v>
      </c>
      <c r="K628">
        <v>0</v>
      </c>
      <c r="L628">
        <v>12</v>
      </c>
      <c r="M628">
        <v>0.8</v>
      </c>
      <c r="N628" t="b">
        <v>1</v>
      </c>
    </row>
    <row r="629" spans="1:14" x14ac:dyDescent="0.25">
      <c r="A629" t="s">
        <v>16</v>
      </c>
      <c r="B629" t="s">
        <v>17</v>
      </c>
      <c r="C629" t="s">
        <v>18</v>
      </c>
      <c r="D629">
        <v>12</v>
      </c>
      <c r="E629">
        <v>15.26</v>
      </c>
      <c r="F629" t="s">
        <v>86</v>
      </c>
      <c r="G629">
        <v>720</v>
      </c>
      <c r="H629">
        <v>38</v>
      </c>
      <c r="I629">
        <v>0</v>
      </c>
      <c r="J629">
        <v>0</v>
      </c>
      <c r="K629">
        <v>0</v>
      </c>
      <c r="L629">
        <v>34</v>
      </c>
      <c r="M629">
        <v>0.8</v>
      </c>
      <c r="N629" t="b">
        <v>1</v>
      </c>
    </row>
    <row r="630" spans="1:14" x14ac:dyDescent="0.25">
      <c r="A630" t="s">
        <v>16</v>
      </c>
      <c r="B630" t="s">
        <v>17</v>
      </c>
      <c r="C630" t="s">
        <v>18</v>
      </c>
      <c r="D630">
        <v>9</v>
      </c>
      <c r="E630">
        <v>29.12</v>
      </c>
      <c r="F630" t="s">
        <v>86</v>
      </c>
      <c r="G630">
        <v>6960</v>
      </c>
      <c r="H630">
        <v>50</v>
      </c>
      <c r="I630">
        <v>0</v>
      </c>
      <c r="J630">
        <v>0</v>
      </c>
      <c r="K630">
        <v>0</v>
      </c>
      <c r="L630">
        <v>58</v>
      </c>
      <c r="M630">
        <v>0.8</v>
      </c>
      <c r="N630" t="b">
        <v>0</v>
      </c>
    </row>
    <row r="631" spans="1:14" x14ac:dyDescent="0.25">
      <c r="A631" t="s">
        <v>16</v>
      </c>
      <c r="B631" t="s">
        <v>20</v>
      </c>
      <c r="C631" t="s">
        <v>18</v>
      </c>
      <c r="D631">
        <v>10</v>
      </c>
      <c r="E631">
        <v>3.94</v>
      </c>
      <c r="F631" t="s">
        <v>87</v>
      </c>
      <c r="G631">
        <v>960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0.8</v>
      </c>
      <c r="N631" t="b">
        <v>0</v>
      </c>
    </row>
    <row r="632" spans="1:14" x14ac:dyDescent="0.25">
      <c r="A632" t="s">
        <v>16</v>
      </c>
      <c r="B632" t="s">
        <v>17</v>
      </c>
      <c r="C632" t="s">
        <v>18</v>
      </c>
      <c r="D632">
        <v>11</v>
      </c>
      <c r="E632">
        <v>10.050000000000001</v>
      </c>
      <c r="F632" t="s">
        <v>86</v>
      </c>
      <c r="G632">
        <v>2520</v>
      </c>
      <c r="H632">
        <v>34</v>
      </c>
      <c r="I632">
        <v>0</v>
      </c>
      <c r="J632">
        <v>0</v>
      </c>
      <c r="K632">
        <v>0</v>
      </c>
      <c r="L632">
        <v>26</v>
      </c>
      <c r="M632">
        <v>0.75</v>
      </c>
      <c r="N632" t="b">
        <v>1</v>
      </c>
    </row>
    <row r="633" spans="1:14" x14ac:dyDescent="0.25">
      <c r="A633" t="s">
        <v>16</v>
      </c>
      <c r="B633" t="s">
        <v>17</v>
      </c>
      <c r="C633" t="s">
        <v>18</v>
      </c>
      <c r="D633">
        <v>6</v>
      </c>
      <c r="E633">
        <v>18.79</v>
      </c>
      <c r="F633" t="s">
        <v>86</v>
      </c>
      <c r="G633">
        <v>2760</v>
      </c>
      <c r="H633">
        <v>30</v>
      </c>
      <c r="I633">
        <v>0</v>
      </c>
      <c r="J633">
        <v>0</v>
      </c>
      <c r="K633">
        <v>0</v>
      </c>
      <c r="L633">
        <v>33</v>
      </c>
      <c r="M633">
        <v>0.7</v>
      </c>
      <c r="N633" t="b">
        <v>1</v>
      </c>
    </row>
    <row r="634" spans="1:14" x14ac:dyDescent="0.25">
      <c r="A634" t="s">
        <v>16</v>
      </c>
      <c r="B634" t="s">
        <v>17</v>
      </c>
      <c r="C634" t="s">
        <v>18</v>
      </c>
      <c r="D634">
        <v>5</v>
      </c>
      <c r="E634">
        <v>30.1</v>
      </c>
      <c r="F634" t="s">
        <v>86</v>
      </c>
      <c r="G634">
        <v>6960</v>
      </c>
      <c r="H634">
        <v>0</v>
      </c>
      <c r="I634">
        <v>0</v>
      </c>
      <c r="J634">
        <v>0</v>
      </c>
      <c r="K634">
        <v>0</v>
      </c>
      <c r="L634">
        <v>58</v>
      </c>
      <c r="M634">
        <v>0.7</v>
      </c>
      <c r="N634" t="b">
        <v>0</v>
      </c>
    </row>
    <row r="635" spans="1:14" x14ac:dyDescent="0.25">
      <c r="A635" t="s">
        <v>16</v>
      </c>
      <c r="B635" t="s">
        <v>17</v>
      </c>
      <c r="C635" t="s">
        <v>18</v>
      </c>
      <c r="D635">
        <v>7</v>
      </c>
      <c r="E635">
        <v>24.26</v>
      </c>
      <c r="F635" t="s">
        <v>86</v>
      </c>
      <c r="G635">
        <v>6960</v>
      </c>
      <c r="H635">
        <v>0</v>
      </c>
      <c r="I635">
        <v>0</v>
      </c>
      <c r="J635">
        <v>0</v>
      </c>
      <c r="K635">
        <v>0</v>
      </c>
      <c r="L635">
        <v>58</v>
      </c>
      <c r="M635">
        <v>7.0000000000000007E-2</v>
      </c>
      <c r="N635" t="b">
        <v>1</v>
      </c>
    </row>
    <row r="636" spans="1:14" x14ac:dyDescent="0.25">
      <c r="A636" t="s">
        <v>16</v>
      </c>
      <c r="B636" t="s">
        <v>17</v>
      </c>
      <c r="C636" t="s">
        <v>18</v>
      </c>
      <c r="D636">
        <v>4</v>
      </c>
      <c r="E636">
        <v>30.1</v>
      </c>
      <c r="F636" t="s">
        <v>88</v>
      </c>
      <c r="G636">
        <v>6360</v>
      </c>
      <c r="H636">
        <v>23</v>
      </c>
      <c r="I636">
        <v>0</v>
      </c>
      <c r="J636">
        <v>0</v>
      </c>
      <c r="K636">
        <v>1</v>
      </c>
      <c r="L636">
        <v>53</v>
      </c>
      <c r="M636">
        <v>0.5</v>
      </c>
      <c r="N636" t="b">
        <v>1</v>
      </c>
    </row>
    <row r="637" spans="1:14" x14ac:dyDescent="0.25">
      <c r="A637" t="s">
        <v>16</v>
      </c>
      <c r="B637" t="s">
        <v>17</v>
      </c>
      <c r="C637" t="s">
        <v>18</v>
      </c>
      <c r="D637">
        <v>8</v>
      </c>
      <c r="E637">
        <v>24.26</v>
      </c>
      <c r="F637" t="s">
        <v>86</v>
      </c>
      <c r="G637">
        <v>6840</v>
      </c>
      <c r="H637">
        <v>0</v>
      </c>
      <c r="I637">
        <v>0</v>
      </c>
      <c r="J637">
        <v>0</v>
      </c>
      <c r="K637">
        <v>0</v>
      </c>
      <c r="L637">
        <v>57</v>
      </c>
      <c r="M637">
        <v>0.7</v>
      </c>
      <c r="N637" t="b">
        <v>0</v>
      </c>
    </row>
    <row r="638" spans="1:14" x14ac:dyDescent="0.25">
      <c r="A638" t="s">
        <v>16</v>
      </c>
      <c r="B638" t="s">
        <v>20</v>
      </c>
      <c r="C638" t="s">
        <v>21</v>
      </c>
      <c r="D638">
        <v>2</v>
      </c>
      <c r="E638">
        <v>3.94</v>
      </c>
      <c r="F638" t="s">
        <v>87</v>
      </c>
      <c r="G638">
        <v>3000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0.8</v>
      </c>
      <c r="N638" t="b">
        <v>1</v>
      </c>
    </row>
    <row r="639" spans="1:14" x14ac:dyDescent="0.25">
      <c r="A639" t="s">
        <v>16</v>
      </c>
      <c r="B639" t="s">
        <v>17</v>
      </c>
      <c r="C639" t="s">
        <v>21</v>
      </c>
      <c r="D639">
        <v>2</v>
      </c>
      <c r="E639">
        <v>22.52</v>
      </c>
      <c r="F639" t="s">
        <v>86</v>
      </c>
      <c r="G639">
        <v>6900</v>
      </c>
      <c r="H639">
        <v>113</v>
      </c>
      <c r="I639">
        <v>0</v>
      </c>
      <c r="J639">
        <v>0</v>
      </c>
      <c r="K639">
        <v>0</v>
      </c>
      <c r="L639">
        <v>58</v>
      </c>
      <c r="M639">
        <v>0.8</v>
      </c>
      <c r="N639" t="b">
        <v>1</v>
      </c>
    </row>
    <row r="640" spans="1:14" x14ac:dyDescent="0.25">
      <c r="A640" t="s">
        <v>16</v>
      </c>
      <c r="B640" t="s">
        <v>17</v>
      </c>
      <c r="C640" t="s">
        <v>21</v>
      </c>
      <c r="D640">
        <v>3</v>
      </c>
      <c r="E640">
        <v>22.52</v>
      </c>
      <c r="F640" t="s">
        <v>86</v>
      </c>
      <c r="G640">
        <v>6840</v>
      </c>
      <c r="H640">
        <v>100</v>
      </c>
      <c r="I640">
        <v>0</v>
      </c>
      <c r="J640">
        <v>0</v>
      </c>
      <c r="K640">
        <v>0</v>
      </c>
      <c r="L640">
        <v>57</v>
      </c>
      <c r="M640">
        <v>0.8</v>
      </c>
      <c r="N640" t="b">
        <v>1</v>
      </c>
    </row>
    <row r="641" spans="1:14" x14ac:dyDescent="0.25">
      <c r="A641" t="s">
        <v>16</v>
      </c>
      <c r="B641" t="s">
        <v>17</v>
      </c>
      <c r="C641" t="s">
        <v>21</v>
      </c>
      <c r="D641">
        <v>1</v>
      </c>
      <c r="E641">
        <v>22.52</v>
      </c>
      <c r="F641" t="s">
        <v>86</v>
      </c>
      <c r="G641">
        <v>6780</v>
      </c>
      <c r="H641">
        <v>88</v>
      </c>
      <c r="I641">
        <v>0</v>
      </c>
      <c r="J641">
        <v>0</v>
      </c>
      <c r="K641">
        <v>0</v>
      </c>
      <c r="L641">
        <v>57</v>
      </c>
      <c r="M641">
        <v>0.8</v>
      </c>
      <c r="N641" t="b">
        <v>1</v>
      </c>
    </row>
    <row r="642" spans="1:14" x14ac:dyDescent="0.25">
      <c r="A642" t="s">
        <v>16</v>
      </c>
      <c r="B642" t="s">
        <v>17</v>
      </c>
      <c r="C642" t="s">
        <v>21</v>
      </c>
      <c r="D642">
        <v>10</v>
      </c>
      <c r="E642">
        <v>22.52</v>
      </c>
      <c r="F642" t="s">
        <v>86</v>
      </c>
      <c r="G642">
        <v>6720</v>
      </c>
      <c r="H642">
        <v>88</v>
      </c>
      <c r="I642">
        <v>0</v>
      </c>
      <c r="J642">
        <v>0</v>
      </c>
      <c r="K642">
        <v>0</v>
      </c>
      <c r="L642">
        <v>56</v>
      </c>
      <c r="M642">
        <v>0.8</v>
      </c>
      <c r="N642" t="b">
        <v>1</v>
      </c>
    </row>
    <row r="643" spans="1:14" x14ac:dyDescent="0.25">
      <c r="A643" t="s">
        <v>16</v>
      </c>
      <c r="B643" t="s">
        <v>20</v>
      </c>
      <c r="C643" t="s">
        <v>21</v>
      </c>
      <c r="D643">
        <v>12</v>
      </c>
      <c r="E643">
        <v>4.08</v>
      </c>
      <c r="F643" t="s">
        <v>87</v>
      </c>
      <c r="G643">
        <v>1080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0.8</v>
      </c>
      <c r="N643" t="b">
        <v>1</v>
      </c>
    </row>
    <row r="644" spans="1:14" x14ac:dyDescent="0.25">
      <c r="A644" t="s">
        <v>16</v>
      </c>
      <c r="B644" t="s">
        <v>20</v>
      </c>
      <c r="C644" t="s">
        <v>21</v>
      </c>
      <c r="D644">
        <v>1</v>
      </c>
      <c r="E644">
        <v>3.94</v>
      </c>
      <c r="F644" t="s">
        <v>87</v>
      </c>
      <c r="G644">
        <v>1200</v>
      </c>
      <c r="H644">
        <v>0</v>
      </c>
      <c r="I644">
        <v>0</v>
      </c>
      <c r="J644">
        <v>0</v>
      </c>
      <c r="K644">
        <v>0</v>
      </c>
      <c r="L644">
        <v>10</v>
      </c>
      <c r="M644">
        <v>0.8</v>
      </c>
      <c r="N644" t="b">
        <v>1</v>
      </c>
    </row>
    <row r="645" spans="1:14" x14ac:dyDescent="0.25">
      <c r="A645" t="s">
        <v>16</v>
      </c>
      <c r="B645" t="s">
        <v>20</v>
      </c>
      <c r="C645" t="s">
        <v>21</v>
      </c>
      <c r="D645">
        <v>6</v>
      </c>
      <c r="E645">
        <v>2.9</v>
      </c>
      <c r="F645" t="s">
        <v>87</v>
      </c>
      <c r="G645">
        <v>960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0.75</v>
      </c>
      <c r="N645" t="b">
        <v>1</v>
      </c>
    </row>
    <row r="646" spans="1:14" x14ac:dyDescent="0.25">
      <c r="A646" t="s">
        <v>16</v>
      </c>
      <c r="B646" t="s">
        <v>17</v>
      </c>
      <c r="C646" t="s">
        <v>21</v>
      </c>
      <c r="D646">
        <v>12</v>
      </c>
      <c r="E646">
        <v>15.26</v>
      </c>
      <c r="F646" t="s">
        <v>86</v>
      </c>
      <c r="G646">
        <v>4080</v>
      </c>
      <c r="H646">
        <v>63</v>
      </c>
      <c r="I646">
        <v>0</v>
      </c>
      <c r="J646">
        <v>0</v>
      </c>
      <c r="K646">
        <v>0</v>
      </c>
      <c r="L646">
        <v>34</v>
      </c>
      <c r="M646">
        <v>0.8</v>
      </c>
      <c r="N646" t="b">
        <v>1</v>
      </c>
    </row>
    <row r="647" spans="1:14" x14ac:dyDescent="0.25">
      <c r="A647" t="s">
        <v>16</v>
      </c>
      <c r="B647" t="s">
        <v>17</v>
      </c>
      <c r="C647" t="s">
        <v>21</v>
      </c>
      <c r="D647">
        <v>9</v>
      </c>
      <c r="E647">
        <v>29.12</v>
      </c>
      <c r="F647" t="s">
        <v>86</v>
      </c>
      <c r="G647">
        <v>6960</v>
      </c>
      <c r="H647">
        <v>50</v>
      </c>
      <c r="I647">
        <v>0</v>
      </c>
      <c r="J647">
        <v>0</v>
      </c>
      <c r="K647">
        <v>0</v>
      </c>
      <c r="L647">
        <v>58</v>
      </c>
      <c r="M647">
        <v>0.8</v>
      </c>
      <c r="N647" t="b">
        <v>0</v>
      </c>
    </row>
    <row r="648" spans="1:14" x14ac:dyDescent="0.25">
      <c r="A648" t="s">
        <v>16</v>
      </c>
      <c r="B648" t="s">
        <v>20</v>
      </c>
      <c r="C648" t="s">
        <v>21</v>
      </c>
      <c r="D648">
        <v>9</v>
      </c>
      <c r="E648">
        <v>3.94</v>
      </c>
      <c r="F648" t="s">
        <v>87</v>
      </c>
      <c r="G648">
        <v>960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0.8</v>
      </c>
      <c r="N648" t="b">
        <v>0</v>
      </c>
    </row>
    <row r="649" spans="1:14" x14ac:dyDescent="0.25">
      <c r="A649" t="s">
        <v>16</v>
      </c>
      <c r="B649" t="s">
        <v>17</v>
      </c>
      <c r="C649" t="s">
        <v>21</v>
      </c>
      <c r="D649">
        <v>6</v>
      </c>
      <c r="E649">
        <v>18.79</v>
      </c>
      <c r="F649" t="s">
        <v>86</v>
      </c>
      <c r="G649">
        <v>1560</v>
      </c>
      <c r="H649">
        <v>34</v>
      </c>
      <c r="I649">
        <v>0</v>
      </c>
      <c r="J649">
        <v>0</v>
      </c>
      <c r="K649">
        <v>0</v>
      </c>
      <c r="L649">
        <v>33</v>
      </c>
      <c r="M649">
        <v>0.75</v>
      </c>
      <c r="N649" t="b">
        <v>1</v>
      </c>
    </row>
    <row r="650" spans="1:14" x14ac:dyDescent="0.25">
      <c r="A650" t="s">
        <v>16</v>
      </c>
      <c r="B650" t="s">
        <v>17</v>
      </c>
      <c r="C650" t="s">
        <v>21</v>
      </c>
      <c r="D650">
        <v>11</v>
      </c>
      <c r="E650">
        <v>10.050000000000001</v>
      </c>
      <c r="F650" t="s">
        <v>86</v>
      </c>
      <c r="G650">
        <v>3240</v>
      </c>
      <c r="H650">
        <v>45</v>
      </c>
      <c r="I650">
        <v>0</v>
      </c>
      <c r="J650">
        <v>0</v>
      </c>
      <c r="K650">
        <v>0</v>
      </c>
      <c r="L650">
        <v>27</v>
      </c>
      <c r="M650">
        <v>0.75</v>
      </c>
      <c r="N650" t="b">
        <v>1</v>
      </c>
    </row>
    <row r="651" spans="1:14" x14ac:dyDescent="0.25">
      <c r="A651" t="s">
        <v>16</v>
      </c>
      <c r="B651" t="s">
        <v>20</v>
      </c>
      <c r="C651" t="s">
        <v>21</v>
      </c>
      <c r="D651">
        <v>7</v>
      </c>
      <c r="E651">
        <v>3.94</v>
      </c>
      <c r="F651" t="s">
        <v>87</v>
      </c>
      <c r="G651">
        <v>1200</v>
      </c>
      <c r="H651">
        <v>0</v>
      </c>
      <c r="I651">
        <v>0</v>
      </c>
      <c r="J651">
        <v>0</v>
      </c>
      <c r="K651">
        <v>0</v>
      </c>
      <c r="L651">
        <v>10</v>
      </c>
      <c r="M651">
        <v>0.7</v>
      </c>
      <c r="N651" t="b">
        <v>1</v>
      </c>
    </row>
    <row r="652" spans="1:14" x14ac:dyDescent="0.25">
      <c r="A652" t="s">
        <v>16</v>
      </c>
      <c r="B652" t="s">
        <v>17</v>
      </c>
      <c r="C652" t="s">
        <v>21</v>
      </c>
      <c r="D652">
        <v>7</v>
      </c>
      <c r="E652">
        <v>24.26</v>
      </c>
      <c r="F652" t="s">
        <v>86</v>
      </c>
      <c r="G652">
        <v>6960</v>
      </c>
      <c r="H652">
        <v>0</v>
      </c>
      <c r="I652">
        <v>270</v>
      </c>
      <c r="J652">
        <v>45</v>
      </c>
      <c r="K652">
        <v>0</v>
      </c>
      <c r="L652">
        <v>58</v>
      </c>
      <c r="M652">
        <v>0.7</v>
      </c>
      <c r="N652" t="b">
        <v>0</v>
      </c>
    </row>
    <row r="653" spans="1:14" x14ac:dyDescent="0.25">
      <c r="A653" t="s">
        <v>16</v>
      </c>
      <c r="B653" t="s">
        <v>17</v>
      </c>
      <c r="C653" t="s">
        <v>21</v>
      </c>
      <c r="D653">
        <v>4</v>
      </c>
      <c r="E653">
        <v>30.1</v>
      </c>
      <c r="F653" t="s">
        <v>88</v>
      </c>
      <c r="G653">
        <v>6780</v>
      </c>
      <c r="H653">
        <v>30</v>
      </c>
      <c r="I653">
        <v>0</v>
      </c>
      <c r="J653">
        <v>0</v>
      </c>
      <c r="K653">
        <v>1</v>
      </c>
      <c r="L653">
        <v>57</v>
      </c>
      <c r="M653">
        <v>0.6</v>
      </c>
      <c r="N653" t="b">
        <v>1</v>
      </c>
    </row>
    <row r="654" spans="1:14" x14ac:dyDescent="0.25">
      <c r="A654" t="s">
        <v>16</v>
      </c>
      <c r="B654" t="s">
        <v>17</v>
      </c>
      <c r="C654" t="s">
        <v>21</v>
      </c>
      <c r="D654">
        <v>5</v>
      </c>
      <c r="E654">
        <v>30.1</v>
      </c>
      <c r="F654" t="s">
        <v>86</v>
      </c>
      <c r="G654">
        <v>7500</v>
      </c>
      <c r="H654">
        <v>0</v>
      </c>
      <c r="I654">
        <v>0</v>
      </c>
      <c r="J654">
        <v>0</v>
      </c>
      <c r="K654">
        <v>0</v>
      </c>
      <c r="L654">
        <v>59</v>
      </c>
      <c r="M654">
        <v>0.7</v>
      </c>
      <c r="N654" t="b">
        <v>0</v>
      </c>
    </row>
    <row r="655" spans="1:14" x14ac:dyDescent="0.25">
      <c r="A655" t="s">
        <v>16</v>
      </c>
      <c r="B655" t="s">
        <v>20</v>
      </c>
      <c r="C655" t="s">
        <v>21</v>
      </c>
      <c r="D655">
        <v>4</v>
      </c>
      <c r="E655">
        <v>4.3</v>
      </c>
      <c r="F655" t="s">
        <v>87</v>
      </c>
      <c r="G655">
        <v>960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0.8</v>
      </c>
      <c r="N655" t="b">
        <v>0</v>
      </c>
    </row>
    <row r="656" spans="1:14" x14ac:dyDescent="0.25">
      <c r="A656" t="s">
        <v>16</v>
      </c>
      <c r="B656" t="s">
        <v>17</v>
      </c>
      <c r="C656" t="s">
        <v>21</v>
      </c>
      <c r="D656">
        <v>8</v>
      </c>
      <c r="E656">
        <v>24.26</v>
      </c>
      <c r="F656" t="s">
        <v>86</v>
      </c>
      <c r="G656">
        <v>6840</v>
      </c>
      <c r="H656">
        <v>0</v>
      </c>
      <c r="I656">
        <v>300</v>
      </c>
      <c r="J656">
        <v>37</v>
      </c>
      <c r="K656">
        <v>0</v>
      </c>
      <c r="L656">
        <v>57</v>
      </c>
      <c r="M656">
        <v>0.7</v>
      </c>
      <c r="N656" t="b">
        <v>0</v>
      </c>
    </row>
    <row r="657" spans="1:14" x14ac:dyDescent="0.25">
      <c r="A657" t="s">
        <v>26</v>
      </c>
      <c r="B657" t="s">
        <v>17</v>
      </c>
      <c r="C657" t="s">
        <v>22</v>
      </c>
      <c r="D657">
        <v>2</v>
      </c>
      <c r="E657">
        <v>22.52</v>
      </c>
      <c r="F657" t="s">
        <v>86</v>
      </c>
      <c r="G657">
        <v>6900</v>
      </c>
      <c r="H657">
        <v>113</v>
      </c>
      <c r="I657">
        <v>0</v>
      </c>
      <c r="J657">
        <v>0</v>
      </c>
      <c r="K657">
        <v>0</v>
      </c>
      <c r="L657">
        <v>57.5</v>
      </c>
      <c r="M657">
        <v>0.8</v>
      </c>
      <c r="N657" t="b">
        <v>1</v>
      </c>
    </row>
    <row r="658" spans="1:14" x14ac:dyDescent="0.25">
      <c r="A658" t="s">
        <v>26</v>
      </c>
      <c r="B658" t="s">
        <v>20</v>
      </c>
      <c r="C658" t="s">
        <v>22</v>
      </c>
      <c r="D658">
        <v>7</v>
      </c>
      <c r="E658">
        <v>4.1500000000000004</v>
      </c>
      <c r="F658" t="s">
        <v>87</v>
      </c>
      <c r="G658">
        <v>1440</v>
      </c>
      <c r="H658">
        <v>0</v>
      </c>
      <c r="I658">
        <v>0</v>
      </c>
      <c r="J658">
        <v>0</v>
      </c>
      <c r="K658">
        <v>0</v>
      </c>
      <c r="L658">
        <v>12</v>
      </c>
      <c r="M658">
        <v>0.7</v>
      </c>
      <c r="N658" t="b">
        <v>1</v>
      </c>
    </row>
    <row r="659" spans="1:14" x14ac:dyDescent="0.25">
      <c r="A659" t="s">
        <v>26</v>
      </c>
      <c r="B659" t="s">
        <v>17</v>
      </c>
      <c r="C659" t="s">
        <v>22</v>
      </c>
      <c r="D659">
        <v>10</v>
      </c>
      <c r="E659">
        <v>22.52</v>
      </c>
      <c r="F659" t="s">
        <v>86</v>
      </c>
      <c r="G659">
        <v>6720</v>
      </c>
      <c r="H659">
        <v>88</v>
      </c>
      <c r="I659">
        <v>0</v>
      </c>
      <c r="J659">
        <v>0</v>
      </c>
      <c r="K659">
        <v>0</v>
      </c>
      <c r="L659">
        <v>56</v>
      </c>
      <c r="M659">
        <v>0.8</v>
      </c>
      <c r="N659" t="b">
        <v>1</v>
      </c>
    </row>
    <row r="660" spans="1:14" x14ac:dyDescent="0.25">
      <c r="A660" t="s">
        <v>26</v>
      </c>
      <c r="B660" t="s">
        <v>17</v>
      </c>
      <c r="C660" t="s">
        <v>22</v>
      </c>
      <c r="D660">
        <v>1</v>
      </c>
      <c r="E660">
        <v>22.52</v>
      </c>
      <c r="F660" t="s">
        <v>86</v>
      </c>
      <c r="G660">
        <v>6780</v>
      </c>
      <c r="H660">
        <v>88</v>
      </c>
      <c r="I660">
        <v>0</v>
      </c>
      <c r="J660">
        <v>0</v>
      </c>
      <c r="K660">
        <v>0</v>
      </c>
      <c r="L660">
        <v>56.5</v>
      </c>
      <c r="M660">
        <v>0.8</v>
      </c>
      <c r="N660" t="b">
        <v>1</v>
      </c>
    </row>
    <row r="661" spans="1:14" x14ac:dyDescent="0.25">
      <c r="A661" t="s">
        <v>26</v>
      </c>
      <c r="B661" t="s">
        <v>17</v>
      </c>
      <c r="C661" t="s">
        <v>22</v>
      </c>
      <c r="D661">
        <v>3</v>
      </c>
      <c r="E661">
        <v>22.52</v>
      </c>
      <c r="F661" t="s">
        <v>86</v>
      </c>
      <c r="G661">
        <v>6720</v>
      </c>
      <c r="H661">
        <v>88</v>
      </c>
      <c r="I661">
        <v>0</v>
      </c>
      <c r="J661">
        <v>0</v>
      </c>
      <c r="K661">
        <v>0</v>
      </c>
      <c r="L661">
        <v>56</v>
      </c>
      <c r="M661">
        <v>0.8</v>
      </c>
      <c r="N661" t="b">
        <v>1</v>
      </c>
    </row>
    <row r="662" spans="1:14" x14ac:dyDescent="0.25">
      <c r="A662" t="s">
        <v>26</v>
      </c>
      <c r="B662" t="s">
        <v>20</v>
      </c>
      <c r="C662" t="s">
        <v>22</v>
      </c>
      <c r="D662">
        <v>1</v>
      </c>
      <c r="E662">
        <v>3.94</v>
      </c>
      <c r="F662" t="s">
        <v>87</v>
      </c>
      <c r="G662">
        <v>1200</v>
      </c>
      <c r="H662">
        <v>0</v>
      </c>
      <c r="I662">
        <v>0</v>
      </c>
      <c r="J662">
        <v>0</v>
      </c>
      <c r="K662">
        <v>0</v>
      </c>
      <c r="L662">
        <v>10</v>
      </c>
      <c r="M662">
        <v>0.8</v>
      </c>
      <c r="N662" t="b">
        <v>1</v>
      </c>
    </row>
    <row r="663" spans="1:14" x14ac:dyDescent="0.25">
      <c r="A663" t="s">
        <v>26</v>
      </c>
      <c r="B663" t="s">
        <v>20</v>
      </c>
      <c r="C663" t="s">
        <v>22</v>
      </c>
      <c r="D663">
        <v>12</v>
      </c>
      <c r="E663">
        <v>4.08</v>
      </c>
      <c r="F663" t="s">
        <v>87</v>
      </c>
      <c r="G663">
        <v>1080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0.8</v>
      </c>
      <c r="N663" t="b">
        <v>1</v>
      </c>
    </row>
    <row r="664" spans="1:14" x14ac:dyDescent="0.25">
      <c r="A664" t="s">
        <v>26</v>
      </c>
      <c r="B664" t="s">
        <v>20</v>
      </c>
      <c r="C664" t="s">
        <v>22</v>
      </c>
      <c r="D664">
        <v>2</v>
      </c>
      <c r="E664">
        <v>3.94</v>
      </c>
      <c r="F664" t="s">
        <v>87</v>
      </c>
      <c r="G664">
        <v>2160</v>
      </c>
      <c r="H664">
        <v>0</v>
      </c>
      <c r="I664">
        <v>0</v>
      </c>
      <c r="J664">
        <v>0</v>
      </c>
      <c r="K664">
        <v>0</v>
      </c>
      <c r="L664">
        <v>18</v>
      </c>
      <c r="M664">
        <v>0.8</v>
      </c>
      <c r="N664" t="b">
        <v>1</v>
      </c>
    </row>
    <row r="665" spans="1:14" x14ac:dyDescent="0.25">
      <c r="A665" t="s">
        <v>26</v>
      </c>
      <c r="B665" t="s">
        <v>20</v>
      </c>
      <c r="C665" t="s">
        <v>22</v>
      </c>
      <c r="D665">
        <v>8</v>
      </c>
      <c r="E665">
        <v>4.1500000000000004</v>
      </c>
      <c r="F665" t="s">
        <v>87</v>
      </c>
      <c r="G665">
        <v>1800</v>
      </c>
      <c r="H665">
        <v>0</v>
      </c>
      <c r="I665">
        <v>0</v>
      </c>
      <c r="J665">
        <v>0</v>
      </c>
      <c r="K665">
        <v>0</v>
      </c>
      <c r="L665">
        <v>15</v>
      </c>
      <c r="M665">
        <v>0.7</v>
      </c>
      <c r="N665" t="b">
        <v>1</v>
      </c>
    </row>
    <row r="666" spans="1:14" x14ac:dyDescent="0.25">
      <c r="A666" t="s">
        <v>26</v>
      </c>
      <c r="B666" t="s">
        <v>17</v>
      </c>
      <c r="C666" t="s">
        <v>22</v>
      </c>
      <c r="D666">
        <v>12</v>
      </c>
      <c r="E666">
        <v>15.26</v>
      </c>
      <c r="F666" t="s">
        <v>86</v>
      </c>
      <c r="G666">
        <v>2880</v>
      </c>
      <c r="H666">
        <v>63</v>
      </c>
      <c r="I666">
        <v>0</v>
      </c>
      <c r="J666">
        <v>0</v>
      </c>
      <c r="K666">
        <v>0</v>
      </c>
      <c r="L666">
        <v>34</v>
      </c>
      <c r="M666">
        <v>0.8</v>
      </c>
      <c r="N666" t="b">
        <v>1</v>
      </c>
    </row>
    <row r="667" spans="1:14" x14ac:dyDescent="0.25">
      <c r="A667" t="s">
        <v>26</v>
      </c>
      <c r="B667" t="s">
        <v>17</v>
      </c>
      <c r="C667" t="s">
        <v>22</v>
      </c>
      <c r="D667">
        <v>9</v>
      </c>
      <c r="E667">
        <v>29.12</v>
      </c>
      <c r="F667" t="s">
        <v>86</v>
      </c>
      <c r="G667">
        <v>6960</v>
      </c>
      <c r="H667">
        <v>50</v>
      </c>
      <c r="I667">
        <v>0</v>
      </c>
      <c r="J667">
        <v>0</v>
      </c>
      <c r="K667">
        <v>0</v>
      </c>
      <c r="L667">
        <v>58</v>
      </c>
      <c r="M667">
        <v>0.8</v>
      </c>
      <c r="N667" t="b">
        <v>0</v>
      </c>
    </row>
    <row r="668" spans="1:14" x14ac:dyDescent="0.25">
      <c r="A668" t="s">
        <v>26</v>
      </c>
      <c r="B668" t="s">
        <v>17</v>
      </c>
      <c r="C668" t="s">
        <v>22</v>
      </c>
      <c r="D668">
        <v>6</v>
      </c>
      <c r="E668">
        <v>18.79</v>
      </c>
      <c r="F668" t="s">
        <v>86</v>
      </c>
      <c r="G668">
        <v>3960</v>
      </c>
      <c r="H668">
        <v>34</v>
      </c>
      <c r="I668">
        <v>0</v>
      </c>
      <c r="J668">
        <v>0</v>
      </c>
      <c r="K668">
        <v>0</v>
      </c>
      <c r="L668">
        <v>33</v>
      </c>
      <c r="M668">
        <v>0.75</v>
      </c>
      <c r="N668" t="b">
        <v>1</v>
      </c>
    </row>
    <row r="669" spans="1:14" x14ac:dyDescent="0.25">
      <c r="A669" t="s">
        <v>26</v>
      </c>
      <c r="B669" t="s">
        <v>17</v>
      </c>
      <c r="C669" t="s">
        <v>22</v>
      </c>
      <c r="D669">
        <v>11</v>
      </c>
      <c r="E669">
        <v>10.050000000000001</v>
      </c>
      <c r="F669" t="s">
        <v>86</v>
      </c>
      <c r="G669">
        <v>3240</v>
      </c>
      <c r="H669">
        <v>45</v>
      </c>
      <c r="I669">
        <v>0</v>
      </c>
      <c r="J669">
        <v>0</v>
      </c>
      <c r="K669">
        <v>0</v>
      </c>
      <c r="L669">
        <v>27</v>
      </c>
      <c r="M669">
        <v>0.75</v>
      </c>
      <c r="N669" t="b">
        <v>1</v>
      </c>
    </row>
    <row r="670" spans="1:14" x14ac:dyDescent="0.25">
      <c r="A670" t="s">
        <v>26</v>
      </c>
      <c r="B670" t="s">
        <v>17</v>
      </c>
      <c r="C670" t="s">
        <v>22</v>
      </c>
      <c r="D670">
        <v>5</v>
      </c>
      <c r="E670">
        <v>30.1</v>
      </c>
      <c r="F670" t="s">
        <v>86</v>
      </c>
      <c r="G670">
        <v>7020</v>
      </c>
      <c r="H670">
        <v>0</v>
      </c>
      <c r="I670">
        <v>0</v>
      </c>
      <c r="J670">
        <v>0</v>
      </c>
      <c r="K670">
        <v>0</v>
      </c>
      <c r="L670">
        <v>58.5</v>
      </c>
      <c r="M670">
        <v>0.7</v>
      </c>
      <c r="N670" t="b">
        <v>1</v>
      </c>
    </row>
    <row r="671" spans="1:14" x14ac:dyDescent="0.25">
      <c r="A671" t="s">
        <v>26</v>
      </c>
      <c r="B671" t="s">
        <v>20</v>
      </c>
      <c r="C671" t="s">
        <v>22</v>
      </c>
      <c r="D671">
        <v>6</v>
      </c>
      <c r="E671">
        <v>2.9</v>
      </c>
      <c r="F671" t="s">
        <v>87</v>
      </c>
      <c r="G671">
        <v>960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0.75</v>
      </c>
      <c r="N671" t="b">
        <v>0</v>
      </c>
    </row>
    <row r="672" spans="1:14" x14ac:dyDescent="0.25">
      <c r="A672" t="s">
        <v>26</v>
      </c>
      <c r="B672" t="s">
        <v>20</v>
      </c>
      <c r="C672" t="s">
        <v>22</v>
      </c>
      <c r="D672">
        <v>9</v>
      </c>
      <c r="E672">
        <v>3.94</v>
      </c>
      <c r="F672" t="s">
        <v>87</v>
      </c>
      <c r="G672">
        <v>960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0.8</v>
      </c>
      <c r="N672" t="b">
        <v>0</v>
      </c>
    </row>
    <row r="673" spans="1:14" x14ac:dyDescent="0.25">
      <c r="A673" t="s">
        <v>26</v>
      </c>
      <c r="B673" t="s">
        <v>17</v>
      </c>
      <c r="C673" t="s">
        <v>22</v>
      </c>
      <c r="D673">
        <v>4</v>
      </c>
      <c r="E673">
        <v>30.1</v>
      </c>
      <c r="F673" t="s">
        <v>86</v>
      </c>
      <c r="G673">
        <v>6780</v>
      </c>
      <c r="H673">
        <v>44</v>
      </c>
      <c r="I673">
        <v>0</v>
      </c>
      <c r="J673">
        <v>0</v>
      </c>
      <c r="K673">
        <v>1</v>
      </c>
      <c r="L673">
        <v>56.5</v>
      </c>
      <c r="M673">
        <v>0.65</v>
      </c>
      <c r="N673" t="b">
        <v>0</v>
      </c>
    </row>
    <row r="674" spans="1:14" x14ac:dyDescent="0.25">
      <c r="A674" t="s">
        <v>26</v>
      </c>
      <c r="B674" t="s">
        <v>17</v>
      </c>
      <c r="C674" t="s">
        <v>22</v>
      </c>
      <c r="D674">
        <v>7</v>
      </c>
      <c r="E674">
        <v>24.26</v>
      </c>
      <c r="F674" t="s">
        <v>90</v>
      </c>
      <c r="G674">
        <v>6960</v>
      </c>
      <c r="H674">
        <v>0</v>
      </c>
      <c r="I674">
        <v>0</v>
      </c>
      <c r="J674">
        <v>0</v>
      </c>
      <c r="K674">
        <v>0</v>
      </c>
      <c r="L674">
        <v>58</v>
      </c>
      <c r="M674">
        <v>0.7</v>
      </c>
      <c r="N674" t="b">
        <v>0</v>
      </c>
    </row>
    <row r="675" spans="1:14" x14ac:dyDescent="0.25">
      <c r="A675" t="s">
        <v>26</v>
      </c>
      <c r="B675" t="s">
        <v>17</v>
      </c>
      <c r="C675" t="s">
        <v>22</v>
      </c>
      <c r="D675">
        <v>8</v>
      </c>
      <c r="E675">
        <v>24.26</v>
      </c>
      <c r="F675" t="s">
        <v>88</v>
      </c>
      <c r="G675">
        <v>6840</v>
      </c>
      <c r="H675">
        <v>0</v>
      </c>
      <c r="I675">
        <v>0</v>
      </c>
      <c r="J675">
        <v>0</v>
      </c>
      <c r="K675">
        <v>0</v>
      </c>
      <c r="L675">
        <v>57</v>
      </c>
      <c r="M675">
        <v>0.7</v>
      </c>
      <c r="N675" t="b">
        <v>0</v>
      </c>
    </row>
    <row r="676" spans="1:14" x14ac:dyDescent="0.25">
      <c r="A676" t="s">
        <v>26</v>
      </c>
      <c r="B676" t="s">
        <v>20</v>
      </c>
      <c r="C676" t="s">
        <v>23</v>
      </c>
      <c r="D676">
        <v>2</v>
      </c>
      <c r="E676">
        <v>3.94</v>
      </c>
      <c r="F676" t="s">
        <v>87</v>
      </c>
      <c r="G676">
        <v>2160</v>
      </c>
      <c r="H676">
        <v>0</v>
      </c>
      <c r="I676">
        <v>0</v>
      </c>
      <c r="J676">
        <v>0</v>
      </c>
      <c r="K676">
        <v>0</v>
      </c>
      <c r="L676">
        <v>18</v>
      </c>
      <c r="M676">
        <v>0.8</v>
      </c>
      <c r="N676" t="b">
        <v>1</v>
      </c>
    </row>
    <row r="677" spans="1:14" x14ac:dyDescent="0.25">
      <c r="A677" t="s">
        <v>26</v>
      </c>
      <c r="B677" t="s">
        <v>20</v>
      </c>
      <c r="C677" t="s">
        <v>23</v>
      </c>
      <c r="D677">
        <v>1</v>
      </c>
      <c r="E677">
        <v>3.94</v>
      </c>
      <c r="F677" t="s">
        <v>87</v>
      </c>
      <c r="G677">
        <v>1200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0.8</v>
      </c>
      <c r="N677" t="b">
        <v>1</v>
      </c>
    </row>
    <row r="678" spans="1:14" x14ac:dyDescent="0.25">
      <c r="A678" t="s">
        <v>26</v>
      </c>
      <c r="B678" t="s">
        <v>17</v>
      </c>
      <c r="C678" t="s">
        <v>23</v>
      </c>
      <c r="D678">
        <v>10</v>
      </c>
      <c r="E678">
        <v>22.52</v>
      </c>
      <c r="F678" t="s">
        <v>86</v>
      </c>
      <c r="G678">
        <v>120</v>
      </c>
      <c r="H678">
        <v>88</v>
      </c>
      <c r="I678">
        <v>0</v>
      </c>
      <c r="J678">
        <v>0</v>
      </c>
      <c r="K678">
        <v>0</v>
      </c>
      <c r="L678">
        <v>56</v>
      </c>
      <c r="M678">
        <v>0.8</v>
      </c>
      <c r="N678" t="b">
        <v>1</v>
      </c>
    </row>
    <row r="679" spans="1:14" x14ac:dyDescent="0.25">
      <c r="A679" t="s">
        <v>26</v>
      </c>
      <c r="B679" t="s">
        <v>17</v>
      </c>
      <c r="C679" t="s">
        <v>23</v>
      </c>
      <c r="D679">
        <v>1</v>
      </c>
      <c r="E679">
        <v>22.52</v>
      </c>
      <c r="F679" t="s">
        <v>86</v>
      </c>
      <c r="G679">
        <v>3600</v>
      </c>
      <c r="H679">
        <v>70</v>
      </c>
      <c r="I679">
        <v>0</v>
      </c>
      <c r="J679">
        <v>0</v>
      </c>
      <c r="K679">
        <v>0</v>
      </c>
      <c r="L679">
        <v>57</v>
      </c>
      <c r="M679">
        <v>0.8</v>
      </c>
      <c r="N679" t="b">
        <v>1</v>
      </c>
    </row>
    <row r="680" spans="1:14" x14ac:dyDescent="0.25">
      <c r="A680" t="s">
        <v>26</v>
      </c>
      <c r="B680" t="s">
        <v>17</v>
      </c>
      <c r="C680" t="s">
        <v>23</v>
      </c>
      <c r="D680">
        <v>2</v>
      </c>
      <c r="E680">
        <v>22.52</v>
      </c>
      <c r="F680" t="s">
        <v>86</v>
      </c>
      <c r="G680">
        <v>360</v>
      </c>
      <c r="H680">
        <v>70</v>
      </c>
      <c r="I680">
        <v>0</v>
      </c>
      <c r="J680">
        <v>0</v>
      </c>
      <c r="K680">
        <v>0</v>
      </c>
      <c r="L680">
        <v>57</v>
      </c>
      <c r="M680">
        <v>0.8</v>
      </c>
      <c r="N680" t="b">
        <v>1</v>
      </c>
    </row>
    <row r="681" spans="1:14" x14ac:dyDescent="0.25">
      <c r="A681" t="s">
        <v>26</v>
      </c>
      <c r="B681" t="s">
        <v>20</v>
      </c>
      <c r="C681" t="s">
        <v>23</v>
      </c>
      <c r="D681">
        <v>6</v>
      </c>
      <c r="E681">
        <v>2.9</v>
      </c>
      <c r="F681" t="s">
        <v>87</v>
      </c>
      <c r="G681">
        <v>960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0.75</v>
      </c>
      <c r="N681" t="b">
        <v>1</v>
      </c>
    </row>
    <row r="682" spans="1:14" x14ac:dyDescent="0.25">
      <c r="A682" t="s">
        <v>26</v>
      </c>
      <c r="B682" t="s">
        <v>17</v>
      </c>
      <c r="C682" t="s">
        <v>23</v>
      </c>
      <c r="D682">
        <v>12</v>
      </c>
      <c r="E682">
        <v>15.26</v>
      </c>
      <c r="F682" t="s">
        <v>86</v>
      </c>
      <c r="G682">
        <v>4080</v>
      </c>
      <c r="H682">
        <v>63</v>
      </c>
      <c r="I682">
        <v>0</v>
      </c>
      <c r="J682">
        <v>0</v>
      </c>
      <c r="K682">
        <v>0</v>
      </c>
      <c r="L682">
        <v>34</v>
      </c>
      <c r="M682">
        <v>0.8</v>
      </c>
      <c r="N682" t="b">
        <v>1</v>
      </c>
    </row>
    <row r="683" spans="1:14" x14ac:dyDescent="0.25">
      <c r="A683" t="s">
        <v>26</v>
      </c>
      <c r="B683" t="s">
        <v>17</v>
      </c>
      <c r="C683" t="s">
        <v>23</v>
      </c>
      <c r="D683">
        <v>3</v>
      </c>
      <c r="E683">
        <v>22.52</v>
      </c>
      <c r="F683" t="s">
        <v>86</v>
      </c>
      <c r="G683">
        <v>5400</v>
      </c>
      <c r="H683">
        <v>50</v>
      </c>
      <c r="I683">
        <v>0</v>
      </c>
      <c r="J683">
        <v>0</v>
      </c>
      <c r="K683">
        <v>0</v>
      </c>
      <c r="L683">
        <v>57</v>
      </c>
      <c r="M683">
        <v>0.8</v>
      </c>
      <c r="N683" t="b">
        <v>1</v>
      </c>
    </row>
    <row r="684" spans="1:14" x14ac:dyDescent="0.25">
      <c r="A684" t="s">
        <v>26</v>
      </c>
      <c r="B684" t="s">
        <v>17</v>
      </c>
      <c r="C684" t="s">
        <v>23</v>
      </c>
      <c r="D684">
        <v>9</v>
      </c>
      <c r="E684">
        <v>29.12</v>
      </c>
      <c r="F684" t="s">
        <v>86</v>
      </c>
      <c r="G684">
        <v>6960</v>
      </c>
      <c r="H684">
        <v>50</v>
      </c>
      <c r="I684">
        <v>0</v>
      </c>
      <c r="J684">
        <v>0</v>
      </c>
      <c r="K684">
        <v>0</v>
      </c>
      <c r="L684">
        <v>58</v>
      </c>
      <c r="M684">
        <v>0.8</v>
      </c>
      <c r="N684" t="b">
        <v>0</v>
      </c>
    </row>
    <row r="685" spans="1:14" x14ac:dyDescent="0.25">
      <c r="A685" t="s">
        <v>26</v>
      </c>
      <c r="B685" t="s">
        <v>17</v>
      </c>
      <c r="C685" t="s">
        <v>23</v>
      </c>
      <c r="D685">
        <v>4</v>
      </c>
      <c r="E685">
        <v>30.1</v>
      </c>
      <c r="F685" t="s">
        <v>86</v>
      </c>
      <c r="G685">
        <v>3300</v>
      </c>
      <c r="H685">
        <v>50</v>
      </c>
      <c r="I685">
        <v>0</v>
      </c>
      <c r="J685">
        <v>0</v>
      </c>
      <c r="K685">
        <v>1</v>
      </c>
      <c r="L685">
        <v>57</v>
      </c>
      <c r="M685">
        <v>0.7</v>
      </c>
      <c r="N685" t="b">
        <v>1</v>
      </c>
    </row>
    <row r="686" spans="1:14" x14ac:dyDescent="0.25">
      <c r="A686" t="s">
        <v>26</v>
      </c>
      <c r="B686" t="s">
        <v>17</v>
      </c>
      <c r="C686" t="s">
        <v>23</v>
      </c>
      <c r="D686">
        <v>11</v>
      </c>
      <c r="E686">
        <v>10.050000000000001</v>
      </c>
      <c r="F686" t="s">
        <v>90</v>
      </c>
      <c r="G686">
        <v>0</v>
      </c>
      <c r="H686">
        <v>45</v>
      </c>
      <c r="I686">
        <v>0</v>
      </c>
      <c r="J686">
        <v>0</v>
      </c>
      <c r="K686">
        <v>0</v>
      </c>
      <c r="L686">
        <v>54</v>
      </c>
      <c r="M686">
        <v>0.75</v>
      </c>
      <c r="N686" t="b">
        <v>1</v>
      </c>
    </row>
    <row r="687" spans="1:14" x14ac:dyDescent="0.25">
      <c r="A687" t="s">
        <v>26</v>
      </c>
      <c r="B687" t="s">
        <v>20</v>
      </c>
      <c r="C687" t="s">
        <v>23</v>
      </c>
      <c r="D687">
        <v>8</v>
      </c>
      <c r="E687">
        <v>4.1500000000000004</v>
      </c>
      <c r="F687" t="s">
        <v>87</v>
      </c>
      <c r="G687">
        <v>1800</v>
      </c>
      <c r="H687">
        <v>0</v>
      </c>
      <c r="I687">
        <v>0</v>
      </c>
      <c r="J687">
        <v>0</v>
      </c>
      <c r="K687">
        <v>0</v>
      </c>
      <c r="L687">
        <v>15</v>
      </c>
      <c r="M687">
        <v>0.35</v>
      </c>
      <c r="N687" t="b">
        <v>1</v>
      </c>
    </row>
    <row r="688" spans="1:14" x14ac:dyDescent="0.25">
      <c r="A688" t="s">
        <v>26</v>
      </c>
      <c r="B688" t="s">
        <v>17</v>
      </c>
      <c r="C688" t="s">
        <v>23</v>
      </c>
      <c r="D688">
        <v>5</v>
      </c>
      <c r="E688">
        <v>30.1</v>
      </c>
      <c r="F688" t="s">
        <v>86</v>
      </c>
      <c r="G688">
        <v>7020</v>
      </c>
      <c r="H688">
        <v>40</v>
      </c>
      <c r="I688">
        <v>0</v>
      </c>
      <c r="J688">
        <v>0</v>
      </c>
      <c r="K688">
        <v>0</v>
      </c>
      <c r="L688">
        <v>58</v>
      </c>
      <c r="M688">
        <v>0.7</v>
      </c>
      <c r="N688" t="b">
        <v>1</v>
      </c>
    </row>
    <row r="689" spans="1:14" x14ac:dyDescent="0.25">
      <c r="A689" t="s">
        <v>26</v>
      </c>
      <c r="B689" t="s">
        <v>20</v>
      </c>
      <c r="C689" t="s">
        <v>23</v>
      </c>
      <c r="D689">
        <v>9</v>
      </c>
      <c r="E689">
        <v>3.94</v>
      </c>
      <c r="F689" t="s">
        <v>87</v>
      </c>
      <c r="G689">
        <v>960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0.8</v>
      </c>
      <c r="N689" t="b">
        <v>0</v>
      </c>
    </row>
    <row r="690" spans="1:14" x14ac:dyDescent="0.25">
      <c r="A690" t="s">
        <v>26</v>
      </c>
      <c r="B690" t="s">
        <v>17</v>
      </c>
      <c r="C690" t="s">
        <v>23</v>
      </c>
      <c r="D690">
        <v>6</v>
      </c>
      <c r="E690">
        <v>18.79</v>
      </c>
      <c r="F690" t="s">
        <v>86</v>
      </c>
      <c r="G690">
        <v>4080</v>
      </c>
      <c r="H690">
        <v>0</v>
      </c>
      <c r="I690">
        <v>0</v>
      </c>
      <c r="J690">
        <v>0</v>
      </c>
      <c r="K690">
        <v>0</v>
      </c>
      <c r="L690">
        <v>34</v>
      </c>
      <c r="M690">
        <v>0.75</v>
      </c>
      <c r="N690" t="b">
        <v>0</v>
      </c>
    </row>
    <row r="691" spans="1:14" x14ac:dyDescent="0.25">
      <c r="A691" t="s">
        <v>26</v>
      </c>
      <c r="B691" t="s">
        <v>17</v>
      </c>
      <c r="C691" t="s">
        <v>23</v>
      </c>
      <c r="D691">
        <v>7</v>
      </c>
      <c r="E691">
        <v>30.1</v>
      </c>
      <c r="F691" t="s">
        <v>86</v>
      </c>
      <c r="G691">
        <v>6960</v>
      </c>
      <c r="H691">
        <v>0</v>
      </c>
      <c r="I691">
        <v>0</v>
      </c>
      <c r="J691">
        <v>0</v>
      </c>
      <c r="K691">
        <v>1</v>
      </c>
      <c r="L691">
        <v>58</v>
      </c>
      <c r="M691">
        <v>0.35</v>
      </c>
      <c r="N691" t="b">
        <v>1</v>
      </c>
    </row>
    <row r="692" spans="1:14" x14ac:dyDescent="0.25">
      <c r="A692" t="s">
        <v>26</v>
      </c>
      <c r="B692" t="s">
        <v>17</v>
      </c>
      <c r="C692" t="s">
        <v>23</v>
      </c>
      <c r="D692">
        <v>8</v>
      </c>
      <c r="E692">
        <v>30.1</v>
      </c>
      <c r="F692" t="s">
        <v>86</v>
      </c>
      <c r="G692">
        <v>6960</v>
      </c>
      <c r="H692">
        <v>0</v>
      </c>
      <c r="I692">
        <v>0</v>
      </c>
      <c r="J692">
        <v>0</v>
      </c>
      <c r="K692">
        <v>1</v>
      </c>
      <c r="L692">
        <v>58</v>
      </c>
      <c r="M692">
        <v>0.35</v>
      </c>
      <c r="N692" t="b">
        <v>1</v>
      </c>
    </row>
    <row r="693" spans="1:14" x14ac:dyDescent="0.25">
      <c r="A693" t="s">
        <v>26</v>
      </c>
      <c r="B693" t="s">
        <v>20</v>
      </c>
      <c r="C693" t="s">
        <v>23</v>
      </c>
      <c r="D693">
        <v>12</v>
      </c>
      <c r="E693">
        <v>4.08</v>
      </c>
      <c r="F693" t="s">
        <v>87</v>
      </c>
      <c r="G693">
        <v>1080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0.8</v>
      </c>
      <c r="N693" t="b">
        <v>0</v>
      </c>
    </row>
    <row r="694" spans="1:14" x14ac:dyDescent="0.25">
      <c r="A694" t="s">
        <v>26</v>
      </c>
      <c r="B694" t="s">
        <v>20</v>
      </c>
      <c r="C694" t="s">
        <v>24</v>
      </c>
      <c r="D694">
        <v>12</v>
      </c>
      <c r="E694">
        <v>4.08</v>
      </c>
      <c r="F694" t="s">
        <v>87</v>
      </c>
      <c r="G694">
        <v>1080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0.8</v>
      </c>
      <c r="N694" t="b">
        <v>1</v>
      </c>
    </row>
    <row r="695" spans="1:14" x14ac:dyDescent="0.25">
      <c r="A695" t="s">
        <v>26</v>
      </c>
      <c r="B695" t="s">
        <v>20</v>
      </c>
      <c r="C695" t="s">
        <v>24</v>
      </c>
      <c r="D695">
        <v>2</v>
      </c>
      <c r="E695">
        <v>3.94</v>
      </c>
      <c r="F695" t="s">
        <v>87</v>
      </c>
      <c r="G695">
        <v>2160</v>
      </c>
      <c r="H695">
        <v>0</v>
      </c>
      <c r="I695">
        <v>0</v>
      </c>
      <c r="J695">
        <v>0</v>
      </c>
      <c r="K695">
        <v>0</v>
      </c>
      <c r="L695">
        <v>18</v>
      </c>
      <c r="M695">
        <v>0.8</v>
      </c>
      <c r="N695" t="b">
        <v>1</v>
      </c>
    </row>
    <row r="696" spans="1:14" x14ac:dyDescent="0.25">
      <c r="A696" t="s">
        <v>26</v>
      </c>
      <c r="B696" t="s">
        <v>17</v>
      </c>
      <c r="C696" t="s">
        <v>24</v>
      </c>
      <c r="D696">
        <v>10</v>
      </c>
      <c r="E696">
        <v>22.52</v>
      </c>
      <c r="F696" t="s">
        <v>86</v>
      </c>
      <c r="G696">
        <v>0</v>
      </c>
      <c r="H696">
        <v>88</v>
      </c>
      <c r="I696">
        <v>0</v>
      </c>
      <c r="J696">
        <v>0</v>
      </c>
      <c r="K696">
        <v>0</v>
      </c>
      <c r="L696">
        <v>56</v>
      </c>
      <c r="M696">
        <v>0.8</v>
      </c>
      <c r="N696" t="b">
        <v>1</v>
      </c>
    </row>
    <row r="697" spans="1:14" x14ac:dyDescent="0.25">
      <c r="A697" t="s">
        <v>26</v>
      </c>
      <c r="B697" t="s">
        <v>17</v>
      </c>
      <c r="C697" t="s">
        <v>24</v>
      </c>
      <c r="D697">
        <v>1</v>
      </c>
      <c r="E697">
        <v>22.52</v>
      </c>
      <c r="F697" t="s">
        <v>86</v>
      </c>
      <c r="G697">
        <v>0</v>
      </c>
      <c r="H697">
        <v>88</v>
      </c>
      <c r="I697">
        <v>0</v>
      </c>
      <c r="J697">
        <v>0</v>
      </c>
      <c r="K697">
        <v>0</v>
      </c>
      <c r="L697">
        <v>57</v>
      </c>
      <c r="M697">
        <v>0.8</v>
      </c>
      <c r="N697" t="b">
        <v>1</v>
      </c>
    </row>
    <row r="698" spans="1:14" x14ac:dyDescent="0.25">
      <c r="A698" t="s">
        <v>26</v>
      </c>
      <c r="B698" t="s">
        <v>17</v>
      </c>
      <c r="C698" t="s">
        <v>24</v>
      </c>
      <c r="D698">
        <v>3</v>
      </c>
      <c r="E698">
        <v>22.52</v>
      </c>
      <c r="F698" t="s">
        <v>86</v>
      </c>
      <c r="G698">
        <v>0</v>
      </c>
      <c r="H698">
        <v>88</v>
      </c>
      <c r="I698">
        <v>0</v>
      </c>
      <c r="J698">
        <v>0</v>
      </c>
      <c r="K698">
        <v>0</v>
      </c>
      <c r="L698">
        <v>57</v>
      </c>
      <c r="M698">
        <v>0.8</v>
      </c>
      <c r="N698" t="b">
        <v>1</v>
      </c>
    </row>
    <row r="699" spans="1:14" x14ac:dyDescent="0.25">
      <c r="A699" t="s">
        <v>26</v>
      </c>
      <c r="B699" t="s">
        <v>17</v>
      </c>
      <c r="C699" t="s">
        <v>24</v>
      </c>
      <c r="D699">
        <v>2</v>
      </c>
      <c r="E699">
        <v>22.52</v>
      </c>
      <c r="F699" t="s">
        <v>86</v>
      </c>
      <c r="G699">
        <v>0</v>
      </c>
      <c r="H699">
        <v>88</v>
      </c>
      <c r="I699">
        <v>0</v>
      </c>
      <c r="J699">
        <v>0</v>
      </c>
      <c r="K699">
        <v>0</v>
      </c>
      <c r="L699">
        <v>57</v>
      </c>
      <c r="M699">
        <v>0.8</v>
      </c>
      <c r="N699" t="b">
        <v>1</v>
      </c>
    </row>
    <row r="700" spans="1:14" x14ac:dyDescent="0.25">
      <c r="A700" t="s">
        <v>26</v>
      </c>
      <c r="B700" t="s">
        <v>20</v>
      </c>
      <c r="C700" t="s">
        <v>24</v>
      </c>
      <c r="D700">
        <v>1</v>
      </c>
      <c r="E700">
        <v>3.94</v>
      </c>
      <c r="F700" t="s">
        <v>87</v>
      </c>
      <c r="G700">
        <v>1440</v>
      </c>
      <c r="H700">
        <v>0</v>
      </c>
      <c r="I700">
        <v>0</v>
      </c>
      <c r="J700">
        <v>0</v>
      </c>
      <c r="K700">
        <v>0</v>
      </c>
      <c r="L700">
        <v>12</v>
      </c>
      <c r="M700">
        <v>0.8</v>
      </c>
      <c r="N700" t="b">
        <v>1</v>
      </c>
    </row>
    <row r="701" spans="1:14" x14ac:dyDescent="0.25">
      <c r="A701" t="s">
        <v>26</v>
      </c>
      <c r="B701" t="s">
        <v>17</v>
      </c>
      <c r="C701" t="s">
        <v>24</v>
      </c>
      <c r="D701">
        <v>9</v>
      </c>
      <c r="E701">
        <v>29.12</v>
      </c>
      <c r="F701" t="s">
        <v>86</v>
      </c>
      <c r="G701">
        <v>2160</v>
      </c>
      <c r="H701">
        <v>38</v>
      </c>
      <c r="I701">
        <v>0</v>
      </c>
      <c r="J701">
        <v>0</v>
      </c>
      <c r="K701">
        <v>0</v>
      </c>
      <c r="L701">
        <v>58</v>
      </c>
      <c r="M701">
        <v>0.8</v>
      </c>
      <c r="N701" t="b">
        <v>1</v>
      </c>
    </row>
    <row r="702" spans="1:14" x14ac:dyDescent="0.25">
      <c r="A702" t="s">
        <v>26</v>
      </c>
      <c r="B702" t="s">
        <v>17</v>
      </c>
      <c r="C702" t="s">
        <v>24</v>
      </c>
      <c r="D702">
        <v>12</v>
      </c>
      <c r="E702">
        <v>15.26</v>
      </c>
      <c r="F702" t="s">
        <v>86</v>
      </c>
      <c r="G702">
        <v>4080</v>
      </c>
      <c r="H702">
        <v>50</v>
      </c>
      <c r="I702">
        <v>0</v>
      </c>
      <c r="J702">
        <v>0</v>
      </c>
      <c r="K702">
        <v>0</v>
      </c>
      <c r="L702">
        <v>34</v>
      </c>
      <c r="M702">
        <v>0.8</v>
      </c>
      <c r="N702" t="b">
        <v>1</v>
      </c>
    </row>
    <row r="703" spans="1:14" x14ac:dyDescent="0.25">
      <c r="A703" t="s">
        <v>26</v>
      </c>
      <c r="B703" t="s">
        <v>20</v>
      </c>
      <c r="C703" t="s">
        <v>24</v>
      </c>
      <c r="D703">
        <v>4</v>
      </c>
      <c r="E703">
        <v>4.1500000000000004</v>
      </c>
      <c r="F703" t="s">
        <v>87</v>
      </c>
      <c r="G703">
        <v>1800</v>
      </c>
      <c r="H703">
        <v>0</v>
      </c>
      <c r="I703">
        <v>0</v>
      </c>
      <c r="J703">
        <v>0</v>
      </c>
      <c r="K703">
        <v>0</v>
      </c>
      <c r="L703">
        <v>15</v>
      </c>
      <c r="M703">
        <v>0.7</v>
      </c>
      <c r="N703" t="b">
        <v>1</v>
      </c>
    </row>
    <row r="704" spans="1:14" x14ac:dyDescent="0.25">
      <c r="A704" t="s">
        <v>26</v>
      </c>
      <c r="B704" t="s">
        <v>17</v>
      </c>
      <c r="C704" t="s">
        <v>24</v>
      </c>
      <c r="D704">
        <v>6</v>
      </c>
      <c r="E704">
        <v>18.79</v>
      </c>
      <c r="F704" t="s">
        <v>86</v>
      </c>
      <c r="G704">
        <v>2400</v>
      </c>
      <c r="H704">
        <v>0</v>
      </c>
      <c r="I704">
        <v>0</v>
      </c>
      <c r="J704">
        <v>0</v>
      </c>
      <c r="K704">
        <v>0</v>
      </c>
      <c r="L704">
        <v>34</v>
      </c>
      <c r="M704">
        <v>0.75</v>
      </c>
      <c r="N704" t="b">
        <v>1</v>
      </c>
    </row>
    <row r="705" spans="1:14" x14ac:dyDescent="0.25">
      <c r="A705" t="s">
        <v>26</v>
      </c>
      <c r="B705" t="s">
        <v>17</v>
      </c>
      <c r="C705" t="s">
        <v>24</v>
      </c>
      <c r="D705">
        <v>11</v>
      </c>
      <c r="E705">
        <v>10.050000000000001</v>
      </c>
      <c r="F705" t="s">
        <v>90</v>
      </c>
      <c r="G705">
        <v>3240</v>
      </c>
      <c r="H705">
        <v>34</v>
      </c>
      <c r="I705">
        <v>0</v>
      </c>
      <c r="J705">
        <v>0</v>
      </c>
      <c r="K705">
        <v>0</v>
      </c>
      <c r="L705">
        <v>54</v>
      </c>
      <c r="M705">
        <v>0.8</v>
      </c>
      <c r="N705" t="b">
        <v>0</v>
      </c>
    </row>
    <row r="706" spans="1:14" x14ac:dyDescent="0.25">
      <c r="A706" t="s">
        <v>26</v>
      </c>
      <c r="B706" t="s">
        <v>17</v>
      </c>
      <c r="C706" t="s">
        <v>24</v>
      </c>
      <c r="D706">
        <v>5</v>
      </c>
      <c r="E706">
        <v>30.1</v>
      </c>
      <c r="F706" t="s">
        <v>86</v>
      </c>
      <c r="G706">
        <v>7020</v>
      </c>
      <c r="H706">
        <v>45</v>
      </c>
      <c r="I706">
        <v>0</v>
      </c>
      <c r="J706">
        <v>0</v>
      </c>
      <c r="K706">
        <v>0</v>
      </c>
      <c r="L706">
        <v>58</v>
      </c>
      <c r="M706">
        <v>0.75</v>
      </c>
      <c r="N706" t="b">
        <v>1</v>
      </c>
    </row>
    <row r="707" spans="1:14" x14ac:dyDescent="0.25">
      <c r="A707" t="s">
        <v>26</v>
      </c>
      <c r="B707" t="s">
        <v>20</v>
      </c>
      <c r="C707" t="s">
        <v>24</v>
      </c>
      <c r="D707">
        <v>8</v>
      </c>
      <c r="E707">
        <v>4.1500000000000004</v>
      </c>
      <c r="F707" t="s">
        <v>87</v>
      </c>
      <c r="G707">
        <v>960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0.35</v>
      </c>
      <c r="N707" t="b">
        <v>1</v>
      </c>
    </row>
    <row r="708" spans="1:14" x14ac:dyDescent="0.25">
      <c r="A708" t="s">
        <v>26</v>
      </c>
      <c r="B708" t="s">
        <v>17</v>
      </c>
      <c r="C708" t="s">
        <v>24</v>
      </c>
      <c r="D708">
        <v>4</v>
      </c>
      <c r="E708">
        <v>30.1</v>
      </c>
      <c r="F708" t="s">
        <v>86</v>
      </c>
      <c r="G708">
        <v>7020</v>
      </c>
      <c r="H708">
        <v>40</v>
      </c>
      <c r="I708">
        <v>0</v>
      </c>
      <c r="J708">
        <v>0</v>
      </c>
      <c r="K708">
        <v>1</v>
      </c>
      <c r="L708">
        <v>58</v>
      </c>
      <c r="M708">
        <v>0.7</v>
      </c>
      <c r="N708" t="b">
        <v>1</v>
      </c>
    </row>
    <row r="709" spans="1:14" x14ac:dyDescent="0.25">
      <c r="A709" t="s">
        <v>26</v>
      </c>
      <c r="B709" t="s">
        <v>20</v>
      </c>
      <c r="C709" t="s">
        <v>24</v>
      </c>
      <c r="D709">
        <v>9</v>
      </c>
      <c r="E709">
        <v>3.94</v>
      </c>
      <c r="F709" t="s">
        <v>87</v>
      </c>
      <c r="G709">
        <v>960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0.8</v>
      </c>
      <c r="N709" t="b">
        <v>0</v>
      </c>
    </row>
    <row r="710" spans="1:14" x14ac:dyDescent="0.25">
      <c r="A710" t="s">
        <v>26</v>
      </c>
      <c r="B710" t="s">
        <v>20</v>
      </c>
      <c r="C710" t="s">
        <v>24</v>
      </c>
      <c r="D710">
        <v>6</v>
      </c>
      <c r="E710">
        <v>2.9</v>
      </c>
      <c r="F710" t="s">
        <v>87</v>
      </c>
      <c r="G710">
        <v>960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0.75</v>
      </c>
      <c r="N710" t="b">
        <v>0</v>
      </c>
    </row>
    <row r="711" spans="1:14" x14ac:dyDescent="0.25">
      <c r="A711" t="s">
        <v>26</v>
      </c>
      <c r="B711" t="s">
        <v>17</v>
      </c>
      <c r="C711" t="s">
        <v>24</v>
      </c>
      <c r="D711">
        <v>7</v>
      </c>
      <c r="E711">
        <v>30.1</v>
      </c>
      <c r="F711" t="s">
        <v>86</v>
      </c>
      <c r="G711">
        <v>6960</v>
      </c>
      <c r="H711">
        <v>23</v>
      </c>
      <c r="I711">
        <v>0</v>
      </c>
      <c r="J711">
        <v>0</v>
      </c>
      <c r="K711">
        <v>1</v>
      </c>
      <c r="L711">
        <v>58</v>
      </c>
      <c r="M711">
        <v>0.5</v>
      </c>
      <c r="N711" t="b">
        <v>1</v>
      </c>
    </row>
    <row r="712" spans="1:14" x14ac:dyDescent="0.25">
      <c r="A712" t="s">
        <v>26</v>
      </c>
      <c r="B712" t="s">
        <v>17</v>
      </c>
      <c r="C712" t="s">
        <v>24</v>
      </c>
      <c r="D712">
        <v>8</v>
      </c>
      <c r="E712">
        <v>30.1</v>
      </c>
      <c r="F712" t="s">
        <v>86</v>
      </c>
      <c r="G712">
        <v>6960</v>
      </c>
      <c r="H712">
        <v>30</v>
      </c>
      <c r="I712">
        <v>0</v>
      </c>
      <c r="J712">
        <v>0</v>
      </c>
      <c r="K712">
        <v>1</v>
      </c>
      <c r="L712">
        <v>58</v>
      </c>
      <c r="M712">
        <v>0.5</v>
      </c>
      <c r="N712" t="b">
        <v>0</v>
      </c>
    </row>
    <row r="713" spans="1:14" x14ac:dyDescent="0.25">
      <c r="A713" t="s">
        <v>26</v>
      </c>
      <c r="B713" t="s">
        <v>20</v>
      </c>
      <c r="C713" t="s">
        <v>25</v>
      </c>
      <c r="D713">
        <v>4</v>
      </c>
      <c r="E713">
        <v>4.1500000000000004</v>
      </c>
      <c r="F713" t="s">
        <v>87</v>
      </c>
      <c r="G713">
        <v>1800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0.7</v>
      </c>
      <c r="N713" t="b">
        <v>1</v>
      </c>
    </row>
    <row r="714" spans="1:14" x14ac:dyDescent="0.25">
      <c r="A714" t="s">
        <v>26</v>
      </c>
      <c r="B714" t="s">
        <v>20</v>
      </c>
      <c r="C714" t="s">
        <v>25</v>
      </c>
      <c r="D714">
        <v>12</v>
      </c>
      <c r="E714">
        <v>4.08</v>
      </c>
      <c r="F714" t="s">
        <v>87</v>
      </c>
      <c r="G714">
        <v>1080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0.8</v>
      </c>
      <c r="N714" t="b">
        <v>1</v>
      </c>
    </row>
    <row r="715" spans="1:14" x14ac:dyDescent="0.25">
      <c r="A715" t="s">
        <v>26</v>
      </c>
      <c r="B715" t="s">
        <v>17</v>
      </c>
      <c r="C715" t="s">
        <v>25</v>
      </c>
      <c r="D715">
        <v>2</v>
      </c>
      <c r="E715">
        <v>22.52</v>
      </c>
      <c r="F715" t="s">
        <v>86</v>
      </c>
      <c r="G715">
        <v>0</v>
      </c>
      <c r="H715">
        <v>90</v>
      </c>
      <c r="I715">
        <v>0</v>
      </c>
      <c r="J715">
        <v>0</v>
      </c>
      <c r="K715">
        <v>0</v>
      </c>
      <c r="L715">
        <v>57.5</v>
      </c>
      <c r="M715">
        <v>0.8</v>
      </c>
      <c r="N715" t="b">
        <v>1</v>
      </c>
    </row>
    <row r="716" spans="1:14" x14ac:dyDescent="0.25">
      <c r="A716" t="s">
        <v>26</v>
      </c>
      <c r="B716" t="s">
        <v>17</v>
      </c>
      <c r="C716" t="s">
        <v>25</v>
      </c>
      <c r="D716">
        <v>1</v>
      </c>
      <c r="E716">
        <v>22.52</v>
      </c>
      <c r="F716" t="s">
        <v>86</v>
      </c>
      <c r="G716">
        <v>0</v>
      </c>
      <c r="H716">
        <v>113</v>
      </c>
      <c r="I716">
        <v>0</v>
      </c>
      <c r="J716">
        <v>0</v>
      </c>
      <c r="K716">
        <v>0</v>
      </c>
      <c r="L716">
        <v>57</v>
      </c>
      <c r="M716">
        <v>0.8</v>
      </c>
      <c r="N716" t="b">
        <v>1</v>
      </c>
    </row>
    <row r="717" spans="1:14" x14ac:dyDescent="0.25">
      <c r="A717" t="s">
        <v>26</v>
      </c>
      <c r="B717" t="s">
        <v>20</v>
      </c>
      <c r="C717" t="s">
        <v>25</v>
      </c>
      <c r="D717">
        <v>8</v>
      </c>
      <c r="E717">
        <v>4.1500000000000004</v>
      </c>
      <c r="F717" t="s">
        <v>87</v>
      </c>
      <c r="G717">
        <v>1440</v>
      </c>
      <c r="H717">
        <v>0</v>
      </c>
      <c r="I717">
        <v>0</v>
      </c>
      <c r="J717">
        <v>0</v>
      </c>
      <c r="K717">
        <v>0</v>
      </c>
      <c r="L717">
        <v>12</v>
      </c>
      <c r="M717">
        <v>0.35</v>
      </c>
      <c r="N717" t="b">
        <v>1</v>
      </c>
    </row>
    <row r="718" spans="1:14" x14ac:dyDescent="0.25">
      <c r="A718" t="s">
        <v>26</v>
      </c>
      <c r="B718" t="s">
        <v>20</v>
      </c>
      <c r="C718" t="s">
        <v>25</v>
      </c>
      <c r="D718">
        <v>2</v>
      </c>
      <c r="E718">
        <v>3.94</v>
      </c>
      <c r="F718" t="s">
        <v>87</v>
      </c>
      <c r="G718">
        <v>2160</v>
      </c>
      <c r="H718">
        <v>0</v>
      </c>
      <c r="I718">
        <v>0</v>
      </c>
      <c r="J718">
        <v>0</v>
      </c>
      <c r="K718">
        <v>0</v>
      </c>
      <c r="L718">
        <v>18</v>
      </c>
      <c r="M718">
        <v>0.8</v>
      </c>
      <c r="N718" t="b">
        <v>1</v>
      </c>
    </row>
    <row r="719" spans="1:14" x14ac:dyDescent="0.25">
      <c r="A719" t="s">
        <v>26</v>
      </c>
      <c r="B719" t="s">
        <v>20</v>
      </c>
      <c r="C719" t="s">
        <v>25</v>
      </c>
      <c r="D719">
        <v>5</v>
      </c>
      <c r="E719">
        <v>4.1500000000000004</v>
      </c>
      <c r="F719" t="s">
        <v>87</v>
      </c>
      <c r="G719">
        <v>240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0.7</v>
      </c>
      <c r="N719" t="b">
        <v>1</v>
      </c>
    </row>
    <row r="720" spans="1:14" x14ac:dyDescent="0.25">
      <c r="A720" t="s">
        <v>26</v>
      </c>
      <c r="B720" t="s">
        <v>17</v>
      </c>
      <c r="C720" t="s">
        <v>25</v>
      </c>
      <c r="D720">
        <v>10</v>
      </c>
      <c r="E720">
        <v>22.52</v>
      </c>
      <c r="F720" t="s">
        <v>86</v>
      </c>
      <c r="G720">
        <v>0</v>
      </c>
      <c r="H720">
        <v>75</v>
      </c>
      <c r="I720">
        <v>0</v>
      </c>
      <c r="J720">
        <v>0</v>
      </c>
      <c r="K720">
        <v>0</v>
      </c>
      <c r="L720">
        <v>56</v>
      </c>
      <c r="M720">
        <v>0.8</v>
      </c>
      <c r="N720" t="b">
        <v>1</v>
      </c>
    </row>
    <row r="721" spans="1:14" x14ac:dyDescent="0.25">
      <c r="A721" t="s">
        <v>26</v>
      </c>
      <c r="B721" t="s">
        <v>17</v>
      </c>
      <c r="C721" t="s">
        <v>25</v>
      </c>
      <c r="D721">
        <v>6</v>
      </c>
      <c r="E721">
        <v>18.79</v>
      </c>
      <c r="F721" t="s">
        <v>86</v>
      </c>
      <c r="G721">
        <v>3480</v>
      </c>
      <c r="H721">
        <v>38</v>
      </c>
      <c r="I721">
        <v>0</v>
      </c>
      <c r="J721">
        <v>0</v>
      </c>
      <c r="K721">
        <v>0</v>
      </c>
      <c r="L721">
        <v>34</v>
      </c>
      <c r="M721">
        <v>0.8</v>
      </c>
      <c r="N721" t="b">
        <v>1</v>
      </c>
    </row>
    <row r="722" spans="1:14" x14ac:dyDescent="0.25">
      <c r="A722" t="s">
        <v>26</v>
      </c>
      <c r="B722" t="s">
        <v>17</v>
      </c>
      <c r="C722" t="s">
        <v>25</v>
      </c>
      <c r="D722">
        <v>12</v>
      </c>
      <c r="E722">
        <v>15.26</v>
      </c>
      <c r="F722" t="s">
        <v>86</v>
      </c>
      <c r="G722">
        <v>4080</v>
      </c>
      <c r="H722">
        <v>50</v>
      </c>
      <c r="I722">
        <v>0</v>
      </c>
      <c r="J722">
        <v>0</v>
      </c>
      <c r="K722">
        <v>0</v>
      </c>
      <c r="L722">
        <v>34</v>
      </c>
      <c r="M722">
        <v>0.8</v>
      </c>
      <c r="N722" t="b">
        <v>1</v>
      </c>
    </row>
    <row r="723" spans="1:14" x14ac:dyDescent="0.25">
      <c r="A723" t="s">
        <v>26</v>
      </c>
      <c r="B723" t="s">
        <v>17</v>
      </c>
      <c r="C723" t="s">
        <v>25</v>
      </c>
      <c r="D723">
        <v>9</v>
      </c>
      <c r="E723">
        <v>29.12</v>
      </c>
      <c r="F723" t="s">
        <v>86</v>
      </c>
      <c r="G723">
        <v>3240</v>
      </c>
      <c r="H723">
        <v>50</v>
      </c>
      <c r="I723">
        <v>0</v>
      </c>
      <c r="J723">
        <v>0</v>
      </c>
      <c r="K723">
        <v>0</v>
      </c>
      <c r="L723">
        <v>58</v>
      </c>
      <c r="M723">
        <v>0.8</v>
      </c>
      <c r="N723" t="b">
        <v>1</v>
      </c>
    </row>
    <row r="724" spans="1:14" x14ac:dyDescent="0.25">
      <c r="A724" t="s">
        <v>26</v>
      </c>
      <c r="B724" t="s">
        <v>17</v>
      </c>
      <c r="C724" t="s">
        <v>25</v>
      </c>
      <c r="D724">
        <v>5</v>
      </c>
      <c r="E724">
        <v>30.1</v>
      </c>
      <c r="F724" t="s">
        <v>86</v>
      </c>
      <c r="G724">
        <v>7380</v>
      </c>
      <c r="H724">
        <v>56</v>
      </c>
      <c r="I724">
        <v>0</v>
      </c>
      <c r="J724">
        <v>0</v>
      </c>
      <c r="K724">
        <v>0</v>
      </c>
      <c r="L724">
        <v>59.5</v>
      </c>
      <c r="M724">
        <v>0.75</v>
      </c>
      <c r="N724" t="b">
        <v>1</v>
      </c>
    </row>
    <row r="725" spans="1:14" x14ac:dyDescent="0.25">
      <c r="A725" t="s">
        <v>26</v>
      </c>
      <c r="B725" t="s">
        <v>17</v>
      </c>
      <c r="C725" t="s">
        <v>25</v>
      </c>
      <c r="D725">
        <v>8</v>
      </c>
      <c r="E725">
        <v>30.1</v>
      </c>
      <c r="F725" t="s">
        <v>86</v>
      </c>
      <c r="G725">
        <v>4560</v>
      </c>
      <c r="H725">
        <v>30</v>
      </c>
      <c r="I725">
        <v>0</v>
      </c>
      <c r="J725">
        <v>0</v>
      </c>
      <c r="K725">
        <v>1</v>
      </c>
      <c r="L725">
        <v>58</v>
      </c>
      <c r="M725">
        <v>0.6</v>
      </c>
      <c r="N725" t="b">
        <v>1</v>
      </c>
    </row>
    <row r="726" spans="1:14" x14ac:dyDescent="0.25">
      <c r="A726" t="s">
        <v>26</v>
      </c>
      <c r="B726" t="s">
        <v>17</v>
      </c>
      <c r="C726" t="s">
        <v>25</v>
      </c>
      <c r="D726">
        <v>4</v>
      </c>
      <c r="E726">
        <v>30.1</v>
      </c>
      <c r="F726" t="s">
        <v>86</v>
      </c>
      <c r="G726">
        <v>5940</v>
      </c>
      <c r="H726">
        <v>40</v>
      </c>
      <c r="I726">
        <v>0</v>
      </c>
      <c r="J726">
        <v>0</v>
      </c>
      <c r="K726">
        <v>1</v>
      </c>
      <c r="L726">
        <v>59.5</v>
      </c>
      <c r="M726">
        <v>0.7</v>
      </c>
      <c r="N726" t="b">
        <v>1</v>
      </c>
    </row>
    <row r="727" spans="1:14" x14ac:dyDescent="0.25">
      <c r="A727" t="s">
        <v>26</v>
      </c>
      <c r="B727" t="s">
        <v>20</v>
      </c>
      <c r="C727" t="s">
        <v>25</v>
      </c>
      <c r="D727">
        <v>1</v>
      </c>
      <c r="E727">
        <v>3.94</v>
      </c>
      <c r="F727" t="s">
        <v>87</v>
      </c>
      <c r="G727">
        <v>1440</v>
      </c>
      <c r="H727">
        <v>0</v>
      </c>
      <c r="I727">
        <v>0</v>
      </c>
      <c r="J727">
        <v>0</v>
      </c>
      <c r="K727">
        <v>0</v>
      </c>
      <c r="L727">
        <v>12</v>
      </c>
      <c r="M727">
        <v>0.8</v>
      </c>
      <c r="N727" t="b">
        <v>0</v>
      </c>
    </row>
    <row r="728" spans="1:14" x14ac:dyDescent="0.25">
      <c r="A728" t="s">
        <v>26</v>
      </c>
      <c r="B728" t="s">
        <v>17</v>
      </c>
      <c r="C728" t="s">
        <v>25</v>
      </c>
      <c r="D728">
        <v>7</v>
      </c>
      <c r="E728">
        <v>30.1</v>
      </c>
      <c r="F728" t="s">
        <v>86</v>
      </c>
      <c r="G728">
        <v>3360</v>
      </c>
      <c r="H728">
        <v>23</v>
      </c>
      <c r="I728">
        <v>0</v>
      </c>
      <c r="J728">
        <v>0</v>
      </c>
      <c r="K728">
        <v>1</v>
      </c>
      <c r="L728">
        <v>58</v>
      </c>
      <c r="M728">
        <v>0.6</v>
      </c>
      <c r="N728" t="b">
        <v>1</v>
      </c>
    </row>
    <row r="729" spans="1:14" x14ac:dyDescent="0.25">
      <c r="A729" t="s">
        <v>26</v>
      </c>
      <c r="B729" t="s">
        <v>20</v>
      </c>
      <c r="C729" t="s">
        <v>25</v>
      </c>
      <c r="D729">
        <v>9</v>
      </c>
      <c r="E729">
        <v>3.94</v>
      </c>
      <c r="F729" t="s">
        <v>87</v>
      </c>
      <c r="G729">
        <v>960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0.8</v>
      </c>
      <c r="N729" t="b">
        <v>0</v>
      </c>
    </row>
    <row r="730" spans="1:14" x14ac:dyDescent="0.25">
      <c r="A730" t="s">
        <v>26</v>
      </c>
      <c r="B730" t="s">
        <v>17</v>
      </c>
      <c r="C730" t="s">
        <v>25</v>
      </c>
      <c r="D730">
        <v>3</v>
      </c>
      <c r="E730">
        <v>22.52</v>
      </c>
      <c r="F730" t="s">
        <v>90</v>
      </c>
      <c r="G730">
        <v>6840</v>
      </c>
      <c r="H730">
        <v>0</v>
      </c>
      <c r="I730">
        <v>0</v>
      </c>
      <c r="J730">
        <v>0</v>
      </c>
      <c r="K730">
        <v>1</v>
      </c>
      <c r="L730">
        <v>57</v>
      </c>
      <c r="M730">
        <v>0.8</v>
      </c>
      <c r="N730" t="b">
        <v>0</v>
      </c>
    </row>
    <row r="731" spans="1:14" x14ac:dyDescent="0.25">
      <c r="A731" t="s">
        <v>26</v>
      </c>
      <c r="B731" t="s">
        <v>17</v>
      </c>
      <c r="C731" t="s">
        <v>25</v>
      </c>
      <c r="D731">
        <v>11</v>
      </c>
      <c r="E731">
        <v>11.41</v>
      </c>
      <c r="F731" t="s">
        <v>88</v>
      </c>
      <c r="G731">
        <v>3240</v>
      </c>
      <c r="H731">
        <v>0</v>
      </c>
      <c r="I731">
        <v>0</v>
      </c>
      <c r="J731">
        <v>0</v>
      </c>
      <c r="K731">
        <v>1</v>
      </c>
      <c r="L731">
        <v>52</v>
      </c>
      <c r="M731">
        <v>0.35</v>
      </c>
      <c r="N731" t="b">
        <v>1</v>
      </c>
    </row>
    <row r="732" spans="1:14" x14ac:dyDescent="0.25">
      <c r="A732" t="s">
        <v>26</v>
      </c>
      <c r="B732" t="s">
        <v>17</v>
      </c>
      <c r="C732" t="s">
        <v>18</v>
      </c>
      <c r="D732">
        <v>1</v>
      </c>
      <c r="E732">
        <v>22.52</v>
      </c>
      <c r="F732" t="s">
        <v>86</v>
      </c>
      <c r="G732">
        <v>0</v>
      </c>
      <c r="H732">
        <v>138</v>
      </c>
      <c r="I732">
        <v>0</v>
      </c>
      <c r="J732">
        <v>0</v>
      </c>
      <c r="K732">
        <v>0</v>
      </c>
      <c r="L732">
        <v>57</v>
      </c>
      <c r="M732">
        <v>0.8</v>
      </c>
      <c r="N732" t="b">
        <v>1</v>
      </c>
    </row>
    <row r="733" spans="1:14" x14ac:dyDescent="0.25">
      <c r="A733" t="s">
        <v>26</v>
      </c>
      <c r="B733" t="s">
        <v>20</v>
      </c>
      <c r="C733" t="s">
        <v>18</v>
      </c>
      <c r="D733">
        <v>4</v>
      </c>
      <c r="E733">
        <v>4.1500000000000004</v>
      </c>
      <c r="F733" t="s">
        <v>87</v>
      </c>
      <c r="G733">
        <v>1800</v>
      </c>
      <c r="H733">
        <v>0</v>
      </c>
      <c r="I733">
        <v>0</v>
      </c>
      <c r="J733">
        <v>0</v>
      </c>
      <c r="K733">
        <v>0</v>
      </c>
      <c r="L733">
        <v>15</v>
      </c>
      <c r="M733">
        <v>0.7</v>
      </c>
      <c r="N733" t="b">
        <v>1</v>
      </c>
    </row>
    <row r="734" spans="1:14" x14ac:dyDescent="0.25">
      <c r="A734" t="s">
        <v>26</v>
      </c>
      <c r="B734" t="s">
        <v>17</v>
      </c>
      <c r="C734" t="s">
        <v>18</v>
      </c>
      <c r="D734">
        <v>2</v>
      </c>
      <c r="E734">
        <v>22.52</v>
      </c>
      <c r="F734" t="s">
        <v>86</v>
      </c>
      <c r="G734">
        <v>0</v>
      </c>
      <c r="H734">
        <v>113</v>
      </c>
      <c r="I734">
        <v>0</v>
      </c>
      <c r="J734">
        <v>0</v>
      </c>
      <c r="K734">
        <v>0</v>
      </c>
      <c r="L734">
        <v>57.5</v>
      </c>
      <c r="M734">
        <v>0.8</v>
      </c>
      <c r="N734" t="b">
        <v>1</v>
      </c>
    </row>
    <row r="735" spans="1:14" x14ac:dyDescent="0.25">
      <c r="A735" t="s">
        <v>26</v>
      </c>
      <c r="B735" t="s">
        <v>20</v>
      </c>
      <c r="C735" t="s">
        <v>18</v>
      </c>
      <c r="D735">
        <v>12</v>
      </c>
      <c r="E735">
        <v>4.08</v>
      </c>
      <c r="F735" t="s">
        <v>87</v>
      </c>
      <c r="G735">
        <v>1080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0.8</v>
      </c>
      <c r="N735" t="b">
        <v>1</v>
      </c>
    </row>
    <row r="736" spans="1:14" x14ac:dyDescent="0.25">
      <c r="A736" t="s">
        <v>26</v>
      </c>
      <c r="B736" t="s">
        <v>17</v>
      </c>
      <c r="C736" t="s">
        <v>18</v>
      </c>
      <c r="D736">
        <v>12</v>
      </c>
      <c r="E736">
        <v>15.26</v>
      </c>
      <c r="F736" t="s">
        <v>86</v>
      </c>
      <c r="G736">
        <v>4080</v>
      </c>
      <c r="H736">
        <v>50</v>
      </c>
      <c r="I736">
        <v>0</v>
      </c>
      <c r="J736">
        <v>0</v>
      </c>
      <c r="K736">
        <v>0</v>
      </c>
      <c r="L736">
        <v>34</v>
      </c>
      <c r="M736">
        <v>0.8</v>
      </c>
      <c r="N736" t="b">
        <v>1</v>
      </c>
    </row>
    <row r="737" spans="1:14" x14ac:dyDescent="0.25">
      <c r="A737" t="s">
        <v>26</v>
      </c>
      <c r="B737" t="s">
        <v>20</v>
      </c>
      <c r="C737" t="s">
        <v>18</v>
      </c>
      <c r="D737">
        <v>8</v>
      </c>
      <c r="E737">
        <v>4.1500000000000004</v>
      </c>
      <c r="F737" t="s">
        <v>87</v>
      </c>
      <c r="G737">
        <v>1440</v>
      </c>
      <c r="H737">
        <v>0</v>
      </c>
      <c r="I737">
        <v>0</v>
      </c>
      <c r="J737">
        <v>0</v>
      </c>
      <c r="K737">
        <v>0</v>
      </c>
      <c r="L737">
        <v>12</v>
      </c>
      <c r="M737">
        <v>0.35</v>
      </c>
      <c r="N737" t="b">
        <v>1</v>
      </c>
    </row>
    <row r="738" spans="1:14" x14ac:dyDescent="0.25">
      <c r="A738" t="s">
        <v>26</v>
      </c>
      <c r="B738" t="s">
        <v>17</v>
      </c>
      <c r="C738" t="s">
        <v>18</v>
      </c>
      <c r="D738">
        <v>5</v>
      </c>
      <c r="E738">
        <v>30.1</v>
      </c>
      <c r="F738" t="s">
        <v>86</v>
      </c>
      <c r="G738">
        <v>7080</v>
      </c>
      <c r="H738">
        <v>56</v>
      </c>
      <c r="I738">
        <v>0</v>
      </c>
      <c r="J738">
        <v>0</v>
      </c>
      <c r="K738">
        <v>0</v>
      </c>
      <c r="L738">
        <v>59</v>
      </c>
      <c r="M738">
        <v>0.75</v>
      </c>
      <c r="N738" t="b">
        <v>1</v>
      </c>
    </row>
    <row r="739" spans="1:14" x14ac:dyDescent="0.25">
      <c r="A739" t="s">
        <v>26</v>
      </c>
      <c r="B739" t="s">
        <v>17</v>
      </c>
      <c r="C739" t="s">
        <v>18</v>
      </c>
      <c r="D739">
        <v>6</v>
      </c>
      <c r="E739">
        <v>18.79</v>
      </c>
      <c r="F739" t="s">
        <v>86</v>
      </c>
      <c r="G739">
        <v>3960</v>
      </c>
      <c r="H739">
        <v>0</v>
      </c>
      <c r="I739">
        <v>0</v>
      </c>
      <c r="J739">
        <v>0</v>
      </c>
      <c r="K739">
        <v>0</v>
      </c>
      <c r="L739">
        <v>33</v>
      </c>
      <c r="M739">
        <v>0.8</v>
      </c>
      <c r="N739" t="b">
        <v>0</v>
      </c>
    </row>
    <row r="740" spans="1:14" x14ac:dyDescent="0.25">
      <c r="A740" t="s">
        <v>26</v>
      </c>
      <c r="B740" t="s">
        <v>20</v>
      </c>
      <c r="C740" t="s">
        <v>18</v>
      </c>
      <c r="D740">
        <v>1</v>
      </c>
      <c r="E740">
        <v>3.94</v>
      </c>
      <c r="F740" t="s">
        <v>87</v>
      </c>
      <c r="G740">
        <v>1440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0.8</v>
      </c>
      <c r="N740" t="b">
        <v>0</v>
      </c>
    </row>
    <row r="741" spans="1:14" x14ac:dyDescent="0.25">
      <c r="A741" t="s">
        <v>26</v>
      </c>
      <c r="B741" t="s">
        <v>20</v>
      </c>
      <c r="C741" t="s">
        <v>18</v>
      </c>
      <c r="D741">
        <v>9</v>
      </c>
      <c r="E741">
        <v>3.94</v>
      </c>
      <c r="F741" t="s">
        <v>87</v>
      </c>
      <c r="G741">
        <v>960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0.8</v>
      </c>
      <c r="N741" t="b">
        <v>0</v>
      </c>
    </row>
    <row r="742" spans="1:14" x14ac:dyDescent="0.25">
      <c r="A742" t="s">
        <v>26</v>
      </c>
      <c r="B742" t="s">
        <v>17</v>
      </c>
      <c r="C742" t="s">
        <v>18</v>
      </c>
      <c r="D742">
        <v>4</v>
      </c>
      <c r="E742">
        <v>30.1</v>
      </c>
      <c r="F742" t="s">
        <v>88</v>
      </c>
      <c r="G742">
        <v>7080</v>
      </c>
      <c r="H742">
        <v>0</v>
      </c>
      <c r="I742">
        <v>0</v>
      </c>
      <c r="J742">
        <v>0</v>
      </c>
      <c r="K742">
        <v>1</v>
      </c>
      <c r="L742">
        <v>59</v>
      </c>
      <c r="M742">
        <v>0.7</v>
      </c>
      <c r="N742" t="b">
        <v>0</v>
      </c>
    </row>
    <row r="743" spans="1:14" x14ac:dyDescent="0.25">
      <c r="A743" t="s">
        <v>26</v>
      </c>
      <c r="B743" t="s">
        <v>20</v>
      </c>
      <c r="C743" t="s">
        <v>18</v>
      </c>
      <c r="D743">
        <v>2</v>
      </c>
      <c r="E743">
        <v>3.94</v>
      </c>
      <c r="F743" t="s">
        <v>87</v>
      </c>
      <c r="G743">
        <v>2160</v>
      </c>
      <c r="H743">
        <v>0</v>
      </c>
      <c r="I743">
        <v>0</v>
      </c>
      <c r="J743">
        <v>0</v>
      </c>
      <c r="K743">
        <v>0</v>
      </c>
      <c r="L743">
        <v>18</v>
      </c>
      <c r="M743">
        <v>0.8</v>
      </c>
      <c r="N743" t="b">
        <v>0</v>
      </c>
    </row>
    <row r="744" spans="1:14" x14ac:dyDescent="0.25">
      <c r="A744" t="s">
        <v>26</v>
      </c>
      <c r="B744" t="s">
        <v>20</v>
      </c>
      <c r="C744" t="s">
        <v>18</v>
      </c>
      <c r="D744">
        <v>5</v>
      </c>
      <c r="E744">
        <v>4.1500000000000004</v>
      </c>
      <c r="F744" t="s">
        <v>87</v>
      </c>
      <c r="G744">
        <v>240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0.7</v>
      </c>
      <c r="N744" t="b">
        <v>0</v>
      </c>
    </row>
    <row r="745" spans="1:14" x14ac:dyDescent="0.25">
      <c r="A745" t="s">
        <v>26</v>
      </c>
      <c r="B745" t="s">
        <v>17</v>
      </c>
      <c r="C745" t="s">
        <v>18</v>
      </c>
      <c r="D745">
        <v>7</v>
      </c>
      <c r="E745">
        <v>30.1</v>
      </c>
      <c r="F745" t="s">
        <v>86</v>
      </c>
      <c r="G745">
        <v>7080</v>
      </c>
      <c r="H745">
        <v>0</v>
      </c>
      <c r="I745">
        <v>0</v>
      </c>
      <c r="J745">
        <v>0</v>
      </c>
      <c r="K745">
        <v>1</v>
      </c>
      <c r="L745">
        <v>59</v>
      </c>
      <c r="M745">
        <v>0.65</v>
      </c>
      <c r="N745" t="b">
        <v>0</v>
      </c>
    </row>
    <row r="746" spans="1:14" x14ac:dyDescent="0.25">
      <c r="A746" t="s">
        <v>26</v>
      </c>
      <c r="B746" t="s">
        <v>17</v>
      </c>
      <c r="C746" t="s">
        <v>18</v>
      </c>
      <c r="D746">
        <v>11</v>
      </c>
      <c r="E746">
        <v>11.41</v>
      </c>
      <c r="F746" t="s">
        <v>86</v>
      </c>
      <c r="G746">
        <v>2280</v>
      </c>
      <c r="H746">
        <v>0</v>
      </c>
      <c r="I746">
        <v>0</v>
      </c>
      <c r="J746">
        <v>0</v>
      </c>
      <c r="K746">
        <v>2</v>
      </c>
      <c r="L746">
        <v>55</v>
      </c>
      <c r="M746">
        <v>0.5</v>
      </c>
      <c r="N746" t="b">
        <v>1</v>
      </c>
    </row>
    <row r="747" spans="1:14" x14ac:dyDescent="0.25">
      <c r="A747" t="s">
        <v>26</v>
      </c>
      <c r="B747" t="s">
        <v>17</v>
      </c>
      <c r="C747" t="s">
        <v>18</v>
      </c>
      <c r="D747">
        <v>9</v>
      </c>
      <c r="E747">
        <v>29.12</v>
      </c>
      <c r="F747" t="s">
        <v>90</v>
      </c>
      <c r="G747">
        <v>6960</v>
      </c>
      <c r="H747">
        <v>0</v>
      </c>
      <c r="I747">
        <v>0</v>
      </c>
      <c r="J747">
        <v>0</v>
      </c>
      <c r="K747">
        <v>0</v>
      </c>
      <c r="L747">
        <v>58</v>
      </c>
      <c r="M747">
        <v>0.8</v>
      </c>
      <c r="N747" t="b">
        <v>0</v>
      </c>
    </row>
    <row r="748" spans="1:14" x14ac:dyDescent="0.25">
      <c r="A748" t="s">
        <v>26</v>
      </c>
      <c r="B748" t="s">
        <v>17</v>
      </c>
      <c r="C748" t="s">
        <v>18</v>
      </c>
      <c r="D748">
        <v>8</v>
      </c>
      <c r="E748">
        <v>30.1</v>
      </c>
      <c r="F748" t="s">
        <v>86</v>
      </c>
      <c r="G748">
        <v>7080</v>
      </c>
      <c r="H748">
        <v>0</v>
      </c>
      <c r="I748">
        <v>0</v>
      </c>
      <c r="J748">
        <v>0</v>
      </c>
      <c r="K748">
        <v>1</v>
      </c>
      <c r="L748">
        <v>59</v>
      </c>
      <c r="M748">
        <v>0.65</v>
      </c>
      <c r="N748" t="b">
        <v>0</v>
      </c>
    </row>
    <row r="749" spans="1:14" x14ac:dyDescent="0.25">
      <c r="A749" t="s">
        <v>26</v>
      </c>
      <c r="B749" t="s">
        <v>17</v>
      </c>
      <c r="C749" t="s">
        <v>18</v>
      </c>
      <c r="D749">
        <v>10</v>
      </c>
      <c r="E749">
        <v>22.52</v>
      </c>
      <c r="F749" t="s">
        <v>90</v>
      </c>
      <c r="G749">
        <v>6000</v>
      </c>
      <c r="H749">
        <v>0</v>
      </c>
      <c r="I749">
        <v>0</v>
      </c>
      <c r="J749">
        <v>0</v>
      </c>
      <c r="K749">
        <v>0</v>
      </c>
      <c r="L749">
        <v>50</v>
      </c>
      <c r="M749">
        <v>0.8</v>
      </c>
      <c r="N749" t="b">
        <v>0</v>
      </c>
    </row>
    <row r="750" spans="1:14" x14ac:dyDescent="0.25">
      <c r="A750" t="s">
        <v>26</v>
      </c>
      <c r="B750" t="s">
        <v>17</v>
      </c>
      <c r="C750" t="s">
        <v>18</v>
      </c>
      <c r="D750">
        <v>3</v>
      </c>
      <c r="E750">
        <v>30.1</v>
      </c>
      <c r="F750" t="s">
        <v>86</v>
      </c>
      <c r="G750">
        <v>6960</v>
      </c>
      <c r="H750">
        <v>0</v>
      </c>
      <c r="I750">
        <v>0</v>
      </c>
      <c r="J750">
        <v>0</v>
      </c>
      <c r="K750">
        <v>1</v>
      </c>
      <c r="L750">
        <v>58</v>
      </c>
      <c r="M750">
        <v>0.35</v>
      </c>
      <c r="N750" t="b">
        <v>1</v>
      </c>
    </row>
    <row r="751" spans="1:14" x14ac:dyDescent="0.25">
      <c r="A751" t="s">
        <v>26</v>
      </c>
      <c r="B751" t="s">
        <v>17</v>
      </c>
      <c r="C751" t="s">
        <v>21</v>
      </c>
      <c r="D751">
        <v>1</v>
      </c>
      <c r="E751">
        <v>22.52</v>
      </c>
      <c r="F751" t="s">
        <v>86</v>
      </c>
      <c r="G751">
        <v>6840</v>
      </c>
      <c r="H751">
        <v>113</v>
      </c>
      <c r="I751">
        <v>0</v>
      </c>
      <c r="J751">
        <v>0</v>
      </c>
      <c r="K751">
        <v>0</v>
      </c>
      <c r="L751">
        <v>57</v>
      </c>
      <c r="M751">
        <v>0.8</v>
      </c>
      <c r="N751" t="b">
        <v>1</v>
      </c>
    </row>
    <row r="752" spans="1:14" x14ac:dyDescent="0.25">
      <c r="A752" t="s">
        <v>26</v>
      </c>
      <c r="B752" t="s">
        <v>20</v>
      </c>
      <c r="C752" t="s">
        <v>21</v>
      </c>
      <c r="D752">
        <v>7</v>
      </c>
      <c r="E752">
        <v>4.1500000000000004</v>
      </c>
      <c r="F752" t="s">
        <v>87</v>
      </c>
      <c r="G752">
        <v>1800</v>
      </c>
      <c r="H752">
        <v>0</v>
      </c>
      <c r="I752">
        <v>0</v>
      </c>
      <c r="J752">
        <v>0</v>
      </c>
      <c r="K752">
        <v>0</v>
      </c>
      <c r="L752">
        <v>15</v>
      </c>
      <c r="M752">
        <v>0.7</v>
      </c>
      <c r="N752" t="b">
        <v>1</v>
      </c>
    </row>
    <row r="753" spans="1:14" x14ac:dyDescent="0.25">
      <c r="A753" t="s">
        <v>26</v>
      </c>
      <c r="B753" t="s">
        <v>20</v>
      </c>
      <c r="C753" t="s">
        <v>21</v>
      </c>
      <c r="D753">
        <v>4</v>
      </c>
      <c r="E753">
        <v>4.1500000000000004</v>
      </c>
      <c r="F753" t="s">
        <v>87</v>
      </c>
      <c r="G753">
        <v>2400</v>
      </c>
      <c r="H753">
        <v>0</v>
      </c>
      <c r="I753">
        <v>0</v>
      </c>
      <c r="J753">
        <v>0</v>
      </c>
      <c r="K753">
        <v>0</v>
      </c>
      <c r="L753">
        <v>20</v>
      </c>
      <c r="M753">
        <v>0.75</v>
      </c>
      <c r="N753" t="b">
        <v>1</v>
      </c>
    </row>
    <row r="754" spans="1:14" x14ac:dyDescent="0.25">
      <c r="A754" t="s">
        <v>26</v>
      </c>
      <c r="B754" t="s">
        <v>20</v>
      </c>
      <c r="C754" t="s">
        <v>21</v>
      </c>
      <c r="D754">
        <v>12</v>
      </c>
      <c r="E754">
        <v>4.08</v>
      </c>
      <c r="F754" t="s">
        <v>87</v>
      </c>
      <c r="G754">
        <v>1080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0.8</v>
      </c>
      <c r="N754" t="b">
        <v>1</v>
      </c>
    </row>
    <row r="755" spans="1:14" x14ac:dyDescent="0.25">
      <c r="A755" t="s">
        <v>26</v>
      </c>
      <c r="B755" t="s">
        <v>17</v>
      </c>
      <c r="C755" t="s">
        <v>21</v>
      </c>
      <c r="D755">
        <v>12</v>
      </c>
      <c r="E755">
        <v>15.26</v>
      </c>
      <c r="F755" t="s">
        <v>86</v>
      </c>
      <c r="G755">
        <v>4080</v>
      </c>
      <c r="H755">
        <v>63</v>
      </c>
      <c r="I755">
        <v>0</v>
      </c>
      <c r="J755">
        <v>0</v>
      </c>
      <c r="K755">
        <v>0</v>
      </c>
      <c r="L755">
        <v>34</v>
      </c>
      <c r="M755">
        <v>0.8</v>
      </c>
      <c r="N755" t="b">
        <v>1</v>
      </c>
    </row>
    <row r="756" spans="1:14" x14ac:dyDescent="0.25">
      <c r="A756" t="s">
        <v>26</v>
      </c>
      <c r="B756" t="s">
        <v>17</v>
      </c>
      <c r="C756" t="s">
        <v>21</v>
      </c>
      <c r="D756">
        <v>2</v>
      </c>
      <c r="E756">
        <v>22.52</v>
      </c>
      <c r="F756" t="s">
        <v>86</v>
      </c>
      <c r="G756">
        <v>3660</v>
      </c>
      <c r="H756">
        <v>63</v>
      </c>
      <c r="I756">
        <v>0</v>
      </c>
      <c r="J756">
        <v>0</v>
      </c>
      <c r="K756">
        <v>0</v>
      </c>
      <c r="L756">
        <v>57</v>
      </c>
      <c r="M756">
        <v>0.8</v>
      </c>
      <c r="N756" t="b">
        <v>1</v>
      </c>
    </row>
    <row r="757" spans="1:14" x14ac:dyDescent="0.25">
      <c r="A757" t="s">
        <v>26</v>
      </c>
      <c r="B757" t="s">
        <v>20</v>
      </c>
      <c r="C757" t="s">
        <v>21</v>
      </c>
      <c r="D757">
        <v>1</v>
      </c>
      <c r="E757">
        <v>3.94</v>
      </c>
      <c r="F757" t="s">
        <v>87</v>
      </c>
      <c r="G757">
        <v>1440</v>
      </c>
      <c r="H757">
        <v>0</v>
      </c>
      <c r="I757">
        <v>0</v>
      </c>
      <c r="J757">
        <v>0</v>
      </c>
      <c r="K757">
        <v>0</v>
      </c>
      <c r="L757">
        <v>12</v>
      </c>
      <c r="M757">
        <v>0.8</v>
      </c>
      <c r="N757" t="b">
        <v>0</v>
      </c>
    </row>
    <row r="758" spans="1:14" x14ac:dyDescent="0.25">
      <c r="A758" t="s">
        <v>26</v>
      </c>
      <c r="B758" t="s">
        <v>17</v>
      </c>
      <c r="C758" t="s">
        <v>21</v>
      </c>
      <c r="D758">
        <v>4</v>
      </c>
      <c r="E758">
        <v>30.1</v>
      </c>
      <c r="F758" t="s">
        <v>88</v>
      </c>
      <c r="G758">
        <v>7140</v>
      </c>
      <c r="H758">
        <v>0</v>
      </c>
      <c r="I758">
        <v>0</v>
      </c>
      <c r="J758">
        <v>0</v>
      </c>
      <c r="K758">
        <v>1</v>
      </c>
      <c r="L758">
        <v>59</v>
      </c>
      <c r="M758">
        <v>0.75</v>
      </c>
      <c r="N758" t="b">
        <v>1</v>
      </c>
    </row>
    <row r="759" spans="1:14" x14ac:dyDescent="0.25">
      <c r="A759" t="s">
        <v>26</v>
      </c>
      <c r="B759" t="s">
        <v>17</v>
      </c>
      <c r="C759" t="s">
        <v>21</v>
      </c>
      <c r="D759">
        <v>5</v>
      </c>
      <c r="E759">
        <v>30.1</v>
      </c>
      <c r="F759" t="s">
        <v>86</v>
      </c>
      <c r="G759">
        <v>7140</v>
      </c>
      <c r="H759">
        <v>56</v>
      </c>
      <c r="I759">
        <v>0</v>
      </c>
      <c r="J759">
        <v>0</v>
      </c>
      <c r="K759">
        <v>0</v>
      </c>
      <c r="L759">
        <v>59</v>
      </c>
      <c r="M759">
        <v>0.75</v>
      </c>
      <c r="N759" t="b">
        <v>1</v>
      </c>
    </row>
    <row r="760" spans="1:14" x14ac:dyDescent="0.25">
      <c r="A760" t="s">
        <v>26</v>
      </c>
      <c r="B760" t="s">
        <v>20</v>
      </c>
      <c r="C760" t="s">
        <v>21</v>
      </c>
      <c r="D760">
        <v>8</v>
      </c>
      <c r="E760">
        <v>4.1500000000000004</v>
      </c>
      <c r="F760" t="s">
        <v>87</v>
      </c>
      <c r="G760">
        <v>960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0.7</v>
      </c>
      <c r="N760" t="b">
        <v>1</v>
      </c>
    </row>
    <row r="761" spans="1:14" x14ac:dyDescent="0.25">
      <c r="A761" t="s">
        <v>26</v>
      </c>
      <c r="B761" t="s">
        <v>17</v>
      </c>
      <c r="C761" t="s">
        <v>21</v>
      </c>
      <c r="D761">
        <v>8</v>
      </c>
      <c r="E761">
        <v>30.1</v>
      </c>
      <c r="F761" t="s">
        <v>86</v>
      </c>
      <c r="G761">
        <v>5160</v>
      </c>
      <c r="H761">
        <v>0</v>
      </c>
      <c r="I761">
        <v>0</v>
      </c>
      <c r="J761">
        <v>0</v>
      </c>
      <c r="K761">
        <v>1</v>
      </c>
      <c r="L761">
        <v>60</v>
      </c>
      <c r="M761">
        <v>0.7</v>
      </c>
      <c r="N761" t="b">
        <v>1</v>
      </c>
    </row>
    <row r="762" spans="1:14" x14ac:dyDescent="0.25">
      <c r="A762" t="s">
        <v>26</v>
      </c>
      <c r="B762" t="s">
        <v>17</v>
      </c>
      <c r="C762" t="s">
        <v>21</v>
      </c>
      <c r="D762">
        <v>7</v>
      </c>
      <c r="E762">
        <v>30.1</v>
      </c>
      <c r="F762" t="s">
        <v>86</v>
      </c>
      <c r="G762">
        <v>7200</v>
      </c>
      <c r="H762">
        <v>0</v>
      </c>
      <c r="I762">
        <v>0</v>
      </c>
      <c r="J762">
        <v>0</v>
      </c>
      <c r="K762">
        <v>1</v>
      </c>
      <c r="L762">
        <v>60</v>
      </c>
      <c r="M762">
        <v>0.7</v>
      </c>
      <c r="N762" t="b">
        <v>0</v>
      </c>
    </row>
    <row r="763" spans="1:14" x14ac:dyDescent="0.25">
      <c r="A763" t="s">
        <v>26</v>
      </c>
      <c r="B763" t="s">
        <v>17</v>
      </c>
      <c r="C763" t="s">
        <v>21</v>
      </c>
      <c r="D763">
        <v>11</v>
      </c>
      <c r="E763">
        <v>11.41</v>
      </c>
      <c r="F763" t="s">
        <v>86</v>
      </c>
      <c r="G763">
        <v>2280</v>
      </c>
      <c r="H763">
        <v>23</v>
      </c>
      <c r="I763">
        <v>0</v>
      </c>
      <c r="J763">
        <v>0</v>
      </c>
      <c r="K763">
        <v>2</v>
      </c>
      <c r="L763">
        <v>55</v>
      </c>
      <c r="M763">
        <v>0.6</v>
      </c>
      <c r="N763" t="b">
        <v>1</v>
      </c>
    </row>
    <row r="764" spans="1:14" x14ac:dyDescent="0.25">
      <c r="A764" t="s">
        <v>26</v>
      </c>
      <c r="B764" t="s">
        <v>17</v>
      </c>
      <c r="C764" t="s">
        <v>21</v>
      </c>
      <c r="D764">
        <v>6</v>
      </c>
      <c r="E764">
        <v>18.79</v>
      </c>
      <c r="F764" t="s">
        <v>86</v>
      </c>
      <c r="G764">
        <v>4080</v>
      </c>
      <c r="H764">
        <v>0</v>
      </c>
      <c r="I764">
        <v>0</v>
      </c>
      <c r="J764">
        <v>0</v>
      </c>
      <c r="K764">
        <v>0</v>
      </c>
      <c r="L764">
        <v>34</v>
      </c>
      <c r="M764">
        <v>0.8</v>
      </c>
      <c r="N764" t="b">
        <v>0</v>
      </c>
    </row>
    <row r="765" spans="1:14" x14ac:dyDescent="0.25">
      <c r="A765" t="s">
        <v>26</v>
      </c>
      <c r="B765" t="s">
        <v>17</v>
      </c>
      <c r="C765" t="s">
        <v>21</v>
      </c>
      <c r="D765">
        <v>3</v>
      </c>
      <c r="E765">
        <v>30.1</v>
      </c>
      <c r="F765" t="s">
        <v>86</v>
      </c>
      <c r="G765">
        <v>6960</v>
      </c>
      <c r="H765">
        <v>30</v>
      </c>
      <c r="I765">
        <v>0</v>
      </c>
      <c r="J765">
        <v>0</v>
      </c>
      <c r="K765">
        <v>1</v>
      </c>
      <c r="L765">
        <v>58</v>
      </c>
      <c r="M765">
        <v>0.5</v>
      </c>
      <c r="N765" t="b">
        <v>1</v>
      </c>
    </row>
    <row r="766" spans="1:14" x14ac:dyDescent="0.25">
      <c r="A766" t="s">
        <v>26</v>
      </c>
      <c r="B766" t="s">
        <v>20</v>
      </c>
      <c r="C766" t="s">
        <v>21</v>
      </c>
      <c r="D766">
        <v>6</v>
      </c>
      <c r="E766">
        <v>2.9</v>
      </c>
      <c r="F766" t="s">
        <v>87</v>
      </c>
      <c r="G766">
        <v>960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0.8</v>
      </c>
      <c r="N766" t="b">
        <v>0</v>
      </c>
    </row>
    <row r="767" spans="1:14" x14ac:dyDescent="0.25">
      <c r="A767" t="s">
        <v>26</v>
      </c>
      <c r="B767" t="s">
        <v>20</v>
      </c>
      <c r="C767" t="s">
        <v>21</v>
      </c>
      <c r="D767">
        <v>9</v>
      </c>
      <c r="E767">
        <v>3.94</v>
      </c>
      <c r="F767" t="s">
        <v>87</v>
      </c>
      <c r="G767">
        <v>960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0.8</v>
      </c>
      <c r="N767" t="b">
        <v>0</v>
      </c>
    </row>
    <row r="768" spans="1:14" x14ac:dyDescent="0.25">
      <c r="A768" t="s">
        <v>27</v>
      </c>
      <c r="B768" t="s">
        <v>20</v>
      </c>
      <c r="C768" t="s">
        <v>22</v>
      </c>
      <c r="D768">
        <v>1</v>
      </c>
      <c r="E768">
        <v>3.94</v>
      </c>
      <c r="F768" t="s">
        <v>87</v>
      </c>
      <c r="G768">
        <v>960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0.8</v>
      </c>
      <c r="N768" t="b">
        <v>1</v>
      </c>
    </row>
    <row r="769" spans="1:14" x14ac:dyDescent="0.25">
      <c r="A769" t="s">
        <v>27</v>
      </c>
      <c r="B769" t="s">
        <v>20</v>
      </c>
      <c r="C769" t="s">
        <v>22</v>
      </c>
      <c r="D769">
        <v>2</v>
      </c>
      <c r="E769">
        <v>3.94</v>
      </c>
      <c r="F769" t="s">
        <v>87</v>
      </c>
      <c r="G769">
        <v>960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0.8</v>
      </c>
      <c r="N769" t="b">
        <v>1</v>
      </c>
    </row>
    <row r="770" spans="1:14" x14ac:dyDescent="0.25">
      <c r="A770" t="s">
        <v>27</v>
      </c>
      <c r="B770" t="s">
        <v>17</v>
      </c>
      <c r="C770" t="s">
        <v>22</v>
      </c>
      <c r="D770">
        <v>1</v>
      </c>
      <c r="E770">
        <v>22.52</v>
      </c>
      <c r="F770" t="s">
        <v>86</v>
      </c>
      <c r="G770">
        <v>6840</v>
      </c>
      <c r="H770">
        <v>113</v>
      </c>
      <c r="I770">
        <v>0</v>
      </c>
      <c r="J770">
        <v>0</v>
      </c>
      <c r="K770">
        <v>0</v>
      </c>
      <c r="L770">
        <v>57</v>
      </c>
      <c r="M770">
        <v>0.8</v>
      </c>
      <c r="N770" t="b">
        <v>1</v>
      </c>
    </row>
    <row r="771" spans="1:14" x14ac:dyDescent="0.25">
      <c r="A771" t="s">
        <v>27</v>
      </c>
      <c r="B771" t="s">
        <v>20</v>
      </c>
      <c r="C771" t="s">
        <v>22</v>
      </c>
      <c r="D771">
        <v>12</v>
      </c>
      <c r="E771">
        <v>4.08</v>
      </c>
      <c r="F771" t="s">
        <v>87</v>
      </c>
      <c r="G771">
        <v>1080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0.8</v>
      </c>
      <c r="N771" t="b">
        <v>1</v>
      </c>
    </row>
    <row r="772" spans="1:14" x14ac:dyDescent="0.25">
      <c r="A772" t="s">
        <v>27</v>
      </c>
      <c r="B772" t="s">
        <v>17</v>
      </c>
      <c r="C772" t="s">
        <v>22</v>
      </c>
      <c r="D772">
        <v>12</v>
      </c>
      <c r="E772">
        <v>15.26</v>
      </c>
      <c r="F772" t="s">
        <v>86</v>
      </c>
      <c r="G772">
        <v>1440</v>
      </c>
      <c r="H772">
        <v>50</v>
      </c>
      <c r="I772">
        <v>0</v>
      </c>
      <c r="J772">
        <v>0</v>
      </c>
      <c r="K772">
        <v>0</v>
      </c>
      <c r="L772">
        <v>34</v>
      </c>
      <c r="M772">
        <v>0.8</v>
      </c>
      <c r="N772" t="b">
        <v>1</v>
      </c>
    </row>
    <row r="773" spans="1:14" x14ac:dyDescent="0.25">
      <c r="A773" t="s">
        <v>27</v>
      </c>
      <c r="B773" t="s">
        <v>20</v>
      </c>
      <c r="C773" t="s">
        <v>22</v>
      </c>
      <c r="D773">
        <v>5</v>
      </c>
      <c r="E773">
        <v>4.1500000000000004</v>
      </c>
      <c r="F773" t="s">
        <v>87</v>
      </c>
      <c r="G773">
        <v>240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0.75</v>
      </c>
      <c r="N773" t="b">
        <v>1</v>
      </c>
    </row>
    <row r="774" spans="1:14" x14ac:dyDescent="0.25">
      <c r="A774" t="s">
        <v>27</v>
      </c>
      <c r="B774" t="s">
        <v>17</v>
      </c>
      <c r="C774" t="s">
        <v>22</v>
      </c>
      <c r="D774">
        <v>5</v>
      </c>
      <c r="E774">
        <v>30.1</v>
      </c>
      <c r="F774" t="s">
        <v>86</v>
      </c>
      <c r="G774">
        <v>7140</v>
      </c>
      <c r="H774">
        <v>0</v>
      </c>
      <c r="I774">
        <v>0</v>
      </c>
      <c r="J774">
        <v>0</v>
      </c>
      <c r="K774">
        <v>0</v>
      </c>
      <c r="L774">
        <v>59.5</v>
      </c>
      <c r="M774">
        <v>0.8</v>
      </c>
      <c r="N774" t="b">
        <v>0</v>
      </c>
    </row>
    <row r="775" spans="1:14" x14ac:dyDescent="0.25">
      <c r="A775" t="s">
        <v>27</v>
      </c>
      <c r="B775" t="s">
        <v>20</v>
      </c>
      <c r="C775" t="s">
        <v>22</v>
      </c>
      <c r="D775">
        <v>11</v>
      </c>
      <c r="E775">
        <v>2.9</v>
      </c>
      <c r="F775" t="s">
        <v>87</v>
      </c>
      <c r="G775">
        <v>1200</v>
      </c>
      <c r="H775">
        <v>0</v>
      </c>
      <c r="I775">
        <v>0</v>
      </c>
      <c r="J775">
        <v>0</v>
      </c>
      <c r="K775">
        <v>0</v>
      </c>
      <c r="L775">
        <v>10</v>
      </c>
      <c r="M775">
        <v>0.6</v>
      </c>
      <c r="N775" t="b">
        <v>1</v>
      </c>
    </row>
    <row r="776" spans="1:14" x14ac:dyDescent="0.25">
      <c r="A776" t="s">
        <v>27</v>
      </c>
      <c r="B776" t="s">
        <v>17</v>
      </c>
      <c r="C776" t="s">
        <v>22</v>
      </c>
      <c r="D776">
        <v>7</v>
      </c>
      <c r="E776">
        <v>30.1</v>
      </c>
      <c r="F776" t="s">
        <v>86</v>
      </c>
      <c r="G776">
        <v>7080</v>
      </c>
      <c r="H776">
        <v>0</v>
      </c>
      <c r="I776">
        <v>0</v>
      </c>
      <c r="J776">
        <v>0</v>
      </c>
      <c r="K776">
        <v>1</v>
      </c>
      <c r="L776">
        <v>59</v>
      </c>
      <c r="M776">
        <v>0.7</v>
      </c>
      <c r="N776" t="b">
        <v>1</v>
      </c>
    </row>
    <row r="777" spans="1:14" x14ac:dyDescent="0.25">
      <c r="A777" t="s">
        <v>27</v>
      </c>
      <c r="B777" t="s">
        <v>17</v>
      </c>
      <c r="C777" t="s">
        <v>22</v>
      </c>
      <c r="D777">
        <v>8</v>
      </c>
      <c r="E777">
        <v>30.1</v>
      </c>
      <c r="F777" t="s">
        <v>86</v>
      </c>
      <c r="G777">
        <v>5880</v>
      </c>
      <c r="H777">
        <v>40</v>
      </c>
      <c r="I777">
        <v>2</v>
      </c>
      <c r="J777">
        <v>10</v>
      </c>
      <c r="K777">
        <v>1</v>
      </c>
      <c r="L777">
        <v>59</v>
      </c>
      <c r="M777">
        <v>0.7</v>
      </c>
      <c r="N777" t="b">
        <v>1</v>
      </c>
    </row>
    <row r="778" spans="1:14" x14ac:dyDescent="0.25">
      <c r="A778" t="s">
        <v>27</v>
      </c>
      <c r="B778" t="s">
        <v>17</v>
      </c>
      <c r="C778" t="s">
        <v>22</v>
      </c>
      <c r="D778">
        <v>6</v>
      </c>
      <c r="E778">
        <v>18.79</v>
      </c>
      <c r="F778" t="s">
        <v>86</v>
      </c>
      <c r="G778">
        <v>4080</v>
      </c>
      <c r="H778">
        <v>0</v>
      </c>
      <c r="I778">
        <v>0</v>
      </c>
      <c r="J778">
        <v>0</v>
      </c>
      <c r="K778">
        <v>0</v>
      </c>
      <c r="L778">
        <v>34</v>
      </c>
      <c r="M778">
        <v>0.75</v>
      </c>
      <c r="N778" t="b">
        <v>0</v>
      </c>
    </row>
    <row r="779" spans="1:14" x14ac:dyDescent="0.25">
      <c r="A779" t="s">
        <v>27</v>
      </c>
      <c r="B779" t="s">
        <v>17</v>
      </c>
      <c r="C779" t="s">
        <v>22</v>
      </c>
      <c r="D779">
        <v>11</v>
      </c>
      <c r="E779">
        <v>11.41</v>
      </c>
      <c r="F779" t="s">
        <v>86</v>
      </c>
      <c r="G779">
        <v>2640</v>
      </c>
      <c r="H779">
        <v>23</v>
      </c>
      <c r="I779">
        <v>0</v>
      </c>
      <c r="J779">
        <v>0</v>
      </c>
      <c r="K779">
        <v>2</v>
      </c>
      <c r="L779">
        <v>53</v>
      </c>
      <c r="M779">
        <v>0.65</v>
      </c>
      <c r="N779" t="b">
        <v>1</v>
      </c>
    </row>
    <row r="780" spans="1:14" x14ac:dyDescent="0.25">
      <c r="A780" t="s">
        <v>27</v>
      </c>
      <c r="B780" t="s">
        <v>20</v>
      </c>
      <c r="C780" t="s">
        <v>22</v>
      </c>
      <c r="D780">
        <v>8</v>
      </c>
      <c r="E780">
        <v>4.1500000000000004</v>
      </c>
      <c r="F780" t="s">
        <v>87</v>
      </c>
      <c r="G780">
        <v>960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0.7</v>
      </c>
      <c r="N780" t="b">
        <v>0</v>
      </c>
    </row>
    <row r="781" spans="1:14" x14ac:dyDescent="0.25">
      <c r="A781" t="s">
        <v>27</v>
      </c>
      <c r="B781" t="s">
        <v>20</v>
      </c>
      <c r="C781" t="s">
        <v>22</v>
      </c>
      <c r="D781">
        <v>6</v>
      </c>
      <c r="E781">
        <v>2.9</v>
      </c>
      <c r="F781" t="s">
        <v>87</v>
      </c>
      <c r="G781">
        <v>960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0.8</v>
      </c>
      <c r="N781" t="b">
        <v>0</v>
      </c>
    </row>
    <row r="782" spans="1:14" x14ac:dyDescent="0.25">
      <c r="A782" t="s">
        <v>27</v>
      </c>
      <c r="B782" t="s">
        <v>17</v>
      </c>
      <c r="C782" t="s">
        <v>22</v>
      </c>
      <c r="D782">
        <v>4</v>
      </c>
      <c r="E782">
        <v>30.1</v>
      </c>
      <c r="F782" t="s">
        <v>86</v>
      </c>
      <c r="G782">
        <v>7140</v>
      </c>
      <c r="H782">
        <v>0</v>
      </c>
      <c r="I782">
        <v>0</v>
      </c>
      <c r="J782">
        <v>0</v>
      </c>
      <c r="K782">
        <v>1</v>
      </c>
      <c r="L782">
        <v>59.5</v>
      </c>
      <c r="M782">
        <v>0.75</v>
      </c>
      <c r="N782" t="b">
        <v>0</v>
      </c>
    </row>
    <row r="783" spans="1:14" x14ac:dyDescent="0.25">
      <c r="A783" t="s">
        <v>27</v>
      </c>
      <c r="B783" t="s">
        <v>17</v>
      </c>
      <c r="C783" t="s">
        <v>22</v>
      </c>
      <c r="D783">
        <v>3</v>
      </c>
      <c r="E783">
        <v>30.1</v>
      </c>
      <c r="F783" t="s">
        <v>86</v>
      </c>
      <c r="G783">
        <v>6960</v>
      </c>
      <c r="H783">
        <v>30</v>
      </c>
      <c r="I783">
        <v>0</v>
      </c>
      <c r="J783">
        <v>0</v>
      </c>
      <c r="K783">
        <v>1</v>
      </c>
      <c r="L783">
        <v>58</v>
      </c>
      <c r="M783">
        <v>0.6</v>
      </c>
      <c r="N783" t="b">
        <v>0</v>
      </c>
    </row>
    <row r="784" spans="1:14" x14ac:dyDescent="0.25">
      <c r="A784" t="s">
        <v>27</v>
      </c>
      <c r="B784" t="s">
        <v>17</v>
      </c>
      <c r="C784" t="s">
        <v>22</v>
      </c>
      <c r="D784">
        <v>2</v>
      </c>
      <c r="E784">
        <v>22.52</v>
      </c>
      <c r="F784" t="s">
        <v>90</v>
      </c>
      <c r="G784">
        <v>6900</v>
      </c>
      <c r="H784">
        <v>0</v>
      </c>
      <c r="I784">
        <v>0</v>
      </c>
      <c r="J784">
        <v>0</v>
      </c>
      <c r="K784">
        <v>0</v>
      </c>
      <c r="L784">
        <v>57.5</v>
      </c>
      <c r="M784">
        <v>0.8</v>
      </c>
      <c r="N784" t="b">
        <v>0</v>
      </c>
    </row>
    <row r="785" spans="1:14" x14ac:dyDescent="0.25">
      <c r="A785" t="s">
        <v>27</v>
      </c>
      <c r="B785" t="s">
        <v>20</v>
      </c>
      <c r="C785" t="s">
        <v>22</v>
      </c>
      <c r="D785">
        <v>4</v>
      </c>
      <c r="E785">
        <v>4.1500000000000004</v>
      </c>
      <c r="F785" t="s">
        <v>87</v>
      </c>
      <c r="G785">
        <v>2400</v>
      </c>
      <c r="H785">
        <v>0</v>
      </c>
      <c r="I785">
        <v>0</v>
      </c>
      <c r="J785">
        <v>0</v>
      </c>
      <c r="K785">
        <v>0</v>
      </c>
      <c r="L785">
        <v>20</v>
      </c>
      <c r="M785">
        <v>0.75</v>
      </c>
      <c r="N785" t="b">
        <v>0</v>
      </c>
    </row>
    <row r="786" spans="1:14" x14ac:dyDescent="0.25">
      <c r="A786" t="s">
        <v>27</v>
      </c>
      <c r="B786" t="s">
        <v>17</v>
      </c>
      <c r="C786" t="s">
        <v>22</v>
      </c>
      <c r="D786">
        <v>9</v>
      </c>
      <c r="E786">
        <v>18.79</v>
      </c>
      <c r="F786" t="s">
        <v>86</v>
      </c>
      <c r="G786">
        <v>5280</v>
      </c>
      <c r="H786">
        <v>0</v>
      </c>
      <c r="I786">
        <v>0</v>
      </c>
      <c r="J786">
        <v>0</v>
      </c>
      <c r="K786">
        <v>1</v>
      </c>
      <c r="L786">
        <v>54</v>
      </c>
      <c r="M786">
        <v>0.5</v>
      </c>
      <c r="N786" t="b">
        <v>0</v>
      </c>
    </row>
    <row r="787" spans="1:14" x14ac:dyDescent="0.25">
      <c r="A787" t="s">
        <v>27</v>
      </c>
      <c r="B787" t="s">
        <v>17</v>
      </c>
      <c r="C787" t="s">
        <v>23</v>
      </c>
      <c r="D787">
        <v>1</v>
      </c>
      <c r="E787">
        <v>22.52</v>
      </c>
      <c r="F787" t="s">
        <v>86</v>
      </c>
      <c r="G787">
        <v>6840</v>
      </c>
      <c r="H787">
        <v>113</v>
      </c>
      <c r="I787">
        <v>0</v>
      </c>
      <c r="J787">
        <v>0</v>
      </c>
      <c r="K787">
        <v>0</v>
      </c>
      <c r="L787">
        <v>57</v>
      </c>
      <c r="M787">
        <v>0.8</v>
      </c>
      <c r="N787" t="b">
        <v>1</v>
      </c>
    </row>
    <row r="788" spans="1:14" x14ac:dyDescent="0.25">
      <c r="A788" t="s">
        <v>27</v>
      </c>
      <c r="B788" t="s">
        <v>20</v>
      </c>
      <c r="C788" t="s">
        <v>23</v>
      </c>
      <c r="D788">
        <v>9</v>
      </c>
      <c r="E788">
        <v>3.94</v>
      </c>
      <c r="F788" t="s">
        <v>87</v>
      </c>
      <c r="G788">
        <v>1200</v>
      </c>
      <c r="H788">
        <v>0</v>
      </c>
      <c r="I788">
        <v>0</v>
      </c>
      <c r="J788">
        <v>0</v>
      </c>
      <c r="K788">
        <v>0</v>
      </c>
      <c r="L788">
        <v>10</v>
      </c>
      <c r="M788">
        <v>0.8</v>
      </c>
      <c r="N788" t="b">
        <v>1</v>
      </c>
    </row>
    <row r="789" spans="1:14" x14ac:dyDescent="0.25">
      <c r="A789" t="s">
        <v>27</v>
      </c>
      <c r="B789" t="s">
        <v>20</v>
      </c>
      <c r="C789" t="s">
        <v>23</v>
      </c>
      <c r="D789">
        <v>12</v>
      </c>
      <c r="E789">
        <v>4.08</v>
      </c>
      <c r="F789" t="s">
        <v>87</v>
      </c>
      <c r="G789">
        <v>1080</v>
      </c>
      <c r="H789">
        <v>0</v>
      </c>
      <c r="I789">
        <v>0</v>
      </c>
      <c r="J789">
        <v>0</v>
      </c>
      <c r="K789">
        <v>0</v>
      </c>
      <c r="L789">
        <v>9</v>
      </c>
      <c r="M789">
        <v>0.8</v>
      </c>
      <c r="N789" t="b">
        <v>1</v>
      </c>
    </row>
    <row r="790" spans="1:14" x14ac:dyDescent="0.25">
      <c r="A790" t="s">
        <v>27</v>
      </c>
      <c r="B790" t="s">
        <v>20</v>
      </c>
      <c r="C790" t="s">
        <v>23</v>
      </c>
      <c r="D790">
        <v>3</v>
      </c>
      <c r="E790">
        <v>4.1500000000000004</v>
      </c>
      <c r="F790" t="s">
        <v>87</v>
      </c>
      <c r="G790">
        <v>960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0.5</v>
      </c>
      <c r="N790" t="b">
        <v>1</v>
      </c>
    </row>
    <row r="791" spans="1:14" x14ac:dyDescent="0.25">
      <c r="A791" t="s">
        <v>27</v>
      </c>
      <c r="B791" t="s">
        <v>17</v>
      </c>
      <c r="C791" t="s">
        <v>23</v>
      </c>
      <c r="D791">
        <v>3</v>
      </c>
      <c r="E791">
        <v>30.1</v>
      </c>
      <c r="F791" t="s">
        <v>86</v>
      </c>
      <c r="G791">
        <v>600</v>
      </c>
      <c r="H791">
        <v>63</v>
      </c>
      <c r="I791">
        <v>0</v>
      </c>
      <c r="J791">
        <v>0</v>
      </c>
      <c r="K791">
        <v>1</v>
      </c>
      <c r="L791">
        <v>58</v>
      </c>
      <c r="M791">
        <v>0.65</v>
      </c>
      <c r="N791" t="b">
        <v>1</v>
      </c>
    </row>
    <row r="792" spans="1:14" x14ac:dyDescent="0.25">
      <c r="A792" t="s">
        <v>27</v>
      </c>
      <c r="B792" t="s">
        <v>17</v>
      </c>
      <c r="C792" t="s">
        <v>23</v>
      </c>
      <c r="D792">
        <v>5</v>
      </c>
      <c r="E792">
        <v>30.1</v>
      </c>
      <c r="F792" t="s">
        <v>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59</v>
      </c>
      <c r="M792">
        <v>0.8</v>
      </c>
      <c r="N792" t="b">
        <v>1</v>
      </c>
    </row>
    <row r="793" spans="1:14" x14ac:dyDescent="0.25">
      <c r="A793" t="s">
        <v>27</v>
      </c>
      <c r="B793" t="s">
        <v>17</v>
      </c>
      <c r="C793" t="s">
        <v>23</v>
      </c>
      <c r="D793">
        <v>12</v>
      </c>
      <c r="E793">
        <v>15.26</v>
      </c>
      <c r="F793" t="s">
        <v>86</v>
      </c>
      <c r="G793">
        <v>3720</v>
      </c>
      <c r="H793">
        <v>38</v>
      </c>
      <c r="I793">
        <v>0</v>
      </c>
      <c r="J793">
        <v>0</v>
      </c>
      <c r="K793">
        <v>0</v>
      </c>
      <c r="L793">
        <v>34</v>
      </c>
      <c r="M793">
        <v>0.8</v>
      </c>
      <c r="N793" t="b">
        <v>1</v>
      </c>
    </row>
    <row r="794" spans="1:14" x14ac:dyDescent="0.25">
      <c r="A794" t="s">
        <v>27</v>
      </c>
      <c r="B794" t="s">
        <v>20</v>
      </c>
      <c r="C794" t="s">
        <v>23</v>
      </c>
      <c r="D794">
        <v>6</v>
      </c>
      <c r="E794">
        <v>2.9</v>
      </c>
      <c r="F794" t="s">
        <v>87</v>
      </c>
      <c r="G794">
        <v>960</v>
      </c>
      <c r="H794">
        <v>0</v>
      </c>
      <c r="I794">
        <v>0</v>
      </c>
      <c r="J794">
        <v>0</v>
      </c>
      <c r="K794">
        <v>0</v>
      </c>
      <c r="L794">
        <v>8</v>
      </c>
      <c r="M794">
        <v>0.8</v>
      </c>
      <c r="N794" t="b">
        <v>0</v>
      </c>
    </row>
    <row r="795" spans="1:14" x14ac:dyDescent="0.25">
      <c r="A795" t="s">
        <v>27</v>
      </c>
      <c r="B795" t="s">
        <v>17</v>
      </c>
      <c r="C795" t="s">
        <v>23</v>
      </c>
      <c r="D795">
        <v>6</v>
      </c>
      <c r="E795">
        <v>18.79</v>
      </c>
      <c r="F795" t="s">
        <v>86</v>
      </c>
      <c r="G795">
        <v>3960</v>
      </c>
      <c r="H795">
        <v>0</v>
      </c>
      <c r="I795">
        <v>0</v>
      </c>
      <c r="J795">
        <v>0</v>
      </c>
      <c r="K795">
        <v>0</v>
      </c>
      <c r="L795">
        <v>33</v>
      </c>
      <c r="M795">
        <v>0.75</v>
      </c>
      <c r="N795" t="b">
        <v>1</v>
      </c>
    </row>
    <row r="796" spans="1:14" x14ac:dyDescent="0.25">
      <c r="A796" t="s">
        <v>27</v>
      </c>
      <c r="B796" t="s">
        <v>17</v>
      </c>
      <c r="C796" t="s">
        <v>23</v>
      </c>
      <c r="D796">
        <v>4</v>
      </c>
      <c r="E796">
        <v>30.1</v>
      </c>
      <c r="F796" t="s">
        <v>86</v>
      </c>
      <c r="G796">
        <v>7020</v>
      </c>
      <c r="H796">
        <v>0</v>
      </c>
      <c r="I796">
        <v>0</v>
      </c>
      <c r="J796">
        <v>0</v>
      </c>
      <c r="K796">
        <v>1</v>
      </c>
      <c r="L796">
        <v>58</v>
      </c>
      <c r="M796">
        <v>0.75</v>
      </c>
      <c r="N796" t="b">
        <v>1</v>
      </c>
    </row>
    <row r="797" spans="1:14" x14ac:dyDescent="0.25">
      <c r="A797" t="s">
        <v>27</v>
      </c>
      <c r="B797" t="s">
        <v>20</v>
      </c>
      <c r="C797" t="s">
        <v>23</v>
      </c>
      <c r="D797">
        <v>4</v>
      </c>
      <c r="E797">
        <v>4.1500000000000004</v>
      </c>
      <c r="F797" t="s">
        <v>87</v>
      </c>
      <c r="G797">
        <v>1800</v>
      </c>
      <c r="H797">
        <v>0</v>
      </c>
      <c r="I797">
        <v>0</v>
      </c>
      <c r="J797">
        <v>0</v>
      </c>
      <c r="K797">
        <v>0</v>
      </c>
      <c r="L797">
        <v>15</v>
      </c>
      <c r="M797">
        <v>0.75</v>
      </c>
      <c r="N797" t="b">
        <v>0</v>
      </c>
    </row>
    <row r="798" spans="1:14" x14ac:dyDescent="0.25">
      <c r="A798" t="s">
        <v>27</v>
      </c>
      <c r="B798" t="s">
        <v>17</v>
      </c>
      <c r="C798" t="s">
        <v>23</v>
      </c>
      <c r="D798">
        <v>7</v>
      </c>
      <c r="E798">
        <v>30.1</v>
      </c>
      <c r="F798" t="s">
        <v>86</v>
      </c>
      <c r="G798">
        <v>600</v>
      </c>
      <c r="H798">
        <v>30</v>
      </c>
      <c r="I798">
        <v>0</v>
      </c>
      <c r="J798">
        <v>0</v>
      </c>
      <c r="K798">
        <v>1</v>
      </c>
      <c r="L798">
        <v>59</v>
      </c>
      <c r="M798">
        <v>0.7</v>
      </c>
      <c r="N798" t="b">
        <v>1</v>
      </c>
    </row>
    <row r="799" spans="1:14" x14ac:dyDescent="0.25">
      <c r="A799" t="s">
        <v>27</v>
      </c>
      <c r="B799" t="s">
        <v>20</v>
      </c>
      <c r="C799" t="s">
        <v>23</v>
      </c>
      <c r="D799">
        <v>5</v>
      </c>
      <c r="E799">
        <v>4.1500000000000004</v>
      </c>
      <c r="F799" t="s">
        <v>87</v>
      </c>
      <c r="G799">
        <v>1200</v>
      </c>
      <c r="H799">
        <v>0</v>
      </c>
      <c r="I799">
        <v>0</v>
      </c>
      <c r="J799">
        <v>0</v>
      </c>
      <c r="K799">
        <v>0</v>
      </c>
      <c r="L799">
        <v>10</v>
      </c>
      <c r="M799">
        <v>0.75</v>
      </c>
      <c r="N799" t="b">
        <v>0</v>
      </c>
    </row>
    <row r="800" spans="1:14" x14ac:dyDescent="0.25">
      <c r="A800" t="s">
        <v>27</v>
      </c>
      <c r="B800" t="s">
        <v>17</v>
      </c>
      <c r="C800" t="s">
        <v>23</v>
      </c>
      <c r="D800">
        <v>8</v>
      </c>
      <c r="E800">
        <v>30.1</v>
      </c>
      <c r="F800" t="s">
        <v>90</v>
      </c>
      <c r="G800">
        <v>7080</v>
      </c>
      <c r="H800">
        <v>27</v>
      </c>
      <c r="I800">
        <v>2</v>
      </c>
      <c r="J800">
        <v>10</v>
      </c>
      <c r="K800">
        <v>2</v>
      </c>
      <c r="L800">
        <v>59</v>
      </c>
      <c r="M800">
        <v>0.7</v>
      </c>
      <c r="N800" t="b">
        <v>0</v>
      </c>
    </row>
    <row r="801" spans="1:14" x14ac:dyDescent="0.25">
      <c r="A801" t="s">
        <v>27</v>
      </c>
      <c r="B801" t="s">
        <v>17</v>
      </c>
      <c r="C801" t="s">
        <v>23</v>
      </c>
      <c r="D801">
        <v>11</v>
      </c>
      <c r="E801">
        <v>11.41</v>
      </c>
      <c r="F801" t="s">
        <v>86</v>
      </c>
      <c r="G801">
        <v>2160</v>
      </c>
      <c r="H801">
        <v>30</v>
      </c>
      <c r="I801">
        <v>0</v>
      </c>
      <c r="J801">
        <v>0</v>
      </c>
      <c r="K801">
        <v>2</v>
      </c>
      <c r="L801">
        <v>54</v>
      </c>
      <c r="M801">
        <v>0.7</v>
      </c>
      <c r="N801" t="b">
        <v>0</v>
      </c>
    </row>
    <row r="802" spans="1:14" x14ac:dyDescent="0.25">
      <c r="A802" t="s">
        <v>27</v>
      </c>
      <c r="B802" t="s">
        <v>17</v>
      </c>
      <c r="C802" t="s">
        <v>23</v>
      </c>
      <c r="D802">
        <v>10</v>
      </c>
      <c r="E802">
        <v>18.22</v>
      </c>
      <c r="F802" t="s">
        <v>86</v>
      </c>
      <c r="G802">
        <v>5280</v>
      </c>
      <c r="H802">
        <v>0</v>
      </c>
      <c r="I802">
        <v>0</v>
      </c>
      <c r="J802">
        <v>0</v>
      </c>
      <c r="K802">
        <v>1</v>
      </c>
      <c r="L802">
        <v>44</v>
      </c>
      <c r="M802">
        <v>0.6</v>
      </c>
      <c r="N802" t="b">
        <v>0</v>
      </c>
    </row>
    <row r="803" spans="1:14" x14ac:dyDescent="0.25">
      <c r="A803" t="s">
        <v>27</v>
      </c>
      <c r="B803" t="s">
        <v>17</v>
      </c>
      <c r="C803" t="s">
        <v>23</v>
      </c>
      <c r="D803">
        <v>9</v>
      </c>
      <c r="E803">
        <v>18.79</v>
      </c>
      <c r="F803" t="s">
        <v>86</v>
      </c>
      <c r="G803">
        <v>5400</v>
      </c>
      <c r="H803">
        <v>0</v>
      </c>
      <c r="I803">
        <v>0</v>
      </c>
      <c r="J803">
        <v>0</v>
      </c>
      <c r="K803">
        <v>1</v>
      </c>
      <c r="L803">
        <v>54</v>
      </c>
      <c r="M803">
        <v>0.6</v>
      </c>
      <c r="N803" t="b">
        <v>0</v>
      </c>
    </row>
    <row r="804" spans="1:14" x14ac:dyDescent="0.25">
      <c r="A804" t="s">
        <v>27</v>
      </c>
      <c r="B804" t="s">
        <v>20</v>
      </c>
      <c r="C804" t="s">
        <v>23</v>
      </c>
      <c r="D804">
        <v>7</v>
      </c>
      <c r="E804">
        <v>4.1500000000000004</v>
      </c>
      <c r="F804" t="s">
        <v>87</v>
      </c>
      <c r="G804">
        <v>1800</v>
      </c>
      <c r="H804">
        <v>0</v>
      </c>
      <c r="I804">
        <v>0</v>
      </c>
      <c r="J804">
        <v>0</v>
      </c>
      <c r="K804">
        <v>0</v>
      </c>
      <c r="L804">
        <v>15</v>
      </c>
      <c r="M804">
        <v>0.7</v>
      </c>
      <c r="N804" t="b">
        <v>0</v>
      </c>
    </row>
    <row r="805" spans="1:14" x14ac:dyDescent="0.25">
      <c r="A805" t="s">
        <v>27</v>
      </c>
      <c r="B805" t="s">
        <v>17</v>
      </c>
      <c r="C805" t="s">
        <v>24</v>
      </c>
      <c r="D805">
        <v>1</v>
      </c>
      <c r="E805">
        <v>22.52</v>
      </c>
      <c r="F805" t="s">
        <v>86</v>
      </c>
      <c r="G805">
        <v>6840</v>
      </c>
      <c r="H805">
        <v>113</v>
      </c>
      <c r="I805">
        <v>0</v>
      </c>
      <c r="J805">
        <v>0</v>
      </c>
      <c r="K805">
        <v>0</v>
      </c>
      <c r="L805">
        <v>57</v>
      </c>
      <c r="M805">
        <v>0.8</v>
      </c>
      <c r="N805" t="b">
        <v>1</v>
      </c>
    </row>
    <row r="806" spans="1:14" x14ac:dyDescent="0.25">
      <c r="A806" t="s">
        <v>27</v>
      </c>
      <c r="B806" t="s">
        <v>20</v>
      </c>
      <c r="C806" t="s">
        <v>24</v>
      </c>
      <c r="D806">
        <v>10</v>
      </c>
      <c r="E806">
        <v>3.94</v>
      </c>
      <c r="F806" t="s">
        <v>87</v>
      </c>
      <c r="G806">
        <v>960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0.8</v>
      </c>
      <c r="N806" t="b">
        <v>1</v>
      </c>
    </row>
    <row r="807" spans="1:14" x14ac:dyDescent="0.25">
      <c r="A807" t="s">
        <v>27</v>
      </c>
      <c r="B807" t="s">
        <v>20</v>
      </c>
      <c r="C807" t="s">
        <v>24</v>
      </c>
      <c r="D807">
        <v>7</v>
      </c>
      <c r="E807">
        <v>5.13</v>
      </c>
      <c r="F807" t="s">
        <v>87</v>
      </c>
      <c r="G807">
        <v>1200</v>
      </c>
      <c r="H807">
        <v>0</v>
      </c>
      <c r="I807">
        <v>0</v>
      </c>
      <c r="J807">
        <v>0</v>
      </c>
      <c r="K807">
        <v>0</v>
      </c>
      <c r="L807">
        <v>10</v>
      </c>
      <c r="M807">
        <v>0.7</v>
      </c>
      <c r="N807" t="b">
        <v>1</v>
      </c>
    </row>
    <row r="808" spans="1:14" x14ac:dyDescent="0.25">
      <c r="A808" t="s">
        <v>27</v>
      </c>
      <c r="B808" t="s">
        <v>20</v>
      </c>
      <c r="C808" t="s">
        <v>24</v>
      </c>
      <c r="D808">
        <v>12</v>
      </c>
      <c r="E808">
        <v>5.13</v>
      </c>
      <c r="F808" t="s">
        <v>87</v>
      </c>
      <c r="G808">
        <v>1080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0.8</v>
      </c>
      <c r="N808" t="b">
        <v>1</v>
      </c>
    </row>
    <row r="809" spans="1:14" x14ac:dyDescent="0.25">
      <c r="A809" t="s">
        <v>27</v>
      </c>
      <c r="B809" t="s">
        <v>17</v>
      </c>
      <c r="C809" t="s">
        <v>24</v>
      </c>
      <c r="D809">
        <v>12</v>
      </c>
      <c r="E809">
        <v>15.26</v>
      </c>
      <c r="F809" t="s">
        <v>86</v>
      </c>
      <c r="G809">
        <v>4080</v>
      </c>
      <c r="H809">
        <v>38</v>
      </c>
      <c r="I809">
        <v>0</v>
      </c>
      <c r="J809">
        <v>0</v>
      </c>
      <c r="K809">
        <v>0</v>
      </c>
      <c r="L809">
        <v>34</v>
      </c>
      <c r="M809">
        <v>0.8</v>
      </c>
      <c r="N809" t="b">
        <v>1</v>
      </c>
    </row>
    <row r="810" spans="1:14" x14ac:dyDescent="0.25">
      <c r="A810" t="s">
        <v>27</v>
      </c>
      <c r="B810" t="s">
        <v>20</v>
      </c>
      <c r="C810" t="s">
        <v>24</v>
      </c>
      <c r="D810">
        <v>3</v>
      </c>
      <c r="E810">
        <v>5.13</v>
      </c>
      <c r="F810" t="s">
        <v>87</v>
      </c>
      <c r="G810">
        <v>1800</v>
      </c>
      <c r="H810">
        <v>0</v>
      </c>
      <c r="I810">
        <v>0</v>
      </c>
      <c r="J810">
        <v>0</v>
      </c>
      <c r="K810">
        <v>0</v>
      </c>
      <c r="L810">
        <v>15</v>
      </c>
      <c r="M810">
        <v>0.5</v>
      </c>
      <c r="N810" t="b">
        <v>1</v>
      </c>
    </row>
    <row r="811" spans="1:14" x14ac:dyDescent="0.25">
      <c r="A811" t="s">
        <v>27</v>
      </c>
      <c r="B811" t="s">
        <v>17</v>
      </c>
      <c r="C811" t="s">
        <v>24</v>
      </c>
      <c r="D811">
        <v>6</v>
      </c>
      <c r="E811">
        <v>18.79</v>
      </c>
      <c r="F811" t="s">
        <v>86</v>
      </c>
      <c r="G811">
        <v>3360</v>
      </c>
      <c r="H811">
        <v>0</v>
      </c>
      <c r="I811">
        <v>0</v>
      </c>
      <c r="J811">
        <v>0</v>
      </c>
      <c r="K811">
        <v>0</v>
      </c>
      <c r="L811">
        <v>33</v>
      </c>
      <c r="M811">
        <v>0.75</v>
      </c>
      <c r="N811" t="b">
        <v>1</v>
      </c>
    </row>
    <row r="812" spans="1:14" x14ac:dyDescent="0.25">
      <c r="A812" t="s">
        <v>27</v>
      </c>
      <c r="B812" t="s">
        <v>17</v>
      </c>
      <c r="C812" t="s">
        <v>24</v>
      </c>
      <c r="D812">
        <v>4</v>
      </c>
      <c r="E812">
        <v>30.1</v>
      </c>
      <c r="F812" t="s">
        <v>86</v>
      </c>
      <c r="G812">
        <v>7020</v>
      </c>
      <c r="H812">
        <v>45</v>
      </c>
      <c r="I812">
        <v>0</v>
      </c>
      <c r="J812">
        <v>0</v>
      </c>
      <c r="K812">
        <v>1</v>
      </c>
      <c r="L812">
        <v>58</v>
      </c>
      <c r="M812">
        <v>0.75</v>
      </c>
      <c r="N812" t="b">
        <v>1</v>
      </c>
    </row>
    <row r="813" spans="1:14" x14ac:dyDescent="0.25">
      <c r="A813" t="s">
        <v>27</v>
      </c>
      <c r="B813" t="s">
        <v>20</v>
      </c>
      <c r="C813" t="s">
        <v>24</v>
      </c>
      <c r="D813">
        <v>6</v>
      </c>
      <c r="E813">
        <v>2.9</v>
      </c>
      <c r="F813" t="s">
        <v>87</v>
      </c>
      <c r="G813">
        <v>960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0.8</v>
      </c>
      <c r="N813" t="b">
        <v>0</v>
      </c>
    </row>
    <row r="814" spans="1:14" x14ac:dyDescent="0.25">
      <c r="A814" t="s">
        <v>27</v>
      </c>
      <c r="B814" t="s">
        <v>17</v>
      </c>
      <c r="C814" t="s">
        <v>24</v>
      </c>
      <c r="D814">
        <v>7</v>
      </c>
      <c r="E814">
        <v>30.1</v>
      </c>
      <c r="F814" t="s">
        <v>86</v>
      </c>
      <c r="G814">
        <v>840</v>
      </c>
      <c r="H814">
        <v>30</v>
      </c>
      <c r="I814">
        <v>0</v>
      </c>
      <c r="J814">
        <v>0</v>
      </c>
      <c r="K814">
        <v>1</v>
      </c>
      <c r="L814">
        <v>59</v>
      </c>
      <c r="M814">
        <v>0.7</v>
      </c>
      <c r="N814" t="b">
        <v>1</v>
      </c>
    </row>
    <row r="815" spans="1:14" x14ac:dyDescent="0.25">
      <c r="A815" t="s">
        <v>27</v>
      </c>
      <c r="B815" t="s">
        <v>17</v>
      </c>
      <c r="C815" t="s">
        <v>24</v>
      </c>
      <c r="D815">
        <v>11</v>
      </c>
      <c r="E815">
        <v>11.41</v>
      </c>
      <c r="F815" t="s">
        <v>86</v>
      </c>
      <c r="G815">
        <v>3420</v>
      </c>
      <c r="H815">
        <v>30</v>
      </c>
      <c r="I815">
        <v>0</v>
      </c>
      <c r="J815">
        <v>0</v>
      </c>
      <c r="K815">
        <v>2</v>
      </c>
      <c r="L815">
        <v>56</v>
      </c>
      <c r="M815">
        <v>0.7</v>
      </c>
      <c r="N815" t="b">
        <v>1</v>
      </c>
    </row>
    <row r="816" spans="1:14" x14ac:dyDescent="0.25">
      <c r="A816" t="s">
        <v>27</v>
      </c>
      <c r="B816" t="s">
        <v>17</v>
      </c>
      <c r="C816" t="s">
        <v>24</v>
      </c>
      <c r="D816">
        <v>3</v>
      </c>
      <c r="E816">
        <v>30.1</v>
      </c>
      <c r="F816" t="s">
        <v>86</v>
      </c>
      <c r="G816">
        <v>6960</v>
      </c>
      <c r="H816">
        <v>50</v>
      </c>
      <c r="I816">
        <v>0</v>
      </c>
      <c r="J816">
        <v>0</v>
      </c>
      <c r="K816">
        <v>1</v>
      </c>
      <c r="L816">
        <v>58</v>
      </c>
      <c r="M816">
        <v>0.7</v>
      </c>
      <c r="N816" t="b">
        <v>1</v>
      </c>
    </row>
    <row r="817" spans="1:14" x14ac:dyDescent="0.25">
      <c r="A817" t="s">
        <v>27</v>
      </c>
      <c r="B817" t="s">
        <v>20</v>
      </c>
      <c r="C817" t="s">
        <v>24</v>
      </c>
      <c r="D817">
        <v>4</v>
      </c>
      <c r="E817">
        <v>5.13</v>
      </c>
      <c r="F817" t="s">
        <v>87</v>
      </c>
      <c r="G817">
        <v>960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0.75</v>
      </c>
      <c r="N817" t="b">
        <v>0</v>
      </c>
    </row>
    <row r="818" spans="1:14" x14ac:dyDescent="0.25">
      <c r="A818" t="s">
        <v>27</v>
      </c>
      <c r="B818" t="s">
        <v>17</v>
      </c>
      <c r="C818" t="s">
        <v>24</v>
      </c>
      <c r="D818">
        <v>5</v>
      </c>
      <c r="E818">
        <v>30.1</v>
      </c>
      <c r="F818" t="s">
        <v>86</v>
      </c>
      <c r="G818">
        <v>7140</v>
      </c>
      <c r="H818">
        <v>0</v>
      </c>
      <c r="I818">
        <v>0</v>
      </c>
      <c r="J818">
        <v>0</v>
      </c>
      <c r="K818">
        <v>0</v>
      </c>
      <c r="L818">
        <v>59</v>
      </c>
      <c r="M818">
        <v>0.8</v>
      </c>
      <c r="N818" t="b">
        <v>0</v>
      </c>
    </row>
    <row r="819" spans="1:14" x14ac:dyDescent="0.25">
      <c r="A819" t="s">
        <v>27</v>
      </c>
      <c r="B819" t="s">
        <v>17</v>
      </c>
      <c r="C819" t="s">
        <v>24</v>
      </c>
      <c r="D819">
        <v>9</v>
      </c>
      <c r="E819">
        <v>18.79</v>
      </c>
      <c r="F819" t="s">
        <v>86</v>
      </c>
      <c r="G819">
        <v>5520</v>
      </c>
      <c r="H819">
        <v>0</v>
      </c>
      <c r="I819">
        <v>0</v>
      </c>
      <c r="J819">
        <v>0</v>
      </c>
      <c r="K819">
        <v>1</v>
      </c>
      <c r="L819">
        <v>51</v>
      </c>
      <c r="M819">
        <v>0.65</v>
      </c>
      <c r="N819" t="b">
        <v>1</v>
      </c>
    </row>
    <row r="820" spans="1:14" x14ac:dyDescent="0.25">
      <c r="A820" t="s">
        <v>27</v>
      </c>
      <c r="B820" t="s">
        <v>17</v>
      </c>
      <c r="C820" t="s">
        <v>24</v>
      </c>
      <c r="D820">
        <v>8</v>
      </c>
      <c r="E820">
        <v>29.4</v>
      </c>
      <c r="F820" t="s">
        <v>88</v>
      </c>
      <c r="G820">
        <v>0</v>
      </c>
      <c r="H820">
        <v>23</v>
      </c>
      <c r="I820">
        <v>5</v>
      </c>
      <c r="J820">
        <v>30</v>
      </c>
      <c r="K820">
        <v>2</v>
      </c>
      <c r="L820">
        <v>58</v>
      </c>
      <c r="M820">
        <v>0.6</v>
      </c>
      <c r="N820" t="b">
        <v>1</v>
      </c>
    </row>
    <row r="821" spans="1:14" x14ac:dyDescent="0.25">
      <c r="A821" t="s">
        <v>27</v>
      </c>
      <c r="B821" t="s">
        <v>20</v>
      </c>
      <c r="C821" t="s">
        <v>24</v>
      </c>
      <c r="D821">
        <v>9</v>
      </c>
      <c r="E821">
        <v>3.94</v>
      </c>
      <c r="F821" t="s">
        <v>87</v>
      </c>
      <c r="G821">
        <v>960</v>
      </c>
      <c r="H821">
        <v>0</v>
      </c>
      <c r="I821">
        <v>0</v>
      </c>
      <c r="J821">
        <v>0</v>
      </c>
      <c r="K821">
        <v>0</v>
      </c>
      <c r="L821">
        <v>8</v>
      </c>
      <c r="M821">
        <v>0.8</v>
      </c>
      <c r="N821" t="b">
        <v>0</v>
      </c>
    </row>
    <row r="822" spans="1:14" x14ac:dyDescent="0.25">
      <c r="A822" t="s">
        <v>27</v>
      </c>
      <c r="B822" t="s">
        <v>20</v>
      </c>
      <c r="C822" t="s">
        <v>24</v>
      </c>
      <c r="D822">
        <v>2</v>
      </c>
      <c r="E822">
        <v>5.13</v>
      </c>
      <c r="F822" t="s">
        <v>87</v>
      </c>
      <c r="G822">
        <v>1800</v>
      </c>
      <c r="H822">
        <v>0</v>
      </c>
      <c r="I822">
        <v>0</v>
      </c>
      <c r="J822">
        <v>0</v>
      </c>
      <c r="K822">
        <v>0</v>
      </c>
      <c r="L822">
        <v>15</v>
      </c>
      <c r="M822">
        <v>0.8</v>
      </c>
      <c r="N822" t="b">
        <v>0</v>
      </c>
    </row>
    <row r="823" spans="1:14" x14ac:dyDescent="0.25">
      <c r="A823" t="s">
        <v>27</v>
      </c>
      <c r="B823" t="s">
        <v>17</v>
      </c>
      <c r="C823" t="s">
        <v>24</v>
      </c>
      <c r="D823">
        <v>2</v>
      </c>
      <c r="E823">
        <v>30.33</v>
      </c>
      <c r="F823" t="s">
        <v>86</v>
      </c>
      <c r="G823">
        <v>6720</v>
      </c>
      <c r="H823">
        <v>0</v>
      </c>
      <c r="I823">
        <v>0</v>
      </c>
      <c r="J823">
        <v>0</v>
      </c>
      <c r="K823">
        <v>1</v>
      </c>
      <c r="L823">
        <v>56</v>
      </c>
      <c r="M823">
        <v>0.5</v>
      </c>
      <c r="N823" t="b">
        <v>0</v>
      </c>
    </row>
    <row r="824" spans="1:14" x14ac:dyDescent="0.25">
      <c r="A824" t="s">
        <v>27</v>
      </c>
      <c r="B824" t="s">
        <v>17</v>
      </c>
      <c r="C824" t="s">
        <v>24</v>
      </c>
      <c r="D824">
        <v>10</v>
      </c>
      <c r="E824">
        <v>18.22</v>
      </c>
      <c r="F824" t="s">
        <v>86</v>
      </c>
      <c r="G824">
        <v>0</v>
      </c>
      <c r="H824">
        <v>0</v>
      </c>
      <c r="I824">
        <v>8</v>
      </c>
      <c r="J824">
        <v>35</v>
      </c>
      <c r="K824">
        <v>1</v>
      </c>
      <c r="L824">
        <v>49</v>
      </c>
      <c r="M824">
        <v>0.65</v>
      </c>
      <c r="N824" t="b">
        <v>0</v>
      </c>
    </row>
    <row r="825" spans="1:14" x14ac:dyDescent="0.25">
      <c r="A825" t="s">
        <v>27</v>
      </c>
      <c r="B825" t="s">
        <v>20</v>
      </c>
      <c r="C825" t="s">
        <v>25</v>
      </c>
      <c r="D825">
        <v>12</v>
      </c>
      <c r="E825">
        <v>5.13</v>
      </c>
      <c r="F825" t="s">
        <v>87</v>
      </c>
      <c r="G825">
        <v>1200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0.8</v>
      </c>
      <c r="N825" t="b">
        <v>1</v>
      </c>
    </row>
    <row r="826" spans="1:14" x14ac:dyDescent="0.25">
      <c r="A826" t="s">
        <v>27</v>
      </c>
      <c r="B826" t="s">
        <v>20</v>
      </c>
      <c r="C826" t="s">
        <v>25</v>
      </c>
      <c r="D826">
        <v>6</v>
      </c>
      <c r="E826">
        <v>2.9</v>
      </c>
      <c r="F826" t="s">
        <v>87</v>
      </c>
      <c r="G826">
        <v>1440</v>
      </c>
      <c r="H826">
        <v>0</v>
      </c>
      <c r="I826">
        <v>0</v>
      </c>
      <c r="J826">
        <v>0</v>
      </c>
      <c r="K826">
        <v>0</v>
      </c>
      <c r="L826">
        <v>12</v>
      </c>
      <c r="M826">
        <v>0.8</v>
      </c>
      <c r="N826" t="b">
        <v>1</v>
      </c>
    </row>
    <row r="827" spans="1:14" x14ac:dyDescent="0.25">
      <c r="A827" t="s">
        <v>27</v>
      </c>
      <c r="B827" t="s">
        <v>20</v>
      </c>
      <c r="C827" t="s">
        <v>25</v>
      </c>
      <c r="D827">
        <v>2</v>
      </c>
      <c r="E827">
        <v>5.13</v>
      </c>
      <c r="F827" t="s">
        <v>87</v>
      </c>
      <c r="G827">
        <v>1440</v>
      </c>
      <c r="H827">
        <v>0</v>
      </c>
      <c r="I827">
        <v>0</v>
      </c>
      <c r="J827">
        <v>0</v>
      </c>
      <c r="K827">
        <v>0</v>
      </c>
      <c r="L827">
        <v>12</v>
      </c>
      <c r="M827">
        <v>0.8</v>
      </c>
      <c r="N827" t="b">
        <v>1</v>
      </c>
    </row>
    <row r="828" spans="1:14" x14ac:dyDescent="0.25">
      <c r="A828" t="s">
        <v>27</v>
      </c>
      <c r="B828" t="s">
        <v>17</v>
      </c>
      <c r="C828" t="s">
        <v>25</v>
      </c>
      <c r="D828">
        <v>11</v>
      </c>
      <c r="E828">
        <v>11.41</v>
      </c>
      <c r="F828" t="s">
        <v>86</v>
      </c>
      <c r="G828">
        <v>3360</v>
      </c>
      <c r="H828">
        <v>30</v>
      </c>
      <c r="I828">
        <v>0</v>
      </c>
      <c r="J828">
        <v>0</v>
      </c>
      <c r="K828">
        <v>2</v>
      </c>
      <c r="L828">
        <v>56</v>
      </c>
      <c r="M828">
        <v>0.7</v>
      </c>
      <c r="N828" t="b">
        <v>1</v>
      </c>
    </row>
    <row r="829" spans="1:14" x14ac:dyDescent="0.25">
      <c r="A829" t="s">
        <v>27</v>
      </c>
      <c r="B829" t="s">
        <v>17</v>
      </c>
      <c r="C829" t="s">
        <v>25</v>
      </c>
      <c r="D829">
        <v>4</v>
      </c>
      <c r="E829">
        <v>30.1</v>
      </c>
      <c r="F829" t="s">
        <v>86</v>
      </c>
      <c r="G829">
        <v>480</v>
      </c>
      <c r="H829">
        <v>50</v>
      </c>
      <c r="I829">
        <v>0</v>
      </c>
      <c r="J829">
        <v>0</v>
      </c>
      <c r="K829">
        <v>1</v>
      </c>
      <c r="L829">
        <v>58</v>
      </c>
      <c r="M829">
        <v>0.8</v>
      </c>
      <c r="N829" t="b">
        <v>1</v>
      </c>
    </row>
    <row r="830" spans="1:14" x14ac:dyDescent="0.25">
      <c r="A830" t="s">
        <v>27</v>
      </c>
      <c r="B830" t="s">
        <v>17</v>
      </c>
      <c r="C830" t="s">
        <v>25</v>
      </c>
      <c r="D830">
        <v>5</v>
      </c>
      <c r="E830">
        <v>30.1</v>
      </c>
      <c r="F830" t="s">
        <v>86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59</v>
      </c>
      <c r="M830">
        <v>0.8</v>
      </c>
      <c r="N830" t="b">
        <v>1</v>
      </c>
    </row>
    <row r="831" spans="1:14" x14ac:dyDescent="0.25">
      <c r="A831" t="s">
        <v>27</v>
      </c>
      <c r="B831" t="s">
        <v>17</v>
      </c>
      <c r="C831" t="s">
        <v>25</v>
      </c>
      <c r="D831">
        <v>12</v>
      </c>
      <c r="E831">
        <v>15.26</v>
      </c>
      <c r="F831" t="s">
        <v>86</v>
      </c>
      <c r="G831">
        <v>4080</v>
      </c>
      <c r="H831">
        <v>63</v>
      </c>
      <c r="I831">
        <v>0</v>
      </c>
      <c r="J831">
        <v>0</v>
      </c>
      <c r="K831">
        <v>0</v>
      </c>
      <c r="L831">
        <v>34</v>
      </c>
      <c r="M831">
        <v>0.8</v>
      </c>
      <c r="N831" t="b">
        <v>1</v>
      </c>
    </row>
    <row r="832" spans="1:14" x14ac:dyDescent="0.25">
      <c r="A832" t="s">
        <v>27</v>
      </c>
      <c r="B832" t="s">
        <v>17</v>
      </c>
      <c r="C832" t="s">
        <v>25</v>
      </c>
      <c r="D832">
        <v>1</v>
      </c>
      <c r="E832">
        <v>22.52</v>
      </c>
      <c r="F832" t="s">
        <v>86</v>
      </c>
      <c r="G832">
        <v>3960</v>
      </c>
      <c r="H832">
        <v>63</v>
      </c>
      <c r="I832">
        <v>0</v>
      </c>
      <c r="J832">
        <v>0</v>
      </c>
      <c r="K832">
        <v>0</v>
      </c>
      <c r="L832">
        <v>57</v>
      </c>
      <c r="M832">
        <v>0.8</v>
      </c>
      <c r="N832" t="b">
        <v>1</v>
      </c>
    </row>
    <row r="833" spans="1:14" x14ac:dyDescent="0.25">
      <c r="A833" t="s">
        <v>27</v>
      </c>
      <c r="B833" t="s">
        <v>17</v>
      </c>
      <c r="C833" t="s">
        <v>25</v>
      </c>
      <c r="D833">
        <v>6</v>
      </c>
      <c r="E833">
        <v>18.79</v>
      </c>
      <c r="F833" t="s">
        <v>86</v>
      </c>
      <c r="G833">
        <v>3960</v>
      </c>
      <c r="H833">
        <v>34</v>
      </c>
      <c r="I833">
        <v>0</v>
      </c>
      <c r="J833">
        <v>0</v>
      </c>
      <c r="K833">
        <v>0</v>
      </c>
      <c r="L833">
        <v>33</v>
      </c>
      <c r="M833">
        <v>0.75</v>
      </c>
      <c r="N833" t="b">
        <v>1</v>
      </c>
    </row>
    <row r="834" spans="1:14" x14ac:dyDescent="0.25">
      <c r="A834" t="s">
        <v>27</v>
      </c>
      <c r="B834" t="s">
        <v>17</v>
      </c>
      <c r="C834" t="s">
        <v>25</v>
      </c>
      <c r="D834">
        <v>7</v>
      </c>
      <c r="E834">
        <v>30.1</v>
      </c>
      <c r="F834" t="s">
        <v>86</v>
      </c>
      <c r="G834">
        <v>2280</v>
      </c>
      <c r="H834">
        <v>45</v>
      </c>
      <c r="I834">
        <v>0</v>
      </c>
      <c r="J834">
        <v>0</v>
      </c>
      <c r="K834">
        <v>1</v>
      </c>
      <c r="L834">
        <v>59</v>
      </c>
      <c r="M834">
        <v>0.75</v>
      </c>
      <c r="N834" t="b">
        <v>1</v>
      </c>
    </row>
    <row r="835" spans="1:14" x14ac:dyDescent="0.25">
      <c r="A835" t="s">
        <v>27</v>
      </c>
      <c r="B835" t="s">
        <v>20</v>
      </c>
      <c r="C835" t="s">
        <v>25</v>
      </c>
      <c r="D835">
        <v>4</v>
      </c>
      <c r="E835">
        <v>5.13</v>
      </c>
      <c r="F835" t="s">
        <v>87</v>
      </c>
      <c r="G835">
        <v>960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0.75</v>
      </c>
      <c r="N835" t="b">
        <v>0</v>
      </c>
    </row>
    <row r="836" spans="1:14" x14ac:dyDescent="0.25">
      <c r="A836" t="s">
        <v>27</v>
      </c>
      <c r="B836" t="s">
        <v>17</v>
      </c>
      <c r="C836" t="s">
        <v>25</v>
      </c>
      <c r="D836">
        <v>3</v>
      </c>
      <c r="E836">
        <v>30.1</v>
      </c>
      <c r="F836" t="s">
        <v>86</v>
      </c>
      <c r="G836">
        <v>0</v>
      </c>
      <c r="H836">
        <v>40</v>
      </c>
      <c r="I836">
        <v>0</v>
      </c>
      <c r="J836">
        <v>0</v>
      </c>
      <c r="K836">
        <v>1</v>
      </c>
      <c r="L836">
        <v>58</v>
      </c>
      <c r="M836">
        <v>0.7</v>
      </c>
      <c r="N836" t="b">
        <v>1</v>
      </c>
    </row>
    <row r="837" spans="1:14" x14ac:dyDescent="0.25">
      <c r="A837" t="s">
        <v>27</v>
      </c>
      <c r="B837" t="s">
        <v>17</v>
      </c>
      <c r="C837" t="s">
        <v>25</v>
      </c>
      <c r="D837">
        <v>9</v>
      </c>
      <c r="E837">
        <v>18.79</v>
      </c>
      <c r="F837" t="s">
        <v>86</v>
      </c>
      <c r="G837">
        <v>4560</v>
      </c>
      <c r="H837">
        <v>30</v>
      </c>
      <c r="I837">
        <v>0</v>
      </c>
      <c r="J837">
        <v>0</v>
      </c>
      <c r="K837">
        <v>1</v>
      </c>
      <c r="L837">
        <v>51</v>
      </c>
      <c r="M837">
        <v>0.7</v>
      </c>
      <c r="N837" t="b">
        <v>1</v>
      </c>
    </row>
    <row r="838" spans="1:14" x14ac:dyDescent="0.25">
      <c r="A838" t="s">
        <v>27</v>
      </c>
      <c r="B838" t="s">
        <v>20</v>
      </c>
      <c r="C838" t="s">
        <v>25</v>
      </c>
      <c r="D838">
        <v>7</v>
      </c>
      <c r="E838">
        <v>5.13</v>
      </c>
      <c r="F838" t="s">
        <v>87</v>
      </c>
      <c r="G838">
        <v>960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0.7</v>
      </c>
      <c r="N838" t="b">
        <v>0</v>
      </c>
    </row>
    <row r="839" spans="1:14" x14ac:dyDescent="0.25">
      <c r="A839" t="s">
        <v>27</v>
      </c>
      <c r="B839" t="s">
        <v>20</v>
      </c>
      <c r="C839" t="s">
        <v>25</v>
      </c>
      <c r="D839">
        <v>10</v>
      </c>
      <c r="E839">
        <v>3.94</v>
      </c>
      <c r="F839" t="s">
        <v>87</v>
      </c>
      <c r="G839">
        <v>960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0.8</v>
      </c>
      <c r="N839" t="b">
        <v>0</v>
      </c>
    </row>
    <row r="840" spans="1:14" x14ac:dyDescent="0.25">
      <c r="A840" t="s">
        <v>27</v>
      </c>
      <c r="B840" t="s">
        <v>20</v>
      </c>
      <c r="C840" t="s">
        <v>25</v>
      </c>
      <c r="D840">
        <v>8</v>
      </c>
      <c r="E840">
        <v>5.13</v>
      </c>
      <c r="F840" t="s">
        <v>87</v>
      </c>
      <c r="G840">
        <v>960</v>
      </c>
      <c r="H840">
        <v>0</v>
      </c>
      <c r="I840">
        <v>0</v>
      </c>
      <c r="J840">
        <v>0</v>
      </c>
      <c r="K840">
        <v>0</v>
      </c>
      <c r="L840">
        <v>8</v>
      </c>
      <c r="M840">
        <v>0.7</v>
      </c>
      <c r="N840" t="b">
        <v>0</v>
      </c>
    </row>
    <row r="841" spans="1:14" x14ac:dyDescent="0.25">
      <c r="A841" t="s">
        <v>27</v>
      </c>
      <c r="B841" t="s">
        <v>20</v>
      </c>
      <c r="C841" t="s">
        <v>25</v>
      </c>
      <c r="D841">
        <v>9</v>
      </c>
      <c r="E841">
        <v>3.94</v>
      </c>
      <c r="F841" t="s">
        <v>87</v>
      </c>
      <c r="G841">
        <v>960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0.8</v>
      </c>
      <c r="N841" t="b">
        <v>0</v>
      </c>
    </row>
    <row r="842" spans="1:14" x14ac:dyDescent="0.25">
      <c r="A842" t="s">
        <v>27</v>
      </c>
      <c r="B842" t="s">
        <v>17</v>
      </c>
      <c r="C842" t="s">
        <v>25</v>
      </c>
      <c r="D842">
        <v>2</v>
      </c>
      <c r="E842">
        <v>30.33</v>
      </c>
      <c r="F842" t="s">
        <v>86</v>
      </c>
      <c r="G842">
        <v>6840</v>
      </c>
      <c r="H842">
        <v>0</v>
      </c>
      <c r="I842">
        <v>0</v>
      </c>
      <c r="J842">
        <v>0</v>
      </c>
      <c r="K842">
        <v>1</v>
      </c>
      <c r="L842">
        <v>57</v>
      </c>
      <c r="M842">
        <v>0.6</v>
      </c>
      <c r="N842" t="b">
        <v>0</v>
      </c>
    </row>
    <row r="843" spans="1:14" x14ac:dyDescent="0.25">
      <c r="A843" t="s">
        <v>27</v>
      </c>
      <c r="B843" t="s">
        <v>17</v>
      </c>
      <c r="C843" t="s">
        <v>25</v>
      </c>
      <c r="D843">
        <v>10</v>
      </c>
      <c r="E843">
        <v>19.68</v>
      </c>
      <c r="F843" t="s">
        <v>86</v>
      </c>
      <c r="G843">
        <v>5640</v>
      </c>
      <c r="H843">
        <v>0</v>
      </c>
      <c r="I843">
        <v>8</v>
      </c>
      <c r="J843">
        <v>35</v>
      </c>
      <c r="K843">
        <v>1</v>
      </c>
      <c r="L843">
        <v>47</v>
      </c>
      <c r="M843">
        <v>0.7</v>
      </c>
      <c r="N843" t="b">
        <v>0</v>
      </c>
    </row>
    <row r="844" spans="1:14" x14ac:dyDescent="0.25">
      <c r="A844" t="s">
        <v>27</v>
      </c>
      <c r="B844" t="s">
        <v>20</v>
      </c>
      <c r="C844" t="s">
        <v>25</v>
      </c>
      <c r="D844">
        <v>3</v>
      </c>
      <c r="E844">
        <v>5.13</v>
      </c>
      <c r="F844" t="s">
        <v>87</v>
      </c>
      <c r="G844">
        <v>960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0.5</v>
      </c>
      <c r="N844" t="b">
        <v>0</v>
      </c>
    </row>
    <row r="845" spans="1:14" x14ac:dyDescent="0.25">
      <c r="A845" t="s">
        <v>27</v>
      </c>
      <c r="B845" t="s">
        <v>17</v>
      </c>
      <c r="C845" t="s">
        <v>25</v>
      </c>
      <c r="D845">
        <v>8</v>
      </c>
      <c r="E845">
        <v>29.4</v>
      </c>
      <c r="F845" t="s">
        <v>86</v>
      </c>
      <c r="G845">
        <v>4560</v>
      </c>
      <c r="H845">
        <v>0</v>
      </c>
      <c r="I845">
        <v>4.5</v>
      </c>
      <c r="J845">
        <v>30</v>
      </c>
      <c r="K845">
        <v>2</v>
      </c>
      <c r="L845">
        <v>57</v>
      </c>
      <c r="M845">
        <v>0.65</v>
      </c>
      <c r="N845" t="b">
        <v>0</v>
      </c>
    </row>
    <row r="846" spans="1:14" x14ac:dyDescent="0.25">
      <c r="A846" t="s">
        <v>27</v>
      </c>
      <c r="B846" t="s">
        <v>20</v>
      </c>
      <c r="C846" t="s">
        <v>18</v>
      </c>
      <c r="D846">
        <v>3</v>
      </c>
      <c r="E846">
        <v>5.13</v>
      </c>
      <c r="F846" t="s">
        <v>87</v>
      </c>
      <c r="G846">
        <v>2880</v>
      </c>
      <c r="H846">
        <v>0</v>
      </c>
      <c r="I846">
        <v>0</v>
      </c>
      <c r="J846">
        <v>0</v>
      </c>
      <c r="K846">
        <v>0</v>
      </c>
      <c r="L846">
        <v>12</v>
      </c>
      <c r="M846">
        <v>0.5</v>
      </c>
      <c r="N846" t="b">
        <v>1</v>
      </c>
    </row>
    <row r="847" spans="1:14" x14ac:dyDescent="0.25">
      <c r="A847" t="s">
        <v>27</v>
      </c>
      <c r="B847" t="s">
        <v>17</v>
      </c>
      <c r="C847" t="s">
        <v>18</v>
      </c>
      <c r="D847">
        <v>12</v>
      </c>
      <c r="E847">
        <v>15.26</v>
      </c>
      <c r="F847" t="s">
        <v>86</v>
      </c>
      <c r="G847">
        <v>1080</v>
      </c>
      <c r="H847">
        <v>38</v>
      </c>
      <c r="I847">
        <v>0</v>
      </c>
      <c r="J847">
        <v>0</v>
      </c>
      <c r="K847">
        <v>0</v>
      </c>
      <c r="L847">
        <v>34</v>
      </c>
      <c r="M847">
        <v>0.8</v>
      </c>
      <c r="N847" t="b">
        <v>1</v>
      </c>
    </row>
    <row r="848" spans="1:14" x14ac:dyDescent="0.25">
      <c r="A848" t="s">
        <v>27</v>
      </c>
      <c r="B848" t="s">
        <v>17</v>
      </c>
      <c r="C848" t="s">
        <v>18</v>
      </c>
      <c r="D848">
        <v>1</v>
      </c>
      <c r="E848">
        <v>22.52</v>
      </c>
      <c r="F848" t="s">
        <v>88</v>
      </c>
      <c r="G848">
        <v>3840</v>
      </c>
      <c r="H848">
        <v>63</v>
      </c>
      <c r="I848">
        <v>0</v>
      </c>
      <c r="J848">
        <v>0</v>
      </c>
      <c r="K848">
        <v>0</v>
      </c>
      <c r="L848">
        <v>57</v>
      </c>
      <c r="M848">
        <v>0.8</v>
      </c>
      <c r="N848" t="b">
        <v>1</v>
      </c>
    </row>
    <row r="849" spans="1:14" x14ac:dyDescent="0.25">
      <c r="A849" t="s">
        <v>27</v>
      </c>
      <c r="B849" t="s">
        <v>17</v>
      </c>
      <c r="C849" t="s">
        <v>18</v>
      </c>
      <c r="D849">
        <v>4</v>
      </c>
      <c r="E849">
        <v>30.1</v>
      </c>
      <c r="F849" t="s">
        <v>86</v>
      </c>
      <c r="G849">
        <v>7020</v>
      </c>
      <c r="H849">
        <v>63</v>
      </c>
      <c r="I849">
        <v>0</v>
      </c>
      <c r="J849">
        <v>0</v>
      </c>
      <c r="K849">
        <v>1</v>
      </c>
      <c r="L849">
        <v>58.5</v>
      </c>
      <c r="M849">
        <v>0.8</v>
      </c>
      <c r="N849" t="b">
        <v>1</v>
      </c>
    </row>
    <row r="850" spans="1:14" x14ac:dyDescent="0.25">
      <c r="A850" t="s">
        <v>27</v>
      </c>
      <c r="B850" t="s">
        <v>17</v>
      </c>
      <c r="C850" t="s">
        <v>18</v>
      </c>
      <c r="D850">
        <v>5</v>
      </c>
      <c r="E850">
        <v>30.1</v>
      </c>
      <c r="F850" t="s">
        <v>88</v>
      </c>
      <c r="G850">
        <v>600</v>
      </c>
      <c r="H850">
        <v>63</v>
      </c>
      <c r="I850">
        <v>3.5</v>
      </c>
      <c r="J850">
        <v>15</v>
      </c>
      <c r="K850">
        <v>0</v>
      </c>
      <c r="L850">
        <v>59.5</v>
      </c>
      <c r="M850">
        <v>0.8</v>
      </c>
      <c r="N850" t="b">
        <v>0</v>
      </c>
    </row>
    <row r="851" spans="1:14" x14ac:dyDescent="0.25">
      <c r="A851" t="s">
        <v>27</v>
      </c>
      <c r="B851" t="s">
        <v>20</v>
      </c>
      <c r="C851" t="s">
        <v>18</v>
      </c>
      <c r="D851">
        <v>6</v>
      </c>
      <c r="E851">
        <v>2.9</v>
      </c>
      <c r="F851" t="s">
        <v>87</v>
      </c>
      <c r="G851">
        <v>4320</v>
      </c>
      <c r="H851">
        <v>0</v>
      </c>
      <c r="I851">
        <v>0</v>
      </c>
      <c r="J851">
        <v>0</v>
      </c>
      <c r="K851">
        <v>0</v>
      </c>
      <c r="L851">
        <v>18</v>
      </c>
      <c r="M851">
        <v>0.8</v>
      </c>
      <c r="N851" t="b">
        <v>0</v>
      </c>
    </row>
    <row r="852" spans="1:14" x14ac:dyDescent="0.25">
      <c r="A852" t="s">
        <v>27</v>
      </c>
      <c r="B852" t="s">
        <v>17</v>
      </c>
      <c r="C852" t="s">
        <v>18</v>
      </c>
      <c r="D852">
        <v>6</v>
      </c>
      <c r="E852">
        <v>18.79</v>
      </c>
      <c r="F852" t="s">
        <v>86</v>
      </c>
      <c r="G852">
        <v>3960</v>
      </c>
      <c r="H852">
        <v>56</v>
      </c>
      <c r="I852">
        <v>0</v>
      </c>
      <c r="J852">
        <v>0</v>
      </c>
      <c r="K852">
        <v>0</v>
      </c>
      <c r="L852">
        <v>33</v>
      </c>
      <c r="M852">
        <v>0.75</v>
      </c>
      <c r="N852" t="b">
        <v>1</v>
      </c>
    </row>
    <row r="853" spans="1:14" x14ac:dyDescent="0.25">
      <c r="A853" t="s">
        <v>27</v>
      </c>
      <c r="B853" t="s">
        <v>20</v>
      </c>
      <c r="C853" t="s">
        <v>18</v>
      </c>
      <c r="D853">
        <v>10</v>
      </c>
      <c r="E853">
        <v>3.94</v>
      </c>
      <c r="F853" t="s">
        <v>87</v>
      </c>
      <c r="G853">
        <v>2400</v>
      </c>
      <c r="H853">
        <v>0</v>
      </c>
      <c r="I853">
        <v>0</v>
      </c>
      <c r="J853">
        <v>0</v>
      </c>
      <c r="K853">
        <v>0</v>
      </c>
      <c r="L853">
        <v>10</v>
      </c>
      <c r="M853">
        <v>0.8</v>
      </c>
      <c r="N853" t="b">
        <v>0</v>
      </c>
    </row>
    <row r="854" spans="1:14" x14ac:dyDescent="0.25">
      <c r="A854" t="s">
        <v>27</v>
      </c>
      <c r="B854" t="s">
        <v>20</v>
      </c>
      <c r="C854" t="s">
        <v>18</v>
      </c>
      <c r="D854">
        <v>2</v>
      </c>
      <c r="E854">
        <v>5.13</v>
      </c>
      <c r="F854" t="s">
        <v>87</v>
      </c>
      <c r="G854">
        <v>3600</v>
      </c>
      <c r="H854">
        <v>0</v>
      </c>
      <c r="I854">
        <v>0</v>
      </c>
      <c r="J854">
        <v>0</v>
      </c>
      <c r="K854">
        <v>0</v>
      </c>
      <c r="L854">
        <v>15</v>
      </c>
      <c r="M854">
        <v>0.8</v>
      </c>
      <c r="N854" t="b">
        <v>0</v>
      </c>
    </row>
    <row r="855" spans="1:14" x14ac:dyDescent="0.25">
      <c r="A855" t="s">
        <v>27</v>
      </c>
      <c r="B855" t="s">
        <v>17</v>
      </c>
      <c r="C855" t="s">
        <v>18</v>
      </c>
      <c r="D855">
        <v>3</v>
      </c>
      <c r="E855">
        <v>30.1</v>
      </c>
      <c r="F855" t="s">
        <v>88</v>
      </c>
      <c r="G855">
        <v>6960</v>
      </c>
      <c r="H855">
        <v>50</v>
      </c>
      <c r="I855">
        <v>0</v>
      </c>
      <c r="J855">
        <v>0</v>
      </c>
      <c r="K855">
        <v>1</v>
      </c>
      <c r="L855">
        <v>58</v>
      </c>
      <c r="M855">
        <v>0.7</v>
      </c>
      <c r="N855" t="b">
        <v>1</v>
      </c>
    </row>
    <row r="856" spans="1:14" x14ac:dyDescent="0.25">
      <c r="A856" t="s">
        <v>27</v>
      </c>
      <c r="B856" t="s">
        <v>17</v>
      </c>
      <c r="C856" t="s">
        <v>18</v>
      </c>
      <c r="D856">
        <v>11</v>
      </c>
      <c r="E856">
        <v>11.41</v>
      </c>
      <c r="F856" t="s">
        <v>86</v>
      </c>
      <c r="G856">
        <v>3480</v>
      </c>
      <c r="H856">
        <v>30</v>
      </c>
      <c r="I856">
        <v>0</v>
      </c>
      <c r="J856">
        <v>0</v>
      </c>
      <c r="K856">
        <v>2</v>
      </c>
      <c r="L856">
        <v>58</v>
      </c>
      <c r="M856">
        <v>0.7</v>
      </c>
      <c r="N856" t="b">
        <v>1</v>
      </c>
    </row>
    <row r="857" spans="1:14" x14ac:dyDescent="0.25">
      <c r="A857" t="s">
        <v>27</v>
      </c>
      <c r="B857" t="s">
        <v>17</v>
      </c>
      <c r="C857" t="s">
        <v>18</v>
      </c>
      <c r="D857">
        <v>8</v>
      </c>
      <c r="E857">
        <v>29.4</v>
      </c>
      <c r="F857" t="s">
        <v>86</v>
      </c>
      <c r="G857">
        <v>6240</v>
      </c>
      <c r="H857">
        <v>0</v>
      </c>
      <c r="I857">
        <v>0</v>
      </c>
      <c r="J857">
        <v>0</v>
      </c>
      <c r="K857">
        <v>2</v>
      </c>
      <c r="L857">
        <v>57</v>
      </c>
      <c r="M857">
        <v>0.7</v>
      </c>
      <c r="N857" t="b">
        <v>0</v>
      </c>
    </row>
    <row r="858" spans="1:14" x14ac:dyDescent="0.25">
      <c r="A858" t="s">
        <v>27</v>
      </c>
      <c r="B858" t="s">
        <v>20</v>
      </c>
      <c r="C858" t="s">
        <v>18</v>
      </c>
      <c r="D858">
        <v>4</v>
      </c>
      <c r="E858">
        <v>5.13</v>
      </c>
      <c r="F858" t="s">
        <v>87</v>
      </c>
      <c r="G858">
        <v>1920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0.75</v>
      </c>
      <c r="N858" t="b">
        <v>0</v>
      </c>
    </row>
    <row r="859" spans="1:14" x14ac:dyDescent="0.25">
      <c r="A859" t="s">
        <v>27</v>
      </c>
      <c r="B859" t="s">
        <v>20</v>
      </c>
      <c r="C859" t="s">
        <v>18</v>
      </c>
      <c r="D859">
        <v>8</v>
      </c>
      <c r="E859">
        <v>5.13</v>
      </c>
      <c r="F859" t="s">
        <v>87</v>
      </c>
      <c r="G859">
        <v>1920</v>
      </c>
      <c r="H859">
        <v>0</v>
      </c>
      <c r="I859">
        <v>0</v>
      </c>
      <c r="J859">
        <v>0</v>
      </c>
      <c r="K859">
        <v>0</v>
      </c>
      <c r="L859">
        <v>8</v>
      </c>
      <c r="M859">
        <v>0.7</v>
      </c>
      <c r="N859" t="b">
        <v>0</v>
      </c>
    </row>
    <row r="860" spans="1:14" x14ac:dyDescent="0.25">
      <c r="A860" t="s">
        <v>27</v>
      </c>
      <c r="B860" t="s">
        <v>17</v>
      </c>
      <c r="C860" t="s">
        <v>18</v>
      </c>
      <c r="D860">
        <v>9</v>
      </c>
      <c r="E860">
        <v>18.79</v>
      </c>
      <c r="F860" t="s">
        <v>86</v>
      </c>
      <c r="G860">
        <v>6120</v>
      </c>
      <c r="H860">
        <v>30</v>
      </c>
      <c r="I860">
        <v>0</v>
      </c>
      <c r="J860">
        <v>0</v>
      </c>
      <c r="K860">
        <v>1</v>
      </c>
      <c r="L860">
        <v>51</v>
      </c>
      <c r="M860">
        <v>0.7</v>
      </c>
      <c r="N860" t="b">
        <v>0</v>
      </c>
    </row>
    <row r="861" spans="1:14" x14ac:dyDescent="0.25">
      <c r="A861" t="s">
        <v>27</v>
      </c>
      <c r="B861" t="s">
        <v>20</v>
      </c>
      <c r="C861" t="s">
        <v>18</v>
      </c>
      <c r="D861">
        <v>5</v>
      </c>
      <c r="E861">
        <v>5.13</v>
      </c>
      <c r="F861" t="s">
        <v>87</v>
      </c>
      <c r="G861">
        <v>1920</v>
      </c>
      <c r="H861">
        <v>0</v>
      </c>
      <c r="I861">
        <v>0</v>
      </c>
      <c r="J861">
        <v>0</v>
      </c>
      <c r="K861">
        <v>0</v>
      </c>
      <c r="L861">
        <v>8</v>
      </c>
      <c r="M861">
        <v>0.75</v>
      </c>
      <c r="N861" t="b">
        <v>0</v>
      </c>
    </row>
    <row r="862" spans="1:14" x14ac:dyDescent="0.25">
      <c r="A862" t="s">
        <v>27</v>
      </c>
      <c r="B862" t="s">
        <v>17</v>
      </c>
      <c r="C862" t="s">
        <v>18</v>
      </c>
      <c r="D862">
        <v>7</v>
      </c>
      <c r="E862">
        <v>30.1</v>
      </c>
      <c r="F862" t="s">
        <v>88</v>
      </c>
      <c r="G862">
        <v>0</v>
      </c>
      <c r="H862">
        <v>0</v>
      </c>
      <c r="I862">
        <v>5</v>
      </c>
      <c r="J862">
        <v>20</v>
      </c>
      <c r="K862">
        <v>1</v>
      </c>
      <c r="L862">
        <v>59</v>
      </c>
      <c r="M862">
        <v>0.75</v>
      </c>
      <c r="N862" t="b">
        <v>0</v>
      </c>
    </row>
    <row r="863" spans="1:14" x14ac:dyDescent="0.25">
      <c r="A863" t="s">
        <v>27</v>
      </c>
      <c r="B863" t="s">
        <v>20</v>
      </c>
      <c r="C863" t="s">
        <v>18</v>
      </c>
      <c r="D863">
        <v>12</v>
      </c>
      <c r="E863">
        <v>5.13</v>
      </c>
      <c r="F863" t="s">
        <v>87</v>
      </c>
      <c r="G863">
        <v>2160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0.8</v>
      </c>
      <c r="N863" t="b">
        <v>0</v>
      </c>
    </row>
    <row r="864" spans="1:14" x14ac:dyDescent="0.25">
      <c r="A864" t="s">
        <v>27</v>
      </c>
      <c r="B864" t="s">
        <v>17</v>
      </c>
      <c r="C864" t="s">
        <v>18</v>
      </c>
      <c r="D864">
        <v>2</v>
      </c>
      <c r="E864">
        <v>30.33</v>
      </c>
      <c r="F864" t="s">
        <v>86</v>
      </c>
      <c r="G864">
        <v>6840</v>
      </c>
      <c r="H864">
        <v>0</v>
      </c>
      <c r="I864">
        <v>0</v>
      </c>
      <c r="J864">
        <v>0</v>
      </c>
      <c r="K864">
        <v>1</v>
      </c>
      <c r="L864">
        <v>57</v>
      </c>
      <c r="M864">
        <v>0.65</v>
      </c>
      <c r="N864" t="b">
        <v>0</v>
      </c>
    </row>
    <row r="865" spans="1:14" x14ac:dyDescent="0.25">
      <c r="A865" t="s">
        <v>27</v>
      </c>
      <c r="B865" t="s">
        <v>17</v>
      </c>
      <c r="C865" t="s">
        <v>18</v>
      </c>
      <c r="D865">
        <v>10</v>
      </c>
      <c r="E865">
        <v>19.68</v>
      </c>
      <c r="F865" t="s">
        <v>86</v>
      </c>
      <c r="G865">
        <v>5760</v>
      </c>
      <c r="H865">
        <v>0</v>
      </c>
      <c r="I865">
        <v>0</v>
      </c>
      <c r="J865">
        <v>0</v>
      </c>
      <c r="K865">
        <v>1</v>
      </c>
      <c r="L865">
        <v>48</v>
      </c>
      <c r="M865">
        <v>0.7</v>
      </c>
      <c r="N865" t="b">
        <v>0</v>
      </c>
    </row>
    <row r="866" spans="1:14" x14ac:dyDescent="0.25">
      <c r="A866" t="s">
        <v>28</v>
      </c>
      <c r="B866" t="s">
        <v>20</v>
      </c>
      <c r="C866" t="s">
        <v>22</v>
      </c>
      <c r="D866">
        <v>3</v>
      </c>
      <c r="E866">
        <v>5.13</v>
      </c>
      <c r="F866" t="s">
        <v>87</v>
      </c>
      <c r="G866">
        <v>1800</v>
      </c>
      <c r="H866">
        <v>0</v>
      </c>
      <c r="I866">
        <v>0</v>
      </c>
      <c r="J866">
        <v>0</v>
      </c>
      <c r="K866">
        <v>0</v>
      </c>
      <c r="L866">
        <v>15</v>
      </c>
      <c r="M866">
        <v>0.5</v>
      </c>
      <c r="N866" t="b">
        <v>1</v>
      </c>
    </row>
    <row r="867" spans="1:14" x14ac:dyDescent="0.25">
      <c r="A867" t="s">
        <v>28</v>
      </c>
      <c r="B867" t="s">
        <v>20</v>
      </c>
      <c r="C867" t="s">
        <v>22</v>
      </c>
      <c r="D867">
        <v>6</v>
      </c>
      <c r="E867">
        <v>2.9</v>
      </c>
      <c r="F867" t="s">
        <v>87</v>
      </c>
      <c r="G867">
        <v>960</v>
      </c>
      <c r="H867">
        <v>0</v>
      </c>
      <c r="I867">
        <v>0</v>
      </c>
      <c r="J867">
        <v>0</v>
      </c>
      <c r="K867">
        <v>0</v>
      </c>
      <c r="L867">
        <v>8</v>
      </c>
      <c r="M867">
        <v>0.8</v>
      </c>
      <c r="N867" t="b">
        <v>1</v>
      </c>
    </row>
    <row r="868" spans="1:14" x14ac:dyDescent="0.25">
      <c r="A868" t="s">
        <v>28</v>
      </c>
      <c r="B868" t="s">
        <v>20</v>
      </c>
      <c r="C868" t="s">
        <v>22</v>
      </c>
      <c r="D868">
        <v>2</v>
      </c>
      <c r="E868">
        <v>5.13</v>
      </c>
      <c r="F868" t="s">
        <v>87</v>
      </c>
      <c r="G868">
        <v>4800</v>
      </c>
      <c r="H868">
        <v>0</v>
      </c>
      <c r="I868">
        <v>0</v>
      </c>
      <c r="J868">
        <v>0</v>
      </c>
      <c r="K868">
        <v>0</v>
      </c>
      <c r="L868">
        <v>20</v>
      </c>
      <c r="M868">
        <v>0.8</v>
      </c>
      <c r="N868" t="b">
        <v>1</v>
      </c>
    </row>
    <row r="869" spans="1:14" x14ac:dyDescent="0.25">
      <c r="A869" t="s">
        <v>28</v>
      </c>
      <c r="B869" t="s">
        <v>20</v>
      </c>
      <c r="C869" t="s">
        <v>22</v>
      </c>
      <c r="D869">
        <v>11</v>
      </c>
      <c r="E869">
        <v>2.9</v>
      </c>
      <c r="F869" t="s">
        <v>87</v>
      </c>
      <c r="G869">
        <v>2880</v>
      </c>
      <c r="H869">
        <v>0</v>
      </c>
      <c r="I869">
        <v>0</v>
      </c>
      <c r="J869">
        <v>0</v>
      </c>
      <c r="K869">
        <v>0</v>
      </c>
      <c r="L869">
        <v>12</v>
      </c>
      <c r="M869">
        <v>0.6</v>
      </c>
      <c r="N869" t="b">
        <v>1</v>
      </c>
    </row>
    <row r="870" spans="1:14" x14ac:dyDescent="0.25">
      <c r="A870" t="s">
        <v>28</v>
      </c>
      <c r="B870" t="s">
        <v>17</v>
      </c>
      <c r="C870" t="s">
        <v>22</v>
      </c>
      <c r="D870">
        <v>12</v>
      </c>
      <c r="E870">
        <v>15.26</v>
      </c>
      <c r="F870" t="s">
        <v>86</v>
      </c>
      <c r="G870">
        <v>4080</v>
      </c>
      <c r="H870">
        <v>63</v>
      </c>
      <c r="I870">
        <v>0</v>
      </c>
      <c r="J870">
        <v>0</v>
      </c>
      <c r="K870">
        <v>0</v>
      </c>
      <c r="L870">
        <v>34</v>
      </c>
      <c r="M870">
        <v>0.8</v>
      </c>
      <c r="N870" t="b">
        <v>1</v>
      </c>
    </row>
    <row r="871" spans="1:14" x14ac:dyDescent="0.25">
      <c r="A871" t="s">
        <v>28</v>
      </c>
      <c r="B871" t="s">
        <v>17</v>
      </c>
      <c r="C871" t="s">
        <v>22</v>
      </c>
      <c r="D871">
        <v>4</v>
      </c>
      <c r="E871">
        <v>30.1</v>
      </c>
      <c r="F871" t="s">
        <v>86</v>
      </c>
      <c r="G871">
        <v>5820</v>
      </c>
      <c r="H871">
        <v>63</v>
      </c>
      <c r="I871">
        <v>0</v>
      </c>
      <c r="J871">
        <v>0</v>
      </c>
      <c r="K871">
        <v>1</v>
      </c>
      <c r="L871">
        <v>59</v>
      </c>
      <c r="M871">
        <v>0.8</v>
      </c>
      <c r="N871" t="b">
        <v>1</v>
      </c>
    </row>
    <row r="872" spans="1:14" x14ac:dyDescent="0.25">
      <c r="A872" t="s">
        <v>28</v>
      </c>
      <c r="B872" t="s">
        <v>20</v>
      </c>
      <c r="C872" t="s">
        <v>22</v>
      </c>
      <c r="D872">
        <v>12</v>
      </c>
      <c r="E872">
        <v>5.13</v>
      </c>
      <c r="F872" t="s">
        <v>87</v>
      </c>
      <c r="G872">
        <v>2400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0.8</v>
      </c>
      <c r="N872" t="b">
        <v>0</v>
      </c>
    </row>
    <row r="873" spans="1:14" x14ac:dyDescent="0.25">
      <c r="A873" t="s">
        <v>28</v>
      </c>
      <c r="B873" t="s">
        <v>20</v>
      </c>
      <c r="C873" t="s">
        <v>22</v>
      </c>
      <c r="D873">
        <v>9</v>
      </c>
      <c r="E873">
        <v>3.94</v>
      </c>
      <c r="F873" t="s">
        <v>87</v>
      </c>
      <c r="G873">
        <v>2400</v>
      </c>
      <c r="H873">
        <v>0</v>
      </c>
      <c r="I873">
        <v>0</v>
      </c>
      <c r="J873">
        <v>0</v>
      </c>
      <c r="K873">
        <v>0</v>
      </c>
      <c r="L873">
        <v>10</v>
      </c>
      <c r="M873">
        <v>0.8</v>
      </c>
      <c r="N873" t="b">
        <v>0</v>
      </c>
    </row>
    <row r="874" spans="1:14" x14ac:dyDescent="0.25">
      <c r="A874" t="s">
        <v>28</v>
      </c>
      <c r="B874" t="s">
        <v>17</v>
      </c>
      <c r="C874" t="s">
        <v>22</v>
      </c>
      <c r="D874">
        <v>6</v>
      </c>
      <c r="E874">
        <v>18.79</v>
      </c>
      <c r="F874" t="s">
        <v>86</v>
      </c>
      <c r="G874">
        <v>3960</v>
      </c>
      <c r="H874">
        <v>45</v>
      </c>
      <c r="I874">
        <v>0</v>
      </c>
      <c r="J874">
        <v>0</v>
      </c>
      <c r="K874">
        <v>0</v>
      </c>
      <c r="L874">
        <v>33</v>
      </c>
      <c r="M874">
        <v>0.75</v>
      </c>
      <c r="N874" t="b">
        <v>1</v>
      </c>
    </row>
    <row r="875" spans="1:14" x14ac:dyDescent="0.25">
      <c r="A875" t="s">
        <v>28</v>
      </c>
      <c r="B875" t="s">
        <v>20</v>
      </c>
      <c r="C875" t="s">
        <v>22</v>
      </c>
      <c r="D875">
        <v>1</v>
      </c>
      <c r="E875">
        <v>3.94</v>
      </c>
      <c r="F875" t="s">
        <v>87</v>
      </c>
      <c r="G875">
        <v>2880</v>
      </c>
      <c r="H875">
        <v>0</v>
      </c>
      <c r="I875">
        <v>0</v>
      </c>
      <c r="J875">
        <v>0</v>
      </c>
      <c r="K875">
        <v>0</v>
      </c>
      <c r="L875">
        <v>12</v>
      </c>
      <c r="M875">
        <v>0.8</v>
      </c>
      <c r="N875" t="b">
        <v>0</v>
      </c>
    </row>
    <row r="876" spans="1:14" x14ac:dyDescent="0.25">
      <c r="A876" t="s">
        <v>28</v>
      </c>
      <c r="B876" t="s">
        <v>17</v>
      </c>
      <c r="C876" t="s">
        <v>22</v>
      </c>
      <c r="D876">
        <v>8</v>
      </c>
      <c r="E876">
        <v>29.4</v>
      </c>
      <c r="F876" t="s">
        <v>86</v>
      </c>
      <c r="G876">
        <v>6840</v>
      </c>
      <c r="H876">
        <v>40</v>
      </c>
      <c r="I876">
        <v>0</v>
      </c>
      <c r="J876">
        <v>0</v>
      </c>
      <c r="K876">
        <v>2</v>
      </c>
      <c r="L876">
        <v>57</v>
      </c>
      <c r="M876">
        <v>0.7</v>
      </c>
      <c r="N876" t="b">
        <v>1</v>
      </c>
    </row>
    <row r="877" spans="1:14" x14ac:dyDescent="0.25">
      <c r="A877" t="s">
        <v>28</v>
      </c>
      <c r="B877" t="s">
        <v>17</v>
      </c>
      <c r="C877" t="s">
        <v>22</v>
      </c>
      <c r="D877">
        <v>2</v>
      </c>
      <c r="E877">
        <v>30.33</v>
      </c>
      <c r="F877" t="s">
        <v>86</v>
      </c>
      <c r="G877">
        <v>6840</v>
      </c>
      <c r="H877">
        <v>0</v>
      </c>
      <c r="I877">
        <v>0</v>
      </c>
      <c r="J877">
        <v>0</v>
      </c>
      <c r="K877">
        <v>1</v>
      </c>
      <c r="L877">
        <v>57</v>
      </c>
      <c r="M877">
        <v>0.7</v>
      </c>
      <c r="N877" t="b">
        <v>1</v>
      </c>
    </row>
    <row r="878" spans="1:14" x14ac:dyDescent="0.25">
      <c r="A878" t="s">
        <v>28</v>
      </c>
      <c r="B878" t="s">
        <v>17</v>
      </c>
      <c r="C878" t="s">
        <v>22</v>
      </c>
      <c r="D878">
        <v>11</v>
      </c>
      <c r="E878">
        <v>11.41</v>
      </c>
      <c r="F878" t="s">
        <v>86</v>
      </c>
      <c r="G878">
        <v>3480</v>
      </c>
      <c r="H878">
        <v>0</v>
      </c>
      <c r="I878">
        <v>0</v>
      </c>
      <c r="J878">
        <v>0</v>
      </c>
      <c r="K878">
        <v>2</v>
      </c>
      <c r="L878">
        <v>58</v>
      </c>
      <c r="M878">
        <v>0.75</v>
      </c>
      <c r="N878" t="b">
        <v>0</v>
      </c>
    </row>
    <row r="879" spans="1:14" x14ac:dyDescent="0.25">
      <c r="A879" t="s">
        <v>28</v>
      </c>
      <c r="B879" t="s">
        <v>17</v>
      </c>
      <c r="C879" t="s">
        <v>22</v>
      </c>
      <c r="D879">
        <v>9</v>
      </c>
      <c r="E879">
        <v>18.79</v>
      </c>
      <c r="F879" t="s">
        <v>86</v>
      </c>
      <c r="G879">
        <v>3240</v>
      </c>
      <c r="H879">
        <v>30</v>
      </c>
      <c r="I879">
        <v>0</v>
      </c>
      <c r="J879">
        <v>0</v>
      </c>
      <c r="K879">
        <v>1</v>
      </c>
      <c r="L879">
        <v>57</v>
      </c>
      <c r="M879">
        <v>0.7</v>
      </c>
      <c r="N879" t="b">
        <v>0</v>
      </c>
    </row>
    <row r="880" spans="1:14" x14ac:dyDescent="0.25">
      <c r="A880" t="s">
        <v>28</v>
      </c>
      <c r="B880" t="s">
        <v>17</v>
      </c>
      <c r="C880" t="s">
        <v>22</v>
      </c>
      <c r="D880">
        <v>3</v>
      </c>
      <c r="E880">
        <v>30.1</v>
      </c>
      <c r="F880" t="s">
        <v>86</v>
      </c>
      <c r="G880">
        <v>8160</v>
      </c>
      <c r="H880">
        <v>33</v>
      </c>
      <c r="I880">
        <v>0</v>
      </c>
      <c r="J880">
        <v>0</v>
      </c>
      <c r="K880">
        <v>2</v>
      </c>
      <c r="L880">
        <v>58</v>
      </c>
      <c r="M880">
        <v>0.7</v>
      </c>
      <c r="N880" t="b">
        <v>0</v>
      </c>
    </row>
    <row r="881" spans="1:14" x14ac:dyDescent="0.25">
      <c r="A881" t="s">
        <v>28</v>
      </c>
      <c r="B881" t="s">
        <v>17</v>
      </c>
      <c r="C881" t="s">
        <v>22</v>
      </c>
      <c r="D881">
        <v>10</v>
      </c>
      <c r="E881">
        <v>21.25</v>
      </c>
      <c r="F881" t="s">
        <v>86</v>
      </c>
      <c r="G881">
        <v>6000</v>
      </c>
      <c r="H881">
        <v>0</v>
      </c>
      <c r="I881">
        <v>0</v>
      </c>
      <c r="J881">
        <v>0</v>
      </c>
      <c r="K881">
        <v>1</v>
      </c>
      <c r="L881">
        <v>50</v>
      </c>
      <c r="M881">
        <v>0.7</v>
      </c>
      <c r="N881" t="b">
        <v>0</v>
      </c>
    </row>
    <row r="882" spans="1:14" x14ac:dyDescent="0.25">
      <c r="A882" t="s">
        <v>28</v>
      </c>
      <c r="B882" t="s">
        <v>17</v>
      </c>
      <c r="C882" t="s">
        <v>22</v>
      </c>
      <c r="D882">
        <v>7</v>
      </c>
      <c r="E882">
        <v>30.1</v>
      </c>
      <c r="F882" t="s">
        <v>86</v>
      </c>
      <c r="G882">
        <v>6960</v>
      </c>
      <c r="H882">
        <v>0</v>
      </c>
      <c r="I882">
        <v>3.5</v>
      </c>
      <c r="J882">
        <v>20</v>
      </c>
      <c r="K882">
        <v>1</v>
      </c>
      <c r="L882">
        <v>58</v>
      </c>
      <c r="M882">
        <v>0.75</v>
      </c>
      <c r="N882" t="b">
        <v>0</v>
      </c>
    </row>
    <row r="883" spans="1:14" x14ac:dyDescent="0.25">
      <c r="A883" t="s">
        <v>28</v>
      </c>
      <c r="B883" t="s">
        <v>20</v>
      </c>
      <c r="C883" t="s">
        <v>22</v>
      </c>
      <c r="D883">
        <v>10</v>
      </c>
      <c r="E883">
        <v>3.94</v>
      </c>
      <c r="F883" t="s">
        <v>87</v>
      </c>
      <c r="G883">
        <v>960</v>
      </c>
      <c r="H883">
        <v>0</v>
      </c>
      <c r="I883">
        <v>0</v>
      </c>
      <c r="J883">
        <v>0</v>
      </c>
      <c r="K883">
        <v>0</v>
      </c>
      <c r="L883">
        <v>8</v>
      </c>
      <c r="M883">
        <v>0.8</v>
      </c>
      <c r="N883" t="b">
        <v>0</v>
      </c>
    </row>
    <row r="884" spans="1:14" x14ac:dyDescent="0.25">
      <c r="A884" t="s">
        <v>28</v>
      </c>
      <c r="B884" t="s">
        <v>17</v>
      </c>
      <c r="C884" t="s">
        <v>22</v>
      </c>
      <c r="D884">
        <v>5</v>
      </c>
      <c r="E884">
        <v>30.1</v>
      </c>
      <c r="F884" t="s">
        <v>88</v>
      </c>
      <c r="G884">
        <v>5700</v>
      </c>
      <c r="H884">
        <v>0</v>
      </c>
      <c r="I884">
        <v>4.5</v>
      </c>
      <c r="J884">
        <v>25</v>
      </c>
      <c r="K884">
        <v>0</v>
      </c>
      <c r="L884">
        <v>60</v>
      </c>
      <c r="M884">
        <v>0.8</v>
      </c>
      <c r="N884" t="b">
        <v>0</v>
      </c>
    </row>
    <row r="885" spans="1:14" x14ac:dyDescent="0.25">
      <c r="A885" t="s">
        <v>28</v>
      </c>
      <c r="B885" t="s">
        <v>20</v>
      </c>
      <c r="C885" t="s">
        <v>22</v>
      </c>
      <c r="D885">
        <v>7</v>
      </c>
      <c r="E885">
        <v>5.13</v>
      </c>
      <c r="F885" t="s">
        <v>87</v>
      </c>
      <c r="G885">
        <v>960</v>
      </c>
      <c r="H885">
        <v>0</v>
      </c>
      <c r="I885">
        <v>0</v>
      </c>
      <c r="J885">
        <v>0</v>
      </c>
      <c r="K885">
        <v>0</v>
      </c>
      <c r="L885">
        <v>8</v>
      </c>
      <c r="M885">
        <v>0.7</v>
      </c>
      <c r="N885" t="b">
        <v>0</v>
      </c>
    </row>
    <row r="886" spans="1:14" x14ac:dyDescent="0.25">
      <c r="A886" t="s">
        <v>28</v>
      </c>
      <c r="B886" t="s">
        <v>20</v>
      </c>
      <c r="C886" t="s">
        <v>23</v>
      </c>
      <c r="D886">
        <v>10</v>
      </c>
      <c r="E886">
        <v>3.94</v>
      </c>
      <c r="F886" t="s">
        <v>87</v>
      </c>
      <c r="G886">
        <v>2400</v>
      </c>
      <c r="H886">
        <v>0</v>
      </c>
      <c r="I886">
        <v>0</v>
      </c>
      <c r="J886">
        <v>0</v>
      </c>
      <c r="K886">
        <v>0</v>
      </c>
      <c r="L886">
        <v>20</v>
      </c>
      <c r="M886">
        <v>0.8</v>
      </c>
      <c r="N886" t="b">
        <v>1</v>
      </c>
    </row>
    <row r="887" spans="1:14" x14ac:dyDescent="0.25">
      <c r="A887" t="s">
        <v>28</v>
      </c>
      <c r="B887" t="s">
        <v>20</v>
      </c>
      <c r="C887" t="s">
        <v>23</v>
      </c>
      <c r="D887">
        <v>8</v>
      </c>
      <c r="E887">
        <v>5.13</v>
      </c>
      <c r="F887" t="s">
        <v>87</v>
      </c>
      <c r="G887">
        <v>960</v>
      </c>
      <c r="H887">
        <v>0</v>
      </c>
      <c r="I887">
        <v>0</v>
      </c>
      <c r="J887">
        <v>0</v>
      </c>
      <c r="K887">
        <v>0</v>
      </c>
      <c r="L887">
        <v>8</v>
      </c>
      <c r="M887">
        <v>0.7</v>
      </c>
      <c r="N887" t="b">
        <v>1</v>
      </c>
    </row>
    <row r="888" spans="1:14" x14ac:dyDescent="0.25">
      <c r="A888" t="s">
        <v>28</v>
      </c>
      <c r="B888" t="s">
        <v>20</v>
      </c>
      <c r="C888" t="s">
        <v>23</v>
      </c>
      <c r="D888">
        <v>12</v>
      </c>
      <c r="E888">
        <v>5.13</v>
      </c>
      <c r="F888" t="s">
        <v>87</v>
      </c>
      <c r="G888">
        <v>1080</v>
      </c>
      <c r="H888">
        <v>0</v>
      </c>
      <c r="I888">
        <v>0</v>
      </c>
      <c r="J888">
        <v>0</v>
      </c>
      <c r="K888">
        <v>0</v>
      </c>
      <c r="L888">
        <v>9</v>
      </c>
      <c r="M888">
        <v>0.8</v>
      </c>
      <c r="N888" t="b">
        <v>1</v>
      </c>
    </row>
    <row r="889" spans="1:14" x14ac:dyDescent="0.25">
      <c r="A889" t="s">
        <v>28</v>
      </c>
      <c r="B889" t="s">
        <v>20</v>
      </c>
      <c r="C889" t="s">
        <v>23</v>
      </c>
      <c r="D889">
        <v>3</v>
      </c>
      <c r="E889">
        <v>5.13</v>
      </c>
      <c r="F889" t="s">
        <v>87</v>
      </c>
      <c r="G889">
        <v>2160</v>
      </c>
      <c r="H889">
        <v>0</v>
      </c>
      <c r="I889">
        <v>0</v>
      </c>
      <c r="J889">
        <v>0</v>
      </c>
      <c r="K889">
        <v>0</v>
      </c>
      <c r="L889">
        <v>18</v>
      </c>
      <c r="M889">
        <v>0.8</v>
      </c>
      <c r="N889" t="b">
        <v>1</v>
      </c>
    </row>
    <row r="890" spans="1:14" x14ac:dyDescent="0.25">
      <c r="A890" t="s">
        <v>28</v>
      </c>
      <c r="B890" t="s">
        <v>17</v>
      </c>
      <c r="C890" t="s">
        <v>23</v>
      </c>
      <c r="D890">
        <v>12</v>
      </c>
      <c r="E890">
        <v>15.26</v>
      </c>
      <c r="F890" t="s">
        <v>86</v>
      </c>
      <c r="G890">
        <v>4080</v>
      </c>
      <c r="H890">
        <v>63</v>
      </c>
      <c r="I890">
        <v>0</v>
      </c>
      <c r="J890">
        <v>0</v>
      </c>
      <c r="K890">
        <v>0</v>
      </c>
      <c r="L890">
        <v>34</v>
      </c>
      <c r="M890">
        <v>0.8</v>
      </c>
      <c r="N890" t="b">
        <v>1</v>
      </c>
    </row>
    <row r="891" spans="1:14" x14ac:dyDescent="0.25">
      <c r="A891" t="s">
        <v>28</v>
      </c>
      <c r="B891" t="s">
        <v>17</v>
      </c>
      <c r="C891" t="s">
        <v>23</v>
      </c>
      <c r="D891">
        <v>4</v>
      </c>
      <c r="E891">
        <v>30.1</v>
      </c>
      <c r="F891" t="s">
        <v>86</v>
      </c>
      <c r="G891">
        <v>7140</v>
      </c>
      <c r="H891">
        <v>38</v>
      </c>
      <c r="I891">
        <v>0</v>
      </c>
      <c r="J891">
        <v>0</v>
      </c>
      <c r="K891">
        <v>1</v>
      </c>
      <c r="L891">
        <v>59</v>
      </c>
      <c r="M891">
        <v>0.8</v>
      </c>
      <c r="N891" t="b">
        <v>1</v>
      </c>
    </row>
    <row r="892" spans="1:14" x14ac:dyDescent="0.25">
      <c r="A892" t="s">
        <v>28</v>
      </c>
      <c r="B892" t="s">
        <v>17</v>
      </c>
      <c r="C892" t="s">
        <v>23</v>
      </c>
      <c r="D892">
        <v>5</v>
      </c>
      <c r="E892">
        <v>30.1</v>
      </c>
      <c r="F892" t="s">
        <v>86</v>
      </c>
      <c r="G892">
        <v>7140</v>
      </c>
      <c r="H892">
        <v>38</v>
      </c>
      <c r="I892">
        <v>0</v>
      </c>
      <c r="J892">
        <v>0</v>
      </c>
      <c r="K892">
        <v>0</v>
      </c>
      <c r="L892">
        <v>59</v>
      </c>
      <c r="M892">
        <v>0.8</v>
      </c>
      <c r="N892" t="b">
        <v>1</v>
      </c>
    </row>
    <row r="893" spans="1:14" x14ac:dyDescent="0.25">
      <c r="A893" t="s">
        <v>28</v>
      </c>
      <c r="B893" t="s">
        <v>17</v>
      </c>
      <c r="C893" t="s">
        <v>23</v>
      </c>
      <c r="D893">
        <v>7</v>
      </c>
      <c r="E893">
        <v>30.1</v>
      </c>
      <c r="F893" t="s">
        <v>86</v>
      </c>
      <c r="G893">
        <v>6960</v>
      </c>
      <c r="H893">
        <v>45</v>
      </c>
      <c r="I893">
        <v>0</v>
      </c>
      <c r="J893">
        <v>0</v>
      </c>
      <c r="K893">
        <v>1</v>
      </c>
      <c r="L893">
        <v>58</v>
      </c>
      <c r="M893">
        <v>0.75</v>
      </c>
      <c r="N893" t="b">
        <v>1</v>
      </c>
    </row>
    <row r="894" spans="1:14" x14ac:dyDescent="0.25">
      <c r="A894" t="s">
        <v>28</v>
      </c>
      <c r="B894" t="s">
        <v>17</v>
      </c>
      <c r="C894" t="s">
        <v>23</v>
      </c>
      <c r="D894">
        <v>6</v>
      </c>
      <c r="E894">
        <v>18.79</v>
      </c>
      <c r="F894" t="s">
        <v>86</v>
      </c>
      <c r="G894">
        <v>3960</v>
      </c>
      <c r="H894">
        <v>45</v>
      </c>
      <c r="I894">
        <v>0</v>
      </c>
      <c r="J894">
        <v>0</v>
      </c>
      <c r="K894">
        <v>0</v>
      </c>
      <c r="L894">
        <v>33</v>
      </c>
      <c r="M894">
        <v>0.75</v>
      </c>
      <c r="N894" t="b">
        <v>1</v>
      </c>
    </row>
    <row r="895" spans="1:14" x14ac:dyDescent="0.25">
      <c r="A895" t="s">
        <v>28</v>
      </c>
      <c r="B895" t="s">
        <v>17</v>
      </c>
      <c r="C895" t="s">
        <v>23</v>
      </c>
      <c r="D895">
        <v>11</v>
      </c>
      <c r="E895">
        <v>11.41</v>
      </c>
      <c r="F895" t="s">
        <v>86</v>
      </c>
      <c r="G895">
        <v>2820</v>
      </c>
      <c r="H895">
        <v>0</v>
      </c>
      <c r="I895">
        <v>0</v>
      </c>
      <c r="J895">
        <v>0</v>
      </c>
      <c r="K895">
        <v>2</v>
      </c>
      <c r="L895">
        <v>58</v>
      </c>
      <c r="M895">
        <v>0.75</v>
      </c>
      <c r="N895" t="b">
        <v>1</v>
      </c>
    </row>
    <row r="896" spans="1:14" x14ac:dyDescent="0.25">
      <c r="A896" t="s">
        <v>28</v>
      </c>
      <c r="B896" t="s">
        <v>17</v>
      </c>
      <c r="C896" t="s">
        <v>23</v>
      </c>
      <c r="D896">
        <v>2</v>
      </c>
      <c r="E896">
        <v>30.33</v>
      </c>
      <c r="F896" t="s">
        <v>86</v>
      </c>
      <c r="G896">
        <v>2160</v>
      </c>
      <c r="H896">
        <v>30</v>
      </c>
      <c r="I896">
        <v>0</v>
      </c>
      <c r="J896">
        <v>0</v>
      </c>
      <c r="K896">
        <v>1</v>
      </c>
      <c r="L896">
        <v>58</v>
      </c>
      <c r="M896">
        <v>0.7</v>
      </c>
      <c r="N896" t="b">
        <v>1</v>
      </c>
    </row>
    <row r="897" spans="1:14" x14ac:dyDescent="0.25">
      <c r="A897" t="s">
        <v>28</v>
      </c>
      <c r="B897" t="s">
        <v>17</v>
      </c>
      <c r="C897" t="s">
        <v>23</v>
      </c>
      <c r="D897">
        <v>8</v>
      </c>
      <c r="E897">
        <v>29.4</v>
      </c>
      <c r="F897" t="s">
        <v>86</v>
      </c>
      <c r="G897">
        <v>6840</v>
      </c>
      <c r="H897">
        <v>40</v>
      </c>
      <c r="I897">
        <v>0</v>
      </c>
      <c r="J897">
        <v>0</v>
      </c>
      <c r="K897">
        <v>2</v>
      </c>
      <c r="L897">
        <v>57</v>
      </c>
      <c r="M897">
        <v>0.7</v>
      </c>
      <c r="N897" t="b">
        <v>1</v>
      </c>
    </row>
    <row r="898" spans="1:14" x14ac:dyDescent="0.25">
      <c r="A898" t="s">
        <v>28</v>
      </c>
      <c r="B898" t="s">
        <v>17</v>
      </c>
      <c r="C898" t="s">
        <v>23</v>
      </c>
      <c r="D898">
        <v>3</v>
      </c>
      <c r="E898">
        <v>29.4</v>
      </c>
      <c r="F898" t="s">
        <v>86</v>
      </c>
      <c r="G898">
        <v>6960</v>
      </c>
      <c r="H898">
        <v>30</v>
      </c>
      <c r="I898">
        <v>0</v>
      </c>
      <c r="J898">
        <v>0</v>
      </c>
      <c r="K898">
        <v>2</v>
      </c>
      <c r="L898">
        <v>58</v>
      </c>
      <c r="M898">
        <v>0.7</v>
      </c>
      <c r="N898" t="b">
        <v>1</v>
      </c>
    </row>
    <row r="899" spans="1:14" x14ac:dyDescent="0.25">
      <c r="A899" t="s">
        <v>28</v>
      </c>
      <c r="B899" t="s">
        <v>17</v>
      </c>
      <c r="C899" t="s">
        <v>23</v>
      </c>
      <c r="D899">
        <v>9</v>
      </c>
      <c r="E899">
        <v>18.79</v>
      </c>
      <c r="F899" t="s">
        <v>86</v>
      </c>
      <c r="G899">
        <v>6000</v>
      </c>
      <c r="H899">
        <v>40</v>
      </c>
      <c r="I899">
        <v>0</v>
      </c>
      <c r="J899">
        <v>0</v>
      </c>
      <c r="K899">
        <v>1</v>
      </c>
      <c r="L899">
        <v>50</v>
      </c>
      <c r="M899">
        <v>0.7</v>
      </c>
      <c r="N899" t="b">
        <v>0</v>
      </c>
    </row>
    <row r="900" spans="1:14" x14ac:dyDescent="0.25">
      <c r="A900" t="s">
        <v>28</v>
      </c>
      <c r="B900" t="s">
        <v>17</v>
      </c>
      <c r="C900" t="s">
        <v>23</v>
      </c>
      <c r="D900">
        <v>10</v>
      </c>
      <c r="E900">
        <v>21.25</v>
      </c>
      <c r="F900" t="s">
        <v>86</v>
      </c>
      <c r="G900">
        <v>6000</v>
      </c>
      <c r="H900">
        <v>0</v>
      </c>
      <c r="I900">
        <v>0</v>
      </c>
      <c r="J900">
        <v>0</v>
      </c>
      <c r="K900">
        <v>1</v>
      </c>
      <c r="L900">
        <v>50</v>
      </c>
      <c r="M900">
        <v>0.7</v>
      </c>
      <c r="N900" t="b">
        <v>0</v>
      </c>
    </row>
    <row r="901" spans="1:14" x14ac:dyDescent="0.25">
      <c r="A901" t="s">
        <v>28</v>
      </c>
      <c r="B901" t="s">
        <v>20</v>
      </c>
      <c r="C901" t="s">
        <v>23</v>
      </c>
      <c r="D901">
        <v>6</v>
      </c>
      <c r="E901">
        <v>2.9</v>
      </c>
      <c r="F901" t="s">
        <v>87</v>
      </c>
      <c r="G901">
        <v>960</v>
      </c>
      <c r="H901">
        <v>0</v>
      </c>
      <c r="I901">
        <v>0</v>
      </c>
      <c r="J901">
        <v>0</v>
      </c>
      <c r="K901">
        <v>0</v>
      </c>
      <c r="L901">
        <v>8</v>
      </c>
      <c r="M901">
        <v>0.8</v>
      </c>
      <c r="N901" t="b">
        <v>0</v>
      </c>
    </row>
    <row r="902" spans="1:14" x14ac:dyDescent="0.25">
      <c r="A902" t="s">
        <v>28</v>
      </c>
      <c r="B902" t="s">
        <v>20</v>
      </c>
      <c r="C902" t="s">
        <v>23</v>
      </c>
      <c r="D902">
        <v>9</v>
      </c>
      <c r="E902">
        <v>2.9</v>
      </c>
      <c r="F902" t="s">
        <v>87</v>
      </c>
      <c r="G902">
        <v>960</v>
      </c>
      <c r="H902">
        <v>0</v>
      </c>
      <c r="I902">
        <v>0</v>
      </c>
      <c r="J902">
        <v>0</v>
      </c>
      <c r="K902">
        <v>0</v>
      </c>
      <c r="L902">
        <v>8</v>
      </c>
      <c r="M902">
        <v>0.8</v>
      </c>
      <c r="N902" t="b">
        <v>0</v>
      </c>
    </row>
    <row r="903" spans="1:14" x14ac:dyDescent="0.25">
      <c r="A903" t="s">
        <v>28</v>
      </c>
      <c r="B903" t="s">
        <v>20</v>
      </c>
      <c r="C903" t="s">
        <v>23</v>
      </c>
      <c r="D903">
        <v>2</v>
      </c>
      <c r="E903">
        <v>5.13</v>
      </c>
      <c r="F903" t="s">
        <v>87</v>
      </c>
      <c r="G903">
        <v>960</v>
      </c>
      <c r="H903">
        <v>0</v>
      </c>
      <c r="I903">
        <v>0</v>
      </c>
      <c r="J903">
        <v>0</v>
      </c>
      <c r="K903">
        <v>0</v>
      </c>
      <c r="L903">
        <v>8</v>
      </c>
      <c r="M903">
        <v>0.8</v>
      </c>
      <c r="N903" t="b">
        <v>0</v>
      </c>
    </row>
    <row r="904" spans="1:14" x14ac:dyDescent="0.25">
      <c r="A904" t="s">
        <v>28</v>
      </c>
      <c r="B904" t="s">
        <v>20</v>
      </c>
      <c r="C904" t="s">
        <v>23</v>
      </c>
      <c r="D904">
        <v>7</v>
      </c>
      <c r="E904">
        <v>5.13</v>
      </c>
      <c r="F904" t="s">
        <v>87</v>
      </c>
      <c r="G904">
        <v>960</v>
      </c>
      <c r="H904">
        <v>0</v>
      </c>
      <c r="I904">
        <v>0</v>
      </c>
      <c r="J904">
        <v>0</v>
      </c>
      <c r="K904">
        <v>0</v>
      </c>
      <c r="L904">
        <v>8</v>
      </c>
      <c r="M904">
        <v>0.7</v>
      </c>
      <c r="N904" t="b">
        <v>0</v>
      </c>
    </row>
    <row r="905" spans="1:14" x14ac:dyDescent="0.25">
      <c r="A905" t="s">
        <v>28</v>
      </c>
      <c r="B905" t="s">
        <v>20</v>
      </c>
      <c r="C905" t="s">
        <v>24</v>
      </c>
      <c r="D905">
        <v>10</v>
      </c>
      <c r="E905">
        <v>2.9</v>
      </c>
      <c r="F905" t="s">
        <v>87</v>
      </c>
      <c r="G905">
        <v>1800</v>
      </c>
      <c r="H905">
        <v>0</v>
      </c>
      <c r="I905">
        <v>0</v>
      </c>
      <c r="J905">
        <v>0</v>
      </c>
      <c r="K905">
        <v>0</v>
      </c>
      <c r="L905">
        <v>15</v>
      </c>
      <c r="M905">
        <v>0.7</v>
      </c>
      <c r="N905" t="b">
        <v>1</v>
      </c>
    </row>
    <row r="906" spans="1:14" x14ac:dyDescent="0.25">
      <c r="A906" t="s">
        <v>28</v>
      </c>
      <c r="B906" t="s">
        <v>20</v>
      </c>
      <c r="C906" t="s">
        <v>24</v>
      </c>
      <c r="D906">
        <v>3</v>
      </c>
      <c r="E906">
        <v>4.5999999999999996</v>
      </c>
      <c r="F906" t="s">
        <v>87</v>
      </c>
      <c r="G906">
        <v>1440</v>
      </c>
      <c r="H906">
        <v>0</v>
      </c>
      <c r="I906">
        <v>0</v>
      </c>
      <c r="J906">
        <v>0</v>
      </c>
      <c r="K906">
        <v>0</v>
      </c>
      <c r="L906">
        <v>12</v>
      </c>
      <c r="M906">
        <v>0.8</v>
      </c>
      <c r="N906" t="b">
        <v>1</v>
      </c>
    </row>
    <row r="907" spans="1:14" x14ac:dyDescent="0.25">
      <c r="A907" t="s">
        <v>28</v>
      </c>
      <c r="B907" t="s">
        <v>17</v>
      </c>
      <c r="C907" t="s">
        <v>24</v>
      </c>
      <c r="D907">
        <v>12</v>
      </c>
      <c r="E907">
        <v>15.26</v>
      </c>
      <c r="F907" t="s">
        <v>86</v>
      </c>
      <c r="G907">
        <v>4080</v>
      </c>
      <c r="H907">
        <v>50</v>
      </c>
      <c r="I907">
        <v>0</v>
      </c>
      <c r="J907">
        <v>0</v>
      </c>
      <c r="K907">
        <v>0</v>
      </c>
      <c r="L907">
        <v>34</v>
      </c>
      <c r="M907">
        <v>0.8</v>
      </c>
      <c r="N907" t="b">
        <v>1</v>
      </c>
    </row>
    <row r="908" spans="1:14" x14ac:dyDescent="0.25">
      <c r="A908" t="s">
        <v>28</v>
      </c>
      <c r="B908" t="s">
        <v>17</v>
      </c>
      <c r="C908" t="s">
        <v>24</v>
      </c>
      <c r="D908">
        <v>5</v>
      </c>
      <c r="E908">
        <v>30.1</v>
      </c>
      <c r="F908" t="s">
        <v>88</v>
      </c>
      <c r="G908">
        <v>7140</v>
      </c>
      <c r="H908">
        <v>50</v>
      </c>
      <c r="I908">
        <v>0</v>
      </c>
      <c r="J908">
        <v>0</v>
      </c>
      <c r="K908">
        <v>0</v>
      </c>
      <c r="L908">
        <v>60</v>
      </c>
      <c r="M908">
        <v>0.8</v>
      </c>
      <c r="N908" t="b">
        <v>1</v>
      </c>
    </row>
    <row r="909" spans="1:14" x14ac:dyDescent="0.25">
      <c r="A909" t="s">
        <v>28</v>
      </c>
      <c r="B909" t="s">
        <v>17</v>
      </c>
      <c r="C909" t="s">
        <v>24</v>
      </c>
      <c r="D909">
        <v>4</v>
      </c>
      <c r="E909">
        <v>30.1</v>
      </c>
      <c r="F909" t="s">
        <v>86</v>
      </c>
      <c r="G909">
        <v>6480</v>
      </c>
      <c r="H909">
        <v>50</v>
      </c>
      <c r="I909">
        <v>0</v>
      </c>
      <c r="J909">
        <v>0</v>
      </c>
      <c r="K909">
        <v>1</v>
      </c>
      <c r="L909">
        <v>59</v>
      </c>
      <c r="M909">
        <v>0.8</v>
      </c>
      <c r="N909" t="b">
        <v>1</v>
      </c>
    </row>
    <row r="910" spans="1:14" x14ac:dyDescent="0.25">
      <c r="A910" t="s">
        <v>28</v>
      </c>
      <c r="B910" t="s">
        <v>20</v>
      </c>
      <c r="C910" t="s">
        <v>24</v>
      </c>
      <c r="D910">
        <v>8</v>
      </c>
      <c r="E910">
        <v>4.5999999999999996</v>
      </c>
      <c r="F910" t="s">
        <v>87</v>
      </c>
      <c r="G910">
        <v>960</v>
      </c>
      <c r="H910">
        <v>0</v>
      </c>
      <c r="I910">
        <v>0</v>
      </c>
      <c r="J910">
        <v>0</v>
      </c>
      <c r="K910">
        <v>0</v>
      </c>
      <c r="L910">
        <v>8</v>
      </c>
      <c r="M910">
        <v>0.7</v>
      </c>
      <c r="N910" t="b">
        <v>1</v>
      </c>
    </row>
    <row r="911" spans="1:14" x14ac:dyDescent="0.25">
      <c r="A911" t="s">
        <v>28</v>
      </c>
      <c r="B911" t="s">
        <v>17</v>
      </c>
      <c r="C911" t="s">
        <v>24</v>
      </c>
      <c r="D911">
        <v>7</v>
      </c>
      <c r="E911">
        <v>30.1</v>
      </c>
      <c r="F911" t="s">
        <v>86</v>
      </c>
      <c r="G911">
        <v>5640</v>
      </c>
      <c r="H911">
        <v>45</v>
      </c>
      <c r="I911">
        <v>0</v>
      </c>
      <c r="J911">
        <v>0</v>
      </c>
      <c r="K911">
        <v>1</v>
      </c>
      <c r="L911">
        <v>59</v>
      </c>
      <c r="M911">
        <v>0.75</v>
      </c>
      <c r="N911" t="b">
        <v>1</v>
      </c>
    </row>
    <row r="912" spans="1:14" x14ac:dyDescent="0.25">
      <c r="A912" t="s">
        <v>28</v>
      </c>
      <c r="B912" t="s">
        <v>17</v>
      </c>
      <c r="C912" t="s">
        <v>24</v>
      </c>
      <c r="D912">
        <v>6</v>
      </c>
      <c r="E912">
        <v>18.79</v>
      </c>
      <c r="F912" t="s">
        <v>86</v>
      </c>
      <c r="G912">
        <v>3360</v>
      </c>
      <c r="H912">
        <v>45</v>
      </c>
      <c r="I912">
        <v>0</v>
      </c>
      <c r="J912">
        <v>0</v>
      </c>
      <c r="K912">
        <v>0</v>
      </c>
      <c r="L912">
        <v>33</v>
      </c>
      <c r="M912">
        <v>0.75</v>
      </c>
      <c r="N912" t="b">
        <v>1</v>
      </c>
    </row>
    <row r="913" spans="1:14" x14ac:dyDescent="0.25">
      <c r="A913" t="s">
        <v>28</v>
      </c>
      <c r="B913" t="s">
        <v>17</v>
      </c>
      <c r="C913" t="s">
        <v>24</v>
      </c>
      <c r="D913">
        <v>11</v>
      </c>
      <c r="E913">
        <v>11.61</v>
      </c>
      <c r="F913" t="s">
        <v>86</v>
      </c>
      <c r="G913">
        <v>3360</v>
      </c>
      <c r="H913">
        <v>34</v>
      </c>
      <c r="I913">
        <v>0</v>
      </c>
      <c r="J913">
        <v>0</v>
      </c>
      <c r="K913">
        <v>2</v>
      </c>
      <c r="L913">
        <v>57</v>
      </c>
      <c r="M913">
        <v>0.75</v>
      </c>
      <c r="N913" t="b">
        <v>1</v>
      </c>
    </row>
    <row r="914" spans="1:14" x14ac:dyDescent="0.25">
      <c r="A914" t="s">
        <v>28</v>
      </c>
      <c r="B914" t="s">
        <v>17</v>
      </c>
      <c r="C914" t="s">
        <v>24</v>
      </c>
      <c r="D914">
        <v>3</v>
      </c>
      <c r="E914">
        <v>29.4</v>
      </c>
      <c r="F914" t="s">
        <v>86</v>
      </c>
      <c r="G914">
        <v>5340</v>
      </c>
      <c r="H914">
        <v>45</v>
      </c>
      <c r="I914">
        <v>0</v>
      </c>
      <c r="J914">
        <v>0</v>
      </c>
      <c r="K914">
        <v>2</v>
      </c>
      <c r="L914">
        <v>60</v>
      </c>
      <c r="M914">
        <v>0.75</v>
      </c>
      <c r="N914" t="b">
        <v>1</v>
      </c>
    </row>
    <row r="915" spans="1:14" x14ac:dyDescent="0.25">
      <c r="A915" t="s">
        <v>28</v>
      </c>
      <c r="B915" t="s">
        <v>20</v>
      </c>
      <c r="C915" t="s">
        <v>24</v>
      </c>
      <c r="D915">
        <v>6</v>
      </c>
      <c r="E915">
        <v>2.9</v>
      </c>
      <c r="F915" t="s">
        <v>87</v>
      </c>
      <c r="G915">
        <v>1800</v>
      </c>
      <c r="H915">
        <v>0</v>
      </c>
      <c r="I915">
        <v>0</v>
      </c>
      <c r="J915">
        <v>0</v>
      </c>
      <c r="K915">
        <v>0</v>
      </c>
      <c r="L915">
        <v>15</v>
      </c>
      <c r="M915">
        <v>0.75</v>
      </c>
      <c r="N915" t="b">
        <v>0</v>
      </c>
    </row>
    <row r="916" spans="1:14" x14ac:dyDescent="0.25">
      <c r="A916" t="s">
        <v>28</v>
      </c>
      <c r="B916" t="s">
        <v>20</v>
      </c>
      <c r="C916" t="s">
        <v>24</v>
      </c>
      <c r="D916">
        <v>9</v>
      </c>
      <c r="E916">
        <v>2.9</v>
      </c>
      <c r="F916" t="s">
        <v>87</v>
      </c>
      <c r="G916">
        <v>1800</v>
      </c>
      <c r="H916">
        <v>0</v>
      </c>
      <c r="I916">
        <v>0</v>
      </c>
      <c r="J916">
        <v>0</v>
      </c>
      <c r="K916">
        <v>0</v>
      </c>
      <c r="L916">
        <v>15</v>
      </c>
      <c r="M916">
        <v>0.7</v>
      </c>
      <c r="N916" t="b">
        <v>1</v>
      </c>
    </row>
    <row r="917" spans="1:14" x14ac:dyDescent="0.25">
      <c r="A917" t="s">
        <v>28</v>
      </c>
      <c r="B917" t="s">
        <v>17</v>
      </c>
      <c r="C917" t="s">
        <v>24</v>
      </c>
      <c r="D917">
        <v>2</v>
      </c>
      <c r="E917">
        <v>30.33</v>
      </c>
      <c r="F917" t="s">
        <v>88</v>
      </c>
      <c r="G917">
        <v>1680</v>
      </c>
      <c r="H917">
        <v>30</v>
      </c>
      <c r="I917">
        <v>0</v>
      </c>
      <c r="J917">
        <v>0</v>
      </c>
      <c r="K917">
        <v>1</v>
      </c>
      <c r="L917">
        <v>59</v>
      </c>
      <c r="M917">
        <v>0.7</v>
      </c>
      <c r="N917" t="b">
        <v>1</v>
      </c>
    </row>
    <row r="918" spans="1:14" x14ac:dyDescent="0.25">
      <c r="A918" t="s">
        <v>28</v>
      </c>
      <c r="B918" t="s">
        <v>17</v>
      </c>
      <c r="C918" t="s">
        <v>24</v>
      </c>
      <c r="D918">
        <v>8</v>
      </c>
      <c r="E918">
        <v>29.4</v>
      </c>
      <c r="F918" t="s">
        <v>86</v>
      </c>
      <c r="G918">
        <v>4560</v>
      </c>
      <c r="H918">
        <v>40</v>
      </c>
      <c r="I918">
        <v>0</v>
      </c>
      <c r="J918">
        <v>0</v>
      </c>
      <c r="K918">
        <v>2</v>
      </c>
      <c r="L918">
        <v>58</v>
      </c>
      <c r="M918">
        <v>0.7</v>
      </c>
      <c r="N918" t="b">
        <v>1</v>
      </c>
    </row>
    <row r="919" spans="1:14" x14ac:dyDescent="0.25">
      <c r="A919" t="s">
        <v>28</v>
      </c>
      <c r="B919" t="s">
        <v>17</v>
      </c>
      <c r="C919" t="s">
        <v>24</v>
      </c>
      <c r="D919">
        <v>9</v>
      </c>
      <c r="E919">
        <v>18.79</v>
      </c>
      <c r="F919" t="s">
        <v>86</v>
      </c>
      <c r="G919">
        <v>3000</v>
      </c>
      <c r="H919">
        <v>30</v>
      </c>
      <c r="I919">
        <v>0</v>
      </c>
      <c r="J919">
        <v>0</v>
      </c>
      <c r="K919">
        <v>1</v>
      </c>
      <c r="L919">
        <v>52</v>
      </c>
      <c r="M919">
        <v>0.7</v>
      </c>
      <c r="N919" t="b">
        <v>1</v>
      </c>
    </row>
    <row r="920" spans="1:14" x14ac:dyDescent="0.25">
      <c r="A920" t="s">
        <v>28</v>
      </c>
      <c r="B920" t="s">
        <v>20</v>
      </c>
      <c r="C920" t="s">
        <v>24</v>
      </c>
      <c r="D920">
        <v>11</v>
      </c>
      <c r="E920">
        <v>2.9</v>
      </c>
      <c r="F920" t="s">
        <v>87</v>
      </c>
      <c r="G920">
        <v>960</v>
      </c>
      <c r="H920">
        <v>0</v>
      </c>
      <c r="I920">
        <v>0</v>
      </c>
      <c r="J920">
        <v>0</v>
      </c>
      <c r="K920">
        <v>0</v>
      </c>
      <c r="L920">
        <v>8</v>
      </c>
      <c r="M920">
        <v>0.7</v>
      </c>
      <c r="N920" t="b">
        <v>0</v>
      </c>
    </row>
    <row r="921" spans="1:14" x14ac:dyDescent="0.25">
      <c r="A921" t="s">
        <v>28</v>
      </c>
      <c r="B921" t="s">
        <v>17</v>
      </c>
      <c r="C921" t="s">
        <v>24</v>
      </c>
      <c r="D921">
        <v>10</v>
      </c>
      <c r="E921">
        <v>21.25</v>
      </c>
      <c r="F921" t="s">
        <v>86</v>
      </c>
      <c r="G921">
        <v>6360</v>
      </c>
      <c r="H921">
        <v>0</v>
      </c>
      <c r="I921">
        <v>0</v>
      </c>
      <c r="J921">
        <v>0</v>
      </c>
      <c r="K921">
        <v>1</v>
      </c>
      <c r="L921">
        <v>53</v>
      </c>
      <c r="M921">
        <v>0.7</v>
      </c>
      <c r="N921" t="b">
        <v>0</v>
      </c>
    </row>
    <row r="922" spans="1:14" x14ac:dyDescent="0.25">
      <c r="A922" t="s">
        <v>28</v>
      </c>
      <c r="B922" t="s">
        <v>20</v>
      </c>
      <c r="C922" t="s">
        <v>24</v>
      </c>
      <c r="D922">
        <v>2</v>
      </c>
      <c r="E922">
        <v>3.9</v>
      </c>
      <c r="F922" t="s">
        <v>87</v>
      </c>
      <c r="G922">
        <v>960</v>
      </c>
      <c r="H922">
        <v>0</v>
      </c>
      <c r="I922">
        <v>0</v>
      </c>
      <c r="J922">
        <v>0</v>
      </c>
      <c r="K922">
        <v>0</v>
      </c>
      <c r="L922">
        <v>8</v>
      </c>
      <c r="M922">
        <v>0.7</v>
      </c>
      <c r="N922" t="b">
        <v>0</v>
      </c>
    </row>
    <row r="923" spans="1:14" x14ac:dyDescent="0.25">
      <c r="A923" t="s">
        <v>28</v>
      </c>
      <c r="B923" t="s">
        <v>17</v>
      </c>
      <c r="C923" t="s">
        <v>24</v>
      </c>
      <c r="D923">
        <v>1</v>
      </c>
      <c r="E923">
        <v>22.53</v>
      </c>
      <c r="F923" t="s">
        <v>86</v>
      </c>
      <c r="G923">
        <v>5040</v>
      </c>
      <c r="H923">
        <v>0</v>
      </c>
      <c r="I923">
        <v>0</v>
      </c>
      <c r="J923">
        <v>0</v>
      </c>
      <c r="K923">
        <v>1</v>
      </c>
      <c r="L923">
        <v>42</v>
      </c>
      <c r="M923">
        <v>0.6</v>
      </c>
      <c r="N923" t="b">
        <v>0</v>
      </c>
    </row>
    <row r="924" spans="1:14" x14ac:dyDescent="0.25">
      <c r="A924" t="s">
        <v>28</v>
      </c>
      <c r="B924" t="s">
        <v>17</v>
      </c>
      <c r="C924" t="s">
        <v>25</v>
      </c>
      <c r="D924">
        <v>9</v>
      </c>
      <c r="E924">
        <v>18.79</v>
      </c>
      <c r="F924" t="s">
        <v>86</v>
      </c>
      <c r="G924">
        <v>6240</v>
      </c>
      <c r="H924">
        <v>56</v>
      </c>
      <c r="I924">
        <v>0</v>
      </c>
      <c r="J924">
        <v>0</v>
      </c>
      <c r="K924">
        <v>1</v>
      </c>
      <c r="L924">
        <v>52</v>
      </c>
      <c r="M924">
        <v>0.75</v>
      </c>
      <c r="N924" t="b">
        <v>1</v>
      </c>
    </row>
    <row r="925" spans="1:14" x14ac:dyDescent="0.25">
      <c r="A925" t="s">
        <v>28</v>
      </c>
      <c r="B925" t="s">
        <v>20</v>
      </c>
      <c r="C925" t="s">
        <v>25</v>
      </c>
      <c r="D925">
        <v>5</v>
      </c>
      <c r="E925">
        <v>4.5999999999999996</v>
      </c>
      <c r="F925" t="s">
        <v>87</v>
      </c>
      <c r="G925">
        <v>1080</v>
      </c>
      <c r="H925">
        <v>0</v>
      </c>
      <c r="I925">
        <v>0</v>
      </c>
      <c r="J925">
        <v>0</v>
      </c>
      <c r="K925">
        <v>0</v>
      </c>
      <c r="L925">
        <v>9</v>
      </c>
      <c r="M925">
        <v>0.8</v>
      </c>
      <c r="N925" t="b">
        <v>1</v>
      </c>
    </row>
    <row r="926" spans="1:14" x14ac:dyDescent="0.25">
      <c r="A926" t="s">
        <v>28</v>
      </c>
      <c r="B926" t="s">
        <v>20</v>
      </c>
      <c r="C926" t="s">
        <v>25</v>
      </c>
      <c r="D926">
        <v>3</v>
      </c>
      <c r="E926">
        <v>4.5999999999999996</v>
      </c>
      <c r="F926" t="s">
        <v>87</v>
      </c>
      <c r="G926">
        <v>2400</v>
      </c>
      <c r="H926">
        <v>0</v>
      </c>
      <c r="I926">
        <v>0</v>
      </c>
      <c r="J926">
        <v>0</v>
      </c>
      <c r="K926">
        <v>0</v>
      </c>
      <c r="L926">
        <v>20</v>
      </c>
      <c r="M926">
        <v>0.8</v>
      </c>
      <c r="N926" t="b">
        <v>1</v>
      </c>
    </row>
    <row r="927" spans="1:14" x14ac:dyDescent="0.25">
      <c r="A927" t="s">
        <v>28</v>
      </c>
      <c r="B927" t="s">
        <v>20</v>
      </c>
      <c r="C927" t="s">
        <v>25</v>
      </c>
      <c r="D927">
        <v>12</v>
      </c>
      <c r="E927">
        <v>4.5999999999999996</v>
      </c>
      <c r="F927" t="s">
        <v>87</v>
      </c>
      <c r="G927">
        <v>1800</v>
      </c>
      <c r="H927">
        <v>0</v>
      </c>
      <c r="I927">
        <v>0</v>
      </c>
      <c r="J927">
        <v>0</v>
      </c>
      <c r="K927">
        <v>0</v>
      </c>
      <c r="L927">
        <v>15</v>
      </c>
      <c r="M927">
        <v>0.8</v>
      </c>
      <c r="N927" t="b">
        <v>1</v>
      </c>
    </row>
    <row r="928" spans="1:14" x14ac:dyDescent="0.25">
      <c r="A928" t="s">
        <v>28</v>
      </c>
      <c r="B928" t="s">
        <v>20</v>
      </c>
      <c r="C928" t="s">
        <v>25</v>
      </c>
      <c r="D928">
        <v>10</v>
      </c>
      <c r="E928">
        <v>2.9</v>
      </c>
      <c r="F928" t="s">
        <v>87</v>
      </c>
      <c r="G928">
        <v>1200</v>
      </c>
      <c r="H928">
        <v>0</v>
      </c>
      <c r="I928">
        <v>0</v>
      </c>
      <c r="J928">
        <v>0</v>
      </c>
      <c r="K928">
        <v>0</v>
      </c>
      <c r="L928">
        <v>10</v>
      </c>
      <c r="M928">
        <v>0.7</v>
      </c>
      <c r="N928" t="b">
        <v>1</v>
      </c>
    </row>
    <row r="929" spans="1:14" x14ac:dyDescent="0.25">
      <c r="A929" t="s">
        <v>28</v>
      </c>
      <c r="B929" t="s">
        <v>17</v>
      </c>
      <c r="C929" t="s">
        <v>25</v>
      </c>
      <c r="D929">
        <v>4</v>
      </c>
      <c r="E929">
        <v>30.1</v>
      </c>
      <c r="F929" t="s">
        <v>88</v>
      </c>
      <c r="G929">
        <v>4080</v>
      </c>
      <c r="H929">
        <v>50</v>
      </c>
      <c r="I929">
        <v>0</v>
      </c>
      <c r="J929">
        <v>0</v>
      </c>
      <c r="K929">
        <v>1</v>
      </c>
      <c r="L929">
        <v>59</v>
      </c>
      <c r="M929">
        <v>0.8</v>
      </c>
      <c r="N929" t="b">
        <v>1</v>
      </c>
    </row>
    <row r="930" spans="1:14" x14ac:dyDescent="0.25">
      <c r="A930" t="s">
        <v>28</v>
      </c>
      <c r="B930" t="s">
        <v>17</v>
      </c>
      <c r="C930" t="s">
        <v>25</v>
      </c>
      <c r="D930">
        <v>12</v>
      </c>
      <c r="E930">
        <v>15.26</v>
      </c>
      <c r="F930" t="s">
        <v>86</v>
      </c>
      <c r="G930">
        <v>4080</v>
      </c>
      <c r="H930">
        <v>50</v>
      </c>
      <c r="I930">
        <v>0</v>
      </c>
      <c r="J930">
        <v>0</v>
      </c>
      <c r="K930">
        <v>0</v>
      </c>
      <c r="L930">
        <v>34</v>
      </c>
      <c r="M930">
        <v>0.8</v>
      </c>
      <c r="N930" t="b">
        <v>1</v>
      </c>
    </row>
    <row r="931" spans="1:14" x14ac:dyDescent="0.25">
      <c r="A931" t="s">
        <v>28</v>
      </c>
      <c r="B931" t="s">
        <v>17</v>
      </c>
      <c r="C931" t="s">
        <v>25</v>
      </c>
      <c r="D931">
        <v>7</v>
      </c>
      <c r="E931">
        <v>30.1</v>
      </c>
      <c r="F931" t="s">
        <v>86</v>
      </c>
      <c r="G931">
        <v>7080</v>
      </c>
      <c r="H931">
        <v>50</v>
      </c>
      <c r="I931">
        <v>0</v>
      </c>
      <c r="J931">
        <v>0</v>
      </c>
      <c r="K931">
        <v>2</v>
      </c>
      <c r="L931">
        <v>59</v>
      </c>
      <c r="M931">
        <v>0.8</v>
      </c>
      <c r="N931" t="b">
        <v>1</v>
      </c>
    </row>
    <row r="932" spans="1:14" x14ac:dyDescent="0.25">
      <c r="A932" t="s">
        <v>28</v>
      </c>
      <c r="B932" t="s">
        <v>17</v>
      </c>
      <c r="C932" t="s">
        <v>25</v>
      </c>
      <c r="D932">
        <v>6</v>
      </c>
      <c r="E932">
        <v>18.79</v>
      </c>
      <c r="F932" t="s">
        <v>86</v>
      </c>
      <c r="G932">
        <v>3960</v>
      </c>
      <c r="H932">
        <v>45</v>
      </c>
      <c r="I932">
        <v>0</v>
      </c>
      <c r="J932">
        <v>0</v>
      </c>
      <c r="K932">
        <v>1</v>
      </c>
      <c r="L932">
        <v>33</v>
      </c>
      <c r="M932">
        <v>0.75</v>
      </c>
      <c r="N932" t="b">
        <v>1</v>
      </c>
    </row>
    <row r="933" spans="1:14" x14ac:dyDescent="0.25">
      <c r="A933" t="s">
        <v>28</v>
      </c>
      <c r="B933" t="s">
        <v>17</v>
      </c>
      <c r="C933" t="s">
        <v>25</v>
      </c>
      <c r="D933">
        <v>11</v>
      </c>
      <c r="E933">
        <v>11.61</v>
      </c>
      <c r="F933" t="s">
        <v>86</v>
      </c>
      <c r="G933">
        <v>3360</v>
      </c>
      <c r="H933">
        <v>45</v>
      </c>
      <c r="I933">
        <v>0</v>
      </c>
      <c r="J933">
        <v>0</v>
      </c>
      <c r="K933">
        <v>0</v>
      </c>
      <c r="L933">
        <v>57</v>
      </c>
      <c r="M933">
        <v>0.75</v>
      </c>
      <c r="N933" t="b">
        <v>1</v>
      </c>
    </row>
    <row r="934" spans="1:14" x14ac:dyDescent="0.25">
      <c r="A934" t="s">
        <v>28</v>
      </c>
      <c r="B934" t="s">
        <v>17</v>
      </c>
      <c r="C934" t="s">
        <v>25</v>
      </c>
      <c r="D934">
        <v>3</v>
      </c>
      <c r="E934">
        <v>29.4</v>
      </c>
      <c r="F934" t="s">
        <v>86</v>
      </c>
      <c r="G934">
        <v>6960</v>
      </c>
      <c r="H934">
        <v>45</v>
      </c>
      <c r="I934">
        <v>0</v>
      </c>
      <c r="J934">
        <v>0</v>
      </c>
      <c r="K934">
        <v>2</v>
      </c>
      <c r="L934">
        <v>58</v>
      </c>
      <c r="M934">
        <v>0.75</v>
      </c>
      <c r="N934" t="b">
        <v>1</v>
      </c>
    </row>
    <row r="935" spans="1:14" x14ac:dyDescent="0.25">
      <c r="A935" t="s">
        <v>28</v>
      </c>
      <c r="B935" t="s">
        <v>17</v>
      </c>
      <c r="C935" t="s">
        <v>25</v>
      </c>
      <c r="D935">
        <v>8</v>
      </c>
      <c r="E935">
        <v>29.4</v>
      </c>
      <c r="F935" t="s">
        <v>86</v>
      </c>
      <c r="G935">
        <v>6960</v>
      </c>
      <c r="H935">
        <v>30</v>
      </c>
      <c r="I935">
        <v>0</v>
      </c>
      <c r="J935">
        <v>0</v>
      </c>
      <c r="K935">
        <v>1</v>
      </c>
      <c r="L935">
        <v>58</v>
      </c>
      <c r="M935">
        <v>0.7</v>
      </c>
      <c r="N935" t="b">
        <v>1</v>
      </c>
    </row>
    <row r="936" spans="1:14" x14ac:dyDescent="0.25">
      <c r="A936" t="s">
        <v>28</v>
      </c>
      <c r="B936" t="s">
        <v>17</v>
      </c>
      <c r="C936" t="s">
        <v>25</v>
      </c>
      <c r="D936">
        <v>2</v>
      </c>
      <c r="E936">
        <v>30.33</v>
      </c>
      <c r="F936" t="s">
        <v>88</v>
      </c>
      <c r="G936">
        <v>3960</v>
      </c>
      <c r="H936">
        <v>30</v>
      </c>
      <c r="I936">
        <v>0</v>
      </c>
      <c r="J936">
        <v>0</v>
      </c>
      <c r="K936">
        <v>1</v>
      </c>
      <c r="L936">
        <v>58</v>
      </c>
      <c r="M936">
        <v>0.7</v>
      </c>
      <c r="N936" t="b">
        <v>1</v>
      </c>
    </row>
    <row r="937" spans="1:14" x14ac:dyDescent="0.25">
      <c r="A937" t="s">
        <v>28</v>
      </c>
      <c r="B937" t="s">
        <v>17</v>
      </c>
      <c r="C937" t="s">
        <v>25</v>
      </c>
      <c r="D937">
        <v>10</v>
      </c>
      <c r="E937">
        <v>21.82</v>
      </c>
      <c r="F937" t="s">
        <v>86</v>
      </c>
      <c r="G937">
        <v>6240</v>
      </c>
      <c r="H937">
        <v>0</v>
      </c>
      <c r="I937">
        <v>0</v>
      </c>
      <c r="J937">
        <v>0</v>
      </c>
      <c r="K937">
        <v>2</v>
      </c>
      <c r="L937">
        <v>52</v>
      </c>
      <c r="M937">
        <v>0.7</v>
      </c>
      <c r="N937" t="b">
        <v>1</v>
      </c>
    </row>
    <row r="938" spans="1:14" x14ac:dyDescent="0.25">
      <c r="A938" t="s">
        <v>28</v>
      </c>
      <c r="B938" t="s">
        <v>20</v>
      </c>
      <c r="C938" t="s">
        <v>25</v>
      </c>
      <c r="D938">
        <v>7</v>
      </c>
      <c r="E938">
        <v>4.5999999999999996</v>
      </c>
      <c r="F938" t="s">
        <v>87</v>
      </c>
      <c r="G938">
        <v>960</v>
      </c>
      <c r="H938">
        <v>0</v>
      </c>
      <c r="I938">
        <v>0</v>
      </c>
      <c r="J938">
        <v>0</v>
      </c>
      <c r="K938">
        <v>0</v>
      </c>
      <c r="L938">
        <v>8</v>
      </c>
      <c r="M938">
        <v>0.75</v>
      </c>
      <c r="N938" t="b">
        <v>0</v>
      </c>
    </row>
    <row r="939" spans="1:14" x14ac:dyDescent="0.25">
      <c r="A939" t="s">
        <v>28</v>
      </c>
      <c r="B939" t="s">
        <v>20</v>
      </c>
      <c r="C939" t="s">
        <v>25</v>
      </c>
      <c r="D939">
        <v>8</v>
      </c>
      <c r="E939">
        <v>4.5999999999999996</v>
      </c>
      <c r="F939" t="s">
        <v>87</v>
      </c>
      <c r="G939">
        <v>960</v>
      </c>
      <c r="H939">
        <v>0</v>
      </c>
      <c r="I939">
        <v>0</v>
      </c>
      <c r="J939">
        <v>0</v>
      </c>
      <c r="K939">
        <v>0</v>
      </c>
      <c r="L939">
        <v>8</v>
      </c>
      <c r="M939">
        <v>0.7</v>
      </c>
      <c r="N939" t="b">
        <v>0</v>
      </c>
    </row>
    <row r="940" spans="1:14" x14ac:dyDescent="0.25">
      <c r="A940" t="s">
        <v>28</v>
      </c>
      <c r="B940" t="s">
        <v>17</v>
      </c>
      <c r="C940" t="s">
        <v>25</v>
      </c>
      <c r="D940">
        <v>5</v>
      </c>
      <c r="E940">
        <v>30.1</v>
      </c>
      <c r="F940" t="s">
        <v>90</v>
      </c>
      <c r="G940">
        <v>1200</v>
      </c>
      <c r="H940">
        <v>49</v>
      </c>
      <c r="I940">
        <v>0</v>
      </c>
      <c r="J940">
        <v>0</v>
      </c>
      <c r="K940">
        <v>1</v>
      </c>
      <c r="L940">
        <v>59</v>
      </c>
      <c r="M940">
        <v>0.8</v>
      </c>
      <c r="N940" t="b">
        <v>0</v>
      </c>
    </row>
    <row r="941" spans="1:14" x14ac:dyDescent="0.25">
      <c r="A941" t="s">
        <v>28</v>
      </c>
      <c r="B941" t="s">
        <v>17</v>
      </c>
      <c r="C941" t="s">
        <v>25</v>
      </c>
      <c r="D941">
        <v>1</v>
      </c>
      <c r="E941">
        <v>22.53</v>
      </c>
      <c r="F941" t="s">
        <v>86</v>
      </c>
      <c r="G941">
        <v>5040</v>
      </c>
      <c r="H941">
        <v>0</v>
      </c>
      <c r="I941">
        <v>0</v>
      </c>
      <c r="J941">
        <v>0</v>
      </c>
      <c r="K941">
        <v>1</v>
      </c>
      <c r="L941">
        <v>42</v>
      </c>
      <c r="M941">
        <v>0.65</v>
      </c>
      <c r="N941" t="b">
        <v>0</v>
      </c>
    </row>
    <row r="942" spans="1:14" x14ac:dyDescent="0.25">
      <c r="A942" t="s">
        <v>28</v>
      </c>
      <c r="B942" t="s">
        <v>20</v>
      </c>
      <c r="C942" t="s">
        <v>25</v>
      </c>
      <c r="D942">
        <v>2</v>
      </c>
      <c r="E942">
        <v>3.9</v>
      </c>
      <c r="F942" t="s">
        <v>87</v>
      </c>
      <c r="G942">
        <v>960</v>
      </c>
      <c r="H942">
        <v>0</v>
      </c>
      <c r="I942">
        <v>0</v>
      </c>
      <c r="J942">
        <v>0</v>
      </c>
      <c r="K942">
        <v>0</v>
      </c>
      <c r="L942">
        <v>8</v>
      </c>
      <c r="M942">
        <v>0.7</v>
      </c>
      <c r="N942" t="b">
        <v>0</v>
      </c>
    </row>
    <row r="943" spans="1:14" x14ac:dyDescent="0.25">
      <c r="A943" t="s">
        <v>28</v>
      </c>
      <c r="B943" t="s">
        <v>20</v>
      </c>
      <c r="C943" t="s">
        <v>25</v>
      </c>
      <c r="D943">
        <v>6</v>
      </c>
      <c r="E943">
        <v>2.9</v>
      </c>
      <c r="F943" t="s">
        <v>87</v>
      </c>
      <c r="G943">
        <v>960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0.75</v>
      </c>
      <c r="N943" t="b">
        <v>0</v>
      </c>
    </row>
    <row r="944" spans="1:14" x14ac:dyDescent="0.25">
      <c r="A944" t="s">
        <v>28</v>
      </c>
      <c r="B944" t="s">
        <v>20</v>
      </c>
      <c r="C944" t="s">
        <v>25</v>
      </c>
      <c r="D944">
        <v>9</v>
      </c>
      <c r="E944">
        <v>2.9</v>
      </c>
      <c r="F944" t="s">
        <v>87</v>
      </c>
      <c r="G944">
        <v>960</v>
      </c>
      <c r="H944">
        <v>0</v>
      </c>
      <c r="I944">
        <v>0</v>
      </c>
      <c r="J944">
        <v>0</v>
      </c>
      <c r="K944">
        <v>0</v>
      </c>
      <c r="L944">
        <v>8</v>
      </c>
      <c r="M944">
        <v>0.7</v>
      </c>
      <c r="N944" t="b">
        <v>0</v>
      </c>
    </row>
    <row r="945" spans="1:14" x14ac:dyDescent="0.25">
      <c r="A945" t="s">
        <v>28</v>
      </c>
      <c r="B945" t="s">
        <v>20</v>
      </c>
      <c r="C945" t="s">
        <v>18</v>
      </c>
      <c r="D945">
        <v>3</v>
      </c>
      <c r="E945">
        <v>4.5999999999999996</v>
      </c>
      <c r="F945" t="s">
        <v>87</v>
      </c>
      <c r="G945">
        <v>6300</v>
      </c>
      <c r="H945">
        <v>0</v>
      </c>
      <c r="I945">
        <v>0</v>
      </c>
      <c r="J945">
        <v>0</v>
      </c>
      <c r="K945">
        <v>0</v>
      </c>
      <c r="L945">
        <v>15</v>
      </c>
      <c r="M945">
        <v>0.8</v>
      </c>
      <c r="N945" t="b">
        <v>1</v>
      </c>
    </row>
    <row r="946" spans="1:14" x14ac:dyDescent="0.25">
      <c r="A946" t="s">
        <v>28</v>
      </c>
      <c r="B946" t="s">
        <v>20</v>
      </c>
      <c r="C946" t="s">
        <v>18</v>
      </c>
      <c r="D946">
        <v>5</v>
      </c>
      <c r="E946">
        <v>4.5999999999999996</v>
      </c>
      <c r="F946" t="s">
        <v>87</v>
      </c>
      <c r="G946">
        <v>7560</v>
      </c>
      <c r="H946">
        <v>0</v>
      </c>
      <c r="I946">
        <v>0</v>
      </c>
      <c r="J946">
        <v>0</v>
      </c>
      <c r="K946">
        <v>0</v>
      </c>
      <c r="L946">
        <v>18</v>
      </c>
      <c r="M946">
        <v>0.8</v>
      </c>
      <c r="N946" t="b">
        <v>1</v>
      </c>
    </row>
    <row r="947" spans="1:14" x14ac:dyDescent="0.25">
      <c r="A947" t="s">
        <v>28</v>
      </c>
      <c r="B947" t="s">
        <v>17</v>
      </c>
      <c r="C947" t="s">
        <v>18</v>
      </c>
      <c r="D947">
        <v>7</v>
      </c>
      <c r="E947">
        <v>30.1</v>
      </c>
      <c r="F947" t="s">
        <v>86</v>
      </c>
      <c r="G947">
        <v>4080</v>
      </c>
      <c r="H947">
        <v>50</v>
      </c>
      <c r="I947">
        <v>0</v>
      </c>
      <c r="J947">
        <v>0</v>
      </c>
      <c r="K947">
        <v>1</v>
      </c>
      <c r="L947">
        <v>59</v>
      </c>
      <c r="M947">
        <v>0.8</v>
      </c>
      <c r="N947" t="b">
        <v>1</v>
      </c>
    </row>
    <row r="948" spans="1:14" x14ac:dyDescent="0.25">
      <c r="A948" t="s">
        <v>28</v>
      </c>
      <c r="B948" t="s">
        <v>17</v>
      </c>
      <c r="C948" t="s">
        <v>18</v>
      </c>
      <c r="D948">
        <v>11</v>
      </c>
      <c r="E948">
        <v>11.61</v>
      </c>
      <c r="F948" t="s">
        <v>86</v>
      </c>
      <c r="G948">
        <v>2820</v>
      </c>
      <c r="H948">
        <v>50</v>
      </c>
      <c r="I948">
        <v>0</v>
      </c>
      <c r="J948">
        <v>0</v>
      </c>
      <c r="K948">
        <v>2</v>
      </c>
      <c r="L948">
        <v>57</v>
      </c>
      <c r="M948">
        <v>0.8</v>
      </c>
      <c r="N948" t="b">
        <v>1</v>
      </c>
    </row>
    <row r="949" spans="1:14" x14ac:dyDescent="0.25">
      <c r="A949" t="s">
        <v>28</v>
      </c>
      <c r="B949" t="s">
        <v>17</v>
      </c>
      <c r="C949" t="s">
        <v>18</v>
      </c>
      <c r="D949">
        <v>12</v>
      </c>
      <c r="E949">
        <v>15.26</v>
      </c>
      <c r="F949" t="s">
        <v>86</v>
      </c>
      <c r="G949">
        <v>4080</v>
      </c>
      <c r="H949">
        <v>63</v>
      </c>
      <c r="I949">
        <v>0</v>
      </c>
      <c r="J949">
        <v>0</v>
      </c>
      <c r="K949">
        <v>0</v>
      </c>
      <c r="L949">
        <v>34</v>
      </c>
      <c r="M949">
        <v>0.8</v>
      </c>
      <c r="N949" t="b">
        <v>1</v>
      </c>
    </row>
    <row r="950" spans="1:14" x14ac:dyDescent="0.25">
      <c r="A950" t="s">
        <v>28</v>
      </c>
      <c r="B950" t="s">
        <v>20</v>
      </c>
      <c r="C950" t="s">
        <v>18</v>
      </c>
      <c r="D950">
        <v>1</v>
      </c>
      <c r="E950">
        <v>3.94</v>
      </c>
      <c r="F950" t="s">
        <v>87</v>
      </c>
      <c r="G950">
        <v>3360</v>
      </c>
      <c r="H950">
        <v>0</v>
      </c>
      <c r="I950">
        <v>0</v>
      </c>
      <c r="J950">
        <v>0</v>
      </c>
      <c r="K950">
        <v>0</v>
      </c>
      <c r="L950">
        <v>8</v>
      </c>
      <c r="M950">
        <v>0.5</v>
      </c>
      <c r="N950" t="b">
        <v>1</v>
      </c>
    </row>
    <row r="951" spans="1:14" x14ac:dyDescent="0.25">
      <c r="A951" t="s">
        <v>28</v>
      </c>
      <c r="B951" t="s">
        <v>17</v>
      </c>
      <c r="C951" t="s">
        <v>18</v>
      </c>
      <c r="D951">
        <v>6</v>
      </c>
      <c r="E951">
        <v>18.79</v>
      </c>
      <c r="F951" t="s">
        <v>86</v>
      </c>
      <c r="G951">
        <v>3960</v>
      </c>
      <c r="H951">
        <v>45</v>
      </c>
      <c r="I951">
        <v>0</v>
      </c>
      <c r="J951">
        <v>0</v>
      </c>
      <c r="K951">
        <v>0</v>
      </c>
      <c r="L951">
        <v>33</v>
      </c>
      <c r="M951">
        <v>0.75</v>
      </c>
      <c r="N951" t="b">
        <v>1</v>
      </c>
    </row>
    <row r="952" spans="1:14" x14ac:dyDescent="0.25">
      <c r="A952" t="s">
        <v>28</v>
      </c>
      <c r="B952" t="s">
        <v>17</v>
      </c>
      <c r="C952" t="s">
        <v>18</v>
      </c>
      <c r="D952">
        <v>3</v>
      </c>
      <c r="E952">
        <v>29.4</v>
      </c>
      <c r="F952" t="s">
        <v>86</v>
      </c>
      <c r="G952">
        <v>6840</v>
      </c>
      <c r="H952">
        <v>45</v>
      </c>
      <c r="I952">
        <v>0</v>
      </c>
      <c r="J952">
        <v>0</v>
      </c>
      <c r="K952">
        <v>2</v>
      </c>
      <c r="L952">
        <v>57</v>
      </c>
      <c r="M952">
        <v>0.75</v>
      </c>
      <c r="N952" t="b">
        <v>1</v>
      </c>
    </row>
    <row r="953" spans="1:14" x14ac:dyDescent="0.25">
      <c r="A953" t="s">
        <v>28</v>
      </c>
      <c r="B953" t="s">
        <v>17</v>
      </c>
      <c r="C953" t="s">
        <v>18</v>
      </c>
      <c r="D953">
        <v>9</v>
      </c>
      <c r="E953">
        <v>18.79</v>
      </c>
      <c r="F953" t="s">
        <v>86</v>
      </c>
      <c r="G953">
        <v>5640</v>
      </c>
      <c r="H953">
        <v>45</v>
      </c>
      <c r="I953">
        <v>0</v>
      </c>
      <c r="J953">
        <v>0</v>
      </c>
      <c r="K953">
        <v>1</v>
      </c>
      <c r="L953">
        <v>52</v>
      </c>
      <c r="M953">
        <v>0.75</v>
      </c>
      <c r="N953" t="b">
        <v>1</v>
      </c>
    </row>
    <row r="954" spans="1:14" x14ac:dyDescent="0.25">
      <c r="A954" t="s">
        <v>28</v>
      </c>
      <c r="B954" t="s">
        <v>17</v>
      </c>
      <c r="C954" t="s">
        <v>18</v>
      </c>
      <c r="D954">
        <v>8</v>
      </c>
      <c r="E954">
        <v>29.4</v>
      </c>
      <c r="F954" t="s">
        <v>86</v>
      </c>
      <c r="G954">
        <v>6960</v>
      </c>
      <c r="H954">
        <v>56</v>
      </c>
      <c r="I954">
        <v>0</v>
      </c>
      <c r="J954">
        <v>0</v>
      </c>
      <c r="K954">
        <v>2</v>
      </c>
      <c r="L954">
        <v>58</v>
      </c>
      <c r="M954">
        <v>0.75</v>
      </c>
      <c r="N954" t="b">
        <v>1</v>
      </c>
    </row>
    <row r="955" spans="1:14" x14ac:dyDescent="0.25">
      <c r="A955" t="s">
        <v>28</v>
      </c>
      <c r="B955" t="s">
        <v>17</v>
      </c>
      <c r="C955" t="s">
        <v>18</v>
      </c>
      <c r="D955">
        <v>10</v>
      </c>
      <c r="E955">
        <v>21.82</v>
      </c>
      <c r="F955" t="s">
        <v>86</v>
      </c>
      <c r="G955">
        <v>3240</v>
      </c>
      <c r="H955">
        <v>0</v>
      </c>
      <c r="I955">
        <v>0</v>
      </c>
      <c r="J955">
        <v>0</v>
      </c>
      <c r="K955">
        <v>1</v>
      </c>
      <c r="L955">
        <v>52</v>
      </c>
      <c r="M955">
        <v>0.7</v>
      </c>
      <c r="N955" t="b">
        <v>1</v>
      </c>
    </row>
    <row r="956" spans="1:14" x14ac:dyDescent="0.25">
      <c r="A956" t="s">
        <v>28</v>
      </c>
      <c r="B956" t="s">
        <v>17</v>
      </c>
      <c r="C956" t="s">
        <v>18</v>
      </c>
      <c r="D956">
        <v>2</v>
      </c>
      <c r="E956">
        <v>30.33</v>
      </c>
      <c r="F956" t="s">
        <v>88</v>
      </c>
      <c r="G956">
        <v>6960</v>
      </c>
      <c r="H956">
        <v>0</v>
      </c>
      <c r="I956">
        <v>0</v>
      </c>
      <c r="J956">
        <v>0</v>
      </c>
      <c r="K956">
        <v>1</v>
      </c>
      <c r="L956">
        <v>58</v>
      </c>
      <c r="M956">
        <v>0.7</v>
      </c>
      <c r="N956" t="b">
        <v>0</v>
      </c>
    </row>
    <row r="957" spans="1:14" x14ac:dyDescent="0.25">
      <c r="A957" t="s">
        <v>28</v>
      </c>
      <c r="B957" t="s">
        <v>20</v>
      </c>
      <c r="C957" t="s">
        <v>18</v>
      </c>
      <c r="D957">
        <v>12</v>
      </c>
      <c r="E957">
        <v>4.5999999999999996</v>
      </c>
      <c r="F957" t="s">
        <v>87</v>
      </c>
      <c r="G957">
        <v>3780</v>
      </c>
      <c r="H957">
        <v>0</v>
      </c>
      <c r="I957">
        <v>0</v>
      </c>
      <c r="J957">
        <v>0</v>
      </c>
      <c r="K957">
        <v>0</v>
      </c>
      <c r="L957">
        <v>9</v>
      </c>
      <c r="M957">
        <v>0.8</v>
      </c>
      <c r="N957" t="b">
        <v>0</v>
      </c>
    </row>
    <row r="958" spans="1:14" x14ac:dyDescent="0.25">
      <c r="A958" t="s">
        <v>28</v>
      </c>
      <c r="B958" t="s">
        <v>20</v>
      </c>
      <c r="C958" t="s">
        <v>18</v>
      </c>
      <c r="D958">
        <v>2</v>
      </c>
      <c r="E958">
        <v>3.9</v>
      </c>
      <c r="F958" t="s">
        <v>87</v>
      </c>
      <c r="G958">
        <v>960</v>
      </c>
      <c r="H958">
        <v>0</v>
      </c>
      <c r="I958">
        <v>0</v>
      </c>
      <c r="J958">
        <v>0</v>
      </c>
      <c r="K958">
        <v>0</v>
      </c>
      <c r="L958">
        <v>8</v>
      </c>
      <c r="M958">
        <v>0.7</v>
      </c>
      <c r="N958" t="b">
        <v>0</v>
      </c>
    </row>
    <row r="959" spans="1:14" x14ac:dyDescent="0.25">
      <c r="A959" t="s">
        <v>28</v>
      </c>
      <c r="B959" t="s">
        <v>17</v>
      </c>
      <c r="C959" t="s">
        <v>18</v>
      </c>
      <c r="D959">
        <v>4</v>
      </c>
      <c r="E959">
        <v>30.1</v>
      </c>
      <c r="F959" t="s">
        <v>88</v>
      </c>
      <c r="G959">
        <v>7080</v>
      </c>
      <c r="H959">
        <v>32</v>
      </c>
      <c r="I959">
        <v>0</v>
      </c>
      <c r="J959">
        <v>0</v>
      </c>
      <c r="K959">
        <v>2</v>
      </c>
      <c r="L959">
        <v>59</v>
      </c>
      <c r="M959">
        <v>0.8</v>
      </c>
      <c r="N959" t="b">
        <v>0</v>
      </c>
    </row>
    <row r="960" spans="1:14" x14ac:dyDescent="0.25">
      <c r="A960" t="s">
        <v>28</v>
      </c>
      <c r="B960" t="s">
        <v>17</v>
      </c>
      <c r="C960" t="s">
        <v>18</v>
      </c>
      <c r="D960">
        <v>5</v>
      </c>
      <c r="E960">
        <v>27.48</v>
      </c>
      <c r="F960" t="s">
        <v>88</v>
      </c>
      <c r="G960">
        <v>6840</v>
      </c>
      <c r="H960">
        <v>38</v>
      </c>
      <c r="I960">
        <v>0</v>
      </c>
      <c r="J960">
        <v>0</v>
      </c>
      <c r="K960">
        <v>1</v>
      </c>
      <c r="L960">
        <v>57</v>
      </c>
      <c r="M960">
        <v>0.35</v>
      </c>
      <c r="N960" t="b">
        <v>1</v>
      </c>
    </row>
    <row r="961" spans="1:14" x14ac:dyDescent="0.25">
      <c r="A961" t="s">
        <v>28</v>
      </c>
      <c r="B961" t="s">
        <v>20</v>
      </c>
      <c r="C961" t="s">
        <v>18</v>
      </c>
      <c r="D961">
        <v>10</v>
      </c>
      <c r="E961">
        <v>2.9</v>
      </c>
      <c r="F961" t="s">
        <v>87</v>
      </c>
      <c r="G961">
        <v>3360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0.7</v>
      </c>
      <c r="N961" t="b">
        <v>0</v>
      </c>
    </row>
    <row r="962" spans="1:14" x14ac:dyDescent="0.25">
      <c r="A962" t="s">
        <v>28</v>
      </c>
      <c r="B962" t="s">
        <v>20</v>
      </c>
      <c r="C962" t="s">
        <v>18</v>
      </c>
      <c r="D962">
        <v>9</v>
      </c>
      <c r="E962">
        <v>2.9</v>
      </c>
      <c r="F962" t="s">
        <v>87</v>
      </c>
      <c r="G962">
        <v>960</v>
      </c>
      <c r="H962">
        <v>0</v>
      </c>
      <c r="I962">
        <v>0</v>
      </c>
      <c r="J962">
        <v>0</v>
      </c>
      <c r="K962">
        <v>0</v>
      </c>
      <c r="L962">
        <v>8</v>
      </c>
      <c r="M962">
        <v>0.75</v>
      </c>
      <c r="N962" t="b">
        <v>0</v>
      </c>
    </row>
    <row r="963" spans="1:14" x14ac:dyDescent="0.25">
      <c r="A963" t="s">
        <v>28</v>
      </c>
      <c r="B963" t="s">
        <v>17</v>
      </c>
      <c r="C963" t="s">
        <v>18</v>
      </c>
      <c r="D963">
        <v>1</v>
      </c>
      <c r="E963">
        <v>26.66</v>
      </c>
      <c r="F963" t="s">
        <v>86</v>
      </c>
      <c r="G963">
        <v>6600</v>
      </c>
      <c r="H963">
        <v>23</v>
      </c>
      <c r="I963">
        <v>0</v>
      </c>
      <c r="J963">
        <v>0</v>
      </c>
      <c r="K963">
        <v>2</v>
      </c>
      <c r="L963">
        <v>55</v>
      </c>
      <c r="M963">
        <v>0.35</v>
      </c>
      <c r="N963" t="b">
        <v>1</v>
      </c>
    </row>
    <row r="964" spans="1:14" x14ac:dyDescent="0.25">
      <c r="A964" t="s">
        <v>28</v>
      </c>
      <c r="B964" t="s">
        <v>20</v>
      </c>
      <c r="C964" t="s">
        <v>18</v>
      </c>
      <c r="D964">
        <v>8</v>
      </c>
      <c r="E964">
        <v>4.5999999999999996</v>
      </c>
      <c r="F964" t="s">
        <v>87</v>
      </c>
      <c r="G964">
        <v>3360</v>
      </c>
      <c r="H964">
        <v>0</v>
      </c>
      <c r="I964">
        <v>0</v>
      </c>
      <c r="J964">
        <v>0</v>
      </c>
      <c r="K964">
        <v>0</v>
      </c>
      <c r="L964">
        <v>8</v>
      </c>
      <c r="M964">
        <v>0.75</v>
      </c>
      <c r="N964" t="b">
        <v>0</v>
      </c>
    </row>
    <row r="965" spans="1:14" x14ac:dyDescent="0.25">
      <c r="A965" t="s">
        <v>28</v>
      </c>
      <c r="B965" t="s">
        <v>20</v>
      </c>
      <c r="C965" t="s">
        <v>18</v>
      </c>
      <c r="D965">
        <v>6</v>
      </c>
      <c r="E965">
        <v>2.9</v>
      </c>
      <c r="F965" t="s">
        <v>87</v>
      </c>
      <c r="G965">
        <v>3360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0.75</v>
      </c>
      <c r="N965" t="b">
        <v>0</v>
      </c>
    </row>
    <row r="966" spans="1:14" x14ac:dyDescent="0.25">
      <c r="A966" t="s">
        <v>28</v>
      </c>
      <c r="B966" t="s">
        <v>20</v>
      </c>
      <c r="C966" t="s">
        <v>21</v>
      </c>
      <c r="D966">
        <v>3</v>
      </c>
      <c r="E966">
        <v>4.5999999999999996</v>
      </c>
      <c r="F966" t="s">
        <v>87</v>
      </c>
      <c r="G966">
        <v>6300</v>
      </c>
      <c r="H966">
        <v>0</v>
      </c>
      <c r="I966">
        <v>0</v>
      </c>
      <c r="J966">
        <v>0</v>
      </c>
      <c r="K966">
        <v>0</v>
      </c>
      <c r="L966">
        <v>15</v>
      </c>
      <c r="M966">
        <v>0.8</v>
      </c>
      <c r="N966" t="b">
        <v>1</v>
      </c>
    </row>
    <row r="967" spans="1:14" x14ac:dyDescent="0.25">
      <c r="A967" t="s">
        <v>28</v>
      </c>
      <c r="B967" t="s">
        <v>20</v>
      </c>
      <c r="C967" t="s">
        <v>21</v>
      </c>
      <c r="D967">
        <v>5</v>
      </c>
      <c r="E967">
        <v>4.5999999999999996</v>
      </c>
      <c r="F967" t="s">
        <v>87</v>
      </c>
      <c r="G967">
        <v>7560</v>
      </c>
      <c r="H967">
        <v>0</v>
      </c>
      <c r="I967">
        <v>0</v>
      </c>
      <c r="J967">
        <v>0</v>
      </c>
      <c r="K967">
        <v>0</v>
      </c>
      <c r="L967">
        <v>18</v>
      </c>
      <c r="M967">
        <v>0.8</v>
      </c>
      <c r="N967" t="b">
        <v>1</v>
      </c>
    </row>
    <row r="968" spans="1:14" x14ac:dyDescent="0.25">
      <c r="A968" t="s">
        <v>28</v>
      </c>
      <c r="B968" t="s">
        <v>17</v>
      </c>
      <c r="C968" t="s">
        <v>21</v>
      </c>
      <c r="D968">
        <v>11</v>
      </c>
      <c r="E968">
        <v>11.61</v>
      </c>
      <c r="F968" t="s">
        <v>86</v>
      </c>
      <c r="G968">
        <v>0</v>
      </c>
      <c r="H968">
        <v>50</v>
      </c>
      <c r="I968">
        <v>0</v>
      </c>
      <c r="J968">
        <v>0</v>
      </c>
      <c r="K968">
        <v>2</v>
      </c>
      <c r="L968">
        <v>58</v>
      </c>
      <c r="M968">
        <v>0.8</v>
      </c>
      <c r="N968" t="b">
        <v>1</v>
      </c>
    </row>
    <row r="969" spans="1:14" x14ac:dyDescent="0.25">
      <c r="A969" t="s">
        <v>28</v>
      </c>
      <c r="B969" t="s">
        <v>17</v>
      </c>
      <c r="C969" t="s">
        <v>21</v>
      </c>
      <c r="D969">
        <v>12</v>
      </c>
      <c r="E969">
        <v>15.26</v>
      </c>
      <c r="F969" t="s">
        <v>86</v>
      </c>
      <c r="G969">
        <v>1700</v>
      </c>
      <c r="H969">
        <v>62</v>
      </c>
      <c r="I969">
        <v>0</v>
      </c>
      <c r="J969">
        <v>0</v>
      </c>
      <c r="K969">
        <v>0</v>
      </c>
      <c r="L969">
        <v>34</v>
      </c>
      <c r="M969">
        <v>0.8</v>
      </c>
      <c r="N969" t="b">
        <v>1</v>
      </c>
    </row>
    <row r="970" spans="1:14" x14ac:dyDescent="0.25">
      <c r="A970" t="s">
        <v>28</v>
      </c>
      <c r="B970" t="s">
        <v>17</v>
      </c>
      <c r="C970" t="s">
        <v>21</v>
      </c>
      <c r="D970">
        <v>7</v>
      </c>
      <c r="E970">
        <v>30.1</v>
      </c>
      <c r="F970" t="s">
        <v>86</v>
      </c>
      <c r="G970">
        <v>840</v>
      </c>
      <c r="H970">
        <v>38</v>
      </c>
      <c r="I970">
        <v>0</v>
      </c>
      <c r="J970">
        <v>0</v>
      </c>
      <c r="K970">
        <v>1</v>
      </c>
      <c r="L970">
        <v>59</v>
      </c>
      <c r="M970">
        <v>0.8</v>
      </c>
      <c r="N970" t="b">
        <v>0</v>
      </c>
    </row>
    <row r="971" spans="1:14" x14ac:dyDescent="0.25">
      <c r="A971" t="s">
        <v>28</v>
      </c>
      <c r="B971" t="s">
        <v>20</v>
      </c>
      <c r="C971" t="s">
        <v>21</v>
      </c>
      <c r="D971">
        <v>1</v>
      </c>
      <c r="E971">
        <v>3.94</v>
      </c>
      <c r="F971" t="s">
        <v>87</v>
      </c>
      <c r="G971">
        <v>3360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0.5</v>
      </c>
      <c r="N971" t="b">
        <v>1</v>
      </c>
    </row>
    <row r="972" spans="1:14" x14ac:dyDescent="0.25">
      <c r="A972" t="s">
        <v>28</v>
      </c>
      <c r="B972" t="s">
        <v>17</v>
      </c>
      <c r="C972" t="s">
        <v>21</v>
      </c>
      <c r="D972">
        <v>3</v>
      </c>
      <c r="E972">
        <v>29.4</v>
      </c>
      <c r="F972" t="s">
        <v>86</v>
      </c>
      <c r="G972">
        <v>4440</v>
      </c>
      <c r="H972">
        <v>45</v>
      </c>
      <c r="I972">
        <v>0</v>
      </c>
      <c r="J972">
        <v>0</v>
      </c>
      <c r="K972">
        <v>2</v>
      </c>
      <c r="L972">
        <v>57</v>
      </c>
      <c r="M972">
        <v>0.75</v>
      </c>
      <c r="N972" t="b">
        <v>1</v>
      </c>
    </row>
    <row r="973" spans="1:14" x14ac:dyDescent="0.25">
      <c r="A973" t="s">
        <v>28</v>
      </c>
      <c r="B973" t="s">
        <v>17</v>
      </c>
      <c r="C973" t="s">
        <v>21</v>
      </c>
      <c r="D973">
        <v>6</v>
      </c>
      <c r="E973">
        <v>18.79</v>
      </c>
      <c r="F973" t="s">
        <v>86</v>
      </c>
      <c r="G973">
        <v>3960</v>
      </c>
      <c r="H973">
        <v>45</v>
      </c>
      <c r="I973">
        <v>0</v>
      </c>
      <c r="J973">
        <v>0</v>
      </c>
      <c r="K973">
        <v>0</v>
      </c>
      <c r="L973">
        <v>33</v>
      </c>
      <c r="M973">
        <v>0.75</v>
      </c>
      <c r="N973" t="b">
        <v>1</v>
      </c>
    </row>
    <row r="974" spans="1:14" x14ac:dyDescent="0.25">
      <c r="A974" t="s">
        <v>28</v>
      </c>
      <c r="B974" t="s">
        <v>17</v>
      </c>
      <c r="C974" t="s">
        <v>21</v>
      </c>
      <c r="D974">
        <v>8</v>
      </c>
      <c r="E974">
        <v>29.4</v>
      </c>
      <c r="F974" t="s">
        <v>86</v>
      </c>
      <c r="G974">
        <v>4560</v>
      </c>
      <c r="H974">
        <v>56</v>
      </c>
      <c r="I974">
        <v>0</v>
      </c>
      <c r="J974">
        <v>0</v>
      </c>
      <c r="K974">
        <v>2</v>
      </c>
      <c r="L974">
        <v>58</v>
      </c>
      <c r="M974">
        <v>0.75</v>
      </c>
      <c r="N974" t="b">
        <v>1</v>
      </c>
    </row>
    <row r="975" spans="1:14" x14ac:dyDescent="0.25">
      <c r="A975" t="s">
        <v>28</v>
      </c>
      <c r="B975" t="s">
        <v>17</v>
      </c>
      <c r="C975" t="s">
        <v>21</v>
      </c>
      <c r="D975">
        <v>9</v>
      </c>
      <c r="E975">
        <v>18.79</v>
      </c>
      <c r="F975" t="s">
        <v>86</v>
      </c>
      <c r="G975">
        <v>6240</v>
      </c>
      <c r="H975">
        <v>45</v>
      </c>
      <c r="I975">
        <v>0</v>
      </c>
      <c r="J975">
        <v>0</v>
      </c>
      <c r="K975">
        <v>1</v>
      </c>
      <c r="L975">
        <v>52</v>
      </c>
      <c r="M975">
        <v>0.75</v>
      </c>
      <c r="N975" t="b">
        <v>1</v>
      </c>
    </row>
    <row r="976" spans="1:14" x14ac:dyDescent="0.25">
      <c r="A976" t="s">
        <v>28</v>
      </c>
      <c r="B976" t="s">
        <v>17</v>
      </c>
      <c r="C976" t="s">
        <v>21</v>
      </c>
      <c r="D976">
        <v>10</v>
      </c>
      <c r="E976">
        <v>21.82</v>
      </c>
      <c r="F976" t="s">
        <v>86</v>
      </c>
      <c r="G976">
        <v>6120</v>
      </c>
      <c r="H976">
        <v>40</v>
      </c>
      <c r="I976">
        <v>0</v>
      </c>
      <c r="J976">
        <v>0</v>
      </c>
      <c r="K976">
        <v>1</v>
      </c>
      <c r="L976">
        <v>51</v>
      </c>
      <c r="M976">
        <v>0.7</v>
      </c>
      <c r="N976" t="b">
        <v>1</v>
      </c>
    </row>
    <row r="977" spans="1:14" x14ac:dyDescent="0.25">
      <c r="A977" t="s">
        <v>28</v>
      </c>
      <c r="B977" t="s">
        <v>17</v>
      </c>
      <c r="C977" t="s">
        <v>21</v>
      </c>
      <c r="D977">
        <v>2</v>
      </c>
      <c r="E977">
        <v>30.33</v>
      </c>
      <c r="F977" t="s">
        <v>86</v>
      </c>
      <c r="G977">
        <v>4560</v>
      </c>
      <c r="H977">
        <v>0</v>
      </c>
      <c r="I977">
        <v>0</v>
      </c>
      <c r="J977">
        <v>0</v>
      </c>
      <c r="K977">
        <v>1</v>
      </c>
      <c r="L977">
        <v>58</v>
      </c>
      <c r="M977">
        <v>0.7</v>
      </c>
      <c r="N977" t="b">
        <v>1</v>
      </c>
    </row>
    <row r="978" spans="1:14" x14ac:dyDescent="0.25">
      <c r="A978" t="s">
        <v>28</v>
      </c>
      <c r="B978" t="s">
        <v>20</v>
      </c>
      <c r="C978" t="s">
        <v>21</v>
      </c>
      <c r="D978">
        <v>12</v>
      </c>
      <c r="E978">
        <v>4.5999999999999996</v>
      </c>
      <c r="F978" t="s">
        <v>87</v>
      </c>
      <c r="G978">
        <v>3780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0.8</v>
      </c>
      <c r="N978" t="b">
        <v>0</v>
      </c>
    </row>
    <row r="979" spans="1:14" x14ac:dyDescent="0.25">
      <c r="A979" t="s">
        <v>28</v>
      </c>
      <c r="B979" t="s">
        <v>20</v>
      </c>
      <c r="C979" t="s">
        <v>21</v>
      </c>
      <c r="D979">
        <v>2</v>
      </c>
      <c r="E979">
        <v>3.9</v>
      </c>
      <c r="F979" t="s">
        <v>87</v>
      </c>
      <c r="G979">
        <v>960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0.7</v>
      </c>
      <c r="N979" t="b">
        <v>0</v>
      </c>
    </row>
    <row r="980" spans="1:14" x14ac:dyDescent="0.25">
      <c r="A980" t="s">
        <v>28</v>
      </c>
      <c r="B980" t="s">
        <v>17</v>
      </c>
      <c r="C980" t="s">
        <v>21</v>
      </c>
      <c r="D980">
        <v>5</v>
      </c>
      <c r="E980">
        <v>27.48</v>
      </c>
      <c r="F980" t="s">
        <v>86</v>
      </c>
      <c r="G980">
        <v>6840</v>
      </c>
      <c r="H980">
        <v>30</v>
      </c>
      <c r="I980">
        <v>0</v>
      </c>
      <c r="J980">
        <v>0</v>
      </c>
      <c r="K980">
        <v>1</v>
      </c>
      <c r="L980">
        <v>57</v>
      </c>
      <c r="M980">
        <v>0.5</v>
      </c>
      <c r="N980" t="b">
        <v>1</v>
      </c>
    </row>
    <row r="981" spans="1:14" x14ac:dyDescent="0.25">
      <c r="A981" t="s">
        <v>28</v>
      </c>
      <c r="B981" t="s">
        <v>17</v>
      </c>
      <c r="C981" t="s">
        <v>21</v>
      </c>
      <c r="D981">
        <v>1</v>
      </c>
      <c r="E981">
        <v>26.66</v>
      </c>
      <c r="F981" t="s">
        <v>86</v>
      </c>
      <c r="G981">
        <v>6840</v>
      </c>
      <c r="H981">
        <v>30</v>
      </c>
      <c r="I981">
        <v>0</v>
      </c>
      <c r="J981">
        <v>0</v>
      </c>
      <c r="K981">
        <v>2</v>
      </c>
      <c r="L981">
        <v>57</v>
      </c>
      <c r="M981">
        <v>0.5</v>
      </c>
      <c r="N981" t="b">
        <v>1</v>
      </c>
    </row>
    <row r="982" spans="1:14" x14ac:dyDescent="0.25">
      <c r="A982" t="s">
        <v>28</v>
      </c>
      <c r="B982" t="s">
        <v>17</v>
      </c>
      <c r="C982" t="s">
        <v>21</v>
      </c>
      <c r="D982">
        <v>4</v>
      </c>
      <c r="E982">
        <v>26.66</v>
      </c>
      <c r="F982" t="s">
        <v>86</v>
      </c>
      <c r="G982">
        <v>6960</v>
      </c>
      <c r="H982">
        <v>23</v>
      </c>
      <c r="I982">
        <v>0</v>
      </c>
      <c r="J982">
        <v>0</v>
      </c>
      <c r="K982">
        <v>2</v>
      </c>
      <c r="L982">
        <v>58</v>
      </c>
      <c r="M982">
        <v>0.5</v>
      </c>
      <c r="N982" t="b">
        <v>1</v>
      </c>
    </row>
    <row r="983" spans="1:14" x14ac:dyDescent="0.25">
      <c r="A983" t="s">
        <v>28</v>
      </c>
      <c r="B983" t="s">
        <v>20</v>
      </c>
      <c r="C983" t="s">
        <v>21</v>
      </c>
      <c r="D983">
        <v>10</v>
      </c>
      <c r="E983">
        <v>2.9</v>
      </c>
      <c r="F983" t="s">
        <v>87</v>
      </c>
      <c r="G983">
        <v>3360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0.7</v>
      </c>
      <c r="N983" t="b">
        <v>0</v>
      </c>
    </row>
    <row r="984" spans="1:14" x14ac:dyDescent="0.25">
      <c r="A984" t="s">
        <v>28</v>
      </c>
      <c r="B984" t="s">
        <v>20</v>
      </c>
      <c r="C984" t="s">
        <v>21</v>
      </c>
      <c r="D984">
        <v>9</v>
      </c>
      <c r="E984">
        <v>2.9</v>
      </c>
      <c r="F984" t="s">
        <v>87</v>
      </c>
      <c r="G984">
        <v>960</v>
      </c>
      <c r="H984">
        <v>0</v>
      </c>
      <c r="I984">
        <v>0</v>
      </c>
      <c r="J984">
        <v>0</v>
      </c>
      <c r="K984">
        <v>0</v>
      </c>
      <c r="L984">
        <v>8</v>
      </c>
      <c r="M984">
        <v>0.75</v>
      </c>
      <c r="N984" t="b">
        <v>0</v>
      </c>
    </row>
    <row r="985" spans="1:14" x14ac:dyDescent="0.25">
      <c r="A985" t="s">
        <v>28</v>
      </c>
      <c r="B985" t="s">
        <v>20</v>
      </c>
      <c r="C985" t="s">
        <v>21</v>
      </c>
      <c r="D985">
        <v>8</v>
      </c>
      <c r="E985">
        <v>4.5999999999999996</v>
      </c>
      <c r="F985" t="s">
        <v>87</v>
      </c>
      <c r="G985">
        <v>3360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0.75</v>
      </c>
      <c r="N985" t="b">
        <v>0</v>
      </c>
    </row>
    <row r="986" spans="1:14" x14ac:dyDescent="0.25">
      <c r="A986" t="s">
        <v>28</v>
      </c>
      <c r="B986" t="s">
        <v>20</v>
      </c>
      <c r="C986" t="s">
        <v>21</v>
      </c>
      <c r="D986">
        <v>6</v>
      </c>
      <c r="E986">
        <v>2.9</v>
      </c>
      <c r="F986" t="s">
        <v>87</v>
      </c>
      <c r="G986">
        <v>3360</v>
      </c>
      <c r="H986">
        <v>0</v>
      </c>
      <c r="I986">
        <v>0</v>
      </c>
      <c r="J986">
        <v>0</v>
      </c>
      <c r="K986">
        <v>0</v>
      </c>
      <c r="L986">
        <v>8</v>
      </c>
      <c r="M986">
        <v>0.75</v>
      </c>
      <c r="N986" t="b">
        <v>0</v>
      </c>
    </row>
    <row r="987" spans="1:14" x14ac:dyDescent="0.25">
      <c r="A987" t="s">
        <v>16</v>
      </c>
      <c r="B987" t="s">
        <v>20</v>
      </c>
      <c r="C987" t="s">
        <v>22</v>
      </c>
      <c r="D987">
        <v>3</v>
      </c>
      <c r="E987">
        <v>4.5999999999999996</v>
      </c>
      <c r="F987" t="s">
        <v>87</v>
      </c>
      <c r="G987">
        <v>10500</v>
      </c>
      <c r="H987">
        <v>0</v>
      </c>
      <c r="I987">
        <v>0</v>
      </c>
      <c r="J987">
        <v>0</v>
      </c>
      <c r="K987">
        <v>0</v>
      </c>
      <c r="L987">
        <v>25</v>
      </c>
      <c r="M987">
        <v>0.8</v>
      </c>
      <c r="N987" t="b">
        <v>1</v>
      </c>
    </row>
    <row r="988" spans="1:14" x14ac:dyDescent="0.25">
      <c r="A988" t="s">
        <v>16</v>
      </c>
      <c r="B988" t="s">
        <v>20</v>
      </c>
      <c r="C988" t="s">
        <v>22</v>
      </c>
      <c r="D988">
        <v>8</v>
      </c>
      <c r="E988">
        <v>4.5999999999999996</v>
      </c>
      <c r="F988" t="s">
        <v>87</v>
      </c>
      <c r="G988">
        <v>3360</v>
      </c>
      <c r="H988">
        <v>0</v>
      </c>
      <c r="I988">
        <v>0</v>
      </c>
      <c r="J988">
        <v>0</v>
      </c>
      <c r="K988">
        <v>0</v>
      </c>
      <c r="L988">
        <v>8</v>
      </c>
      <c r="M988">
        <v>0.75</v>
      </c>
      <c r="N988" t="b">
        <v>1</v>
      </c>
    </row>
    <row r="989" spans="1:14" x14ac:dyDescent="0.25">
      <c r="A989" t="s">
        <v>16</v>
      </c>
      <c r="B989" t="s">
        <v>17</v>
      </c>
      <c r="C989" t="s">
        <v>22</v>
      </c>
      <c r="D989">
        <v>12</v>
      </c>
      <c r="E989">
        <v>15.26</v>
      </c>
      <c r="F989" t="s">
        <v>86</v>
      </c>
      <c r="G989">
        <v>4080</v>
      </c>
      <c r="H989">
        <v>63</v>
      </c>
      <c r="I989">
        <v>0</v>
      </c>
      <c r="J989">
        <v>0</v>
      </c>
      <c r="K989">
        <v>0</v>
      </c>
      <c r="L989">
        <v>34</v>
      </c>
      <c r="M989">
        <v>0.8</v>
      </c>
      <c r="N989" t="b">
        <v>1</v>
      </c>
    </row>
    <row r="990" spans="1:14" x14ac:dyDescent="0.25">
      <c r="A990" t="s">
        <v>16</v>
      </c>
      <c r="B990" t="s">
        <v>17</v>
      </c>
      <c r="C990" t="s">
        <v>22</v>
      </c>
      <c r="D990">
        <v>8</v>
      </c>
      <c r="E990">
        <v>29.4</v>
      </c>
      <c r="F990" t="s">
        <v>86</v>
      </c>
      <c r="G990">
        <v>6240</v>
      </c>
      <c r="H990">
        <v>56</v>
      </c>
      <c r="I990">
        <v>0</v>
      </c>
      <c r="J990">
        <v>0</v>
      </c>
      <c r="K990">
        <v>0</v>
      </c>
      <c r="L990">
        <v>57</v>
      </c>
      <c r="M990">
        <v>0.75</v>
      </c>
      <c r="N990" t="b">
        <v>1</v>
      </c>
    </row>
    <row r="991" spans="1:14" x14ac:dyDescent="0.25">
      <c r="A991" t="s">
        <v>16</v>
      </c>
      <c r="B991" t="s">
        <v>17</v>
      </c>
      <c r="C991" t="s">
        <v>22</v>
      </c>
      <c r="D991">
        <v>6</v>
      </c>
      <c r="E991">
        <v>18.79</v>
      </c>
      <c r="F991" t="s">
        <v>86</v>
      </c>
      <c r="G991">
        <v>3960</v>
      </c>
      <c r="H991">
        <v>45</v>
      </c>
      <c r="I991">
        <v>0</v>
      </c>
      <c r="J991">
        <v>0</v>
      </c>
      <c r="K991">
        <v>0</v>
      </c>
      <c r="L991">
        <v>33</v>
      </c>
      <c r="M991">
        <v>0.75</v>
      </c>
      <c r="N991" t="b">
        <v>1</v>
      </c>
    </row>
    <row r="992" spans="1:14" x14ac:dyDescent="0.25">
      <c r="A992" t="s">
        <v>16</v>
      </c>
      <c r="B992" t="s">
        <v>17</v>
      </c>
      <c r="C992" t="s">
        <v>22</v>
      </c>
      <c r="D992">
        <v>3</v>
      </c>
      <c r="E992">
        <v>29.4</v>
      </c>
      <c r="F992" t="s">
        <v>86</v>
      </c>
      <c r="G992">
        <v>6840</v>
      </c>
      <c r="H992">
        <v>45</v>
      </c>
      <c r="I992">
        <v>0</v>
      </c>
      <c r="J992">
        <v>0</v>
      </c>
      <c r="K992">
        <v>0</v>
      </c>
      <c r="L992">
        <v>57</v>
      </c>
      <c r="M992">
        <v>0.75</v>
      </c>
      <c r="N992" t="b">
        <v>1</v>
      </c>
    </row>
    <row r="993" spans="1:14" x14ac:dyDescent="0.25">
      <c r="A993" t="s">
        <v>16</v>
      </c>
      <c r="B993" t="s">
        <v>17</v>
      </c>
      <c r="C993" t="s">
        <v>22</v>
      </c>
      <c r="D993">
        <v>9</v>
      </c>
      <c r="E993">
        <v>18.79</v>
      </c>
      <c r="F993" t="s">
        <v>86</v>
      </c>
      <c r="G993">
        <v>6240</v>
      </c>
      <c r="H993">
        <v>34</v>
      </c>
      <c r="I993">
        <v>0</v>
      </c>
      <c r="J993">
        <v>0</v>
      </c>
      <c r="K993">
        <v>0</v>
      </c>
      <c r="L993">
        <v>52</v>
      </c>
      <c r="M993">
        <v>0.75</v>
      </c>
      <c r="N993" t="b">
        <v>1</v>
      </c>
    </row>
    <row r="994" spans="1:14" x14ac:dyDescent="0.25">
      <c r="A994" t="s">
        <v>16</v>
      </c>
      <c r="B994" t="s">
        <v>17</v>
      </c>
      <c r="C994" t="s">
        <v>22</v>
      </c>
      <c r="D994">
        <v>5</v>
      </c>
      <c r="E994">
        <v>27.48</v>
      </c>
      <c r="F994" t="s">
        <v>86</v>
      </c>
      <c r="G994">
        <v>6720</v>
      </c>
      <c r="H994">
        <v>38</v>
      </c>
      <c r="I994">
        <v>0</v>
      </c>
      <c r="J994">
        <v>0</v>
      </c>
      <c r="K994">
        <v>0</v>
      </c>
      <c r="L994">
        <v>56</v>
      </c>
      <c r="M994">
        <v>0.6</v>
      </c>
      <c r="N994" t="b">
        <v>1</v>
      </c>
    </row>
    <row r="995" spans="1:14" x14ac:dyDescent="0.25">
      <c r="A995" t="s">
        <v>16</v>
      </c>
      <c r="B995" t="s">
        <v>17</v>
      </c>
      <c r="C995" t="s">
        <v>22</v>
      </c>
      <c r="D995">
        <v>10</v>
      </c>
      <c r="E995">
        <v>21.82</v>
      </c>
      <c r="F995" t="s">
        <v>86</v>
      </c>
      <c r="G995">
        <v>5640</v>
      </c>
      <c r="H995">
        <v>30</v>
      </c>
      <c r="I995">
        <v>0</v>
      </c>
      <c r="J995">
        <v>0</v>
      </c>
      <c r="K995">
        <v>0</v>
      </c>
      <c r="L995">
        <v>52</v>
      </c>
      <c r="M995">
        <v>0.7</v>
      </c>
      <c r="N995" t="b">
        <v>1</v>
      </c>
    </row>
    <row r="996" spans="1:14" x14ac:dyDescent="0.25">
      <c r="A996" t="s">
        <v>16</v>
      </c>
      <c r="B996" t="s">
        <v>17</v>
      </c>
      <c r="C996" t="s">
        <v>22</v>
      </c>
      <c r="D996">
        <v>1</v>
      </c>
      <c r="E996">
        <v>26.66</v>
      </c>
      <c r="F996" t="s">
        <v>86</v>
      </c>
      <c r="G996">
        <v>6840</v>
      </c>
      <c r="H996">
        <v>38</v>
      </c>
      <c r="I996">
        <v>0</v>
      </c>
      <c r="J996">
        <v>0</v>
      </c>
      <c r="K996">
        <v>0</v>
      </c>
      <c r="L996">
        <v>57</v>
      </c>
      <c r="M996">
        <v>0.6</v>
      </c>
      <c r="N996" t="b">
        <v>1</v>
      </c>
    </row>
    <row r="997" spans="1:14" x14ac:dyDescent="0.25">
      <c r="A997" t="s">
        <v>16</v>
      </c>
      <c r="B997" t="s">
        <v>17</v>
      </c>
      <c r="C997" t="s">
        <v>22</v>
      </c>
      <c r="D997">
        <v>2</v>
      </c>
      <c r="E997">
        <v>30.33</v>
      </c>
      <c r="F997" t="s">
        <v>88</v>
      </c>
      <c r="G997">
        <v>1800</v>
      </c>
      <c r="H997">
        <v>0</v>
      </c>
      <c r="I997">
        <v>0</v>
      </c>
      <c r="J997">
        <v>0</v>
      </c>
      <c r="K997">
        <v>0</v>
      </c>
      <c r="L997">
        <v>58</v>
      </c>
      <c r="M997">
        <v>0.7</v>
      </c>
      <c r="N997" t="b">
        <v>0</v>
      </c>
    </row>
    <row r="998" spans="1:14" x14ac:dyDescent="0.25">
      <c r="A998" t="s">
        <v>16</v>
      </c>
      <c r="B998" t="s">
        <v>17</v>
      </c>
      <c r="C998" t="s">
        <v>22</v>
      </c>
      <c r="D998">
        <v>11</v>
      </c>
      <c r="E998">
        <v>11.61</v>
      </c>
      <c r="F998" t="s">
        <v>88</v>
      </c>
      <c r="G998">
        <v>0</v>
      </c>
      <c r="H998">
        <v>50</v>
      </c>
      <c r="I998">
        <v>4</v>
      </c>
      <c r="J998">
        <v>20</v>
      </c>
      <c r="K998">
        <v>0</v>
      </c>
      <c r="L998">
        <v>57</v>
      </c>
      <c r="M998">
        <v>0.8</v>
      </c>
      <c r="N998" t="b">
        <v>0</v>
      </c>
    </row>
    <row r="999" spans="1:14" x14ac:dyDescent="0.25">
      <c r="A999" t="s">
        <v>16</v>
      </c>
      <c r="B999" t="s">
        <v>20</v>
      </c>
      <c r="C999" t="s">
        <v>22</v>
      </c>
      <c r="D999">
        <v>4</v>
      </c>
      <c r="E999">
        <v>3.94</v>
      </c>
      <c r="F999" t="s">
        <v>87</v>
      </c>
      <c r="G999">
        <v>960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0.6</v>
      </c>
      <c r="N999" t="b">
        <v>1</v>
      </c>
    </row>
    <row r="1000" spans="1:14" x14ac:dyDescent="0.25">
      <c r="A1000" t="s">
        <v>16</v>
      </c>
      <c r="B1000" t="s">
        <v>20</v>
      </c>
      <c r="C1000" t="s">
        <v>22</v>
      </c>
      <c r="D1000">
        <v>10</v>
      </c>
      <c r="E1000">
        <v>2.9</v>
      </c>
      <c r="F1000" t="s">
        <v>87</v>
      </c>
      <c r="G1000">
        <v>3360</v>
      </c>
      <c r="H1000">
        <v>0</v>
      </c>
      <c r="I1000">
        <v>0</v>
      </c>
      <c r="J1000">
        <v>0</v>
      </c>
      <c r="K1000">
        <v>0</v>
      </c>
      <c r="L1000">
        <v>8</v>
      </c>
      <c r="M1000">
        <v>0.7</v>
      </c>
      <c r="N1000" t="b">
        <v>0</v>
      </c>
    </row>
    <row r="1001" spans="1:14" x14ac:dyDescent="0.25">
      <c r="A1001" t="s">
        <v>16</v>
      </c>
      <c r="B1001" t="s">
        <v>17</v>
      </c>
      <c r="C1001" t="s">
        <v>22</v>
      </c>
      <c r="D1001">
        <v>4</v>
      </c>
      <c r="E1001">
        <v>26.66</v>
      </c>
      <c r="F1001" t="s">
        <v>86</v>
      </c>
      <c r="G1001">
        <v>6840</v>
      </c>
      <c r="H1001">
        <v>23</v>
      </c>
      <c r="I1001">
        <v>0</v>
      </c>
      <c r="J1001">
        <v>0</v>
      </c>
      <c r="K1001">
        <v>0</v>
      </c>
      <c r="L1001">
        <v>57</v>
      </c>
      <c r="M1001">
        <v>0.6</v>
      </c>
      <c r="N1001" t="b">
        <v>1</v>
      </c>
    </row>
    <row r="1002" spans="1:14" x14ac:dyDescent="0.25">
      <c r="A1002" t="s">
        <v>16</v>
      </c>
      <c r="B1002" t="s">
        <v>20</v>
      </c>
      <c r="C1002" t="s">
        <v>22</v>
      </c>
      <c r="D1002">
        <v>2</v>
      </c>
      <c r="E1002">
        <v>3.9</v>
      </c>
      <c r="F1002" t="s">
        <v>87</v>
      </c>
      <c r="G1002">
        <v>960</v>
      </c>
      <c r="H1002">
        <v>0</v>
      </c>
      <c r="I1002">
        <v>0</v>
      </c>
      <c r="J1002">
        <v>0</v>
      </c>
      <c r="K1002">
        <v>0</v>
      </c>
      <c r="L1002">
        <v>8</v>
      </c>
      <c r="M1002">
        <v>0.7</v>
      </c>
      <c r="N1002" t="b">
        <v>0</v>
      </c>
    </row>
    <row r="1003" spans="1:14" x14ac:dyDescent="0.25">
      <c r="A1003" t="s">
        <v>16</v>
      </c>
      <c r="B1003" t="s">
        <v>17</v>
      </c>
      <c r="C1003" t="s">
        <v>22</v>
      </c>
      <c r="D1003">
        <v>7</v>
      </c>
      <c r="E1003">
        <v>30.1</v>
      </c>
      <c r="F1003" t="s">
        <v>86</v>
      </c>
      <c r="G1003">
        <v>6960</v>
      </c>
      <c r="H1003">
        <v>0</v>
      </c>
      <c r="I1003">
        <v>3.5</v>
      </c>
      <c r="J1003">
        <v>15</v>
      </c>
      <c r="K1003">
        <v>0</v>
      </c>
      <c r="L1003">
        <v>58</v>
      </c>
      <c r="M1003">
        <v>0.8</v>
      </c>
      <c r="N1003" t="b">
        <v>0</v>
      </c>
    </row>
    <row r="1004" spans="1:14" x14ac:dyDescent="0.25">
      <c r="A1004" t="s">
        <v>16</v>
      </c>
      <c r="B1004" t="s">
        <v>20</v>
      </c>
      <c r="C1004" t="s">
        <v>22</v>
      </c>
      <c r="D1004">
        <v>1</v>
      </c>
      <c r="E1004">
        <v>3.94</v>
      </c>
      <c r="F1004" t="s">
        <v>87</v>
      </c>
      <c r="G1004">
        <v>3360</v>
      </c>
      <c r="H1004">
        <v>0</v>
      </c>
      <c r="I1004">
        <v>0</v>
      </c>
      <c r="J1004">
        <v>0</v>
      </c>
      <c r="K1004">
        <v>0</v>
      </c>
      <c r="L1004">
        <v>8</v>
      </c>
      <c r="M1004">
        <v>0.6</v>
      </c>
      <c r="N1004" t="b">
        <v>0</v>
      </c>
    </row>
    <row r="1005" spans="1:14" x14ac:dyDescent="0.25">
      <c r="A1005" t="s">
        <v>16</v>
      </c>
      <c r="B1005" t="s">
        <v>20</v>
      </c>
      <c r="C1005" t="s">
        <v>22</v>
      </c>
      <c r="D1005">
        <v>9</v>
      </c>
      <c r="E1005">
        <v>2.9</v>
      </c>
      <c r="F1005" t="s">
        <v>87</v>
      </c>
      <c r="G1005">
        <v>960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0.75</v>
      </c>
      <c r="N1005" t="b">
        <v>0</v>
      </c>
    </row>
    <row r="1006" spans="1:14" x14ac:dyDescent="0.25">
      <c r="A1006" t="s">
        <v>16</v>
      </c>
      <c r="B1006" t="s">
        <v>20</v>
      </c>
      <c r="C1006" t="s">
        <v>22</v>
      </c>
      <c r="D1006">
        <v>7</v>
      </c>
      <c r="E1006">
        <v>4.5999999999999996</v>
      </c>
      <c r="F1006" t="s">
        <v>87</v>
      </c>
      <c r="G1006">
        <v>3360</v>
      </c>
      <c r="H1006">
        <v>0</v>
      </c>
      <c r="I1006">
        <v>0</v>
      </c>
      <c r="J1006">
        <v>0</v>
      </c>
      <c r="K1006">
        <v>0</v>
      </c>
      <c r="L1006">
        <v>8</v>
      </c>
      <c r="M1006">
        <v>0.8</v>
      </c>
      <c r="N1006" t="b">
        <v>0</v>
      </c>
    </row>
    <row r="1007" spans="1:14" x14ac:dyDescent="0.25">
      <c r="A1007" t="s">
        <v>16</v>
      </c>
      <c r="B1007" t="s">
        <v>20</v>
      </c>
      <c r="C1007" t="s">
        <v>23</v>
      </c>
      <c r="D1007">
        <v>2</v>
      </c>
      <c r="E1007">
        <v>3.9</v>
      </c>
      <c r="F1007" t="s">
        <v>87</v>
      </c>
      <c r="G1007">
        <v>1200</v>
      </c>
      <c r="H1007">
        <v>0</v>
      </c>
      <c r="I1007">
        <v>0</v>
      </c>
      <c r="J1007">
        <v>0</v>
      </c>
      <c r="K1007">
        <v>0</v>
      </c>
      <c r="L1007">
        <v>10</v>
      </c>
      <c r="M1007">
        <v>0.7</v>
      </c>
      <c r="N1007" t="b">
        <v>1</v>
      </c>
    </row>
    <row r="1008" spans="1:14" x14ac:dyDescent="0.25">
      <c r="A1008" t="s">
        <v>16</v>
      </c>
      <c r="B1008" t="s">
        <v>20</v>
      </c>
      <c r="C1008" t="s">
        <v>23</v>
      </c>
      <c r="D1008">
        <v>3</v>
      </c>
      <c r="E1008">
        <v>4.5999999999999996</v>
      </c>
      <c r="F1008" t="s">
        <v>87</v>
      </c>
      <c r="G1008">
        <v>10080</v>
      </c>
      <c r="H1008">
        <v>0</v>
      </c>
      <c r="I1008">
        <v>0</v>
      </c>
      <c r="J1008">
        <v>0</v>
      </c>
      <c r="K1008">
        <v>0</v>
      </c>
      <c r="L1008">
        <v>24</v>
      </c>
      <c r="M1008">
        <v>0.8</v>
      </c>
      <c r="N1008" t="b">
        <v>1</v>
      </c>
    </row>
    <row r="1009" spans="1:14" x14ac:dyDescent="0.25">
      <c r="A1009" t="s">
        <v>16</v>
      </c>
      <c r="B1009" t="s">
        <v>20</v>
      </c>
      <c r="C1009" t="s">
        <v>23</v>
      </c>
      <c r="D1009">
        <v>4</v>
      </c>
      <c r="E1009">
        <v>3.94</v>
      </c>
      <c r="F1009" t="s">
        <v>87</v>
      </c>
      <c r="G1009">
        <v>960</v>
      </c>
      <c r="H1009">
        <v>0</v>
      </c>
      <c r="I1009">
        <v>0</v>
      </c>
      <c r="J1009">
        <v>0</v>
      </c>
      <c r="K1009">
        <v>0</v>
      </c>
      <c r="L1009">
        <v>8</v>
      </c>
      <c r="M1009">
        <v>0.65</v>
      </c>
      <c r="N1009" t="b">
        <v>1</v>
      </c>
    </row>
    <row r="1010" spans="1:14" x14ac:dyDescent="0.25">
      <c r="A1010" t="s">
        <v>16</v>
      </c>
      <c r="B1010" t="s">
        <v>17</v>
      </c>
      <c r="C1010" t="s">
        <v>23</v>
      </c>
      <c r="D1010">
        <v>1</v>
      </c>
      <c r="E1010">
        <v>26.66</v>
      </c>
      <c r="F1010" t="s">
        <v>86</v>
      </c>
      <c r="G1010">
        <v>6840</v>
      </c>
      <c r="H1010">
        <v>65</v>
      </c>
      <c r="I1010">
        <v>0</v>
      </c>
      <c r="J1010">
        <v>0</v>
      </c>
      <c r="K1010">
        <v>0</v>
      </c>
      <c r="L1010">
        <v>57</v>
      </c>
      <c r="M1010">
        <v>0.65</v>
      </c>
      <c r="N1010" t="b">
        <v>1</v>
      </c>
    </row>
    <row r="1011" spans="1:14" x14ac:dyDescent="0.25">
      <c r="A1011" t="s">
        <v>16</v>
      </c>
      <c r="B1011" t="s">
        <v>17</v>
      </c>
      <c r="C1011" t="s">
        <v>23</v>
      </c>
      <c r="D1011">
        <v>12</v>
      </c>
      <c r="E1011">
        <v>15.26</v>
      </c>
      <c r="F1011" t="s">
        <v>86</v>
      </c>
      <c r="G1011">
        <v>4080</v>
      </c>
      <c r="H1011">
        <v>63</v>
      </c>
      <c r="I1011">
        <v>0</v>
      </c>
      <c r="J1011">
        <v>0</v>
      </c>
      <c r="K1011">
        <v>0</v>
      </c>
      <c r="L1011">
        <v>34</v>
      </c>
      <c r="M1011">
        <v>0.8</v>
      </c>
      <c r="N1011" t="b">
        <v>1</v>
      </c>
    </row>
    <row r="1012" spans="1:14" x14ac:dyDescent="0.25">
      <c r="A1012" t="s">
        <v>16</v>
      </c>
      <c r="B1012" t="s">
        <v>20</v>
      </c>
      <c r="C1012" t="s">
        <v>23</v>
      </c>
      <c r="D1012">
        <v>9</v>
      </c>
      <c r="E1012">
        <v>2.9</v>
      </c>
      <c r="F1012" t="s">
        <v>87</v>
      </c>
      <c r="G1012">
        <v>1200</v>
      </c>
      <c r="H1012">
        <v>0</v>
      </c>
      <c r="I1012">
        <v>0</v>
      </c>
      <c r="J1012">
        <v>0</v>
      </c>
      <c r="K1012">
        <v>0</v>
      </c>
      <c r="L1012">
        <v>10</v>
      </c>
      <c r="M1012">
        <v>0.75</v>
      </c>
      <c r="N1012" t="b">
        <v>1</v>
      </c>
    </row>
    <row r="1013" spans="1:14" x14ac:dyDescent="0.25">
      <c r="A1013" t="s">
        <v>16</v>
      </c>
      <c r="B1013" t="s">
        <v>17</v>
      </c>
      <c r="C1013" t="s">
        <v>23</v>
      </c>
      <c r="D1013">
        <v>11</v>
      </c>
      <c r="E1013">
        <v>11.61</v>
      </c>
      <c r="F1013" t="s">
        <v>86</v>
      </c>
      <c r="G1013">
        <v>0</v>
      </c>
      <c r="H1013">
        <v>50</v>
      </c>
      <c r="I1013">
        <v>0</v>
      </c>
      <c r="J1013">
        <v>0</v>
      </c>
      <c r="K1013">
        <v>0</v>
      </c>
      <c r="L1013">
        <v>57</v>
      </c>
      <c r="M1013">
        <v>0.8</v>
      </c>
      <c r="N1013" t="b">
        <v>1</v>
      </c>
    </row>
    <row r="1014" spans="1:14" x14ac:dyDescent="0.25">
      <c r="A1014" t="s">
        <v>16</v>
      </c>
      <c r="B1014" t="s">
        <v>17</v>
      </c>
      <c r="C1014" t="s">
        <v>23</v>
      </c>
      <c r="D1014">
        <v>3</v>
      </c>
      <c r="E1014">
        <v>29.4</v>
      </c>
      <c r="F1014" t="s">
        <v>86</v>
      </c>
      <c r="G1014">
        <v>4680</v>
      </c>
      <c r="H1014">
        <v>50</v>
      </c>
      <c r="I1014">
        <v>0</v>
      </c>
      <c r="J1014">
        <v>0</v>
      </c>
      <c r="K1014">
        <v>0</v>
      </c>
      <c r="L1014">
        <v>57</v>
      </c>
      <c r="M1014">
        <v>0.8</v>
      </c>
      <c r="N1014" t="b">
        <v>1</v>
      </c>
    </row>
    <row r="1015" spans="1:14" x14ac:dyDescent="0.25">
      <c r="A1015" t="s">
        <v>16</v>
      </c>
      <c r="B1015" t="s">
        <v>17</v>
      </c>
      <c r="C1015" t="s">
        <v>23</v>
      </c>
      <c r="D1015">
        <v>7</v>
      </c>
      <c r="E1015">
        <v>30.1</v>
      </c>
      <c r="F1015" t="s">
        <v>86</v>
      </c>
      <c r="G1015">
        <v>7080</v>
      </c>
      <c r="H1015">
        <v>0</v>
      </c>
      <c r="I1015">
        <v>0</v>
      </c>
      <c r="J1015">
        <v>0</v>
      </c>
      <c r="K1015">
        <v>0</v>
      </c>
      <c r="L1015">
        <v>59</v>
      </c>
      <c r="M1015">
        <v>0.8</v>
      </c>
      <c r="N1015" t="b">
        <v>1</v>
      </c>
    </row>
    <row r="1016" spans="1:14" x14ac:dyDescent="0.25">
      <c r="A1016" t="s">
        <v>16</v>
      </c>
      <c r="B1016" t="s">
        <v>20</v>
      </c>
      <c r="C1016" t="s">
        <v>23</v>
      </c>
      <c r="D1016">
        <v>8</v>
      </c>
      <c r="E1016">
        <v>4.5999999999999996</v>
      </c>
      <c r="F1016" t="s">
        <v>87</v>
      </c>
      <c r="G1016">
        <v>3360</v>
      </c>
      <c r="H1016">
        <v>0</v>
      </c>
      <c r="I1016">
        <v>0</v>
      </c>
      <c r="J1016">
        <v>0</v>
      </c>
      <c r="K1016">
        <v>0</v>
      </c>
      <c r="L1016">
        <v>8</v>
      </c>
      <c r="M1016">
        <v>0.75</v>
      </c>
      <c r="N1016" t="b">
        <v>1</v>
      </c>
    </row>
    <row r="1017" spans="1:14" x14ac:dyDescent="0.25">
      <c r="A1017" t="s">
        <v>16</v>
      </c>
      <c r="B1017" t="s">
        <v>17</v>
      </c>
      <c r="C1017" t="s">
        <v>23</v>
      </c>
      <c r="D1017">
        <v>6</v>
      </c>
      <c r="E1017">
        <v>18.79</v>
      </c>
      <c r="F1017" t="s">
        <v>86</v>
      </c>
      <c r="G1017">
        <v>2880</v>
      </c>
      <c r="H1017">
        <v>34</v>
      </c>
      <c r="I1017">
        <v>0</v>
      </c>
      <c r="J1017">
        <v>0</v>
      </c>
      <c r="K1017">
        <v>0</v>
      </c>
      <c r="L1017">
        <v>33</v>
      </c>
      <c r="M1017">
        <v>0.75</v>
      </c>
      <c r="N1017" t="b">
        <v>1</v>
      </c>
    </row>
    <row r="1018" spans="1:14" x14ac:dyDescent="0.25">
      <c r="A1018" t="s">
        <v>16</v>
      </c>
      <c r="B1018" t="s">
        <v>17</v>
      </c>
      <c r="C1018" t="s">
        <v>23</v>
      </c>
      <c r="D1018">
        <v>8</v>
      </c>
      <c r="E1018">
        <v>29.4</v>
      </c>
      <c r="F1018" t="s">
        <v>86</v>
      </c>
      <c r="G1018">
        <v>6840</v>
      </c>
      <c r="H1018">
        <v>45</v>
      </c>
      <c r="I1018">
        <v>0</v>
      </c>
      <c r="J1018">
        <v>0</v>
      </c>
      <c r="K1018">
        <v>0</v>
      </c>
      <c r="L1018">
        <v>57</v>
      </c>
      <c r="M1018">
        <v>0.75</v>
      </c>
      <c r="N1018" t="b">
        <v>1</v>
      </c>
    </row>
    <row r="1019" spans="1:14" x14ac:dyDescent="0.25">
      <c r="A1019" t="s">
        <v>16</v>
      </c>
      <c r="B1019" t="s">
        <v>17</v>
      </c>
      <c r="C1019" t="s">
        <v>23</v>
      </c>
      <c r="D1019">
        <v>9</v>
      </c>
      <c r="E1019">
        <v>18.79</v>
      </c>
      <c r="F1019" t="s">
        <v>86</v>
      </c>
      <c r="G1019">
        <v>6240</v>
      </c>
      <c r="H1019">
        <v>45</v>
      </c>
      <c r="I1019">
        <v>0</v>
      </c>
      <c r="J1019">
        <v>0</v>
      </c>
      <c r="K1019">
        <v>0</v>
      </c>
      <c r="L1019">
        <v>52</v>
      </c>
      <c r="M1019">
        <v>0.75</v>
      </c>
      <c r="N1019" t="b">
        <v>1</v>
      </c>
    </row>
    <row r="1020" spans="1:14" x14ac:dyDescent="0.25">
      <c r="A1020" t="s">
        <v>16</v>
      </c>
      <c r="B1020" t="s">
        <v>17</v>
      </c>
      <c r="C1020" t="s">
        <v>23</v>
      </c>
      <c r="D1020">
        <v>4</v>
      </c>
      <c r="E1020">
        <v>26.66</v>
      </c>
      <c r="F1020" t="s">
        <v>86</v>
      </c>
      <c r="G1020">
        <v>6780</v>
      </c>
      <c r="H1020">
        <v>55</v>
      </c>
      <c r="I1020">
        <v>0</v>
      </c>
      <c r="J1020">
        <v>0</v>
      </c>
      <c r="K1020">
        <v>0</v>
      </c>
      <c r="L1020">
        <v>57</v>
      </c>
      <c r="M1020">
        <v>0.65</v>
      </c>
      <c r="N1020" t="b">
        <v>1</v>
      </c>
    </row>
    <row r="1021" spans="1:14" x14ac:dyDescent="0.25">
      <c r="A1021" t="s">
        <v>16</v>
      </c>
      <c r="B1021" t="s">
        <v>17</v>
      </c>
      <c r="C1021" t="s">
        <v>23</v>
      </c>
      <c r="D1021">
        <v>5</v>
      </c>
      <c r="E1021">
        <v>27.48</v>
      </c>
      <c r="F1021" t="s">
        <v>86</v>
      </c>
      <c r="G1021">
        <v>6720</v>
      </c>
      <c r="H1021">
        <v>34</v>
      </c>
      <c r="I1021">
        <v>0</v>
      </c>
      <c r="J1021">
        <v>0</v>
      </c>
      <c r="K1021">
        <v>0</v>
      </c>
      <c r="L1021">
        <v>56</v>
      </c>
      <c r="M1021">
        <v>0.65</v>
      </c>
      <c r="N1021" t="b">
        <v>1</v>
      </c>
    </row>
    <row r="1022" spans="1:14" x14ac:dyDescent="0.25">
      <c r="A1022" t="s">
        <v>16</v>
      </c>
      <c r="B1022" t="s">
        <v>17</v>
      </c>
      <c r="C1022" t="s">
        <v>23</v>
      </c>
      <c r="D1022">
        <v>10</v>
      </c>
      <c r="E1022">
        <v>21.82</v>
      </c>
      <c r="F1022" t="s">
        <v>86</v>
      </c>
      <c r="G1022">
        <v>3600</v>
      </c>
      <c r="H1022">
        <v>30</v>
      </c>
      <c r="I1022">
        <v>0</v>
      </c>
      <c r="J1022">
        <v>0</v>
      </c>
      <c r="K1022">
        <v>0</v>
      </c>
      <c r="L1022">
        <v>51</v>
      </c>
      <c r="M1022">
        <v>0.7</v>
      </c>
      <c r="N1022" t="b">
        <v>1</v>
      </c>
    </row>
    <row r="1023" spans="1:14" x14ac:dyDescent="0.25">
      <c r="A1023" t="s">
        <v>16</v>
      </c>
      <c r="B1023" t="s">
        <v>20</v>
      </c>
      <c r="C1023" t="s">
        <v>23</v>
      </c>
      <c r="D1023">
        <v>10</v>
      </c>
      <c r="E1023">
        <v>2.9</v>
      </c>
      <c r="F1023" t="s">
        <v>87</v>
      </c>
      <c r="G1023">
        <v>3360</v>
      </c>
      <c r="H1023">
        <v>0</v>
      </c>
      <c r="I1023">
        <v>0</v>
      </c>
      <c r="J1023">
        <v>0</v>
      </c>
      <c r="K1023">
        <v>0</v>
      </c>
      <c r="L1023">
        <v>8</v>
      </c>
      <c r="M1023">
        <v>0.7</v>
      </c>
      <c r="N1023" t="b">
        <v>0</v>
      </c>
    </row>
    <row r="1024" spans="1:14" x14ac:dyDescent="0.25">
      <c r="A1024" t="s">
        <v>16</v>
      </c>
      <c r="B1024" t="s">
        <v>20</v>
      </c>
      <c r="C1024" t="s">
        <v>23</v>
      </c>
      <c r="D1024">
        <v>12</v>
      </c>
      <c r="E1024">
        <v>4.5999999999999996</v>
      </c>
      <c r="F1024" t="s">
        <v>87</v>
      </c>
      <c r="G1024">
        <v>3780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0.8</v>
      </c>
      <c r="N1024" t="b">
        <v>0</v>
      </c>
    </row>
    <row r="1025" spans="1:14" x14ac:dyDescent="0.25">
      <c r="A1025" t="s">
        <v>16</v>
      </c>
      <c r="B1025" t="s">
        <v>20</v>
      </c>
      <c r="C1025" t="s">
        <v>23</v>
      </c>
      <c r="D1025">
        <v>1</v>
      </c>
      <c r="E1025">
        <v>3.94</v>
      </c>
      <c r="F1025" t="s">
        <v>87</v>
      </c>
      <c r="G1025">
        <v>3360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0.65</v>
      </c>
      <c r="N1025" t="b">
        <v>0</v>
      </c>
    </row>
    <row r="1026" spans="1:14" x14ac:dyDescent="0.25">
      <c r="A1026" t="s">
        <v>16</v>
      </c>
      <c r="B1026" t="s">
        <v>20</v>
      </c>
      <c r="C1026" t="s">
        <v>23</v>
      </c>
      <c r="D1026">
        <v>7</v>
      </c>
      <c r="E1026">
        <v>4.5999999999999996</v>
      </c>
      <c r="F1026" t="s">
        <v>87</v>
      </c>
      <c r="G1026">
        <v>3360</v>
      </c>
      <c r="H1026">
        <v>0</v>
      </c>
      <c r="I1026">
        <v>0</v>
      </c>
      <c r="J1026">
        <v>0</v>
      </c>
      <c r="K1026">
        <v>0</v>
      </c>
      <c r="L1026">
        <v>8</v>
      </c>
      <c r="M1026">
        <v>0.8</v>
      </c>
      <c r="N1026" t="b">
        <v>0</v>
      </c>
    </row>
    <row r="1027" spans="1:14" x14ac:dyDescent="0.25">
      <c r="A1027" t="s">
        <v>16</v>
      </c>
      <c r="B1027" t="s">
        <v>20</v>
      </c>
      <c r="C1027" t="s">
        <v>24</v>
      </c>
      <c r="D1027">
        <v>7</v>
      </c>
      <c r="E1027">
        <v>4.5999999999999996</v>
      </c>
      <c r="F1027" t="s">
        <v>87</v>
      </c>
      <c r="G1027">
        <v>4200</v>
      </c>
      <c r="H1027">
        <v>0</v>
      </c>
      <c r="I1027">
        <v>0</v>
      </c>
      <c r="J1027">
        <v>0</v>
      </c>
      <c r="K1027">
        <v>0</v>
      </c>
      <c r="L1027">
        <v>10</v>
      </c>
      <c r="M1027">
        <v>0.8</v>
      </c>
      <c r="N1027" t="b">
        <v>1</v>
      </c>
    </row>
    <row r="1028" spans="1:14" x14ac:dyDescent="0.25">
      <c r="A1028" t="s">
        <v>16</v>
      </c>
      <c r="B1028" t="s">
        <v>20</v>
      </c>
      <c r="C1028" t="s">
        <v>24</v>
      </c>
      <c r="D1028">
        <v>3</v>
      </c>
      <c r="E1028">
        <v>4.5999999999999996</v>
      </c>
      <c r="F1028" t="s">
        <v>87</v>
      </c>
      <c r="G1028">
        <v>6300</v>
      </c>
      <c r="H1028">
        <v>0</v>
      </c>
      <c r="I1028">
        <v>0</v>
      </c>
      <c r="J1028">
        <v>0</v>
      </c>
      <c r="K1028">
        <v>0</v>
      </c>
      <c r="L1028">
        <v>15</v>
      </c>
      <c r="M1028">
        <v>0.8</v>
      </c>
      <c r="N1028" t="b">
        <v>1</v>
      </c>
    </row>
    <row r="1029" spans="1:14" x14ac:dyDescent="0.25">
      <c r="A1029" t="s">
        <v>16</v>
      </c>
      <c r="B1029" t="s">
        <v>17</v>
      </c>
      <c r="C1029" t="s">
        <v>24</v>
      </c>
      <c r="D1029">
        <v>11</v>
      </c>
      <c r="E1029">
        <v>11.41</v>
      </c>
      <c r="F1029" t="s">
        <v>86</v>
      </c>
      <c r="G1029">
        <v>0</v>
      </c>
      <c r="H1029">
        <v>50</v>
      </c>
      <c r="I1029">
        <v>0</v>
      </c>
      <c r="J1029">
        <v>0</v>
      </c>
      <c r="K1029">
        <v>0</v>
      </c>
      <c r="L1029">
        <v>56</v>
      </c>
      <c r="M1029">
        <v>0.8</v>
      </c>
      <c r="N1029" t="b">
        <v>1</v>
      </c>
    </row>
    <row r="1030" spans="1:14" x14ac:dyDescent="0.25">
      <c r="A1030" t="s">
        <v>16</v>
      </c>
      <c r="B1030" t="s">
        <v>17</v>
      </c>
      <c r="C1030" t="s">
        <v>24</v>
      </c>
      <c r="D1030">
        <v>1</v>
      </c>
      <c r="E1030">
        <v>26.66</v>
      </c>
      <c r="F1030" t="s">
        <v>86</v>
      </c>
      <c r="G1030">
        <v>6960</v>
      </c>
      <c r="H1030">
        <v>60</v>
      </c>
      <c r="I1030">
        <v>0</v>
      </c>
      <c r="J1030">
        <v>0</v>
      </c>
      <c r="K1030">
        <v>0</v>
      </c>
      <c r="L1030">
        <v>58</v>
      </c>
      <c r="M1030">
        <v>0.7</v>
      </c>
      <c r="N1030" t="b">
        <v>1</v>
      </c>
    </row>
    <row r="1031" spans="1:14" x14ac:dyDescent="0.25">
      <c r="A1031" t="s">
        <v>16</v>
      </c>
      <c r="B1031" t="s">
        <v>17</v>
      </c>
      <c r="C1031" t="s">
        <v>24</v>
      </c>
      <c r="D1031">
        <v>12</v>
      </c>
      <c r="E1031">
        <v>15.26</v>
      </c>
      <c r="F1031" t="s">
        <v>86</v>
      </c>
      <c r="G1031">
        <v>4080</v>
      </c>
      <c r="H1031">
        <v>50</v>
      </c>
      <c r="I1031">
        <v>0</v>
      </c>
      <c r="J1031">
        <v>0</v>
      </c>
      <c r="K1031">
        <v>0</v>
      </c>
      <c r="L1031">
        <v>34</v>
      </c>
      <c r="M1031">
        <v>0.8</v>
      </c>
      <c r="N1031" t="b">
        <v>1</v>
      </c>
    </row>
    <row r="1032" spans="1:14" x14ac:dyDescent="0.25">
      <c r="A1032" t="s">
        <v>16</v>
      </c>
      <c r="B1032" t="s">
        <v>17</v>
      </c>
      <c r="C1032" t="s">
        <v>24</v>
      </c>
      <c r="D1032">
        <v>3</v>
      </c>
      <c r="E1032">
        <v>29.4</v>
      </c>
      <c r="F1032" t="s">
        <v>86</v>
      </c>
      <c r="G1032">
        <v>6840</v>
      </c>
      <c r="H1032">
        <v>50</v>
      </c>
      <c r="I1032">
        <v>0</v>
      </c>
      <c r="J1032">
        <v>0</v>
      </c>
      <c r="K1032">
        <v>0</v>
      </c>
      <c r="L1032">
        <v>57</v>
      </c>
      <c r="M1032">
        <v>0.8</v>
      </c>
      <c r="N1032" t="b">
        <v>1</v>
      </c>
    </row>
    <row r="1033" spans="1:14" x14ac:dyDescent="0.25">
      <c r="A1033" t="s">
        <v>16</v>
      </c>
      <c r="B1033" t="s">
        <v>17</v>
      </c>
      <c r="C1033" t="s">
        <v>24</v>
      </c>
      <c r="D1033">
        <v>7</v>
      </c>
      <c r="E1033">
        <v>30.1</v>
      </c>
      <c r="F1033" t="s">
        <v>90</v>
      </c>
      <c r="G1033">
        <v>7080</v>
      </c>
      <c r="H1033">
        <v>50</v>
      </c>
      <c r="I1033">
        <v>0</v>
      </c>
      <c r="J1033">
        <v>0</v>
      </c>
      <c r="K1033">
        <v>0</v>
      </c>
      <c r="L1033">
        <v>59</v>
      </c>
      <c r="M1033">
        <v>0.8</v>
      </c>
      <c r="N1033" t="b">
        <v>1</v>
      </c>
    </row>
    <row r="1034" spans="1:14" x14ac:dyDescent="0.25">
      <c r="A1034" t="s">
        <v>16</v>
      </c>
      <c r="B1034" t="s">
        <v>17</v>
      </c>
      <c r="C1034" t="s">
        <v>24</v>
      </c>
      <c r="D1034">
        <v>4</v>
      </c>
      <c r="E1034">
        <v>26.66</v>
      </c>
      <c r="F1034" t="s">
        <v>86</v>
      </c>
      <c r="G1034">
        <v>6960</v>
      </c>
      <c r="H1034">
        <v>50</v>
      </c>
      <c r="I1034">
        <v>0</v>
      </c>
      <c r="J1034">
        <v>0</v>
      </c>
      <c r="K1034">
        <v>0</v>
      </c>
      <c r="L1034">
        <v>58</v>
      </c>
      <c r="M1034">
        <v>0.7</v>
      </c>
      <c r="N1034" t="b">
        <v>1</v>
      </c>
    </row>
    <row r="1035" spans="1:14" x14ac:dyDescent="0.25">
      <c r="A1035" t="s">
        <v>16</v>
      </c>
      <c r="B1035" t="s">
        <v>17</v>
      </c>
      <c r="C1035" t="s">
        <v>24</v>
      </c>
      <c r="D1035">
        <v>8</v>
      </c>
      <c r="E1035">
        <v>29.4</v>
      </c>
      <c r="F1035" t="s">
        <v>86</v>
      </c>
      <c r="G1035">
        <v>6840</v>
      </c>
      <c r="H1035">
        <v>56</v>
      </c>
      <c r="I1035">
        <v>0</v>
      </c>
      <c r="J1035">
        <v>0</v>
      </c>
      <c r="K1035">
        <v>0</v>
      </c>
      <c r="L1035">
        <v>57</v>
      </c>
      <c r="M1035">
        <v>0.75</v>
      </c>
      <c r="N1035" t="b">
        <v>1</v>
      </c>
    </row>
    <row r="1036" spans="1:14" x14ac:dyDescent="0.25">
      <c r="A1036" t="s">
        <v>16</v>
      </c>
      <c r="B1036" t="s">
        <v>17</v>
      </c>
      <c r="C1036" t="s">
        <v>24</v>
      </c>
      <c r="D1036">
        <v>9</v>
      </c>
      <c r="E1036">
        <v>18.79</v>
      </c>
      <c r="F1036" t="s">
        <v>86</v>
      </c>
      <c r="G1036">
        <v>6240</v>
      </c>
      <c r="H1036">
        <v>34</v>
      </c>
      <c r="I1036">
        <v>0</v>
      </c>
      <c r="J1036">
        <v>0</v>
      </c>
      <c r="K1036">
        <v>0</v>
      </c>
      <c r="L1036">
        <v>52</v>
      </c>
      <c r="M1036">
        <v>0.75</v>
      </c>
      <c r="N1036" t="b">
        <v>1</v>
      </c>
    </row>
    <row r="1037" spans="1:14" x14ac:dyDescent="0.25">
      <c r="A1037" t="s">
        <v>16</v>
      </c>
      <c r="B1037" t="s">
        <v>17</v>
      </c>
      <c r="C1037" t="s">
        <v>24</v>
      </c>
      <c r="D1037">
        <v>6</v>
      </c>
      <c r="E1037">
        <v>20.2</v>
      </c>
      <c r="F1037" t="s">
        <v>88</v>
      </c>
      <c r="G1037">
        <v>3120</v>
      </c>
      <c r="H1037">
        <v>45</v>
      </c>
      <c r="I1037">
        <v>0</v>
      </c>
      <c r="J1037">
        <v>0</v>
      </c>
      <c r="K1037">
        <v>0</v>
      </c>
      <c r="L1037">
        <v>33</v>
      </c>
      <c r="M1037">
        <v>0.75</v>
      </c>
      <c r="N1037" t="b">
        <v>1</v>
      </c>
    </row>
    <row r="1038" spans="1:14" x14ac:dyDescent="0.25">
      <c r="A1038" t="s">
        <v>16</v>
      </c>
      <c r="B1038" t="s">
        <v>20</v>
      </c>
      <c r="C1038" t="s">
        <v>24</v>
      </c>
      <c r="D1038">
        <v>8</v>
      </c>
      <c r="E1038">
        <v>4.5999999999999996</v>
      </c>
      <c r="F1038" t="s">
        <v>87</v>
      </c>
      <c r="G1038">
        <v>3360</v>
      </c>
      <c r="H1038">
        <v>0</v>
      </c>
      <c r="I1038">
        <v>0</v>
      </c>
      <c r="J1038">
        <v>0</v>
      </c>
      <c r="K1038">
        <v>0</v>
      </c>
      <c r="L1038">
        <v>8</v>
      </c>
      <c r="M1038">
        <v>0.75</v>
      </c>
      <c r="N1038" t="b">
        <v>0</v>
      </c>
    </row>
    <row r="1039" spans="1:14" x14ac:dyDescent="0.25">
      <c r="A1039" t="s">
        <v>16</v>
      </c>
      <c r="B1039" t="s">
        <v>17</v>
      </c>
      <c r="C1039" t="s">
        <v>24</v>
      </c>
      <c r="D1039">
        <v>5</v>
      </c>
      <c r="E1039">
        <v>27.48</v>
      </c>
      <c r="F1039" t="s">
        <v>86</v>
      </c>
      <c r="G1039">
        <v>6840</v>
      </c>
      <c r="H1039">
        <v>30</v>
      </c>
      <c r="I1039">
        <v>0</v>
      </c>
      <c r="J1039">
        <v>0</v>
      </c>
      <c r="K1039">
        <v>0</v>
      </c>
      <c r="L1039">
        <v>57</v>
      </c>
      <c r="M1039">
        <v>0.7</v>
      </c>
      <c r="N1039" t="b">
        <v>1</v>
      </c>
    </row>
    <row r="1040" spans="1:14" x14ac:dyDescent="0.25">
      <c r="A1040" t="s">
        <v>16</v>
      </c>
      <c r="B1040" t="s">
        <v>17</v>
      </c>
      <c r="C1040" t="s">
        <v>24</v>
      </c>
      <c r="D1040">
        <v>10</v>
      </c>
      <c r="E1040">
        <v>21.82</v>
      </c>
      <c r="F1040" t="s">
        <v>86</v>
      </c>
      <c r="G1040">
        <v>5040</v>
      </c>
      <c r="H1040">
        <v>30</v>
      </c>
      <c r="I1040">
        <v>0</v>
      </c>
      <c r="J1040">
        <v>0</v>
      </c>
      <c r="K1040">
        <v>0</v>
      </c>
      <c r="L1040">
        <v>51</v>
      </c>
      <c r="M1040">
        <v>0.7</v>
      </c>
      <c r="N1040" t="b">
        <v>0</v>
      </c>
    </row>
    <row r="1041" spans="1:14" x14ac:dyDescent="0.25">
      <c r="A1041" t="s">
        <v>16</v>
      </c>
      <c r="B1041" t="s">
        <v>20</v>
      </c>
      <c r="C1041" t="s">
        <v>24</v>
      </c>
      <c r="D1041">
        <v>12</v>
      </c>
      <c r="E1041">
        <v>4.5999999999999996</v>
      </c>
      <c r="F1041" t="s">
        <v>87</v>
      </c>
      <c r="G1041">
        <v>3780</v>
      </c>
      <c r="H1041">
        <v>0</v>
      </c>
      <c r="I1041">
        <v>0</v>
      </c>
      <c r="J1041">
        <v>0</v>
      </c>
      <c r="K1041">
        <v>0</v>
      </c>
      <c r="L1041">
        <v>9</v>
      </c>
      <c r="M1041">
        <v>0.8</v>
      </c>
      <c r="N1041" t="b">
        <v>0</v>
      </c>
    </row>
    <row r="1042" spans="1:14" x14ac:dyDescent="0.25">
      <c r="A1042" t="s">
        <v>16</v>
      </c>
      <c r="B1042" t="s">
        <v>20</v>
      </c>
      <c r="C1042" t="s">
        <v>24</v>
      </c>
      <c r="D1042">
        <v>2</v>
      </c>
      <c r="E1042">
        <v>3.9</v>
      </c>
      <c r="F1042" t="s">
        <v>87</v>
      </c>
      <c r="G1042">
        <v>6300</v>
      </c>
      <c r="H1042">
        <v>0</v>
      </c>
      <c r="I1042">
        <v>0</v>
      </c>
      <c r="J1042">
        <v>0</v>
      </c>
      <c r="K1042">
        <v>0</v>
      </c>
      <c r="L1042">
        <v>15</v>
      </c>
      <c r="M1042">
        <v>0.4</v>
      </c>
      <c r="N1042" t="b">
        <v>1</v>
      </c>
    </row>
    <row r="1043" spans="1:14" x14ac:dyDescent="0.25">
      <c r="A1043" t="s">
        <v>16</v>
      </c>
      <c r="B1043" t="s">
        <v>20</v>
      </c>
      <c r="C1043" t="s">
        <v>24</v>
      </c>
      <c r="D1043">
        <v>1</v>
      </c>
      <c r="E1043">
        <v>3.94</v>
      </c>
      <c r="F1043" t="s">
        <v>87</v>
      </c>
      <c r="G1043">
        <v>3360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0.7</v>
      </c>
      <c r="N1043" t="b">
        <v>0</v>
      </c>
    </row>
    <row r="1044" spans="1:14" x14ac:dyDescent="0.25">
      <c r="A1044" t="s">
        <v>16</v>
      </c>
      <c r="B1044" t="s">
        <v>20</v>
      </c>
      <c r="C1044" t="s">
        <v>24</v>
      </c>
      <c r="D1044">
        <v>4</v>
      </c>
      <c r="E1044">
        <v>3.94</v>
      </c>
      <c r="F1044" t="s">
        <v>87</v>
      </c>
      <c r="G1044">
        <v>3360</v>
      </c>
      <c r="H1044">
        <v>0</v>
      </c>
      <c r="I1044">
        <v>0</v>
      </c>
      <c r="J1044">
        <v>0</v>
      </c>
      <c r="K1044">
        <v>0</v>
      </c>
      <c r="L1044">
        <v>8</v>
      </c>
      <c r="M1044">
        <v>0.7</v>
      </c>
      <c r="N1044" t="b">
        <v>0</v>
      </c>
    </row>
    <row r="1045" spans="1:14" x14ac:dyDescent="0.25">
      <c r="A1045" t="s">
        <v>16</v>
      </c>
      <c r="B1045" t="s">
        <v>20</v>
      </c>
      <c r="C1045" t="s">
        <v>24</v>
      </c>
      <c r="D1045">
        <v>10</v>
      </c>
      <c r="E1045">
        <v>2.9</v>
      </c>
      <c r="F1045" t="s">
        <v>87</v>
      </c>
      <c r="G1045">
        <v>3360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0.7</v>
      </c>
      <c r="N1045" t="b">
        <v>0</v>
      </c>
    </row>
    <row r="1046" spans="1:14" x14ac:dyDescent="0.25">
      <c r="A1046" t="s">
        <v>16</v>
      </c>
      <c r="B1046" t="s">
        <v>20</v>
      </c>
      <c r="C1046" t="s">
        <v>24</v>
      </c>
      <c r="D1046">
        <v>5</v>
      </c>
      <c r="E1046">
        <v>4.5999999999999996</v>
      </c>
      <c r="F1046" t="s">
        <v>87</v>
      </c>
      <c r="G1046">
        <v>3360</v>
      </c>
      <c r="H1046">
        <v>0</v>
      </c>
      <c r="I1046">
        <v>0</v>
      </c>
      <c r="J1046">
        <v>0</v>
      </c>
      <c r="K1046">
        <v>0</v>
      </c>
      <c r="L1046">
        <v>8</v>
      </c>
      <c r="M1046">
        <v>0.7</v>
      </c>
      <c r="N1046" t="b">
        <v>0</v>
      </c>
    </row>
    <row r="1047" spans="1:14" x14ac:dyDescent="0.25">
      <c r="A1047" t="s">
        <v>16</v>
      </c>
      <c r="B1047" t="s">
        <v>20</v>
      </c>
      <c r="C1047" t="s">
        <v>24</v>
      </c>
      <c r="D1047">
        <v>6</v>
      </c>
      <c r="E1047">
        <v>2.9</v>
      </c>
      <c r="F1047" t="s">
        <v>87</v>
      </c>
      <c r="G1047">
        <v>3360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0.75</v>
      </c>
      <c r="N1047" t="b">
        <v>0</v>
      </c>
    </row>
    <row r="1048" spans="1:14" x14ac:dyDescent="0.25">
      <c r="A1048" t="s">
        <v>16</v>
      </c>
      <c r="B1048" t="s">
        <v>17</v>
      </c>
      <c r="C1048" t="s">
        <v>24</v>
      </c>
      <c r="D1048">
        <v>2</v>
      </c>
      <c r="E1048">
        <v>15.28</v>
      </c>
      <c r="F1048" t="s">
        <v>88</v>
      </c>
      <c r="G1048">
        <v>5400</v>
      </c>
      <c r="H1048">
        <v>0</v>
      </c>
      <c r="I1048">
        <v>6.5</v>
      </c>
      <c r="J1048">
        <v>30</v>
      </c>
      <c r="K1048">
        <v>1</v>
      </c>
      <c r="L1048">
        <v>45</v>
      </c>
      <c r="M1048">
        <v>0.4</v>
      </c>
      <c r="N1048" t="b">
        <v>0</v>
      </c>
    </row>
    <row r="1049" spans="1:14" x14ac:dyDescent="0.25">
      <c r="A1049" t="s">
        <v>16</v>
      </c>
      <c r="B1049" t="s">
        <v>20</v>
      </c>
      <c r="C1049" t="s">
        <v>25</v>
      </c>
      <c r="D1049">
        <v>3</v>
      </c>
      <c r="E1049">
        <v>4.5999999999999996</v>
      </c>
      <c r="F1049" t="s">
        <v>87</v>
      </c>
      <c r="G1049">
        <v>1200</v>
      </c>
      <c r="H1049">
        <v>0</v>
      </c>
      <c r="I1049">
        <v>0</v>
      </c>
      <c r="J1049">
        <v>0</v>
      </c>
      <c r="K1049">
        <v>0</v>
      </c>
      <c r="L1049">
        <v>10</v>
      </c>
      <c r="M1049">
        <v>0.8</v>
      </c>
      <c r="N1049" t="b">
        <v>1</v>
      </c>
    </row>
    <row r="1050" spans="1:14" x14ac:dyDescent="0.25">
      <c r="A1050" t="s">
        <v>16</v>
      </c>
      <c r="B1050" t="s">
        <v>20</v>
      </c>
      <c r="C1050" t="s">
        <v>25</v>
      </c>
      <c r="D1050">
        <v>8</v>
      </c>
      <c r="E1050">
        <v>4.5999999999999996</v>
      </c>
      <c r="F1050" t="s">
        <v>87</v>
      </c>
      <c r="G1050">
        <v>960</v>
      </c>
      <c r="H1050">
        <v>0</v>
      </c>
      <c r="I1050">
        <v>0</v>
      </c>
      <c r="J1050">
        <v>0</v>
      </c>
      <c r="K1050">
        <v>0</v>
      </c>
      <c r="L1050">
        <v>8</v>
      </c>
      <c r="M1050">
        <v>0.8</v>
      </c>
      <c r="N1050" t="b">
        <v>1</v>
      </c>
    </row>
    <row r="1051" spans="1:14" x14ac:dyDescent="0.25">
      <c r="A1051" t="s">
        <v>16</v>
      </c>
      <c r="B1051" t="s">
        <v>20</v>
      </c>
      <c r="C1051" t="s">
        <v>25</v>
      </c>
      <c r="D1051">
        <v>12</v>
      </c>
      <c r="E1051">
        <v>4.5999999999999996</v>
      </c>
      <c r="F1051" t="s">
        <v>87</v>
      </c>
      <c r="G1051">
        <v>1080</v>
      </c>
      <c r="H1051">
        <v>0</v>
      </c>
      <c r="I1051">
        <v>0</v>
      </c>
      <c r="J1051">
        <v>0</v>
      </c>
      <c r="K1051">
        <v>0</v>
      </c>
      <c r="L1051">
        <v>9</v>
      </c>
      <c r="M1051">
        <v>0.8</v>
      </c>
      <c r="N1051" t="b">
        <v>1</v>
      </c>
    </row>
    <row r="1052" spans="1:14" x14ac:dyDescent="0.25">
      <c r="A1052" t="s">
        <v>16</v>
      </c>
      <c r="B1052" t="s">
        <v>20</v>
      </c>
      <c r="C1052" t="s">
        <v>25</v>
      </c>
      <c r="D1052">
        <v>9</v>
      </c>
      <c r="E1052">
        <v>2.9</v>
      </c>
      <c r="F1052" t="s">
        <v>87</v>
      </c>
      <c r="G1052">
        <v>960</v>
      </c>
      <c r="H1052">
        <v>0</v>
      </c>
      <c r="I1052">
        <v>0</v>
      </c>
      <c r="J1052">
        <v>0</v>
      </c>
      <c r="K1052">
        <v>0</v>
      </c>
      <c r="L1052">
        <v>8</v>
      </c>
      <c r="M1052">
        <v>0.75</v>
      </c>
      <c r="N1052" t="b">
        <v>1</v>
      </c>
    </row>
    <row r="1053" spans="1:14" x14ac:dyDescent="0.25">
      <c r="A1053" t="s">
        <v>16</v>
      </c>
      <c r="B1053" t="s">
        <v>20</v>
      </c>
      <c r="C1053" t="s">
        <v>25</v>
      </c>
      <c r="D1053">
        <v>1</v>
      </c>
      <c r="E1053">
        <v>3.94</v>
      </c>
      <c r="F1053" t="s">
        <v>87</v>
      </c>
      <c r="G1053">
        <v>960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0.7</v>
      </c>
      <c r="N1053" t="b">
        <v>1</v>
      </c>
    </row>
    <row r="1054" spans="1:14" x14ac:dyDescent="0.25">
      <c r="A1054" t="s">
        <v>16</v>
      </c>
      <c r="B1054" t="s">
        <v>20</v>
      </c>
      <c r="C1054" t="s">
        <v>25</v>
      </c>
      <c r="D1054">
        <v>4</v>
      </c>
      <c r="E1054">
        <v>3.94</v>
      </c>
      <c r="F1054" t="s">
        <v>87</v>
      </c>
      <c r="G1054">
        <v>960</v>
      </c>
      <c r="H1054">
        <v>0</v>
      </c>
      <c r="I1054">
        <v>0</v>
      </c>
      <c r="J1054">
        <v>0</v>
      </c>
      <c r="K1054">
        <v>0</v>
      </c>
      <c r="L1054">
        <v>8</v>
      </c>
      <c r="M1054">
        <v>0.7</v>
      </c>
      <c r="N1054" t="b">
        <v>1</v>
      </c>
    </row>
    <row r="1055" spans="1:14" x14ac:dyDescent="0.25">
      <c r="A1055" t="s">
        <v>16</v>
      </c>
      <c r="B1055" t="s">
        <v>17</v>
      </c>
      <c r="C1055" t="s">
        <v>25</v>
      </c>
      <c r="D1055">
        <v>11</v>
      </c>
      <c r="E1055">
        <v>11.41</v>
      </c>
      <c r="F1055" t="s">
        <v>88</v>
      </c>
      <c r="G1055">
        <v>0</v>
      </c>
      <c r="H1055">
        <v>38</v>
      </c>
      <c r="I1055">
        <v>0</v>
      </c>
      <c r="J1055">
        <v>0</v>
      </c>
      <c r="K1055">
        <v>0</v>
      </c>
      <c r="L1055">
        <v>56</v>
      </c>
      <c r="M1055">
        <v>0.8</v>
      </c>
      <c r="N1055" t="b">
        <v>1</v>
      </c>
    </row>
    <row r="1056" spans="1:14" x14ac:dyDescent="0.25">
      <c r="A1056" t="s">
        <v>16</v>
      </c>
      <c r="B1056" t="s">
        <v>17</v>
      </c>
      <c r="C1056" t="s">
        <v>25</v>
      </c>
      <c r="D1056">
        <v>12</v>
      </c>
      <c r="E1056">
        <v>15.26</v>
      </c>
      <c r="F1056" t="s">
        <v>86</v>
      </c>
      <c r="G1056">
        <v>4080</v>
      </c>
      <c r="H1056">
        <v>50</v>
      </c>
      <c r="I1056">
        <v>0</v>
      </c>
      <c r="J1056">
        <v>0</v>
      </c>
      <c r="K1056">
        <v>0</v>
      </c>
      <c r="L1056">
        <v>34</v>
      </c>
      <c r="M1056">
        <v>0.8</v>
      </c>
      <c r="N1056" t="b">
        <v>1</v>
      </c>
    </row>
    <row r="1057" spans="1:14" x14ac:dyDescent="0.25">
      <c r="A1057" t="s">
        <v>16</v>
      </c>
      <c r="B1057" t="s">
        <v>17</v>
      </c>
      <c r="C1057" t="s">
        <v>25</v>
      </c>
      <c r="D1057">
        <v>3</v>
      </c>
      <c r="E1057">
        <v>29.4</v>
      </c>
      <c r="F1057" t="s">
        <v>86</v>
      </c>
      <c r="G1057">
        <v>6840</v>
      </c>
      <c r="H1057">
        <v>63</v>
      </c>
      <c r="I1057">
        <v>0</v>
      </c>
      <c r="J1057">
        <v>0</v>
      </c>
      <c r="K1057">
        <v>0</v>
      </c>
      <c r="L1057">
        <v>57</v>
      </c>
      <c r="M1057">
        <v>0.8</v>
      </c>
      <c r="N1057" t="b">
        <v>1</v>
      </c>
    </row>
    <row r="1058" spans="1:14" x14ac:dyDescent="0.25">
      <c r="A1058" t="s">
        <v>16</v>
      </c>
      <c r="B1058" t="s">
        <v>17</v>
      </c>
      <c r="C1058" t="s">
        <v>25</v>
      </c>
      <c r="D1058">
        <v>7</v>
      </c>
      <c r="E1058">
        <v>30.1</v>
      </c>
      <c r="F1058" t="s">
        <v>86</v>
      </c>
      <c r="G1058">
        <v>3960</v>
      </c>
      <c r="H1058">
        <v>50</v>
      </c>
      <c r="I1058">
        <v>0</v>
      </c>
      <c r="J1058">
        <v>0</v>
      </c>
      <c r="K1058">
        <v>0</v>
      </c>
      <c r="L1058">
        <v>59</v>
      </c>
      <c r="M1058">
        <v>0.8</v>
      </c>
      <c r="N1058" t="b">
        <v>1</v>
      </c>
    </row>
    <row r="1059" spans="1:14" x14ac:dyDescent="0.25">
      <c r="A1059" t="s">
        <v>16</v>
      </c>
      <c r="B1059" t="s">
        <v>17</v>
      </c>
      <c r="C1059" t="s">
        <v>25</v>
      </c>
      <c r="D1059">
        <v>4</v>
      </c>
      <c r="E1059">
        <v>26.82</v>
      </c>
      <c r="F1059" t="s">
        <v>86</v>
      </c>
      <c r="G1059">
        <v>6960</v>
      </c>
      <c r="H1059">
        <v>60</v>
      </c>
      <c r="I1059">
        <v>0</v>
      </c>
      <c r="J1059">
        <v>0</v>
      </c>
      <c r="K1059">
        <v>0</v>
      </c>
      <c r="L1059">
        <v>58</v>
      </c>
      <c r="M1059">
        <v>0.7</v>
      </c>
      <c r="N1059" t="b">
        <v>1</v>
      </c>
    </row>
    <row r="1060" spans="1:14" x14ac:dyDescent="0.25">
      <c r="A1060" t="s">
        <v>16</v>
      </c>
      <c r="B1060" t="s">
        <v>17</v>
      </c>
      <c r="C1060" t="s">
        <v>25</v>
      </c>
      <c r="D1060">
        <v>1</v>
      </c>
      <c r="E1060">
        <v>26.82</v>
      </c>
      <c r="F1060" t="s">
        <v>86</v>
      </c>
      <c r="G1060">
        <v>6960</v>
      </c>
      <c r="H1060">
        <v>50</v>
      </c>
      <c r="I1060">
        <v>0</v>
      </c>
      <c r="J1060">
        <v>0</v>
      </c>
      <c r="K1060">
        <v>0</v>
      </c>
      <c r="L1060">
        <v>58</v>
      </c>
      <c r="M1060">
        <v>0.7</v>
      </c>
      <c r="N1060" t="b">
        <v>1</v>
      </c>
    </row>
    <row r="1061" spans="1:14" x14ac:dyDescent="0.25">
      <c r="A1061" t="s">
        <v>16</v>
      </c>
      <c r="B1061" t="s">
        <v>17</v>
      </c>
      <c r="C1061" t="s">
        <v>25</v>
      </c>
      <c r="D1061">
        <v>9</v>
      </c>
      <c r="E1061">
        <v>18.79</v>
      </c>
      <c r="F1061" t="s">
        <v>86</v>
      </c>
      <c r="G1061">
        <v>6240</v>
      </c>
      <c r="H1061">
        <v>34</v>
      </c>
      <c r="I1061">
        <v>0</v>
      </c>
      <c r="J1061">
        <v>0</v>
      </c>
      <c r="K1061">
        <v>0</v>
      </c>
      <c r="L1061">
        <v>52</v>
      </c>
      <c r="M1061">
        <v>0.75</v>
      </c>
      <c r="N1061" t="b">
        <v>1</v>
      </c>
    </row>
    <row r="1062" spans="1:14" x14ac:dyDescent="0.25">
      <c r="A1062" t="s">
        <v>16</v>
      </c>
      <c r="B1062" t="s">
        <v>17</v>
      </c>
      <c r="C1062" t="s">
        <v>25</v>
      </c>
      <c r="D1062">
        <v>5</v>
      </c>
      <c r="E1062">
        <v>27.48</v>
      </c>
      <c r="F1062" t="s">
        <v>86</v>
      </c>
      <c r="G1062">
        <v>6960</v>
      </c>
      <c r="H1062">
        <v>40</v>
      </c>
      <c r="I1062">
        <v>0</v>
      </c>
      <c r="J1062">
        <v>0</v>
      </c>
      <c r="K1062">
        <v>0</v>
      </c>
      <c r="L1062">
        <v>58</v>
      </c>
      <c r="M1062">
        <v>0.7</v>
      </c>
      <c r="N1062" t="b">
        <v>1</v>
      </c>
    </row>
    <row r="1063" spans="1:14" x14ac:dyDescent="0.25">
      <c r="A1063" t="s">
        <v>16</v>
      </c>
      <c r="B1063" t="s">
        <v>17</v>
      </c>
      <c r="C1063" t="s">
        <v>25</v>
      </c>
      <c r="D1063">
        <v>10</v>
      </c>
      <c r="E1063">
        <v>21.82</v>
      </c>
      <c r="F1063" t="s">
        <v>86</v>
      </c>
      <c r="G1063">
        <v>5760</v>
      </c>
      <c r="H1063">
        <v>30</v>
      </c>
      <c r="I1063">
        <v>0</v>
      </c>
      <c r="J1063">
        <v>0</v>
      </c>
      <c r="K1063">
        <v>0</v>
      </c>
      <c r="L1063">
        <v>53</v>
      </c>
      <c r="M1063">
        <v>0.7</v>
      </c>
      <c r="N1063" t="b">
        <v>1</v>
      </c>
    </row>
    <row r="1064" spans="1:14" x14ac:dyDescent="0.25">
      <c r="A1064" t="s">
        <v>16</v>
      </c>
      <c r="B1064" t="s">
        <v>20</v>
      </c>
      <c r="C1064" t="s">
        <v>25</v>
      </c>
      <c r="D1064">
        <v>7</v>
      </c>
      <c r="E1064">
        <v>4.5999999999999996</v>
      </c>
      <c r="F1064" t="s">
        <v>87</v>
      </c>
      <c r="G1064">
        <v>8400</v>
      </c>
      <c r="H1064">
        <v>0</v>
      </c>
      <c r="I1064">
        <v>0</v>
      </c>
      <c r="J1064">
        <v>0</v>
      </c>
      <c r="K1064">
        <v>0</v>
      </c>
      <c r="L1064">
        <v>20</v>
      </c>
      <c r="M1064">
        <v>0.8</v>
      </c>
      <c r="N1064" t="b">
        <v>0</v>
      </c>
    </row>
    <row r="1065" spans="1:14" x14ac:dyDescent="0.25">
      <c r="A1065" t="s">
        <v>16</v>
      </c>
      <c r="B1065" t="s">
        <v>20</v>
      </c>
      <c r="C1065" t="s">
        <v>25</v>
      </c>
      <c r="D1065">
        <v>5</v>
      </c>
      <c r="E1065">
        <v>4.5999999999999996</v>
      </c>
      <c r="F1065" t="s">
        <v>87</v>
      </c>
      <c r="G1065">
        <v>960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0.7</v>
      </c>
      <c r="N1065" t="b">
        <v>0</v>
      </c>
    </row>
    <row r="1066" spans="1:14" x14ac:dyDescent="0.25">
      <c r="A1066" t="s">
        <v>16</v>
      </c>
      <c r="B1066" t="s">
        <v>20</v>
      </c>
      <c r="C1066" t="s">
        <v>25</v>
      </c>
      <c r="D1066">
        <v>2</v>
      </c>
      <c r="E1066">
        <v>3.9</v>
      </c>
      <c r="F1066" t="s">
        <v>87</v>
      </c>
      <c r="G1066">
        <v>960</v>
      </c>
      <c r="H1066">
        <v>0</v>
      </c>
      <c r="I1066">
        <v>0</v>
      </c>
      <c r="J1066">
        <v>0</v>
      </c>
      <c r="K1066">
        <v>0</v>
      </c>
      <c r="L1066">
        <v>8</v>
      </c>
      <c r="M1066">
        <v>0.5</v>
      </c>
      <c r="N1066" t="b">
        <v>1</v>
      </c>
    </row>
    <row r="1067" spans="1:14" x14ac:dyDescent="0.25">
      <c r="A1067" t="s">
        <v>16</v>
      </c>
      <c r="B1067" t="s">
        <v>17</v>
      </c>
      <c r="C1067" t="s">
        <v>25</v>
      </c>
      <c r="D1067">
        <v>8</v>
      </c>
      <c r="E1067">
        <v>29.4</v>
      </c>
      <c r="F1067" t="s">
        <v>90</v>
      </c>
      <c r="G1067">
        <v>6840</v>
      </c>
      <c r="H1067">
        <v>0</v>
      </c>
      <c r="I1067">
        <v>0</v>
      </c>
      <c r="J1067">
        <v>0</v>
      </c>
      <c r="K1067">
        <v>0</v>
      </c>
      <c r="L1067">
        <v>57</v>
      </c>
      <c r="M1067">
        <v>0.8</v>
      </c>
      <c r="N1067" t="b">
        <v>0</v>
      </c>
    </row>
    <row r="1068" spans="1:14" x14ac:dyDescent="0.25">
      <c r="A1068" t="s">
        <v>16</v>
      </c>
      <c r="B1068" t="s">
        <v>17</v>
      </c>
      <c r="C1068" t="s">
        <v>25</v>
      </c>
      <c r="D1068">
        <v>2</v>
      </c>
      <c r="E1068">
        <v>15.28</v>
      </c>
      <c r="F1068" t="s">
        <v>88</v>
      </c>
      <c r="G1068">
        <v>5520</v>
      </c>
      <c r="H1068">
        <v>0</v>
      </c>
      <c r="I1068">
        <v>0</v>
      </c>
      <c r="J1068">
        <v>0</v>
      </c>
      <c r="K1068">
        <v>1</v>
      </c>
      <c r="L1068">
        <v>46</v>
      </c>
      <c r="M1068">
        <v>0.5</v>
      </c>
      <c r="N1068" t="b">
        <v>0</v>
      </c>
    </row>
    <row r="1069" spans="1:14" x14ac:dyDescent="0.25">
      <c r="A1069" t="s">
        <v>16</v>
      </c>
      <c r="B1069" t="s">
        <v>17</v>
      </c>
      <c r="C1069" t="s">
        <v>25</v>
      </c>
      <c r="D1069">
        <v>6</v>
      </c>
      <c r="E1069">
        <v>18.79</v>
      </c>
      <c r="F1069" t="s">
        <v>90</v>
      </c>
      <c r="G1069">
        <v>3960</v>
      </c>
      <c r="H1069">
        <v>0</v>
      </c>
      <c r="I1069">
        <v>0</v>
      </c>
      <c r="J1069">
        <v>0</v>
      </c>
      <c r="K1069">
        <v>0</v>
      </c>
      <c r="L1069">
        <v>33</v>
      </c>
      <c r="M1069">
        <v>0.75</v>
      </c>
      <c r="N1069" t="b">
        <v>0</v>
      </c>
    </row>
    <row r="1070" spans="1:14" x14ac:dyDescent="0.25">
      <c r="A1070" t="s">
        <v>16</v>
      </c>
      <c r="B1070" t="s">
        <v>20</v>
      </c>
      <c r="C1070" t="s">
        <v>18</v>
      </c>
      <c r="D1070">
        <v>8</v>
      </c>
      <c r="E1070">
        <v>4.5999999999999996</v>
      </c>
      <c r="F1070" t="s">
        <v>87</v>
      </c>
      <c r="G1070">
        <v>2640</v>
      </c>
      <c r="H1070">
        <v>0</v>
      </c>
      <c r="I1070">
        <v>0</v>
      </c>
      <c r="J1070">
        <v>0</v>
      </c>
      <c r="K1070">
        <v>0</v>
      </c>
      <c r="L1070">
        <v>22</v>
      </c>
      <c r="M1070">
        <v>0.8</v>
      </c>
      <c r="N1070" t="b">
        <v>1</v>
      </c>
    </row>
    <row r="1071" spans="1:14" x14ac:dyDescent="0.25">
      <c r="A1071" t="s">
        <v>16</v>
      </c>
      <c r="B1071" t="s">
        <v>20</v>
      </c>
      <c r="C1071" t="s">
        <v>18</v>
      </c>
      <c r="D1071">
        <v>2</v>
      </c>
      <c r="E1071">
        <v>3.9</v>
      </c>
      <c r="F1071" t="s">
        <v>87</v>
      </c>
      <c r="G1071">
        <v>960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0.6</v>
      </c>
      <c r="N1071" t="b">
        <v>1</v>
      </c>
    </row>
    <row r="1072" spans="1:14" x14ac:dyDescent="0.25">
      <c r="A1072" t="s">
        <v>16</v>
      </c>
      <c r="B1072" t="s">
        <v>20</v>
      </c>
      <c r="C1072" t="s">
        <v>18</v>
      </c>
      <c r="D1072">
        <v>11</v>
      </c>
      <c r="E1072">
        <v>2.9</v>
      </c>
      <c r="F1072" t="s">
        <v>87</v>
      </c>
      <c r="G1072">
        <v>1200</v>
      </c>
      <c r="H1072">
        <v>0</v>
      </c>
      <c r="I1072">
        <v>0</v>
      </c>
      <c r="J1072">
        <v>0</v>
      </c>
      <c r="K1072">
        <v>0</v>
      </c>
      <c r="L1072">
        <v>10</v>
      </c>
      <c r="M1072">
        <v>0.8</v>
      </c>
      <c r="N1072" t="b">
        <v>1</v>
      </c>
    </row>
    <row r="1073" spans="1:14" x14ac:dyDescent="0.25">
      <c r="A1073" t="s">
        <v>16</v>
      </c>
      <c r="B1073" t="s">
        <v>20</v>
      </c>
      <c r="C1073" t="s">
        <v>18</v>
      </c>
      <c r="D1073">
        <v>12</v>
      </c>
      <c r="E1073">
        <v>4.5999999999999996</v>
      </c>
      <c r="F1073" t="s">
        <v>87</v>
      </c>
      <c r="G1073">
        <v>1080</v>
      </c>
      <c r="H1073">
        <v>0</v>
      </c>
      <c r="I1073">
        <v>0</v>
      </c>
      <c r="J1073">
        <v>0</v>
      </c>
      <c r="K1073">
        <v>0</v>
      </c>
      <c r="L1073">
        <v>9</v>
      </c>
      <c r="M1073">
        <v>0.8</v>
      </c>
      <c r="N1073" t="b">
        <v>1</v>
      </c>
    </row>
    <row r="1074" spans="1:14" x14ac:dyDescent="0.25">
      <c r="A1074" t="s">
        <v>16</v>
      </c>
      <c r="B1074" t="s">
        <v>20</v>
      </c>
      <c r="C1074" t="s">
        <v>18</v>
      </c>
      <c r="D1074">
        <v>1</v>
      </c>
      <c r="E1074">
        <v>3.94</v>
      </c>
      <c r="F1074" t="s">
        <v>87</v>
      </c>
      <c r="G1074">
        <v>960</v>
      </c>
      <c r="H1074">
        <v>0</v>
      </c>
      <c r="I1074">
        <v>0</v>
      </c>
      <c r="J1074">
        <v>0</v>
      </c>
      <c r="K1074">
        <v>0</v>
      </c>
      <c r="L1074">
        <v>8</v>
      </c>
      <c r="M1074">
        <v>0.7</v>
      </c>
      <c r="N1074" t="b">
        <v>1</v>
      </c>
    </row>
    <row r="1075" spans="1:14" x14ac:dyDescent="0.25">
      <c r="A1075" t="s">
        <v>16</v>
      </c>
      <c r="B1075" t="s">
        <v>20</v>
      </c>
      <c r="C1075" t="s">
        <v>18</v>
      </c>
      <c r="D1075">
        <v>4</v>
      </c>
      <c r="E1075">
        <v>3.94</v>
      </c>
      <c r="F1075" t="s">
        <v>87</v>
      </c>
      <c r="G1075">
        <v>960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0.7</v>
      </c>
      <c r="N1075" t="b">
        <v>1</v>
      </c>
    </row>
    <row r="1076" spans="1:14" x14ac:dyDescent="0.25">
      <c r="A1076" t="s">
        <v>16</v>
      </c>
      <c r="B1076" t="s">
        <v>20</v>
      </c>
      <c r="C1076" t="s">
        <v>18</v>
      </c>
      <c r="D1076">
        <v>3</v>
      </c>
      <c r="E1076">
        <v>4.5999999999999996</v>
      </c>
      <c r="F1076" t="s">
        <v>87</v>
      </c>
      <c r="G1076">
        <v>1800</v>
      </c>
      <c r="H1076">
        <v>0</v>
      </c>
      <c r="I1076">
        <v>0</v>
      </c>
      <c r="J1076">
        <v>0</v>
      </c>
      <c r="K1076">
        <v>0</v>
      </c>
      <c r="L1076">
        <v>15</v>
      </c>
      <c r="M1076">
        <v>0.8</v>
      </c>
      <c r="N1076" t="b">
        <v>1</v>
      </c>
    </row>
    <row r="1077" spans="1:14" x14ac:dyDescent="0.25">
      <c r="A1077" t="s">
        <v>16</v>
      </c>
      <c r="B1077" t="s">
        <v>17</v>
      </c>
      <c r="C1077" t="s">
        <v>18</v>
      </c>
      <c r="D1077">
        <v>11</v>
      </c>
      <c r="E1077">
        <v>11.41</v>
      </c>
      <c r="F1077" t="s">
        <v>88</v>
      </c>
      <c r="G1077">
        <v>3420</v>
      </c>
      <c r="H1077">
        <v>50</v>
      </c>
      <c r="I1077">
        <v>0</v>
      </c>
      <c r="J1077">
        <v>0</v>
      </c>
      <c r="K1077">
        <v>0</v>
      </c>
      <c r="L1077">
        <v>56</v>
      </c>
      <c r="M1077">
        <v>0.8</v>
      </c>
      <c r="N1077" t="b">
        <v>1</v>
      </c>
    </row>
    <row r="1078" spans="1:14" x14ac:dyDescent="0.25">
      <c r="A1078" t="s">
        <v>16</v>
      </c>
      <c r="B1078" t="s">
        <v>17</v>
      </c>
      <c r="C1078" t="s">
        <v>18</v>
      </c>
      <c r="D1078">
        <v>3</v>
      </c>
      <c r="E1078">
        <v>29.4</v>
      </c>
      <c r="F1078" t="s">
        <v>86</v>
      </c>
      <c r="G1078">
        <v>1800</v>
      </c>
      <c r="H1078">
        <v>63</v>
      </c>
      <c r="I1078">
        <v>0</v>
      </c>
      <c r="J1078">
        <v>0</v>
      </c>
      <c r="K1078">
        <v>0</v>
      </c>
      <c r="L1078">
        <v>57</v>
      </c>
      <c r="M1078">
        <v>0.8</v>
      </c>
      <c r="N1078" t="b">
        <v>1</v>
      </c>
    </row>
    <row r="1079" spans="1:14" x14ac:dyDescent="0.25">
      <c r="A1079" t="s">
        <v>16</v>
      </c>
      <c r="B1079" t="s">
        <v>17</v>
      </c>
      <c r="C1079" t="s">
        <v>18</v>
      </c>
      <c r="D1079">
        <v>12</v>
      </c>
      <c r="E1079">
        <v>15.26</v>
      </c>
      <c r="F1079" t="s">
        <v>86</v>
      </c>
      <c r="G1079">
        <v>4080</v>
      </c>
      <c r="H1079">
        <v>50</v>
      </c>
      <c r="I1079">
        <v>0</v>
      </c>
      <c r="J1079">
        <v>0</v>
      </c>
      <c r="K1079">
        <v>0</v>
      </c>
      <c r="L1079">
        <v>34</v>
      </c>
      <c r="M1079">
        <v>0.8</v>
      </c>
      <c r="N1079" t="b">
        <v>1</v>
      </c>
    </row>
    <row r="1080" spans="1:14" x14ac:dyDescent="0.25">
      <c r="A1080" t="s">
        <v>16</v>
      </c>
      <c r="B1080" t="s">
        <v>17</v>
      </c>
      <c r="C1080" t="s">
        <v>18</v>
      </c>
      <c r="D1080">
        <v>1</v>
      </c>
      <c r="E1080">
        <v>26.82</v>
      </c>
      <c r="F1080" t="s">
        <v>86</v>
      </c>
      <c r="G1080">
        <v>6960</v>
      </c>
      <c r="H1080">
        <v>50</v>
      </c>
      <c r="I1080">
        <v>0</v>
      </c>
      <c r="J1080">
        <v>0</v>
      </c>
      <c r="K1080">
        <v>0</v>
      </c>
      <c r="L1080">
        <v>58</v>
      </c>
      <c r="M1080">
        <v>0.7</v>
      </c>
      <c r="N1080" t="b">
        <v>1</v>
      </c>
    </row>
    <row r="1081" spans="1:14" x14ac:dyDescent="0.25">
      <c r="A1081" t="s">
        <v>16</v>
      </c>
      <c r="B1081" t="s">
        <v>17</v>
      </c>
      <c r="C1081" t="s">
        <v>18</v>
      </c>
      <c r="D1081">
        <v>9</v>
      </c>
      <c r="E1081">
        <v>18.79</v>
      </c>
      <c r="F1081" t="s">
        <v>86</v>
      </c>
      <c r="G1081">
        <v>6240</v>
      </c>
      <c r="H1081">
        <v>45</v>
      </c>
      <c r="I1081">
        <v>0</v>
      </c>
      <c r="J1081">
        <v>0</v>
      </c>
      <c r="K1081">
        <v>0</v>
      </c>
      <c r="L1081">
        <v>52</v>
      </c>
      <c r="M1081">
        <v>0.75</v>
      </c>
      <c r="N1081" t="b">
        <v>1</v>
      </c>
    </row>
    <row r="1082" spans="1:14" x14ac:dyDescent="0.25">
      <c r="A1082" t="s">
        <v>16</v>
      </c>
      <c r="B1082" t="s">
        <v>17</v>
      </c>
      <c r="C1082" t="s">
        <v>18</v>
      </c>
      <c r="D1082">
        <v>4</v>
      </c>
      <c r="E1082">
        <v>26.82</v>
      </c>
      <c r="F1082" t="s">
        <v>86</v>
      </c>
      <c r="G1082">
        <v>7080</v>
      </c>
      <c r="H1082">
        <v>50</v>
      </c>
      <c r="I1082">
        <v>0</v>
      </c>
      <c r="J1082">
        <v>0</v>
      </c>
      <c r="K1082">
        <v>0</v>
      </c>
      <c r="L1082">
        <v>59</v>
      </c>
      <c r="M1082">
        <v>0.7</v>
      </c>
      <c r="N1082" t="b">
        <v>1</v>
      </c>
    </row>
    <row r="1083" spans="1:14" x14ac:dyDescent="0.25">
      <c r="A1083" t="s">
        <v>16</v>
      </c>
      <c r="B1083" t="s">
        <v>17</v>
      </c>
      <c r="C1083" t="s">
        <v>18</v>
      </c>
      <c r="D1083">
        <v>5</v>
      </c>
      <c r="E1083">
        <v>27.48</v>
      </c>
      <c r="F1083" t="s">
        <v>88</v>
      </c>
      <c r="G1083">
        <v>6960</v>
      </c>
      <c r="H1083">
        <v>40</v>
      </c>
      <c r="I1083">
        <v>0</v>
      </c>
      <c r="J1083">
        <v>0</v>
      </c>
      <c r="K1083">
        <v>0</v>
      </c>
      <c r="L1083">
        <v>58</v>
      </c>
      <c r="M1083">
        <v>0.7</v>
      </c>
      <c r="N1083" t="b">
        <v>1</v>
      </c>
    </row>
    <row r="1084" spans="1:14" x14ac:dyDescent="0.25">
      <c r="A1084" t="s">
        <v>16</v>
      </c>
      <c r="B1084" t="s">
        <v>17</v>
      </c>
      <c r="C1084" t="s">
        <v>18</v>
      </c>
      <c r="D1084">
        <v>10</v>
      </c>
      <c r="E1084">
        <v>21.82</v>
      </c>
      <c r="F1084" t="s">
        <v>86</v>
      </c>
      <c r="G1084">
        <v>6000</v>
      </c>
      <c r="H1084">
        <v>30</v>
      </c>
      <c r="I1084">
        <v>0</v>
      </c>
      <c r="J1084">
        <v>0</v>
      </c>
      <c r="K1084">
        <v>0</v>
      </c>
      <c r="L1084">
        <v>50</v>
      </c>
      <c r="M1084">
        <v>0.7</v>
      </c>
      <c r="N1084" t="b">
        <v>1</v>
      </c>
    </row>
    <row r="1085" spans="1:14" x14ac:dyDescent="0.25">
      <c r="A1085" t="s">
        <v>16</v>
      </c>
      <c r="B1085" t="s">
        <v>17</v>
      </c>
      <c r="C1085" t="s">
        <v>18</v>
      </c>
      <c r="D1085">
        <v>2</v>
      </c>
      <c r="E1085">
        <v>15.28</v>
      </c>
      <c r="F1085" t="s">
        <v>86</v>
      </c>
      <c r="G1085">
        <v>1320</v>
      </c>
      <c r="H1085">
        <v>0</v>
      </c>
      <c r="I1085">
        <v>0</v>
      </c>
      <c r="J1085">
        <v>0</v>
      </c>
      <c r="K1085">
        <v>1</v>
      </c>
      <c r="L1085">
        <v>46</v>
      </c>
      <c r="M1085">
        <v>0.6</v>
      </c>
      <c r="N1085" t="b">
        <v>1</v>
      </c>
    </row>
    <row r="1086" spans="1:14" x14ac:dyDescent="0.25">
      <c r="A1086" t="s">
        <v>16</v>
      </c>
      <c r="B1086" t="s">
        <v>20</v>
      </c>
      <c r="C1086" t="s">
        <v>18</v>
      </c>
      <c r="D1086">
        <v>9</v>
      </c>
      <c r="E1086">
        <v>2.9</v>
      </c>
      <c r="F1086" t="s">
        <v>87</v>
      </c>
      <c r="G1086">
        <v>960</v>
      </c>
      <c r="H1086">
        <v>0</v>
      </c>
      <c r="I1086">
        <v>0</v>
      </c>
      <c r="J1086">
        <v>0</v>
      </c>
      <c r="K1086">
        <v>0</v>
      </c>
      <c r="L1086">
        <v>8</v>
      </c>
      <c r="M1086">
        <v>0.75</v>
      </c>
      <c r="N1086" t="b">
        <v>0</v>
      </c>
    </row>
    <row r="1087" spans="1:14" x14ac:dyDescent="0.25">
      <c r="A1087" t="s">
        <v>16</v>
      </c>
      <c r="B1087" t="s">
        <v>17</v>
      </c>
      <c r="C1087" t="s">
        <v>18</v>
      </c>
      <c r="D1087">
        <v>7</v>
      </c>
      <c r="E1087">
        <v>30.1</v>
      </c>
      <c r="F1087" t="s">
        <v>86</v>
      </c>
      <c r="G1087">
        <v>1200</v>
      </c>
      <c r="H1087">
        <v>0</v>
      </c>
      <c r="I1087">
        <v>4</v>
      </c>
      <c r="J1087">
        <v>40</v>
      </c>
      <c r="K1087">
        <v>0</v>
      </c>
      <c r="L1087">
        <v>59</v>
      </c>
      <c r="M1087">
        <v>0.8</v>
      </c>
      <c r="N1087" t="b">
        <v>0</v>
      </c>
    </row>
    <row r="1088" spans="1:14" x14ac:dyDescent="0.25">
      <c r="A1088" t="s">
        <v>16</v>
      </c>
      <c r="B1088" t="s">
        <v>17</v>
      </c>
      <c r="C1088" t="s">
        <v>18</v>
      </c>
      <c r="D1088">
        <v>6</v>
      </c>
      <c r="E1088">
        <v>22.53</v>
      </c>
      <c r="F1088" t="s">
        <v>86</v>
      </c>
      <c r="G1088">
        <v>2640</v>
      </c>
      <c r="H1088">
        <v>0</v>
      </c>
      <c r="I1088">
        <v>0</v>
      </c>
      <c r="J1088">
        <v>0</v>
      </c>
      <c r="K1088">
        <v>1</v>
      </c>
      <c r="L1088">
        <v>39</v>
      </c>
      <c r="M1088">
        <v>0.35</v>
      </c>
      <c r="N1088" t="b">
        <v>0</v>
      </c>
    </row>
    <row r="1089" spans="1:14" x14ac:dyDescent="0.25">
      <c r="A1089" t="s">
        <v>16</v>
      </c>
      <c r="B1089" t="s">
        <v>20</v>
      </c>
      <c r="C1089" t="s">
        <v>21</v>
      </c>
      <c r="D1089">
        <v>12</v>
      </c>
      <c r="E1089">
        <v>4.5999999999999996</v>
      </c>
      <c r="F1089" t="s">
        <v>87</v>
      </c>
      <c r="G1089">
        <v>1080</v>
      </c>
      <c r="H1089">
        <v>0</v>
      </c>
      <c r="I1089">
        <v>0</v>
      </c>
      <c r="J1089">
        <v>0</v>
      </c>
      <c r="K1089">
        <v>0</v>
      </c>
      <c r="L1089">
        <v>9</v>
      </c>
      <c r="M1089">
        <v>0.8</v>
      </c>
      <c r="N1089" t="b">
        <v>1</v>
      </c>
    </row>
    <row r="1090" spans="1:14" x14ac:dyDescent="0.25">
      <c r="A1090" t="s">
        <v>16</v>
      </c>
      <c r="B1090" t="s">
        <v>17</v>
      </c>
      <c r="C1090" t="s">
        <v>21</v>
      </c>
      <c r="D1090">
        <v>12</v>
      </c>
      <c r="E1090">
        <v>15.26</v>
      </c>
      <c r="F1090" t="s">
        <v>86</v>
      </c>
      <c r="G1090">
        <v>4080</v>
      </c>
      <c r="H1090">
        <v>75</v>
      </c>
      <c r="I1090">
        <v>0</v>
      </c>
      <c r="J1090">
        <v>0</v>
      </c>
      <c r="K1090">
        <v>0</v>
      </c>
      <c r="L1090">
        <v>34</v>
      </c>
      <c r="M1090">
        <v>0.8</v>
      </c>
      <c r="N1090" t="b">
        <v>1</v>
      </c>
    </row>
    <row r="1091" spans="1:14" x14ac:dyDescent="0.25">
      <c r="A1091" t="s">
        <v>16</v>
      </c>
      <c r="B1091" t="s">
        <v>17</v>
      </c>
      <c r="C1091" t="s">
        <v>21</v>
      </c>
      <c r="D1091">
        <v>1</v>
      </c>
      <c r="E1091">
        <v>26.82</v>
      </c>
      <c r="F1091" t="s">
        <v>86</v>
      </c>
      <c r="G1091">
        <v>8160</v>
      </c>
      <c r="H1091">
        <v>70</v>
      </c>
      <c r="I1091">
        <v>0</v>
      </c>
      <c r="J1091">
        <v>0</v>
      </c>
      <c r="K1091">
        <v>0</v>
      </c>
      <c r="L1091">
        <v>58</v>
      </c>
      <c r="M1091">
        <v>0.7</v>
      </c>
      <c r="N1091" t="b">
        <v>1</v>
      </c>
    </row>
    <row r="1092" spans="1:14" x14ac:dyDescent="0.25">
      <c r="A1092" t="s">
        <v>16</v>
      </c>
      <c r="B1092" t="s">
        <v>20</v>
      </c>
      <c r="C1092" t="s">
        <v>21</v>
      </c>
      <c r="D1092">
        <v>7</v>
      </c>
      <c r="E1092">
        <v>4.5999999999999996</v>
      </c>
      <c r="F1092" t="s">
        <v>87</v>
      </c>
      <c r="G1092">
        <v>6000</v>
      </c>
      <c r="H1092">
        <v>0</v>
      </c>
      <c r="I1092">
        <v>0</v>
      </c>
      <c r="J1092">
        <v>0</v>
      </c>
      <c r="K1092">
        <v>0</v>
      </c>
      <c r="L1092">
        <v>25</v>
      </c>
      <c r="M1092">
        <v>0.8</v>
      </c>
      <c r="N1092" t="b">
        <v>1</v>
      </c>
    </row>
    <row r="1093" spans="1:14" x14ac:dyDescent="0.25">
      <c r="A1093" t="s">
        <v>16</v>
      </c>
      <c r="B1093" t="s">
        <v>20</v>
      </c>
      <c r="C1093" t="s">
        <v>21</v>
      </c>
      <c r="D1093">
        <v>5</v>
      </c>
      <c r="E1093">
        <v>3.94</v>
      </c>
      <c r="F1093" t="s">
        <v>87</v>
      </c>
      <c r="G1093">
        <v>2400</v>
      </c>
      <c r="H1093">
        <v>0</v>
      </c>
      <c r="I1093">
        <v>0</v>
      </c>
      <c r="J1093">
        <v>0</v>
      </c>
      <c r="K1093">
        <v>0</v>
      </c>
      <c r="L1093">
        <v>10</v>
      </c>
      <c r="M1093">
        <v>0.35</v>
      </c>
      <c r="N1093" t="b">
        <v>1</v>
      </c>
    </row>
    <row r="1094" spans="1:14" x14ac:dyDescent="0.25">
      <c r="A1094" t="s">
        <v>16</v>
      </c>
      <c r="B1094" t="s">
        <v>17</v>
      </c>
      <c r="C1094" t="s">
        <v>21</v>
      </c>
      <c r="D1094">
        <v>4</v>
      </c>
      <c r="E1094">
        <v>26.82</v>
      </c>
      <c r="F1094" t="s">
        <v>86</v>
      </c>
      <c r="G1094">
        <v>6960</v>
      </c>
      <c r="H1094">
        <v>60</v>
      </c>
      <c r="I1094">
        <v>0</v>
      </c>
      <c r="J1094">
        <v>0</v>
      </c>
      <c r="K1094">
        <v>0</v>
      </c>
      <c r="L1094">
        <v>58</v>
      </c>
      <c r="M1094">
        <v>0.7</v>
      </c>
      <c r="N1094" t="b">
        <v>1</v>
      </c>
    </row>
    <row r="1095" spans="1:14" x14ac:dyDescent="0.25">
      <c r="A1095" t="s">
        <v>16</v>
      </c>
      <c r="B1095" t="s">
        <v>17</v>
      </c>
      <c r="C1095" t="s">
        <v>21</v>
      </c>
      <c r="D1095">
        <v>3</v>
      </c>
      <c r="E1095">
        <v>29.4</v>
      </c>
      <c r="F1095" t="s">
        <v>86</v>
      </c>
      <c r="G1095">
        <v>6840</v>
      </c>
      <c r="H1095">
        <v>63</v>
      </c>
      <c r="I1095">
        <v>0</v>
      </c>
      <c r="J1095">
        <v>0</v>
      </c>
      <c r="K1095">
        <v>1</v>
      </c>
      <c r="L1095">
        <v>57</v>
      </c>
      <c r="M1095">
        <v>0.8</v>
      </c>
      <c r="N1095" t="b">
        <v>1</v>
      </c>
    </row>
    <row r="1096" spans="1:14" x14ac:dyDescent="0.25">
      <c r="A1096" t="s">
        <v>16</v>
      </c>
      <c r="B1096" t="s">
        <v>17</v>
      </c>
      <c r="C1096" t="s">
        <v>21</v>
      </c>
      <c r="D1096">
        <v>11</v>
      </c>
      <c r="E1096">
        <v>11.41</v>
      </c>
      <c r="F1096" t="s">
        <v>88</v>
      </c>
      <c r="G1096">
        <v>3420</v>
      </c>
      <c r="H1096">
        <v>50</v>
      </c>
      <c r="I1096">
        <v>0</v>
      </c>
      <c r="J1096">
        <v>0</v>
      </c>
      <c r="K1096">
        <v>0</v>
      </c>
      <c r="L1096">
        <v>58</v>
      </c>
      <c r="M1096">
        <v>0.8</v>
      </c>
      <c r="N1096" t="b">
        <v>1</v>
      </c>
    </row>
    <row r="1097" spans="1:14" x14ac:dyDescent="0.25">
      <c r="A1097" t="s">
        <v>16</v>
      </c>
      <c r="B1097" t="s">
        <v>20</v>
      </c>
      <c r="C1097" t="s">
        <v>21</v>
      </c>
      <c r="D1097">
        <v>6</v>
      </c>
      <c r="E1097">
        <v>2.9</v>
      </c>
      <c r="F1097" t="s">
        <v>87</v>
      </c>
      <c r="G1097">
        <v>960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0.5</v>
      </c>
      <c r="N1097" t="b">
        <v>1</v>
      </c>
    </row>
    <row r="1098" spans="1:14" x14ac:dyDescent="0.25">
      <c r="A1098" t="s">
        <v>16</v>
      </c>
      <c r="B1098" t="s">
        <v>17</v>
      </c>
      <c r="C1098" t="s">
        <v>21</v>
      </c>
      <c r="D1098">
        <v>9</v>
      </c>
      <c r="E1098">
        <v>18.79</v>
      </c>
      <c r="F1098" t="s">
        <v>86</v>
      </c>
      <c r="G1098">
        <v>3480</v>
      </c>
      <c r="H1098">
        <v>45</v>
      </c>
      <c r="I1098">
        <v>0</v>
      </c>
      <c r="J1098">
        <v>0</v>
      </c>
      <c r="K1098">
        <v>0</v>
      </c>
      <c r="L1098">
        <v>51</v>
      </c>
      <c r="M1098">
        <v>0.75</v>
      </c>
      <c r="N1098" t="b">
        <v>0</v>
      </c>
    </row>
    <row r="1099" spans="1:14" x14ac:dyDescent="0.25">
      <c r="A1099" t="s">
        <v>16</v>
      </c>
      <c r="B1099" t="s">
        <v>17</v>
      </c>
      <c r="C1099" t="s">
        <v>21</v>
      </c>
      <c r="D1099">
        <v>10</v>
      </c>
      <c r="E1099">
        <v>21.82</v>
      </c>
      <c r="F1099" t="s">
        <v>86</v>
      </c>
      <c r="G1099">
        <v>6000</v>
      </c>
      <c r="H1099">
        <v>30</v>
      </c>
      <c r="I1099">
        <v>0</v>
      </c>
      <c r="J1099">
        <v>0</v>
      </c>
      <c r="K1099">
        <v>0</v>
      </c>
      <c r="L1099">
        <v>50</v>
      </c>
      <c r="M1099">
        <v>0.7</v>
      </c>
      <c r="N1099" t="b">
        <v>1</v>
      </c>
    </row>
    <row r="1100" spans="1:14" x14ac:dyDescent="0.25">
      <c r="A1100" t="s">
        <v>16</v>
      </c>
      <c r="B1100" t="s">
        <v>20</v>
      </c>
      <c r="C1100" t="s">
        <v>21</v>
      </c>
      <c r="D1100">
        <v>1</v>
      </c>
      <c r="E1100">
        <v>3.94</v>
      </c>
      <c r="F1100" t="s">
        <v>87</v>
      </c>
      <c r="G1100">
        <v>960</v>
      </c>
      <c r="H1100">
        <v>0</v>
      </c>
      <c r="I1100">
        <v>0</v>
      </c>
      <c r="J1100">
        <v>0</v>
      </c>
      <c r="K1100">
        <v>0</v>
      </c>
      <c r="L1100">
        <v>8</v>
      </c>
      <c r="M1100">
        <v>0.7</v>
      </c>
      <c r="N1100" t="b">
        <v>0</v>
      </c>
    </row>
    <row r="1101" spans="1:14" x14ac:dyDescent="0.25">
      <c r="A1101" t="s">
        <v>16</v>
      </c>
      <c r="B1101" t="s">
        <v>20</v>
      </c>
      <c r="C1101" t="s">
        <v>21</v>
      </c>
      <c r="D1101">
        <v>4</v>
      </c>
      <c r="E1101">
        <v>3.94</v>
      </c>
      <c r="F1101" t="s">
        <v>87</v>
      </c>
      <c r="G1101">
        <v>960</v>
      </c>
      <c r="H1101">
        <v>0</v>
      </c>
      <c r="I1101">
        <v>0</v>
      </c>
      <c r="J1101">
        <v>0</v>
      </c>
      <c r="K1101">
        <v>0</v>
      </c>
      <c r="L1101">
        <v>8</v>
      </c>
      <c r="M1101">
        <v>0.7</v>
      </c>
      <c r="N1101" t="b">
        <v>0</v>
      </c>
    </row>
    <row r="1102" spans="1:14" x14ac:dyDescent="0.25">
      <c r="A1102" t="s">
        <v>16</v>
      </c>
      <c r="B1102" t="s">
        <v>20</v>
      </c>
      <c r="C1102" t="s">
        <v>21</v>
      </c>
      <c r="D1102">
        <v>11</v>
      </c>
      <c r="E1102">
        <v>2.9</v>
      </c>
      <c r="F1102" t="s">
        <v>87</v>
      </c>
      <c r="G1102">
        <v>960</v>
      </c>
      <c r="H1102">
        <v>0</v>
      </c>
      <c r="I1102">
        <v>0</v>
      </c>
      <c r="J1102">
        <v>0</v>
      </c>
      <c r="K1102">
        <v>0</v>
      </c>
      <c r="L1102">
        <v>8</v>
      </c>
      <c r="M1102">
        <v>0.8</v>
      </c>
      <c r="N1102" t="b">
        <v>0</v>
      </c>
    </row>
    <row r="1103" spans="1:14" x14ac:dyDescent="0.25">
      <c r="A1103" t="s">
        <v>16</v>
      </c>
      <c r="B1103" t="s">
        <v>17</v>
      </c>
      <c r="C1103" t="s">
        <v>21</v>
      </c>
      <c r="D1103">
        <v>2</v>
      </c>
      <c r="E1103">
        <v>16.100000000000001</v>
      </c>
      <c r="F1103" t="s">
        <v>86</v>
      </c>
      <c r="G1103">
        <v>4200</v>
      </c>
      <c r="H1103">
        <v>0</v>
      </c>
      <c r="I1103">
        <v>0</v>
      </c>
      <c r="J1103">
        <v>0</v>
      </c>
      <c r="K1103">
        <v>1</v>
      </c>
      <c r="L1103">
        <v>45</v>
      </c>
      <c r="M1103">
        <v>0.65</v>
      </c>
      <c r="N1103" t="b">
        <v>1</v>
      </c>
    </row>
    <row r="1104" spans="1:14" x14ac:dyDescent="0.25">
      <c r="A1104" t="s">
        <v>16</v>
      </c>
      <c r="B1104" t="s">
        <v>20</v>
      </c>
      <c r="C1104" t="s">
        <v>21</v>
      </c>
      <c r="D1104">
        <v>8</v>
      </c>
      <c r="E1104">
        <v>4.5999999999999996</v>
      </c>
      <c r="F1104" t="s">
        <v>87</v>
      </c>
      <c r="G1104">
        <v>3600</v>
      </c>
      <c r="H1104">
        <v>0</v>
      </c>
      <c r="I1104">
        <v>0</v>
      </c>
      <c r="J1104">
        <v>0</v>
      </c>
      <c r="K1104">
        <v>0</v>
      </c>
      <c r="L1104">
        <v>15</v>
      </c>
      <c r="M1104">
        <v>0.8</v>
      </c>
      <c r="N1104" t="b">
        <v>0</v>
      </c>
    </row>
    <row r="1105" spans="1:14" x14ac:dyDescent="0.25">
      <c r="A1105" t="s">
        <v>16</v>
      </c>
      <c r="B1105" t="s">
        <v>20</v>
      </c>
      <c r="C1105" t="s">
        <v>21</v>
      </c>
      <c r="D1105">
        <v>2</v>
      </c>
      <c r="E1105">
        <v>3.9</v>
      </c>
      <c r="F1105" t="s">
        <v>87</v>
      </c>
      <c r="G1105">
        <v>1920</v>
      </c>
      <c r="H1105">
        <v>0</v>
      </c>
      <c r="I1105">
        <v>0</v>
      </c>
      <c r="J1105">
        <v>0</v>
      </c>
      <c r="K1105">
        <v>0</v>
      </c>
      <c r="L1105">
        <v>8</v>
      </c>
      <c r="M1105">
        <v>0.65</v>
      </c>
      <c r="N1105" t="b">
        <v>0</v>
      </c>
    </row>
    <row r="1106" spans="1:14" x14ac:dyDescent="0.25">
      <c r="A1106" t="s">
        <v>16</v>
      </c>
      <c r="B1106" t="s">
        <v>17</v>
      </c>
      <c r="C1106" t="s">
        <v>21</v>
      </c>
      <c r="D1106">
        <v>6</v>
      </c>
      <c r="E1106">
        <v>23.41</v>
      </c>
      <c r="F1106" t="s">
        <v>86</v>
      </c>
      <c r="G1106">
        <v>2280</v>
      </c>
      <c r="H1106">
        <v>0</v>
      </c>
      <c r="I1106">
        <v>0</v>
      </c>
      <c r="J1106">
        <v>0</v>
      </c>
      <c r="K1106">
        <v>1</v>
      </c>
      <c r="L1106">
        <v>39</v>
      </c>
      <c r="M1106">
        <v>0.5</v>
      </c>
      <c r="N1106" t="b">
        <v>1</v>
      </c>
    </row>
    <row r="1107" spans="1:14" x14ac:dyDescent="0.25">
      <c r="A1107" t="s">
        <v>16</v>
      </c>
      <c r="B1107" t="s">
        <v>17</v>
      </c>
      <c r="C1107" t="s">
        <v>21</v>
      </c>
      <c r="D1107">
        <v>5</v>
      </c>
      <c r="E1107">
        <v>27.48</v>
      </c>
      <c r="F1107" t="s">
        <v>86</v>
      </c>
      <c r="G1107">
        <v>6960</v>
      </c>
      <c r="H1107">
        <v>24</v>
      </c>
      <c r="I1107">
        <v>0</v>
      </c>
      <c r="J1107">
        <v>0</v>
      </c>
      <c r="K1107">
        <v>1</v>
      </c>
      <c r="L1107">
        <v>58</v>
      </c>
      <c r="M1107">
        <v>0.7</v>
      </c>
      <c r="N1107" t="b">
        <v>0</v>
      </c>
    </row>
    <row r="1108" spans="1:14" x14ac:dyDescent="0.25">
      <c r="A1108" t="s">
        <v>26</v>
      </c>
      <c r="B1108" t="s">
        <v>20</v>
      </c>
      <c r="C1108" t="s">
        <v>22</v>
      </c>
      <c r="D1108">
        <v>3</v>
      </c>
      <c r="E1108">
        <v>4.5999999999999996</v>
      </c>
      <c r="F1108" t="s">
        <v>87</v>
      </c>
      <c r="G1108">
        <v>1440</v>
      </c>
      <c r="H1108">
        <v>0</v>
      </c>
      <c r="I1108">
        <v>0</v>
      </c>
      <c r="J1108">
        <v>0</v>
      </c>
      <c r="K1108">
        <v>0</v>
      </c>
      <c r="L1108">
        <v>12</v>
      </c>
      <c r="M1108">
        <v>0.8</v>
      </c>
      <c r="N1108" t="b">
        <v>1</v>
      </c>
    </row>
    <row r="1109" spans="1:14" x14ac:dyDescent="0.25">
      <c r="A1109" t="s">
        <v>26</v>
      </c>
      <c r="B1109" t="s">
        <v>20</v>
      </c>
      <c r="C1109" t="s">
        <v>22</v>
      </c>
      <c r="D1109">
        <v>12</v>
      </c>
      <c r="E1109">
        <v>4.5999999999999996</v>
      </c>
      <c r="F1109" t="s">
        <v>87</v>
      </c>
      <c r="G1109">
        <v>1080</v>
      </c>
      <c r="H1109">
        <v>0</v>
      </c>
      <c r="I1109">
        <v>0</v>
      </c>
      <c r="J1109">
        <v>0</v>
      </c>
      <c r="K1109">
        <v>0</v>
      </c>
      <c r="L1109">
        <v>9</v>
      </c>
      <c r="M1109">
        <v>0.8</v>
      </c>
      <c r="N1109" t="b">
        <v>1</v>
      </c>
    </row>
    <row r="1110" spans="1:14" x14ac:dyDescent="0.25">
      <c r="A1110" t="s">
        <v>26</v>
      </c>
      <c r="B1110" t="s">
        <v>20</v>
      </c>
      <c r="C1110" t="s">
        <v>22</v>
      </c>
      <c r="D1110">
        <v>9</v>
      </c>
      <c r="E1110">
        <v>2.9</v>
      </c>
      <c r="F1110" t="s">
        <v>87</v>
      </c>
      <c r="G1110">
        <v>1080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0.75</v>
      </c>
      <c r="N1110" t="b">
        <v>1</v>
      </c>
    </row>
    <row r="1111" spans="1:14" x14ac:dyDescent="0.25">
      <c r="A1111" t="s">
        <v>26</v>
      </c>
      <c r="B1111" t="s">
        <v>20</v>
      </c>
      <c r="C1111" t="s">
        <v>22</v>
      </c>
      <c r="D1111">
        <v>1</v>
      </c>
      <c r="E1111">
        <v>3.94</v>
      </c>
      <c r="F1111" t="s">
        <v>87</v>
      </c>
      <c r="G1111">
        <v>960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0.75</v>
      </c>
      <c r="N1111" t="b">
        <v>1</v>
      </c>
    </row>
    <row r="1112" spans="1:14" x14ac:dyDescent="0.25">
      <c r="A1112" t="s">
        <v>26</v>
      </c>
      <c r="B1112" t="s">
        <v>20</v>
      </c>
      <c r="C1112" t="s">
        <v>22</v>
      </c>
      <c r="D1112">
        <v>4</v>
      </c>
      <c r="E1112">
        <v>3.94</v>
      </c>
      <c r="F1112" t="s">
        <v>87</v>
      </c>
      <c r="G1112">
        <v>960</v>
      </c>
      <c r="H1112">
        <v>0</v>
      </c>
      <c r="I1112">
        <v>0</v>
      </c>
      <c r="J1112">
        <v>0</v>
      </c>
      <c r="K1112">
        <v>0</v>
      </c>
      <c r="L1112">
        <v>8</v>
      </c>
      <c r="M1112">
        <v>0.75</v>
      </c>
      <c r="N1112" t="b">
        <v>1</v>
      </c>
    </row>
    <row r="1113" spans="1:14" x14ac:dyDescent="0.25">
      <c r="A1113" t="s">
        <v>26</v>
      </c>
      <c r="B1113" t="s">
        <v>20</v>
      </c>
      <c r="C1113" t="s">
        <v>22</v>
      </c>
      <c r="D1113">
        <v>2</v>
      </c>
      <c r="E1113">
        <v>3.9</v>
      </c>
      <c r="F1113" t="s">
        <v>87</v>
      </c>
      <c r="G1113">
        <v>1200</v>
      </c>
      <c r="H1113">
        <v>0</v>
      </c>
      <c r="I1113">
        <v>0</v>
      </c>
      <c r="J1113">
        <v>0</v>
      </c>
      <c r="K1113">
        <v>0</v>
      </c>
      <c r="L1113">
        <v>10</v>
      </c>
      <c r="M1113">
        <v>0.7</v>
      </c>
      <c r="N1113" t="b">
        <v>1</v>
      </c>
    </row>
    <row r="1114" spans="1:14" x14ac:dyDescent="0.25">
      <c r="A1114" t="s">
        <v>26</v>
      </c>
      <c r="B1114" t="s">
        <v>20</v>
      </c>
      <c r="C1114" t="s">
        <v>22</v>
      </c>
      <c r="D1114">
        <v>5</v>
      </c>
      <c r="E1114">
        <v>3.94</v>
      </c>
      <c r="F1114" t="s">
        <v>87</v>
      </c>
      <c r="G1114">
        <v>960</v>
      </c>
      <c r="H1114">
        <v>0</v>
      </c>
      <c r="I1114">
        <v>0</v>
      </c>
      <c r="J1114">
        <v>0</v>
      </c>
      <c r="K1114">
        <v>0</v>
      </c>
      <c r="L1114">
        <v>8</v>
      </c>
      <c r="M1114">
        <v>0.5</v>
      </c>
      <c r="N1114" t="b">
        <v>1</v>
      </c>
    </row>
    <row r="1115" spans="1:14" x14ac:dyDescent="0.25">
      <c r="A1115" t="s">
        <v>26</v>
      </c>
      <c r="B1115" t="s">
        <v>17</v>
      </c>
      <c r="C1115" t="s">
        <v>22</v>
      </c>
      <c r="D1115">
        <v>4</v>
      </c>
      <c r="E1115">
        <v>26.82</v>
      </c>
      <c r="F1115" t="s">
        <v>86</v>
      </c>
      <c r="G1115">
        <v>6840</v>
      </c>
      <c r="H1115">
        <v>65</v>
      </c>
      <c r="I1115">
        <v>0</v>
      </c>
      <c r="J1115">
        <v>0</v>
      </c>
      <c r="K1115">
        <v>0</v>
      </c>
      <c r="L1115">
        <v>57</v>
      </c>
      <c r="M1115">
        <v>0.75</v>
      </c>
      <c r="N1115" t="b">
        <v>1</v>
      </c>
    </row>
    <row r="1116" spans="1:14" x14ac:dyDescent="0.25">
      <c r="A1116" t="s">
        <v>26</v>
      </c>
      <c r="B1116" t="s">
        <v>17</v>
      </c>
      <c r="C1116" t="s">
        <v>22</v>
      </c>
      <c r="D1116">
        <v>1</v>
      </c>
      <c r="E1116">
        <v>26.82</v>
      </c>
      <c r="F1116" t="s">
        <v>86</v>
      </c>
      <c r="G1116">
        <v>6960</v>
      </c>
      <c r="H1116">
        <v>65</v>
      </c>
      <c r="I1116">
        <v>0</v>
      </c>
      <c r="J1116">
        <v>0</v>
      </c>
      <c r="K1116">
        <v>0</v>
      </c>
      <c r="L1116">
        <v>58</v>
      </c>
      <c r="M1116">
        <v>0.75</v>
      </c>
      <c r="N1116" t="b">
        <v>1</v>
      </c>
    </row>
    <row r="1117" spans="1:14" x14ac:dyDescent="0.25">
      <c r="A1117" t="s">
        <v>26</v>
      </c>
      <c r="B1117" t="s">
        <v>17</v>
      </c>
      <c r="C1117" t="s">
        <v>22</v>
      </c>
      <c r="D1117">
        <v>3</v>
      </c>
      <c r="E1117">
        <v>30.1</v>
      </c>
      <c r="F1117" t="s">
        <v>86</v>
      </c>
      <c r="G1117">
        <v>3360</v>
      </c>
      <c r="H1117">
        <v>50</v>
      </c>
      <c r="I1117">
        <v>0</v>
      </c>
      <c r="J1117">
        <v>0</v>
      </c>
      <c r="K1117">
        <v>1</v>
      </c>
      <c r="L1117">
        <v>57</v>
      </c>
      <c r="M1117">
        <v>0.8</v>
      </c>
      <c r="N1117" t="b">
        <v>1</v>
      </c>
    </row>
    <row r="1118" spans="1:14" x14ac:dyDescent="0.25">
      <c r="A1118" t="s">
        <v>26</v>
      </c>
      <c r="B1118" t="s">
        <v>17</v>
      </c>
      <c r="C1118" t="s">
        <v>22</v>
      </c>
      <c r="D1118">
        <v>12</v>
      </c>
      <c r="E1118">
        <v>15.26</v>
      </c>
      <c r="F1118" t="s">
        <v>86</v>
      </c>
      <c r="G1118">
        <v>4080</v>
      </c>
      <c r="H1118">
        <v>63</v>
      </c>
      <c r="I1118">
        <v>0</v>
      </c>
      <c r="J1118">
        <v>0</v>
      </c>
      <c r="K1118">
        <v>0</v>
      </c>
      <c r="L1118">
        <v>34</v>
      </c>
      <c r="M1118">
        <v>0.8</v>
      </c>
      <c r="N1118" t="b">
        <v>1</v>
      </c>
    </row>
    <row r="1119" spans="1:14" x14ac:dyDescent="0.25">
      <c r="A1119" t="s">
        <v>26</v>
      </c>
      <c r="B1119" t="s">
        <v>17</v>
      </c>
      <c r="C1119" t="s">
        <v>22</v>
      </c>
      <c r="D1119">
        <v>11</v>
      </c>
      <c r="E1119">
        <v>11.41</v>
      </c>
      <c r="F1119" t="s">
        <v>88</v>
      </c>
      <c r="G1119">
        <v>3420</v>
      </c>
      <c r="H1119">
        <v>50</v>
      </c>
      <c r="I1119">
        <v>0</v>
      </c>
      <c r="J1119">
        <v>0</v>
      </c>
      <c r="K1119">
        <v>0</v>
      </c>
      <c r="L1119">
        <v>58</v>
      </c>
      <c r="M1119">
        <v>0.8</v>
      </c>
      <c r="N1119" t="b">
        <v>1</v>
      </c>
    </row>
    <row r="1120" spans="1:14" x14ac:dyDescent="0.25">
      <c r="A1120" t="s">
        <v>26</v>
      </c>
      <c r="B1120" t="s">
        <v>20</v>
      </c>
      <c r="C1120" t="s">
        <v>22</v>
      </c>
      <c r="D1120">
        <v>11</v>
      </c>
      <c r="E1120">
        <v>2.9</v>
      </c>
      <c r="F1120" t="s">
        <v>87</v>
      </c>
      <c r="G1120">
        <v>960</v>
      </c>
      <c r="H1120">
        <v>0</v>
      </c>
      <c r="I1120">
        <v>0</v>
      </c>
      <c r="J1120">
        <v>0</v>
      </c>
      <c r="K1120">
        <v>0</v>
      </c>
      <c r="L1120">
        <v>8</v>
      </c>
      <c r="M1120">
        <v>0.8</v>
      </c>
      <c r="N1120" t="b">
        <v>0</v>
      </c>
    </row>
    <row r="1121" spans="1:14" x14ac:dyDescent="0.25">
      <c r="A1121" t="s">
        <v>26</v>
      </c>
      <c r="B1121" t="s">
        <v>17</v>
      </c>
      <c r="C1121" t="s">
        <v>22</v>
      </c>
      <c r="D1121">
        <v>9</v>
      </c>
      <c r="E1121">
        <v>18.79</v>
      </c>
      <c r="F1121" t="s">
        <v>86</v>
      </c>
      <c r="G1121">
        <v>5640</v>
      </c>
      <c r="H1121">
        <v>45</v>
      </c>
      <c r="I1121">
        <v>0</v>
      </c>
      <c r="J1121">
        <v>0</v>
      </c>
      <c r="K1121">
        <v>0</v>
      </c>
      <c r="L1121">
        <v>52</v>
      </c>
      <c r="M1121">
        <v>0.75</v>
      </c>
      <c r="N1121" t="b">
        <v>1</v>
      </c>
    </row>
    <row r="1122" spans="1:14" x14ac:dyDescent="0.25">
      <c r="A1122" t="s">
        <v>26</v>
      </c>
      <c r="B1122" t="s">
        <v>17</v>
      </c>
      <c r="C1122" t="s">
        <v>22</v>
      </c>
      <c r="D1122">
        <v>10</v>
      </c>
      <c r="E1122">
        <v>21.82</v>
      </c>
      <c r="F1122" t="s">
        <v>86</v>
      </c>
      <c r="G1122">
        <v>6000</v>
      </c>
      <c r="H1122">
        <v>30</v>
      </c>
      <c r="I1122">
        <v>0</v>
      </c>
      <c r="J1122">
        <v>0</v>
      </c>
      <c r="K1122">
        <v>0</v>
      </c>
      <c r="L1122">
        <v>50</v>
      </c>
      <c r="M1122">
        <v>0.7</v>
      </c>
      <c r="N1122" t="b">
        <v>1</v>
      </c>
    </row>
    <row r="1123" spans="1:14" x14ac:dyDescent="0.25">
      <c r="A1123" t="s">
        <v>26</v>
      </c>
      <c r="B1123" t="s">
        <v>17</v>
      </c>
      <c r="C1123" t="s">
        <v>22</v>
      </c>
      <c r="D1123">
        <v>2</v>
      </c>
      <c r="E1123">
        <v>16.100000000000001</v>
      </c>
      <c r="F1123" t="s">
        <v>86</v>
      </c>
      <c r="G1123">
        <v>4800</v>
      </c>
      <c r="H1123">
        <v>30</v>
      </c>
      <c r="I1123">
        <v>0</v>
      </c>
      <c r="J1123">
        <v>0</v>
      </c>
      <c r="K1123">
        <v>1</v>
      </c>
      <c r="L1123">
        <v>45</v>
      </c>
      <c r="M1123">
        <v>0.7</v>
      </c>
      <c r="N1123" t="b">
        <v>1</v>
      </c>
    </row>
    <row r="1124" spans="1:14" x14ac:dyDescent="0.25">
      <c r="A1124" t="s">
        <v>26</v>
      </c>
      <c r="B1124" t="s">
        <v>17</v>
      </c>
      <c r="C1124" t="s">
        <v>22</v>
      </c>
      <c r="D1124">
        <v>6</v>
      </c>
      <c r="E1124">
        <v>23.41</v>
      </c>
      <c r="F1124" t="s">
        <v>86</v>
      </c>
      <c r="G1124">
        <v>2520</v>
      </c>
      <c r="H1124">
        <v>23</v>
      </c>
      <c r="I1124">
        <v>0</v>
      </c>
      <c r="J1124">
        <v>0</v>
      </c>
      <c r="K1124">
        <v>1</v>
      </c>
      <c r="L1124">
        <v>38</v>
      </c>
      <c r="M1124">
        <v>0.6</v>
      </c>
      <c r="N1124" t="b">
        <v>1</v>
      </c>
    </row>
    <row r="1125" spans="1:14" x14ac:dyDescent="0.25">
      <c r="A1125" t="s">
        <v>26</v>
      </c>
      <c r="B1125" t="s">
        <v>17</v>
      </c>
      <c r="C1125" t="s">
        <v>22</v>
      </c>
      <c r="D1125">
        <v>8</v>
      </c>
      <c r="E1125">
        <v>30.48</v>
      </c>
      <c r="F1125" t="s">
        <v>86</v>
      </c>
      <c r="G1125">
        <v>6720</v>
      </c>
      <c r="H1125">
        <v>0</v>
      </c>
      <c r="I1125">
        <v>0</v>
      </c>
      <c r="J1125">
        <v>0</v>
      </c>
      <c r="K1125">
        <v>1</v>
      </c>
      <c r="L1125">
        <v>56</v>
      </c>
      <c r="M1125">
        <v>0.6</v>
      </c>
      <c r="N1125" t="b">
        <v>1</v>
      </c>
    </row>
    <row r="1126" spans="1:14" x14ac:dyDescent="0.25">
      <c r="A1126" t="s">
        <v>26</v>
      </c>
      <c r="B1126" t="s">
        <v>17</v>
      </c>
      <c r="C1126" t="s">
        <v>22</v>
      </c>
      <c r="D1126">
        <v>5</v>
      </c>
      <c r="E1126">
        <v>26.82</v>
      </c>
      <c r="F1126" t="s">
        <v>86</v>
      </c>
      <c r="G1126">
        <v>7080</v>
      </c>
      <c r="H1126">
        <v>23</v>
      </c>
      <c r="I1126">
        <v>0</v>
      </c>
      <c r="J1126">
        <v>0</v>
      </c>
      <c r="K1126">
        <v>1</v>
      </c>
      <c r="L1126">
        <v>59</v>
      </c>
      <c r="M1126">
        <v>0.5</v>
      </c>
      <c r="N1126" t="b">
        <v>1</v>
      </c>
    </row>
    <row r="1127" spans="1:14" x14ac:dyDescent="0.25">
      <c r="A1127" t="s">
        <v>26</v>
      </c>
      <c r="B1127" t="s">
        <v>20</v>
      </c>
      <c r="C1127" t="s">
        <v>22</v>
      </c>
      <c r="D1127">
        <v>8</v>
      </c>
      <c r="E1127">
        <v>3.9</v>
      </c>
      <c r="F1127" t="s">
        <v>87</v>
      </c>
      <c r="G1127">
        <v>960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0.6</v>
      </c>
      <c r="N1127" t="b">
        <v>0</v>
      </c>
    </row>
    <row r="1128" spans="1:14" x14ac:dyDescent="0.25">
      <c r="A1128" t="s">
        <v>26</v>
      </c>
      <c r="B1128" t="s">
        <v>20</v>
      </c>
      <c r="C1128" t="s">
        <v>22</v>
      </c>
      <c r="D1128">
        <v>10</v>
      </c>
      <c r="E1128">
        <v>2.9</v>
      </c>
      <c r="F1128" t="s">
        <v>87</v>
      </c>
      <c r="G1128">
        <v>960</v>
      </c>
      <c r="H1128">
        <v>0</v>
      </c>
      <c r="I1128">
        <v>0</v>
      </c>
      <c r="J1128">
        <v>0</v>
      </c>
      <c r="K1128">
        <v>0</v>
      </c>
      <c r="L1128">
        <v>8</v>
      </c>
      <c r="M1128">
        <v>0.7</v>
      </c>
      <c r="N1128" t="b">
        <v>0</v>
      </c>
    </row>
    <row r="1129" spans="1:14" x14ac:dyDescent="0.25">
      <c r="A1129" t="s">
        <v>26</v>
      </c>
      <c r="B1129" t="s">
        <v>20</v>
      </c>
      <c r="C1129" t="s">
        <v>22</v>
      </c>
      <c r="D1129">
        <v>6</v>
      </c>
      <c r="E1129">
        <v>2.9</v>
      </c>
      <c r="F1129" t="s">
        <v>87</v>
      </c>
      <c r="G1129">
        <v>960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0.6</v>
      </c>
      <c r="N1129" t="b">
        <v>0</v>
      </c>
    </row>
    <row r="1130" spans="1:14" x14ac:dyDescent="0.25">
      <c r="A1130" t="s">
        <v>26</v>
      </c>
      <c r="B1130" t="s">
        <v>20</v>
      </c>
      <c r="C1130" t="s">
        <v>23</v>
      </c>
      <c r="D1130">
        <v>11</v>
      </c>
      <c r="E1130">
        <v>2.9</v>
      </c>
      <c r="F1130" t="s">
        <v>87</v>
      </c>
      <c r="G1130">
        <v>0</v>
      </c>
      <c r="H1130">
        <v>960</v>
      </c>
      <c r="I1130">
        <v>0</v>
      </c>
      <c r="J1130">
        <v>0</v>
      </c>
      <c r="K1130">
        <v>0</v>
      </c>
      <c r="L1130">
        <v>8</v>
      </c>
      <c r="M1130">
        <v>0.8</v>
      </c>
      <c r="N1130" t="b">
        <v>1</v>
      </c>
    </row>
    <row r="1131" spans="1:14" x14ac:dyDescent="0.25">
      <c r="A1131" t="s">
        <v>26</v>
      </c>
      <c r="B1131" t="s">
        <v>20</v>
      </c>
      <c r="C1131" t="s">
        <v>23</v>
      </c>
      <c r="D1131">
        <v>12</v>
      </c>
      <c r="E1131">
        <v>4.5999999999999996</v>
      </c>
      <c r="F1131" t="s">
        <v>87</v>
      </c>
      <c r="G1131">
        <v>0</v>
      </c>
      <c r="H1131">
        <v>1080</v>
      </c>
      <c r="I1131">
        <v>0</v>
      </c>
      <c r="J1131">
        <v>0</v>
      </c>
      <c r="K1131">
        <v>0</v>
      </c>
      <c r="L1131">
        <v>9</v>
      </c>
      <c r="M1131">
        <v>0.8</v>
      </c>
      <c r="N1131" t="b">
        <v>1</v>
      </c>
    </row>
    <row r="1132" spans="1:14" x14ac:dyDescent="0.25">
      <c r="A1132" t="s">
        <v>26</v>
      </c>
      <c r="B1132" t="s">
        <v>20</v>
      </c>
      <c r="C1132" t="s">
        <v>23</v>
      </c>
      <c r="D1132">
        <v>5</v>
      </c>
      <c r="E1132">
        <v>3.94</v>
      </c>
      <c r="F1132" t="s">
        <v>87</v>
      </c>
      <c r="G1132">
        <v>0</v>
      </c>
      <c r="H1132">
        <v>2880</v>
      </c>
      <c r="I1132">
        <v>0</v>
      </c>
      <c r="J1132">
        <v>0</v>
      </c>
      <c r="K1132">
        <v>0</v>
      </c>
      <c r="L1132">
        <v>12</v>
      </c>
      <c r="M1132">
        <v>0.6</v>
      </c>
      <c r="N1132" t="b">
        <v>1</v>
      </c>
    </row>
    <row r="1133" spans="1:14" x14ac:dyDescent="0.25">
      <c r="A1133" t="s">
        <v>26</v>
      </c>
      <c r="B1133" t="s">
        <v>17</v>
      </c>
      <c r="C1133" t="s">
        <v>23</v>
      </c>
      <c r="D1133">
        <v>4</v>
      </c>
      <c r="E1133">
        <v>26.82</v>
      </c>
      <c r="F1133" t="s">
        <v>86</v>
      </c>
      <c r="G1133">
        <v>7020</v>
      </c>
      <c r="H1133">
        <v>65</v>
      </c>
      <c r="I1133">
        <v>0</v>
      </c>
      <c r="J1133">
        <v>0</v>
      </c>
      <c r="K1133">
        <v>0</v>
      </c>
      <c r="L1133">
        <v>58</v>
      </c>
      <c r="M1133">
        <v>0.75</v>
      </c>
      <c r="N1133" t="b">
        <v>1</v>
      </c>
    </row>
    <row r="1134" spans="1:14" x14ac:dyDescent="0.25">
      <c r="A1134" t="s">
        <v>26</v>
      </c>
      <c r="B1134" t="s">
        <v>17</v>
      </c>
      <c r="C1134" t="s">
        <v>23</v>
      </c>
      <c r="D1134">
        <v>1</v>
      </c>
      <c r="E1134">
        <v>26.82</v>
      </c>
      <c r="F1134" t="s">
        <v>86</v>
      </c>
      <c r="G1134">
        <v>7140</v>
      </c>
      <c r="H1134">
        <v>65</v>
      </c>
      <c r="I1134">
        <v>0</v>
      </c>
      <c r="J1134">
        <v>0</v>
      </c>
      <c r="K1134">
        <v>0</v>
      </c>
      <c r="L1134">
        <v>59</v>
      </c>
      <c r="M1134">
        <v>0.75</v>
      </c>
      <c r="N1134" t="b">
        <v>1</v>
      </c>
    </row>
    <row r="1135" spans="1:14" x14ac:dyDescent="0.25">
      <c r="A1135" t="s">
        <v>26</v>
      </c>
      <c r="B1135" t="s">
        <v>20</v>
      </c>
      <c r="C1135" t="s">
        <v>23</v>
      </c>
      <c r="D1135">
        <v>9</v>
      </c>
      <c r="E1135">
        <v>2.9</v>
      </c>
      <c r="F1135" t="s">
        <v>87</v>
      </c>
      <c r="G1135">
        <v>0</v>
      </c>
      <c r="H1135">
        <v>3600</v>
      </c>
      <c r="I1135">
        <v>0</v>
      </c>
      <c r="J1135">
        <v>0</v>
      </c>
      <c r="K1135">
        <v>0</v>
      </c>
      <c r="L1135">
        <v>15</v>
      </c>
      <c r="M1135">
        <v>0.75</v>
      </c>
      <c r="N1135" t="b">
        <v>1</v>
      </c>
    </row>
    <row r="1136" spans="1:14" x14ac:dyDescent="0.25">
      <c r="A1136" t="s">
        <v>26</v>
      </c>
      <c r="B1136" t="s">
        <v>17</v>
      </c>
      <c r="C1136" t="s">
        <v>23</v>
      </c>
      <c r="D1136">
        <v>3</v>
      </c>
      <c r="E1136">
        <v>30.1</v>
      </c>
      <c r="F1136" t="s">
        <v>86</v>
      </c>
      <c r="G1136">
        <v>5160</v>
      </c>
      <c r="H1136">
        <v>50</v>
      </c>
      <c r="I1136">
        <v>0</v>
      </c>
      <c r="J1136">
        <v>0</v>
      </c>
      <c r="K1136">
        <v>1</v>
      </c>
      <c r="L1136">
        <v>58</v>
      </c>
      <c r="M1136">
        <v>0.8</v>
      </c>
      <c r="N1136" t="b">
        <v>1</v>
      </c>
    </row>
    <row r="1137" spans="1:14" x14ac:dyDescent="0.25">
      <c r="A1137" t="s">
        <v>26</v>
      </c>
      <c r="B1137" t="s">
        <v>17</v>
      </c>
      <c r="C1137" t="s">
        <v>23</v>
      </c>
      <c r="D1137">
        <v>12</v>
      </c>
      <c r="E1137">
        <v>15.26</v>
      </c>
      <c r="F1137" t="s">
        <v>86</v>
      </c>
      <c r="G1137">
        <v>4080</v>
      </c>
      <c r="H1137">
        <v>63</v>
      </c>
      <c r="I1137">
        <v>0</v>
      </c>
      <c r="J1137">
        <v>0</v>
      </c>
      <c r="K1137">
        <v>0</v>
      </c>
      <c r="L1137">
        <v>34</v>
      </c>
      <c r="M1137">
        <v>0.8</v>
      </c>
      <c r="N1137" t="b">
        <v>1</v>
      </c>
    </row>
    <row r="1138" spans="1:14" x14ac:dyDescent="0.25">
      <c r="A1138" t="s">
        <v>26</v>
      </c>
      <c r="B1138" t="s">
        <v>17</v>
      </c>
      <c r="C1138" t="s">
        <v>23</v>
      </c>
      <c r="D1138">
        <v>11</v>
      </c>
      <c r="E1138">
        <v>11.41</v>
      </c>
      <c r="F1138" t="s">
        <v>88</v>
      </c>
      <c r="G1138">
        <v>3420</v>
      </c>
      <c r="H1138">
        <v>50</v>
      </c>
      <c r="I1138">
        <v>0</v>
      </c>
      <c r="J1138">
        <v>0</v>
      </c>
      <c r="K1138">
        <v>0</v>
      </c>
      <c r="L1138">
        <v>58</v>
      </c>
      <c r="M1138">
        <v>0.8</v>
      </c>
      <c r="N1138" t="b">
        <v>1</v>
      </c>
    </row>
    <row r="1139" spans="1:14" x14ac:dyDescent="0.25">
      <c r="A1139" t="s">
        <v>26</v>
      </c>
      <c r="B1139" t="s">
        <v>20</v>
      </c>
      <c r="C1139" t="s">
        <v>23</v>
      </c>
      <c r="D1139">
        <v>3</v>
      </c>
      <c r="E1139">
        <v>4.5999999999999996</v>
      </c>
      <c r="F1139" t="s">
        <v>87</v>
      </c>
      <c r="G1139">
        <v>0</v>
      </c>
      <c r="H1139">
        <v>1440</v>
      </c>
      <c r="I1139">
        <v>0</v>
      </c>
      <c r="J1139">
        <v>0</v>
      </c>
      <c r="K1139">
        <v>0</v>
      </c>
      <c r="L1139">
        <v>12</v>
      </c>
      <c r="M1139">
        <v>0.8</v>
      </c>
      <c r="N1139" t="b">
        <v>0</v>
      </c>
    </row>
    <row r="1140" spans="1:14" x14ac:dyDescent="0.25">
      <c r="A1140" t="s">
        <v>26</v>
      </c>
      <c r="B1140" t="s">
        <v>20</v>
      </c>
      <c r="C1140" t="s">
        <v>23</v>
      </c>
      <c r="D1140">
        <v>4</v>
      </c>
      <c r="E1140">
        <v>3.94</v>
      </c>
      <c r="F1140" t="s">
        <v>87</v>
      </c>
      <c r="G1140">
        <v>0</v>
      </c>
      <c r="H1140">
        <v>960</v>
      </c>
      <c r="I1140">
        <v>0</v>
      </c>
      <c r="J1140">
        <v>0</v>
      </c>
      <c r="K1140">
        <v>0</v>
      </c>
      <c r="L1140">
        <v>8</v>
      </c>
      <c r="M1140">
        <v>0.75</v>
      </c>
      <c r="N1140" t="b">
        <v>1</v>
      </c>
    </row>
    <row r="1141" spans="1:14" x14ac:dyDescent="0.25">
      <c r="A1141" t="s">
        <v>26</v>
      </c>
      <c r="B1141" t="s">
        <v>20</v>
      </c>
      <c r="C1141" t="s">
        <v>23</v>
      </c>
      <c r="D1141">
        <v>1</v>
      </c>
      <c r="E1141">
        <v>3.94</v>
      </c>
      <c r="F1141" t="s">
        <v>87</v>
      </c>
      <c r="G1141">
        <v>0</v>
      </c>
      <c r="H1141">
        <v>960</v>
      </c>
      <c r="I1141">
        <v>0</v>
      </c>
      <c r="J1141">
        <v>0</v>
      </c>
      <c r="K1141">
        <v>0</v>
      </c>
      <c r="L1141">
        <v>8</v>
      </c>
      <c r="M1141">
        <v>0.75</v>
      </c>
      <c r="N1141" t="b">
        <v>1</v>
      </c>
    </row>
    <row r="1142" spans="1:14" x14ac:dyDescent="0.25">
      <c r="A1142" t="s">
        <v>26</v>
      </c>
      <c r="B1142" t="s">
        <v>17</v>
      </c>
      <c r="C1142" t="s">
        <v>23</v>
      </c>
      <c r="D1142">
        <v>9</v>
      </c>
      <c r="E1142">
        <v>18.79</v>
      </c>
      <c r="F1142" t="s">
        <v>86</v>
      </c>
      <c r="G1142">
        <v>6240</v>
      </c>
      <c r="H1142">
        <v>45</v>
      </c>
      <c r="I1142">
        <v>0</v>
      </c>
      <c r="J1142">
        <v>0</v>
      </c>
      <c r="K1142">
        <v>0</v>
      </c>
      <c r="L1142">
        <v>52</v>
      </c>
      <c r="M1142">
        <v>0.75</v>
      </c>
      <c r="N1142" t="b">
        <v>1</v>
      </c>
    </row>
    <row r="1143" spans="1:14" x14ac:dyDescent="0.25">
      <c r="A1143" t="s">
        <v>26</v>
      </c>
      <c r="B1143" t="s">
        <v>17</v>
      </c>
      <c r="C1143" t="s">
        <v>23</v>
      </c>
      <c r="D1143">
        <v>2</v>
      </c>
      <c r="E1143">
        <v>16.100000000000001</v>
      </c>
      <c r="F1143" t="s">
        <v>86</v>
      </c>
      <c r="G1143">
        <v>5520</v>
      </c>
      <c r="H1143">
        <v>30</v>
      </c>
      <c r="I1143">
        <v>0</v>
      </c>
      <c r="J1143">
        <v>0</v>
      </c>
      <c r="K1143">
        <v>1</v>
      </c>
      <c r="L1143">
        <v>45</v>
      </c>
      <c r="M1143">
        <v>0.7</v>
      </c>
      <c r="N1143" t="b">
        <v>1</v>
      </c>
    </row>
    <row r="1144" spans="1:14" x14ac:dyDescent="0.25">
      <c r="A1144" t="s">
        <v>26</v>
      </c>
      <c r="B1144" t="s">
        <v>17</v>
      </c>
      <c r="C1144" t="s">
        <v>23</v>
      </c>
      <c r="D1144">
        <v>10</v>
      </c>
      <c r="E1144">
        <v>21.82</v>
      </c>
      <c r="F1144" t="s">
        <v>86</v>
      </c>
      <c r="G1144">
        <v>6000</v>
      </c>
      <c r="H1144">
        <v>30</v>
      </c>
      <c r="I1144">
        <v>0</v>
      </c>
      <c r="J1144">
        <v>0</v>
      </c>
      <c r="K1144">
        <v>0</v>
      </c>
      <c r="L1144">
        <v>50</v>
      </c>
      <c r="M1144">
        <v>0.7</v>
      </c>
      <c r="N1144" t="b">
        <v>1</v>
      </c>
    </row>
    <row r="1145" spans="1:14" x14ac:dyDescent="0.25">
      <c r="A1145" t="s">
        <v>26</v>
      </c>
      <c r="B1145" t="s">
        <v>20</v>
      </c>
      <c r="C1145" t="s">
        <v>23</v>
      </c>
      <c r="D1145">
        <v>2</v>
      </c>
      <c r="E1145">
        <v>3.9</v>
      </c>
      <c r="F1145" t="s">
        <v>87</v>
      </c>
      <c r="G1145">
        <v>0</v>
      </c>
      <c r="H1145">
        <v>1200</v>
      </c>
      <c r="I1145">
        <v>0</v>
      </c>
      <c r="J1145">
        <v>0</v>
      </c>
      <c r="K1145">
        <v>0</v>
      </c>
      <c r="L1145">
        <v>10</v>
      </c>
      <c r="M1145">
        <v>0.7</v>
      </c>
      <c r="N1145" t="b">
        <v>0</v>
      </c>
    </row>
    <row r="1146" spans="1:14" x14ac:dyDescent="0.25">
      <c r="A1146" t="s">
        <v>26</v>
      </c>
      <c r="B1146" t="s">
        <v>17</v>
      </c>
      <c r="C1146" t="s">
        <v>23</v>
      </c>
      <c r="D1146">
        <v>6</v>
      </c>
      <c r="E1146">
        <v>23.41</v>
      </c>
      <c r="F1146" t="s">
        <v>86</v>
      </c>
      <c r="G1146">
        <v>4560</v>
      </c>
      <c r="H1146">
        <v>35</v>
      </c>
      <c r="I1146">
        <v>0</v>
      </c>
      <c r="J1146">
        <v>0</v>
      </c>
      <c r="K1146">
        <v>1</v>
      </c>
      <c r="L1146">
        <v>38</v>
      </c>
      <c r="M1146">
        <v>0.65</v>
      </c>
      <c r="N1146" t="b">
        <v>1</v>
      </c>
    </row>
    <row r="1147" spans="1:14" x14ac:dyDescent="0.25">
      <c r="A1147" t="s">
        <v>26</v>
      </c>
      <c r="B1147" t="s">
        <v>17</v>
      </c>
      <c r="C1147" t="s">
        <v>23</v>
      </c>
      <c r="D1147">
        <v>8</v>
      </c>
      <c r="E1147">
        <v>30.48</v>
      </c>
      <c r="F1147" t="s">
        <v>86</v>
      </c>
      <c r="G1147">
        <v>6720</v>
      </c>
      <c r="H1147">
        <v>26</v>
      </c>
      <c r="I1147">
        <v>0</v>
      </c>
      <c r="J1147">
        <v>0</v>
      </c>
      <c r="K1147">
        <v>1</v>
      </c>
      <c r="L1147">
        <v>56</v>
      </c>
      <c r="M1147">
        <v>0.65</v>
      </c>
      <c r="N1147" t="b">
        <v>1</v>
      </c>
    </row>
    <row r="1148" spans="1:14" x14ac:dyDescent="0.25">
      <c r="A1148" t="s">
        <v>26</v>
      </c>
      <c r="B1148" t="s">
        <v>17</v>
      </c>
      <c r="C1148" t="s">
        <v>23</v>
      </c>
      <c r="D1148">
        <v>5</v>
      </c>
      <c r="E1148">
        <v>26.82</v>
      </c>
      <c r="F1148" t="s">
        <v>86</v>
      </c>
      <c r="G1148">
        <v>7080</v>
      </c>
      <c r="H1148">
        <v>23</v>
      </c>
      <c r="I1148">
        <v>0</v>
      </c>
      <c r="J1148">
        <v>0</v>
      </c>
      <c r="K1148">
        <v>1</v>
      </c>
      <c r="L1148">
        <v>59</v>
      </c>
      <c r="M1148">
        <v>0.6</v>
      </c>
      <c r="N1148" t="b">
        <v>1</v>
      </c>
    </row>
    <row r="1149" spans="1:14" x14ac:dyDescent="0.25">
      <c r="A1149" t="s">
        <v>26</v>
      </c>
      <c r="B1149" t="s">
        <v>17</v>
      </c>
      <c r="C1149" t="s">
        <v>23</v>
      </c>
      <c r="D1149">
        <v>7</v>
      </c>
      <c r="E1149">
        <v>30.48</v>
      </c>
      <c r="F1149" t="s">
        <v>86</v>
      </c>
      <c r="G1149">
        <v>6600</v>
      </c>
      <c r="H1149">
        <v>0</v>
      </c>
      <c r="I1149">
        <v>0</v>
      </c>
      <c r="J1149">
        <v>0</v>
      </c>
      <c r="K1149">
        <v>1</v>
      </c>
      <c r="L1149">
        <v>55</v>
      </c>
      <c r="M1149">
        <v>0.5</v>
      </c>
      <c r="N1149" t="b">
        <v>1</v>
      </c>
    </row>
    <row r="1150" spans="1:14" x14ac:dyDescent="0.25">
      <c r="A1150" t="s">
        <v>26</v>
      </c>
      <c r="B1150" t="s">
        <v>20</v>
      </c>
      <c r="C1150" t="s">
        <v>23</v>
      </c>
      <c r="D1150">
        <v>10</v>
      </c>
      <c r="E1150">
        <v>2.9</v>
      </c>
      <c r="F1150" t="s">
        <v>87</v>
      </c>
      <c r="G1150">
        <v>0</v>
      </c>
      <c r="H1150">
        <v>960</v>
      </c>
      <c r="I1150">
        <v>0</v>
      </c>
      <c r="J1150">
        <v>0</v>
      </c>
      <c r="K1150">
        <v>0</v>
      </c>
      <c r="L1150">
        <v>8</v>
      </c>
      <c r="M1150">
        <v>0.7</v>
      </c>
      <c r="N1150" t="b">
        <v>0</v>
      </c>
    </row>
    <row r="1151" spans="1:14" x14ac:dyDescent="0.25">
      <c r="A1151" t="s">
        <v>26</v>
      </c>
      <c r="B1151" t="s">
        <v>20</v>
      </c>
      <c r="C1151" t="s">
        <v>23</v>
      </c>
      <c r="D1151">
        <v>8</v>
      </c>
      <c r="E1151">
        <v>3.9</v>
      </c>
      <c r="F1151" t="s">
        <v>87</v>
      </c>
      <c r="G1151">
        <v>0</v>
      </c>
      <c r="H1151">
        <v>960</v>
      </c>
      <c r="I1151">
        <v>0</v>
      </c>
      <c r="J1151">
        <v>0</v>
      </c>
      <c r="K1151">
        <v>0</v>
      </c>
      <c r="L1151">
        <v>8</v>
      </c>
      <c r="M1151">
        <v>0.65</v>
      </c>
      <c r="N1151" t="b">
        <v>0</v>
      </c>
    </row>
    <row r="1152" spans="1:14" x14ac:dyDescent="0.25">
      <c r="A1152" t="s">
        <v>26</v>
      </c>
      <c r="B1152" t="s">
        <v>20</v>
      </c>
      <c r="C1152" t="s">
        <v>24</v>
      </c>
      <c r="D1152">
        <v>12</v>
      </c>
      <c r="E1152">
        <v>4.5999999999999996</v>
      </c>
      <c r="F1152" t="s">
        <v>87</v>
      </c>
      <c r="G1152">
        <v>1080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0.8</v>
      </c>
      <c r="N1152" t="b">
        <v>1</v>
      </c>
    </row>
    <row r="1153" spans="1:14" x14ac:dyDescent="0.25">
      <c r="A1153" t="s">
        <v>26</v>
      </c>
      <c r="B1153" t="s">
        <v>20</v>
      </c>
      <c r="C1153" t="s">
        <v>24</v>
      </c>
      <c r="D1153">
        <v>5</v>
      </c>
      <c r="E1153">
        <v>3.94</v>
      </c>
      <c r="F1153" t="s">
        <v>87</v>
      </c>
      <c r="G1153">
        <v>1440</v>
      </c>
      <c r="H1153">
        <v>0</v>
      </c>
      <c r="I1153">
        <v>0</v>
      </c>
      <c r="J1153">
        <v>0</v>
      </c>
      <c r="K1153">
        <v>0</v>
      </c>
      <c r="L1153">
        <v>12</v>
      </c>
      <c r="M1153">
        <v>0.6</v>
      </c>
      <c r="N1153" t="b">
        <v>1</v>
      </c>
    </row>
    <row r="1154" spans="1:14" x14ac:dyDescent="0.25">
      <c r="A1154" t="s">
        <v>26</v>
      </c>
      <c r="B1154" t="s">
        <v>17</v>
      </c>
      <c r="C1154" t="s">
        <v>24</v>
      </c>
      <c r="D1154">
        <v>1</v>
      </c>
      <c r="E1154">
        <v>26.82</v>
      </c>
      <c r="F1154" t="s">
        <v>86</v>
      </c>
      <c r="G1154">
        <v>7080</v>
      </c>
      <c r="H1154">
        <v>75</v>
      </c>
      <c r="I1154">
        <v>0</v>
      </c>
      <c r="J1154">
        <v>0</v>
      </c>
      <c r="K1154">
        <v>0</v>
      </c>
      <c r="L1154">
        <v>59</v>
      </c>
      <c r="M1154">
        <v>0.75</v>
      </c>
      <c r="N1154" t="b">
        <v>1</v>
      </c>
    </row>
    <row r="1155" spans="1:14" x14ac:dyDescent="0.25">
      <c r="A1155" t="s">
        <v>26</v>
      </c>
      <c r="B1155" t="s">
        <v>20</v>
      </c>
      <c r="C1155" t="s">
        <v>24</v>
      </c>
      <c r="D1155">
        <v>3</v>
      </c>
      <c r="E1155">
        <v>4.5999999999999996</v>
      </c>
      <c r="F1155" t="s">
        <v>87</v>
      </c>
      <c r="G1155">
        <v>1440</v>
      </c>
      <c r="H1155">
        <v>0</v>
      </c>
      <c r="I1155">
        <v>0</v>
      </c>
      <c r="J1155">
        <v>0</v>
      </c>
      <c r="K1155">
        <v>0</v>
      </c>
      <c r="L1155">
        <v>12</v>
      </c>
      <c r="M1155">
        <v>0.8</v>
      </c>
      <c r="N1155" t="b">
        <v>1</v>
      </c>
    </row>
    <row r="1156" spans="1:14" x14ac:dyDescent="0.25">
      <c r="A1156" t="s">
        <v>26</v>
      </c>
      <c r="B1156" t="s">
        <v>20</v>
      </c>
      <c r="C1156" t="s">
        <v>24</v>
      </c>
      <c r="D1156">
        <v>4</v>
      </c>
      <c r="E1156">
        <v>3.94</v>
      </c>
      <c r="F1156" t="s">
        <v>87</v>
      </c>
      <c r="G1156">
        <v>960</v>
      </c>
      <c r="H1156">
        <v>0</v>
      </c>
      <c r="I1156">
        <v>0</v>
      </c>
      <c r="J1156">
        <v>0</v>
      </c>
      <c r="K1156">
        <v>0</v>
      </c>
      <c r="L1156">
        <v>8</v>
      </c>
      <c r="M1156">
        <v>0.75</v>
      </c>
      <c r="N1156" t="b">
        <v>1</v>
      </c>
    </row>
    <row r="1157" spans="1:14" x14ac:dyDescent="0.25">
      <c r="A1157" t="s">
        <v>26</v>
      </c>
      <c r="B1157" t="s">
        <v>20</v>
      </c>
      <c r="C1157" t="s">
        <v>24</v>
      </c>
      <c r="D1157">
        <v>1</v>
      </c>
      <c r="E1157">
        <v>3.94</v>
      </c>
      <c r="F1157" t="s">
        <v>87</v>
      </c>
      <c r="G1157">
        <v>960</v>
      </c>
      <c r="H1157">
        <v>0</v>
      </c>
      <c r="I1157">
        <v>0</v>
      </c>
      <c r="J1157">
        <v>0</v>
      </c>
      <c r="K1157">
        <v>0</v>
      </c>
      <c r="L1157">
        <v>8</v>
      </c>
      <c r="M1157">
        <v>0.75</v>
      </c>
      <c r="N1157" t="b">
        <v>1</v>
      </c>
    </row>
    <row r="1158" spans="1:14" x14ac:dyDescent="0.25">
      <c r="A1158" t="s">
        <v>26</v>
      </c>
      <c r="B1158" t="s">
        <v>17</v>
      </c>
      <c r="C1158" t="s">
        <v>24</v>
      </c>
      <c r="D1158">
        <v>4</v>
      </c>
      <c r="E1158">
        <v>26.82</v>
      </c>
      <c r="F1158" t="s">
        <v>86</v>
      </c>
      <c r="G1158">
        <v>5880</v>
      </c>
      <c r="H1158">
        <v>65</v>
      </c>
      <c r="I1158">
        <v>0</v>
      </c>
      <c r="J1158">
        <v>0</v>
      </c>
      <c r="K1158">
        <v>0</v>
      </c>
      <c r="L1158">
        <v>59</v>
      </c>
      <c r="M1158">
        <v>0.75</v>
      </c>
      <c r="N1158" t="b">
        <v>1</v>
      </c>
    </row>
    <row r="1159" spans="1:14" x14ac:dyDescent="0.25">
      <c r="A1159" t="s">
        <v>26</v>
      </c>
      <c r="B1159" t="s">
        <v>20</v>
      </c>
      <c r="C1159" t="s">
        <v>24</v>
      </c>
      <c r="D1159">
        <v>9</v>
      </c>
      <c r="E1159">
        <v>2.9</v>
      </c>
      <c r="F1159" t="s">
        <v>87</v>
      </c>
      <c r="G1159">
        <v>1800</v>
      </c>
      <c r="H1159">
        <v>0</v>
      </c>
      <c r="I1159">
        <v>0</v>
      </c>
      <c r="J1159">
        <v>0</v>
      </c>
      <c r="K1159">
        <v>0</v>
      </c>
      <c r="L1159">
        <v>15</v>
      </c>
      <c r="M1159">
        <v>0.75</v>
      </c>
      <c r="N1159" t="b">
        <v>1</v>
      </c>
    </row>
    <row r="1160" spans="1:14" x14ac:dyDescent="0.25">
      <c r="A1160" t="s">
        <v>26</v>
      </c>
      <c r="B1160" t="s">
        <v>17</v>
      </c>
      <c r="C1160" t="s">
        <v>24</v>
      </c>
      <c r="D1160">
        <v>12</v>
      </c>
      <c r="E1160">
        <v>15.26</v>
      </c>
      <c r="F1160" t="s">
        <v>86</v>
      </c>
      <c r="G1160">
        <v>4080</v>
      </c>
      <c r="H1160">
        <v>63</v>
      </c>
      <c r="I1160">
        <v>0</v>
      </c>
      <c r="J1160">
        <v>0</v>
      </c>
      <c r="K1160">
        <v>0</v>
      </c>
      <c r="L1160">
        <v>34</v>
      </c>
      <c r="M1160">
        <v>0.8</v>
      </c>
      <c r="N1160" t="b">
        <v>1</v>
      </c>
    </row>
    <row r="1161" spans="1:14" x14ac:dyDescent="0.25">
      <c r="A1161" t="s">
        <v>26</v>
      </c>
      <c r="B1161" t="s">
        <v>17</v>
      </c>
      <c r="C1161" t="s">
        <v>24</v>
      </c>
      <c r="D1161">
        <v>3</v>
      </c>
      <c r="E1161">
        <v>30.1</v>
      </c>
      <c r="F1161" t="s">
        <v>86</v>
      </c>
      <c r="G1161">
        <v>6960</v>
      </c>
      <c r="H1161">
        <v>63</v>
      </c>
      <c r="I1161">
        <v>0</v>
      </c>
      <c r="J1161">
        <v>0</v>
      </c>
      <c r="K1161">
        <v>1</v>
      </c>
      <c r="L1161">
        <v>58</v>
      </c>
      <c r="M1161">
        <v>0.8</v>
      </c>
      <c r="N1161" t="b">
        <v>1</v>
      </c>
    </row>
    <row r="1162" spans="1:14" x14ac:dyDescent="0.25">
      <c r="A1162" t="s">
        <v>26</v>
      </c>
      <c r="B1162" t="s">
        <v>17</v>
      </c>
      <c r="C1162" t="s">
        <v>24</v>
      </c>
      <c r="D1162">
        <v>11</v>
      </c>
      <c r="E1162">
        <v>11.41</v>
      </c>
      <c r="F1162" t="s">
        <v>88</v>
      </c>
      <c r="G1162">
        <v>3420</v>
      </c>
      <c r="H1162">
        <v>50</v>
      </c>
      <c r="I1162">
        <v>0</v>
      </c>
      <c r="J1162">
        <v>0</v>
      </c>
      <c r="K1162">
        <v>0</v>
      </c>
      <c r="L1162">
        <v>58</v>
      </c>
      <c r="M1162">
        <v>0.8</v>
      </c>
      <c r="N1162" t="b">
        <v>1</v>
      </c>
    </row>
    <row r="1163" spans="1:14" x14ac:dyDescent="0.25">
      <c r="A1163" t="s">
        <v>26</v>
      </c>
      <c r="B1163" t="s">
        <v>20</v>
      </c>
      <c r="C1163" t="s">
        <v>24</v>
      </c>
      <c r="D1163">
        <v>11</v>
      </c>
      <c r="E1163">
        <v>2.9</v>
      </c>
      <c r="F1163" t="s">
        <v>87</v>
      </c>
      <c r="G1163">
        <v>960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0.8</v>
      </c>
      <c r="N1163" t="b">
        <v>0</v>
      </c>
    </row>
    <row r="1164" spans="1:14" x14ac:dyDescent="0.25">
      <c r="A1164" t="s">
        <v>26</v>
      </c>
      <c r="B1164" t="s">
        <v>17</v>
      </c>
      <c r="C1164" t="s">
        <v>24</v>
      </c>
      <c r="D1164">
        <v>10</v>
      </c>
      <c r="E1164">
        <v>21.82</v>
      </c>
      <c r="F1164" t="s">
        <v>86</v>
      </c>
      <c r="G1164">
        <v>6000</v>
      </c>
      <c r="H1164">
        <v>34</v>
      </c>
      <c r="I1164">
        <v>0</v>
      </c>
      <c r="J1164">
        <v>0</v>
      </c>
      <c r="K1164">
        <v>0</v>
      </c>
      <c r="L1164">
        <v>50</v>
      </c>
      <c r="M1164">
        <v>0.75</v>
      </c>
      <c r="N1164" t="b">
        <v>1</v>
      </c>
    </row>
    <row r="1165" spans="1:14" x14ac:dyDescent="0.25">
      <c r="A1165" t="s">
        <v>26</v>
      </c>
      <c r="B1165" t="s">
        <v>17</v>
      </c>
      <c r="C1165" t="s">
        <v>24</v>
      </c>
      <c r="D1165">
        <v>9</v>
      </c>
      <c r="E1165">
        <v>18.79</v>
      </c>
      <c r="F1165" t="s">
        <v>86</v>
      </c>
      <c r="G1165">
        <v>6240</v>
      </c>
      <c r="H1165">
        <v>45</v>
      </c>
      <c r="I1165">
        <v>0</v>
      </c>
      <c r="J1165">
        <v>0</v>
      </c>
      <c r="K1165">
        <v>0</v>
      </c>
      <c r="L1165">
        <v>52</v>
      </c>
      <c r="M1165">
        <v>0.75</v>
      </c>
      <c r="N1165" t="b">
        <v>1</v>
      </c>
    </row>
    <row r="1166" spans="1:14" x14ac:dyDescent="0.25">
      <c r="A1166" t="s">
        <v>26</v>
      </c>
      <c r="B1166" t="s">
        <v>20</v>
      </c>
      <c r="C1166" t="s">
        <v>24</v>
      </c>
      <c r="D1166">
        <v>2</v>
      </c>
      <c r="E1166">
        <v>3.9</v>
      </c>
      <c r="F1166" t="s">
        <v>87</v>
      </c>
      <c r="G1166">
        <v>960</v>
      </c>
      <c r="H1166">
        <v>0</v>
      </c>
      <c r="I1166">
        <v>0</v>
      </c>
      <c r="J1166">
        <v>0</v>
      </c>
      <c r="K1166">
        <v>0</v>
      </c>
      <c r="L1166">
        <v>8</v>
      </c>
      <c r="M1166">
        <v>0.7</v>
      </c>
      <c r="N1166" t="b">
        <v>1</v>
      </c>
    </row>
    <row r="1167" spans="1:14" x14ac:dyDescent="0.25">
      <c r="A1167" t="s">
        <v>26</v>
      </c>
      <c r="B1167" t="s">
        <v>17</v>
      </c>
      <c r="C1167" t="s">
        <v>24</v>
      </c>
      <c r="D1167">
        <v>8</v>
      </c>
      <c r="E1167">
        <v>30.48</v>
      </c>
      <c r="F1167" t="s">
        <v>86</v>
      </c>
      <c r="G1167">
        <v>6840</v>
      </c>
      <c r="H1167">
        <v>30</v>
      </c>
      <c r="I1167">
        <v>0</v>
      </c>
      <c r="J1167">
        <v>0</v>
      </c>
      <c r="K1167">
        <v>1</v>
      </c>
      <c r="L1167">
        <v>57</v>
      </c>
      <c r="M1167">
        <v>0.7</v>
      </c>
      <c r="N1167" t="b">
        <v>1</v>
      </c>
    </row>
    <row r="1168" spans="1:14" x14ac:dyDescent="0.25">
      <c r="A1168" t="s">
        <v>26</v>
      </c>
      <c r="B1168" t="s">
        <v>17</v>
      </c>
      <c r="C1168" t="s">
        <v>24</v>
      </c>
      <c r="D1168">
        <v>6</v>
      </c>
      <c r="E1168">
        <v>23.41</v>
      </c>
      <c r="F1168" t="s">
        <v>86</v>
      </c>
      <c r="G1168">
        <v>4560</v>
      </c>
      <c r="H1168">
        <v>30</v>
      </c>
      <c r="I1168">
        <v>0</v>
      </c>
      <c r="J1168">
        <v>0</v>
      </c>
      <c r="K1168">
        <v>1</v>
      </c>
      <c r="L1168">
        <v>38</v>
      </c>
      <c r="M1168">
        <v>0.7</v>
      </c>
      <c r="N1168" t="b">
        <v>1</v>
      </c>
    </row>
    <row r="1169" spans="1:14" x14ac:dyDescent="0.25">
      <c r="A1169" t="s">
        <v>26</v>
      </c>
      <c r="B1169" t="s">
        <v>17</v>
      </c>
      <c r="C1169" t="s">
        <v>24</v>
      </c>
      <c r="D1169">
        <v>2</v>
      </c>
      <c r="E1169">
        <v>16.100000000000001</v>
      </c>
      <c r="F1169" t="s">
        <v>86</v>
      </c>
      <c r="G1169">
        <v>5400</v>
      </c>
      <c r="H1169">
        <v>40</v>
      </c>
      <c r="I1169">
        <v>0</v>
      </c>
      <c r="J1169">
        <v>0</v>
      </c>
      <c r="K1169">
        <v>1</v>
      </c>
      <c r="L1169">
        <v>45</v>
      </c>
      <c r="M1169">
        <v>0.7</v>
      </c>
      <c r="N1169" t="b">
        <v>1</v>
      </c>
    </row>
    <row r="1170" spans="1:14" x14ac:dyDescent="0.25">
      <c r="A1170" t="s">
        <v>26</v>
      </c>
      <c r="B1170" t="s">
        <v>17</v>
      </c>
      <c r="C1170" t="s">
        <v>24</v>
      </c>
      <c r="D1170">
        <v>5</v>
      </c>
      <c r="E1170">
        <v>26.82</v>
      </c>
      <c r="F1170" t="s">
        <v>86</v>
      </c>
      <c r="G1170">
        <v>7080</v>
      </c>
      <c r="H1170">
        <v>26</v>
      </c>
      <c r="I1170">
        <v>0</v>
      </c>
      <c r="J1170">
        <v>0</v>
      </c>
      <c r="K1170">
        <v>1</v>
      </c>
      <c r="L1170">
        <v>59</v>
      </c>
      <c r="M1170">
        <v>0.65</v>
      </c>
      <c r="N1170" t="b">
        <v>1</v>
      </c>
    </row>
    <row r="1171" spans="1:14" x14ac:dyDescent="0.25">
      <c r="A1171" t="s">
        <v>26</v>
      </c>
      <c r="B1171" t="s">
        <v>17</v>
      </c>
      <c r="C1171" t="s">
        <v>24</v>
      </c>
      <c r="D1171">
        <v>7</v>
      </c>
      <c r="E1171">
        <v>30.48</v>
      </c>
      <c r="F1171" t="s">
        <v>86</v>
      </c>
      <c r="G1171">
        <v>6840</v>
      </c>
      <c r="H1171">
        <v>25</v>
      </c>
      <c r="I1171">
        <v>0</v>
      </c>
      <c r="J1171">
        <v>0</v>
      </c>
      <c r="K1171">
        <v>1</v>
      </c>
      <c r="L1171">
        <v>57</v>
      </c>
      <c r="M1171">
        <v>0.6</v>
      </c>
      <c r="N1171" t="b">
        <v>1</v>
      </c>
    </row>
    <row r="1172" spans="1:14" x14ac:dyDescent="0.25">
      <c r="A1172" t="s">
        <v>26</v>
      </c>
      <c r="B1172" t="s">
        <v>20</v>
      </c>
      <c r="C1172" t="s">
        <v>24</v>
      </c>
      <c r="D1172">
        <v>8</v>
      </c>
      <c r="E1172">
        <v>3.9</v>
      </c>
      <c r="F1172" t="s">
        <v>87</v>
      </c>
      <c r="G1172">
        <v>960</v>
      </c>
      <c r="H1172">
        <v>0</v>
      </c>
      <c r="I1172">
        <v>0</v>
      </c>
      <c r="J1172">
        <v>0</v>
      </c>
      <c r="K1172">
        <v>0</v>
      </c>
      <c r="L1172">
        <v>8</v>
      </c>
      <c r="M1172">
        <v>0.65</v>
      </c>
      <c r="N1172" t="b">
        <v>0</v>
      </c>
    </row>
    <row r="1173" spans="1:14" x14ac:dyDescent="0.25">
      <c r="A1173" t="s">
        <v>26</v>
      </c>
      <c r="B1173" t="s">
        <v>20</v>
      </c>
      <c r="C1173" t="s">
        <v>24</v>
      </c>
      <c r="D1173">
        <v>7</v>
      </c>
      <c r="E1173">
        <v>3.9</v>
      </c>
      <c r="F1173" t="s">
        <v>87</v>
      </c>
      <c r="G1173">
        <v>960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0.5</v>
      </c>
      <c r="N1173" t="b">
        <v>1</v>
      </c>
    </row>
    <row r="1174" spans="1:14" x14ac:dyDescent="0.25">
      <c r="A1174" t="s">
        <v>26</v>
      </c>
      <c r="B1174" t="s">
        <v>20</v>
      </c>
      <c r="C1174" t="s">
        <v>24</v>
      </c>
      <c r="D1174">
        <v>10</v>
      </c>
      <c r="E1174">
        <v>2.9</v>
      </c>
      <c r="F1174" t="s">
        <v>87</v>
      </c>
      <c r="G1174">
        <v>960</v>
      </c>
      <c r="H1174">
        <v>0</v>
      </c>
      <c r="I1174">
        <v>0</v>
      </c>
      <c r="J1174">
        <v>0</v>
      </c>
      <c r="K1174">
        <v>0</v>
      </c>
      <c r="L1174">
        <v>8</v>
      </c>
      <c r="M1174">
        <v>0.7</v>
      </c>
      <c r="N1174" t="b">
        <v>0</v>
      </c>
    </row>
    <row r="1175" spans="1:14" x14ac:dyDescent="0.25">
      <c r="A1175" t="s">
        <v>26</v>
      </c>
      <c r="B1175" t="s">
        <v>20</v>
      </c>
      <c r="C1175" t="s">
        <v>25</v>
      </c>
      <c r="D1175">
        <v>12</v>
      </c>
      <c r="E1175">
        <v>4.5999999999999996</v>
      </c>
      <c r="F1175" t="s">
        <v>87</v>
      </c>
      <c r="G1175">
        <v>2160</v>
      </c>
      <c r="H1175">
        <v>0</v>
      </c>
      <c r="I1175">
        <v>0</v>
      </c>
      <c r="J1175">
        <v>0</v>
      </c>
      <c r="K1175">
        <v>0</v>
      </c>
      <c r="L1175">
        <v>9</v>
      </c>
      <c r="M1175">
        <v>0.8</v>
      </c>
      <c r="N1175" t="b">
        <v>1</v>
      </c>
    </row>
    <row r="1176" spans="1:14" x14ac:dyDescent="0.25">
      <c r="A1176" t="s">
        <v>26</v>
      </c>
      <c r="B1176" t="s">
        <v>20</v>
      </c>
      <c r="C1176" t="s">
        <v>25</v>
      </c>
      <c r="D1176">
        <v>11</v>
      </c>
      <c r="E1176">
        <v>2.9</v>
      </c>
      <c r="F1176" t="s">
        <v>87</v>
      </c>
      <c r="G1176">
        <v>2400</v>
      </c>
      <c r="H1176">
        <v>0</v>
      </c>
      <c r="I1176">
        <v>0</v>
      </c>
      <c r="J1176">
        <v>0</v>
      </c>
      <c r="K1176">
        <v>0</v>
      </c>
      <c r="L1176">
        <v>10</v>
      </c>
      <c r="M1176">
        <v>0.8</v>
      </c>
      <c r="N1176" t="b">
        <v>1</v>
      </c>
    </row>
    <row r="1177" spans="1:14" x14ac:dyDescent="0.25">
      <c r="A1177" t="s">
        <v>26</v>
      </c>
      <c r="B1177" t="s">
        <v>20</v>
      </c>
      <c r="C1177" t="s">
        <v>25</v>
      </c>
      <c r="D1177">
        <v>2</v>
      </c>
      <c r="E1177">
        <v>3.9</v>
      </c>
      <c r="F1177" t="s">
        <v>87</v>
      </c>
      <c r="G1177">
        <v>1920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0.75</v>
      </c>
      <c r="N1177" t="b">
        <v>1</v>
      </c>
    </row>
    <row r="1178" spans="1:14" x14ac:dyDescent="0.25">
      <c r="A1178" t="s">
        <v>26</v>
      </c>
      <c r="B1178" t="s">
        <v>20</v>
      </c>
      <c r="C1178" t="s">
        <v>25</v>
      </c>
      <c r="D1178">
        <v>4</v>
      </c>
      <c r="E1178">
        <v>3.94</v>
      </c>
      <c r="F1178" t="s">
        <v>87</v>
      </c>
      <c r="G1178">
        <v>1920</v>
      </c>
      <c r="H1178">
        <v>0</v>
      </c>
      <c r="I1178">
        <v>0</v>
      </c>
      <c r="J1178">
        <v>0</v>
      </c>
      <c r="K1178">
        <v>0</v>
      </c>
      <c r="L1178">
        <v>8</v>
      </c>
      <c r="M1178">
        <v>0.75</v>
      </c>
      <c r="N1178" t="b">
        <v>1</v>
      </c>
    </row>
    <row r="1179" spans="1:14" x14ac:dyDescent="0.25">
      <c r="A1179" t="s">
        <v>26</v>
      </c>
      <c r="B1179" t="s">
        <v>20</v>
      </c>
      <c r="C1179" t="s">
        <v>25</v>
      </c>
      <c r="D1179">
        <v>1</v>
      </c>
      <c r="E1179">
        <v>3.94</v>
      </c>
      <c r="F1179" t="s">
        <v>87</v>
      </c>
      <c r="G1179">
        <v>1920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0.75</v>
      </c>
      <c r="N1179" t="b">
        <v>1</v>
      </c>
    </row>
    <row r="1180" spans="1:14" x14ac:dyDescent="0.25">
      <c r="A1180" t="s">
        <v>26</v>
      </c>
      <c r="B1180" t="s">
        <v>17</v>
      </c>
      <c r="C1180" t="s">
        <v>25</v>
      </c>
      <c r="D1180">
        <v>12</v>
      </c>
      <c r="E1180">
        <v>15.26</v>
      </c>
      <c r="F1180" t="s">
        <v>88</v>
      </c>
      <c r="G1180">
        <v>4080</v>
      </c>
      <c r="H1180">
        <v>63</v>
      </c>
      <c r="I1180">
        <v>0</v>
      </c>
      <c r="J1180">
        <v>0</v>
      </c>
      <c r="K1180">
        <v>0</v>
      </c>
      <c r="L1180">
        <v>34</v>
      </c>
      <c r="M1180">
        <v>0.8</v>
      </c>
      <c r="N1180" t="b">
        <v>1</v>
      </c>
    </row>
    <row r="1181" spans="1:14" x14ac:dyDescent="0.25">
      <c r="A1181" t="s">
        <v>26</v>
      </c>
      <c r="B1181" t="s">
        <v>17</v>
      </c>
      <c r="C1181" t="s">
        <v>25</v>
      </c>
      <c r="D1181">
        <v>3</v>
      </c>
      <c r="E1181">
        <v>30.1</v>
      </c>
      <c r="F1181" t="s">
        <v>86</v>
      </c>
      <c r="G1181">
        <v>6960</v>
      </c>
      <c r="H1181">
        <v>63</v>
      </c>
      <c r="I1181">
        <v>0</v>
      </c>
      <c r="J1181">
        <v>0</v>
      </c>
      <c r="K1181">
        <v>1</v>
      </c>
      <c r="L1181">
        <v>58</v>
      </c>
      <c r="M1181">
        <v>0.8</v>
      </c>
      <c r="N1181" t="b">
        <v>1</v>
      </c>
    </row>
    <row r="1182" spans="1:14" x14ac:dyDescent="0.25">
      <c r="A1182" t="s">
        <v>26</v>
      </c>
      <c r="B1182" t="s">
        <v>17</v>
      </c>
      <c r="C1182" t="s">
        <v>25</v>
      </c>
      <c r="D1182">
        <v>11</v>
      </c>
      <c r="E1182">
        <v>11.41</v>
      </c>
      <c r="F1182" t="s">
        <v>86</v>
      </c>
      <c r="G1182">
        <v>3420</v>
      </c>
      <c r="H1182">
        <v>50</v>
      </c>
      <c r="I1182">
        <v>0</v>
      </c>
      <c r="J1182">
        <v>0</v>
      </c>
      <c r="K1182">
        <v>0</v>
      </c>
      <c r="L1182">
        <v>58</v>
      </c>
      <c r="M1182">
        <v>0.8</v>
      </c>
      <c r="N1182" t="b">
        <v>1</v>
      </c>
    </row>
    <row r="1183" spans="1:14" x14ac:dyDescent="0.25">
      <c r="A1183" t="s">
        <v>26</v>
      </c>
      <c r="B1183" t="s">
        <v>20</v>
      </c>
      <c r="C1183" t="s">
        <v>25</v>
      </c>
      <c r="D1183">
        <v>3</v>
      </c>
      <c r="E1183">
        <v>4.5999999999999996</v>
      </c>
      <c r="F1183" t="s">
        <v>87</v>
      </c>
      <c r="G1183">
        <v>1920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0.8</v>
      </c>
      <c r="N1183" t="b">
        <v>0</v>
      </c>
    </row>
    <row r="1184" spans="1:14" x14ac:dyDescent="0.25">
      <c r="A1184" t="s">
        <v>26</v>
      </c>
      <c r="B1184" t="s">
        <v>20</v>
      </c>
      <c r="C1184" t="s">
        <v>25</v>
      </c>
      <c r="D1184">
        <v>5</v>
      </c>
      <c r="E1184">
        <v>3.94</v>
      </c>
      <c r="F1184" t="s">
        <v>87</v>
      </c>
      <c r="G1184">
        <v>1440</v>
      </c>
      <c r="H1184">
        <v>0</v>
      </c>
      <c r="I1184">
        <v>0</v>
      </c>
      <c r="J1184">
        <v>0</v>
      </c>
      <c r="K1184">
        <v>0</v>
      </c>
      <c r="L1184">
        <v>12</v>
      </c>
      <c r="M1184">
        <v>0.7</v>
      </c>
      <c r="N1184" t="b">
        <v>1</v>
      </c>
    </row>
    <row r="1185" spans="1:14" x14ac:dyDescent="0.25">
      <c r="A1185" t="s">
        <v>26</v>
      </c>
      <c r="B1185" t="s">
        <v>17</v>
      </c>
      <c r="C1185" t="s">
        <v>25</v>
      </c>
      <c r="D1185">
        <v>10</v>
      </c>
      <c r="E1185">
        <v>21.82</v>
      </c>
      <c r="F1185" t="s">
        <v>86</v>
      </c>
      <c r="G1185">
        <v>6000</v>
      </c>
      <c r="H1185">
        <v>34</v>
      </c>
      <c r="I1185">
        <v>0</v>
      </c>
      <c r="J1185">
        <v>0</v>
      </c>
      <c r="K1185">
        <v>0</v>
      </c>
      <c r="L1185">
        <v>50</v>
      </c>
      <c r="M1185">
        <v>0.75</v>
      </c>
      <c r="N1185" t="b">
        <v>1</v>
      </c>
    </row>
    <row r="1186" spans="1:14" x14ac:dyDescent="0.25">
      <c r="A1186" t="s">
        <v>26</v>
      </c>
      <c r="B1186" t="s">
        <v>17</v>
      </c>
      <c r="C1186" t="s">
        <v>25</v>
      </c>
      <c r="D1186">
        <v>9</v>
      </c>
      <c r="E1186">
        <v>18.79</v>
      </c>
      <c r="F1186" t="s">
        <v>88</v>
      </c>
      <c r="G1186">
        <v>5040</v>
      </c>
      <c r="H1186">
        <v>45</v>
      </c>
      <c r="I1186">
        <v>0</v>
      </c>
      <c r="J1186">
        <v>0</v>
      </c>
      <c r="K1186">
        <v>0</v>
      </c>
      <c r="L1186">
        <v>52</v>
      </c>
      <c r="M1186">
        <v>0.75</v>
      </c>
      <c r="N1186" t="b">
        <v>1</v>
      </c>
    </row>
    <row r="1187" spans="1:14" x14ac:dyDescent="0.25">
      <c r="A1187" t="s">
        <v>26</v>
      </c>
      <c r="B1187" t="s">
        <v>17</v>
      </c>
      <c r="C1187" t="s">
        <v>25</v>
      </c>
      <c r="D1187">
        <v>2</v>
      </c>
      <c r="E1187">
        <v>16.100000000000001</v>
      </c>
      <c r="F1187" t="s">
        <v>86</v>
      </c>
      <c r="G1187">
        <v>5400</v>
      </c>
      <c r="H1187">
        <v>45</v>
      </c>
      <c r="I1187">
        <v>0</v>
      </c>
      <c r="J1187">
        <v>0</v>
      </c>
      <c r="K1187">
        <v>1</v>
      </c>
      <c r="L1187">
        <v>45</v>
      </c>
      <c r="M1187">
        <v>0.75</v>
      </c>
      <c r="N1187" t="b">
        <v>1</v>
      </c>
    </row>
    <row r="1188" spans="1:14" x14ac:dyDescent="0.25">
      <c r="A1188" t="s">
        <v>26</v>
      </c>
      <c r="B1188" t="s">
        <v>17</v>
      </c>
      <c r="C1188" t="s">
        <v>25</v>
      </c>
      <c r="D1188">
        <v>1</v>
      </c>
      <c r="E1188">
        <v>26.82</v>
      </c>
      <c r="F1188" t="s">
        <v>86</v>
      </c>
      <c r="G1188">
        <v>7080</v>
      </c>
      <c r="H1188">
        <v>45</v>
      </c>
      <c r="I1188">
        <v>0</v>
      </c>
      <c r="J1188">
        <v>0</v>
      </c>
      <c r="K1188">
        <v>0</v>
      </c>
      <c r="L1188">
        <v>59</v>
      </c>
      <c r="M1188">
        <v>0.75</v>
      </c>
      <c r="N1188" t="b">
        <v>1</v>
      </c>
    </row>
    <row r="1189" spans="1:14" x14ac:dyDescent="0.25">
      <c r="A1189" t="s">
        <v>26</v>
      </c>
      <c r="B1189" t="s">
        <v>17</v>
      </c>
      <c r="C1189" t="s">
        <v>25</v>
      </c>
      <c r="D1189">
        <v>4</v>
      </c>
      <c r="E1189">
        <v>26.82</v>
      </c>
      <c r="F1189" t="s">
        <v>86</v>
      </c>
      <c r="G1189">
        <v>7080</v>
      </c>
      <c r="H1189">
        <v>45</v>
      </c>
      <c r="I1189">
        <v>0</v>
      </c>
      <c r="J1189">
        <v>0</v>
      </c>
      <c r="K1189">
        <v>0</v>
      </c>
      <c r="L1189">
        <v>59</v>
      </c>
      <c r="M1189">
        <v>0.75</v>
      </c>
      <c r="N1189" t="b">
        <v>1</v>
      </c>
    </row>
    <row r="1190" spans="1:14" x14ac:dyDescent="0.25">
      <c r="A1190" t="s">
        <v>26</v>
      </c>
      <c r="B1190" t="s">
        <v>17</v>
      </c>
      <c r="C1190" t="s">
        <v>25</v>
      </c>
      <c r="D1190">
        <v>5</v>
      </c>
      <c r="E1190">
        <v>26.82</v>
      </c>
      <c r="F1190" t="s">
        <v>86</v>
      </c>
      <c r="G1190">
        <v>6960</v>
      </c>
      <c r="H1190">
        <v>30</v>
      </c>
      <c r="I1190">
        <v>0</v>
      </c>
      <c r="J1190">
        <v>0</v>
      </c>
      <c r="K1190">
        <v>1</v>
      </c>
      <c r="L1190">
        <v>58</v>
      </c>
      <c r="M1190">
        <v>0.7</v>
      </c>
      <c r="N1190" t="b">
        <v>1</v>
      </c>
    </row>
    <row r="1191" spans="1:14" x14ac:dyDescent="0.25">
      <c r="A1191" t="s">
        <v>26</v>
      </c>
      <c r="B1191" t="s">
        <v>17</v>
      </c>
      <c r="C1191" t="s">
        <v>25</v>
      </c>
      <c r="D1191">
        <v>8</v>
      </c>
      <c r="E1191">
        <v>30.48</v>
      </c>
      <c r="F1191" t="s">
        <v>86</v>
      </c>
      <c r="G1191">
        <v>6840</v>
      </c>
      <c r="H1191">
        <v>30</v>
      </c>
      <c r="I1191">
        <v>0</v>
      </c>
      <c r="J1191">
        <v>0</v>
      </c>
      <c r="K1191">
        <v>1</v>
      </c>
      <c r="L1191">
        <v>57</v>
      </c>
      <c r="M1191">
        <v>0.7</v>
      </c>
      <c r="N1191" t="b">
        <v>1</v>
      </c>
    </row>
    <row r="1192" spans="1:14" x14ac:dyDescent="0.25">
      <c r="A1192" t="s">
        <v>26</v>
      </c>
      <c r="B1192" t="s">
        <v>17</v>
      </c>
      <c r="C1192" t="s">
        <v>25</v>
      </c>
      <c r="D1192">
        <v>6</v>
      </c>
      <c r="E1192">
        <v>23.41</v>
      </c>
      <c r="F1192" t="s">
        <v>86</v>
      </c>
      <c r="G1192">
        <v>4560</v>
      </c>
      <c r="H1192">
        <v>40</v>
      </c>
      <c r="I1192">
        <v>0</v>
      </c>
      <c r="J1192">
        <v>0</v>
      </c>
      <c r="K1192">
        <v>1</v>
      </c>
      <c r="L1192">
        <v>38</v>
      </c>
      <c r="M1192">
        <v>0.7</v>
      </c>
      <c r="N1192" t="b">
        <v>1</v>
      </c>
    </row>
    <row r="1193" spans="1:14" x14ac:dyDescent="0.25">
      <c r="A1193" t="s">
        <v>26</v>
      </c>
      <c r="B1193" t="s">
        <v>17</v>
      </c>
      <c r="C1193" t="s">
        <v>25</v>
      </c>
      <c r="D1193">
        <v>7</v>
      </c>
      <c r="E1193">
        <v>30.48</v>
      </c>
      <c r="F1193" t="s">
        <v>86</v>
      </c>
      <c r="G1193">
        <v>6840</v>
      </c>
      <c r="H1193">
        <v>26</v>
      </c>
      <c r="I1193">
        <v>0</v>
      </c>
      <c r="J1193">
        <v>0</v>
      </c>
      <c r="K1193">
        <v>1</v>
      </c>
      <c r="L1193">
        <v>57</v>
      </c>
      <c r="M1193">
        <v>0.65</v>
      </c>
      <c r="N1193" t="b">
        <v>1</v>
      </c>
    </row>
    <row r="1194" spans="1:14" x14ac:dyDescent="0.25">
      <c r="A1194" t="s">
        <v>26</v>
      </c>
      <c r="B1194" t="s">
        <v>20</v>
      </c>
      <c r="C1194" t="s">
        <v>25</v>
      </c>
      <c r="D1194">
        <v>10</v>
      </c>
      <c r="E1194">
        <v>2.9</v>
      </c>
      <c r="F1194" t="s">
        <v>87</v>
      </c>
      <c r="G1194">
        <v>960</v>
      </c>
      <c r="H1194">
        <v>0</v>
      </c>
      <c r="I1194">
        <v>0</v>
      </c>
      <c r="J1194">
        <v>0</v>
      </c>
      <c r="K1194">
        <v>0</v>
      </c>
      <c r="L1194">
        <v>8</v>
      </c>
      <c r="M1194">
        <v>0.75</v>
      </c>
      <c r="N1194" t="b">
        <v>0</v>
      </c>
    </row>
    <row r="1195" spans="1:14" x14ac:dyDescent="0.25">
      <c r="A1195" t="s">
        <v>26</v>
      </c>
      <c r="B1195" t="s">
        <v>20</v>
      </c>
      <c r="C1195" t="s">
        <v>25</v>
      </c>
      <c r="D1195">
        <v>8</v>
      </c>
      <c r="E1195">
        <v>3.9</v>
      </c>
      <c r="F1195" t="s">
        <v>87</v>
      </c>
      <c r="G1195">
        <v>960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0.7</v>
      </c>
      <c r="N1195" t="b">
        <v>0</v>
      </c>
    </row>
    <row r="1196" spans="1:14" x14ac:dyDescent="0.25">
      <c r="A1196" t="s">
        <v>26</v>
      </c>
      <c r="B1196" t="s">
        <v>20</v>
      </c>
      <c r="C1196" t="s">
        <v>25</v>
      </c>
      <c r="D1196">
        <v>7</v>
      </c>
      <c r="E1196">
        <v>3.9</v>
      </c>
      <c r="F1196" t="s">
        <v>87</v>
      </c>
      <c r="G1196">
        <v>960</v>
      </c>
      <c r="H1196">
        <v>0</v>
      </c>
      <c r="I1196">
        <v>0</v>
      </c>
      <c r="J1196">
        <v>0</v>
      </c>
      <c r="K1196">
        <v>0</v>
      </c>
      <c r="L1196">
        <v>8</v>
      </c>
      <c r="M1196">
        <v>0.65</v>
      </c>
      <c r="N1196" t="b">
        <v>0</v>
      </c>
    </row>
    <row r="1197" spans="1:14" x14ac:dyDescent="0.25">
      <c r="A1197" t="s">
        <v>26</v>
      </c>
      <c r="B1197" t="s">
        <v>20</v>
      </c>
      <c r="C1197" t="s">
        <v>25</v>
      </c>
      <c r="D1197">
        <v>9</v>
      </c>
      <c r="E1197">
        <v>2.9</v>
      </c>
      <c r="F1197" t="s">
        <v>87</v>
      </c>
      <c r="G1197">
        <v>1800</v>
      </c>
      <c r="H1197">
        <v>0</v>
      </c>
      <c r="I1197">
        <v>0</v>
      </c>
      <c r="J1197">
        <v>0</v>
      </c>
      <c r="K1197">
        <v>0</v>
      </c>
      <c r="L1197">
        <v>15</v>
      </c>
      <c r="M1197">
        <v>0.75</v>
      </c>
      <c r="N1197" t="b">
        <v>0</v>
      </c>
    </row>
    <row r="1198" spans="1:14" x14ac:dyDescent="0.25">
      <c r="A1198" t="s">
        <v>26</v>
      </c>
      <c r="B1198" t="s">
        <v>20</v>
      </c>
      <c r="C1198" t="s">
        <v>25</v>
      </c>
      <c r="D1198">
        <v>6</v>
      </c>
      <c r="E1198">
        <v>2.9</v>
      </c>
      <c r="F1198" t="s">
        <v>87</v>
      </c>
      <c r="G1198">
        <v>720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0.7</v>
      </c>
      <c r="N1198" t="b">
        <v>0</v>
      </c>
    </row>
  </sheetData>
  <autoFilter ref="A1:N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EXPLAIN</vt:lpstr>
      <vt:lpstr>garments_worker_productivit OG</vt:lpstr>
      <vt:lpstr>garments_worker_productivity BC</vt:lpstr>
      <vt:lpstr>garments_worker_productivity MC</vt:lpstr>
      <vt:lpstr>garments_worker_productivity_CL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Tamjid Ahsan</dc:creator>
  <cp:lastModifiedBy>Tamjid Ahsan</cp:lastModifiedBy>
  <dcterms:created xsi:type="dcterms:W3CDTF">2021-05-13T20:54:05Z</dcterms:created>
  <dcterms:modified xsi:type="dcterms:W3CDTF">2021-05-14T18:09:27Z</dcterms:modified>
</cp:coreProperties>
</file>