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9510" windowHeight="6420" tabRatio="853" firstSheet="1" activeTab="5"/>
  </bookViews>
  <sheets>
    <sheet name="ubuntu-root設定" sheetId="10" r:id="rId1"/>
    <sheet name="ansible" sheetId="4" r:id="rId2"/>
    <sheet name="xen" sheetId="5" r:id="rId3"/>
    <sheet name="KVM" sheetId="6" r:id="rId4"/>
    <sheet name="java8-install" sheetId="7" r:id="rId5"/>
    <sheet name="Nutuch" sheetId="8" r:id="rId6"/>
    <sheet name="firefox" sheetId="9" r:id="rId7"/>
    <sheet name="gitの使い方" sheetId="11" r:id="rId8"/>
    <sheet name="T410" sheetId="12" r:id="rId9"/>
    <sheet name="バッチ実施" sheetId="13" r:id="rId10"/>
    <sheet name="一覧確認" sheetId="14" r:id="rId11"/>
    <sheet name="問題解決" sheetId="15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8" i="6" l="1"/>
  <c r="I117" i="6"/>
  <c r="K13" i="4"/>
  <c r="A36" i="6" l="1"/>
  <c r="A40" i="6"/>
  <c r="A41" i="6"/>
  <c r="A42" i="6"/>
  <c r="A43" i="6"/>
  <c r="A44" i="6"/>
</calcChain>
</file>

<file path=xl/sharedStrings.xml><?xml version="1.0" encoding="utf-8"?>
<sst xmlns="http://schemas.openxmlformats.org/spreadsheetml/2006/main" count="217" uniqueCount="188">
  <si>
    <t># apt-get install virtinst</t>
  </si>
  <si>
    <t># apt-get install virt-viewer</t>
  </si>
  <si>
    <t>sudo apt-get install bridge-utils</t>
  </si>
  <si>
    <t xml:space="preserve">  38  apt-get install virtinst</t>
  </si>
  <si>
    <t xml:space="preserve">   39  apt-get install virt-viewer</t>
  </si>
  <si>
    <t xml:space="preserve">   </t>
  </si>
  <si>
    <t>auto br0</t>
  </si>
  <si>
    <t>iface br0 inet dhcp</t>
  </si>
  <si>
    <t>bridge_ports eth0</t>
  </si>
  <si>
    <t>mkdir -p /opt/xen/node2</t>
  </si>
  <si>
    <t>cd /opt/xen/node2</t>
  </si>
  <si>
    <t>virt-install --connect=xen:/// --hvm --name node2 --ram 4096 --disk node2-disk,size=50 --cdrom=/var/local/ubuntu-14.04.4-desktop-amd64.iso</t>
  </si>
  <si>
    <t>xl create -c /etc/xen/node2</t>
  </si>
  <si>
    <t>ioctl() を呼び出してパーティションテーブルを再読込みします。</t>
  </si>
  <si>
    <t>警告: パーティションテーブルの再読込みがエラー 16 で失敗しました: デバイスもしくはリソースがビジー状態です。</t>
  </si>
  <si>
    <t>カーネルはまだ古いテーブルを使っています。新しいテーブルは</t>
  </si>
  <si>
    <t>次回リブート時か、partprobe(8)またはkpartx(8)を実行した後に</t>
  </si>
  <si>
    <t>使えるようになるでしょう</t>
  </si>
  <si>
    <t>**********************hostOSのネットワーク設定*************************:</t>
  </si>
  <si>
    <t>auto eth0</t>
  </si>
  <si>
    <t>iface eth0 inet manual</t>
  </si>
  <si>
    <t>#iface eth0 inet static</t>
  </si>
  <si>
    <t>#address 192.168.1.50</t>
  </si>
  <si>
    <t>#network 10.0.0.0</t>
  </si>
  <si>
    <t>#netmask 255.255.255.0</t>
  </si>
  <si>
    <t>#broadcast 10.0.0.255</t>
  </si>
  <si>
    <t>#gateway 192.168.1.1</t>
  </si>
  <si>
    <t>#dns-nameservers 192.168.1.1</t>
  </si>
  <si>
    <t>iface br0 inet static</t>
  </si>
  <si>
    <t>address 192.168.1.51</t>
  </si>
  <si>
    <t>netmask 255.255.255.0</t>
  </si>
  <si>
    <t>gateway 192.168.1.1</t>
  </si>
  <si>
    <t>dns-nameservers 192.168.1.1</t>
  </si>
  <si>
    <t>bridge_stp off</t>
  </si>
  <si>
    <t>***********************************************************************************************</t>
  </si>
  <si>
    <t>mkdir -p /var/kvm/images</t>
  </si>
  <si>
    <t>virt-install \</t>
  </si>
  <si>
    <t>--ram 2048 \</t>
  </si>
  <si>
    <t>--disk path=/var/kvm/images/template.img,size=30 \</t>
  </si>
  <si>
    <t>--vcpus 2 \</t>
  </si>
  <si>
    <t>--location 'http://jp.archive.ubuntu.com/ubuntu/dists/trusty/main/installer-amd64/' \</t>
  </si>
  <si>
    <t>--extra-args 'console=ttyS0,115200n8 serial'</t>
  </si>
  <si>
    <t>***************************************************************************************</t>
  </si>
  <si>
    <t xml:space="preserve">virt-install --name template --ram 2048 --disk path=/var/kvm/images/template.img,size=30 --vcpus 2 </t>
  </si>
  <si>
    <t xml:space="preserve">   --os-type linux --os-variant ubuntutrusty --network bridge=br0 --graphics none </t>
  </si>
  <si>
    <t xml:space="preserve">   --console pty,target_type=serial </t>
  </si>
  <si>
    <t xml:space="preserve">   --location 'http://jp.archive.ubuntu.com/ubuntu/dists/trusty/main/installer-amd64/' </t>
  </si>
  <si>
    <t xml:space="preserve">   --extra-args 'console=ttyS0,115200n8 serial'</t>
  </si>
  <si>
    <t xml:space="preserve">   36  virsh list</t>
  </si>
  <si>
    <t>******************* gustOS+++++++++++++++++++++++++++++++</t>
  </si>
  <si>
    <t xml:space="preserve">   user : node2</t>
  </si>
  <si>
    <t xml:space="preserve">   password:</t>
  </si>
  <si>
    <t xml:space="preserve">   192.168.1.61</t>
  </si>
  <si>
    <t xml:space="preserve">   node1:liuyan1999!!$</t>
  </si>
  <si>
    <t xml:space="preserve">   root@node1:/home/node1# cat /etc/network/interfaces</t>
  </si>
  <si>
    <t># This file describes the network interfaces available on your system</t>
  </si>
  <si>
    <t># and how to activate them. For more information, see interfaces(5).</t>
  </si>
  <si>
    <t># The loopback network interface</t>
  </si>
  <si>
    <t>auto lo</t>
  </si>
  <si>
    <t>iface lo inet loopback</t>
  </si>
  <si>
    <t># The primary network interface</t>
  </si>
  <si>
    <t>#iface eth0 inet dhcp</t>
  </si>
  <si>
    <t>iface eth0 inet static</t>
  </si>
  <si>
    <t>address 192.168.1.60</t>
  </si>
  <si>
    <t>root@node1:/home/node1#</t>
  </si>
  <si>
    <t>****************************************</t>
  </si>
  <si>
    <t xml:space="preserve">   hostOS:192.168.1.51</t>
  </si>
  <si>
    <t xml:space="preserve">   virsh list</t>
  </si>
  <si>
    <t xml:space="preserve">   virsh console XXXX</t>
  </si>
  <si>
    <t xml:space="preserve">    </t>
  </si>
  <si>
    <t>**********************************</t>
  </si>
  <si>
    <t>/etc/hosts</t>
  </si>
  <si>
    <t>sudo vim /etc/hostname</t>
  </si>
  <si>
    <t>**************メモリの更新****************</t>
  </si>
  <si>
    <t xml:space="preserve">   33  sudo apt-get install apt-file</t>
  </si>
  <si>
    <t xml:space="preserve">   34  sudo apt-file update</t>
  </si>
  <si>
    <t xml:space="preserve">   35  sudo apt-file search add-apt-repository</t>
  </si>
  <si>
    <t xml:space="preserve">   36  sudo apt-get install software-properties-common</t>
  </si>
  <si>
    <t xml:space="preserve">   37  sudo add-apt-repository ppa:webupd8team/java</t>
  </si>
  <si>
    <t xml:space="preserve">   38  sudo apt-get update</t>
  </si>
  <si>
    <t>sudo rm -rf /opt/firefox*</t>
  </si>
  <si>
    <t>sudo mv firefox /opt/firefox</t>
  </si>
  <si>
    <t xml:space="preserve">   virsh start node2 --console</t>
    <phoneticPr fontId="1"/>
  </si>
  <si>
    <t>sudo apt-get install git</t>
    <phoneticPr fontId="1"/>
  </si>
  <si>
    <t>vi /etc/ssh/sshd_config</t>
    <phoneticPr fontId="1"/>
  </si>
  <si>
    <t>PermitRootLogin without-password</t>
    <phoneticPr fontId="1"/>
  </si>
  <si>
    <t>⇒</t>
    <phoneticPr fontId="1"/>
  </si>
  <si>
    <t>PermitRootLogin yes</t>
    <phoneticPr fontId="1"/>
  </si>
  <si>
    <t>PasswordAuthentication yes</t>
    <phoneticPr fontId="1"/>
  </si>
  <si>
    <r>
      <rPr>
        <sz val="11"/>
        <color rgb="FFFF0000"/>
        <rFont val="游ゴシック"/>
        <family val="3"/>
        <charset val="128"/>
        <scheme val="minor"/>
      </rPr>
      <t>#</t>
    </r>
    <r>
      <rPr>
        <sz val="11"/>
        <color theme="1"/>
        <rFont val="游ゴシック"/>
        <family val="2"/>
        <scheme val="minor"/>
      </rPr>
      <t>PasswordAuthentication yes</t>
    </r>
    <phoneticPr fontId="1"/>
  </si>
  <si>
    <t xml:space="preserve"> python -V</t>
    <phoneticPr fontId="1"/>
  </si>
  <si>
    <t xml:space="preserve"> apt-get install python-pip</t>
    <phoneticPr fontId="1"/>
  </si>
  <si>
    <t>1)インストール</t>
    <phoneticPr fontId="1"/>
  </si>
  <si>
    <t>２）実行</t>
    <rPh sb="2" eb="4">
      <t>ジッコウ</t>
    </rPh>
    <phoneticPr fontId="1"/>
  </si>
  <si>
    <t>apt-get install sshpass</t>
    <phoneticPr fontId="1"/>
  </si>
  <si>
    <t>http://blog.csdn.net/lzjzy520/article/details/41597089</t>
    <phoneticPr fontId="1"/>
  </si>
  <si>
    <t>wget https://ftp.mozilla.org/pub/mozilla.org/firefox/releases/44.0.1/linux-x86_64/en-US/firefox-44.0.1.tar.bz2</t>
    <phoneticPr fontId="1"/>
  </si>
  <si>
    <t>tar -xjvf firefox-*.tar.bz2</t>
    <phoneticPr fontId="1"/>
  </si>
  <si>
    <t>sudo ln -sf /opt/firefox/firefox /usr/bin/firefox</t>
    <phoneticPr fontId="1"/>
  </si>
  <si>
    <t>sudo apt-get purge firefox</t>
    <phoneticPr fontId="1"/>
  </si>
  <si>
    <t>./runtime/local/bin/crawl file:///home/crawler/nutch/url.txt webpage  1</t>
    <phoneticPr fontId="1"/>
  </si>
  <si>
    <t xml:space="preserve">2. git clone http://github.com/apache/nutch.git </t>
  </si>
  <si>
    <t>3. cd nutch</t>
  </si>
  <si>
    <t>4. git checkout -b NUTCH-xxx</t>
  </si>
  <si>
    <t>5. edit files (please try and include a test case if possible)</t>
  </si>
  <si>
    <t>http://qiita.com/TsutomuNakamura/items/22d9d2629a8eb9360865</t>
  </si>
  <si>
    <t>vi /etc/hosts</t>
    <phoneticPr fontId="1"/>
  </si>
  <si>
    <t>vi /etc/hostname</t>
    <phoneticPr fontId="1"/>
  </si>
  <si>
    <t>root/liuyan1999!!$</t>
    <phoneticPr fontId="1"/>
  </si>
  <si>
    <t xml:space="preserve">   https://www.server-world.info/query?os=Ubuntu_14.04&amp;p=kvm&amp;f=2</t>
    <phoneticPr fontId="1"/>
  </si>
  <si>
    <t>apt-get -y install qemu-kvm libvirt-bin virtinst bridge-utils</t>
    <phoneticPr fontId="1"/>
  </si>
  <si>
    <t>vi /etc/network/interfaces</t>
    <phoneticPr fontId="1"/>
  </si>
  <si>
    <t>ホストOS：192.168.1.70</t>
    <phoneticPr fontId="1"/>
  </si>
  <si>
    <t>br0</t>
    <phoneticPr fontId="1"/>
  </si>
  <si>
    <t>virsh edit node2</t>
    <phoneticPr fontId="1"/>
  </si>
  <si>
    <t>apt-get -y install pycrypto</t>
    <phoneticPr fontId="1"/>
  </si>
  <si>
    <t>apt-get -y   install python-dev</t>
    <phoneticPr fontId="1"/>
  </si>
  <si>
    <t>apt-get  install python-dev</t>
    <phoneticPr fontId="1"/>
  </si>
  <si>
    <t>■本番</t>
    <rPh sb="1" eb="3">
      <t>ホンバン</t>
    </rPh>
    <phoneticPr fontId="1"/>
  </si>
  <si>
    <t>vi ./runtime/local/bin/crawl</t>
    <phoneticPr fontId="1"/>
  </si>
  <si>
    <t>vi ./runtime/local/conf/hbase-site.xml</t>
    <phoneticPr fontId="1"/>
  </si>
  <si>
    <t>http://192.168.1.71:8088/cluster</t>
    <phoneticPr fontId="1"/>
  </si>
  <si>
    <t>http://192.168.1.71:60010/</t>
    <phoneticPr fontId="1"/>
  </si>
  <si>
    <t>./runtime/deploy/bin/nutch inject file:///home/crawler/nutch-2.x/url.txt -crawlId crawlId</t>
    <phoneticPr fontId="1"/>
  </si>
  <si>
    <t>hbase</t>
    <phoneticPr fontId="1"/>
  </si>
  <si>
    <t>メモリの更新</t>
    <rPh sb="4" eb="6">
      <t>コウシン</t>
    </rPh>
    <phoneticPr fontId="1"/>
  </si>
  <si>
    <t>http://192.168.1.71:50070</t>
    <phoneticPr fontId="1"/>
  </si>
  <si>
    <t>service hadoop-yarn-nodemanager</t>
    <phoneticPr fontId="1"/>
  </si>
  <si>
    <t>service hbase-master</t>
    <phoneticPr fontId="1"/>
  </si>
  <si>
    <t>service hadoop-hdfs-datanode</t>
    <phoneticPr fontId="1"/>
  </si>
  <si>
    <t>service zookeeper-server</t>
    <phoneticPr fontId="1"/>
  </si>
  <si>
    <t>apt-get install sysv-rc-conf</t>
    <phoneticPr fontId="1"/>
  </si>
  <si>
    <t>sysv-rc-conf -list</t>
    <phoneticPr fontId="1"/>
  </si>
  <si>
    <t>sudo update-rc.d -f ＜サービス名＞ remove</t>
    <phoneticPr fontId="1"/>
  </si>
  <si>
    <t>service hadoop-hdfs-namenode</t>
    <phoneticPr fontId="1"/>
  </si>
  <si>
    <t>service hadoop-yarn-resourcemanager</t>
    <phoneticPr fontId="1"/>
  </si>
  <si>
    <t>org.apache.hadoop.hbase.TableExistsException: hbase:namespace</t>
    <phoneticPr fontId="1"/>
  </si>
  <si>
    <t>cd /ZOOKEEPER_HOME/bin</t>
    <phoneticPr fontId="1"/>
  </si>
  <si>
    <t>ls /</t>
    <phoneticPr fontId="1"/>
  </si>
  <si>
    <t>rmr /hbase</t>
    <phoneticPr fontId="1"/>
  </si>
  <si>
    <t>hdfs dfs -copyFromLocal url.txt /tmp/seed</t>
    <phoneticPr fontId="1"/>
  </si>
  <si>
    <t xml:space="preserve">   virt-clone --original template --name node2 --file /var/kvm/images/node2.img</t>
    <phoneticPr fontId="1"/>
  </si>
  <si>
    <t xml:space="preserve"> pip list |grep ansible</t>
    <phoneticPr fontId="1"/>
  </si>
  <si>
    <t xml:space="preserve">   41  sudo apt-get install oracle-java8-set-default</t>
    <phoneticPr fontId="1"/>
  </si>
  <si>
    <t xml:space="preserve">   40  java -version</t>
    <phoneticPr fontId="1"/>
  </si>
  <si>
    <t xml:space="preserve">   39  sudo apt-get install oracle-java8-installer</t>
    <phoneticPr fontId="1"/>
  </si>
  <si>
    <t>virt-clone --original template --name node72 --file /var/kvm/images/node72.img</t>
    <phoneticPr fontId="1"/>
  </si>
  <si>
    <t>vi /etc/libvirt/qemu/node7X.xml</t>
    <phoneticPr fontId="1"/>
  </si>
  <si>
    <t xml:space="preserve"> apt-get install vim</t>
    <phoneticPr fontId="1"/>
  </si>
  <si>
    <t xml:space="preserve"> apt-get install python-apt</t>
    <phoneticPr fontId="1"/>
  </si>
  <si>
    <t>sudo apt-file  update</t>
    <phoneticPr fontId="1"/>
  </si>
  <si>
    <t xml:space="preserve"> apt-get -y update &amp;&amp; apt-get -y install libssl-dev</t>
    <phoneticPr fontId="1"/>
  </si>
  <si>
    <t>ant runtime -v</t>
    <phoneticPr fontId="1"/>
  </si>
  <si>
    <t xml:space="preserve">   48  ./runtime/local/bin/nutch inject url.txt</t>
  </si>
  <si>
    <t xml:space="preserve">   49  pwd</t>
  </si>
  <si>
    <t xml:space="preserve">   50  ./runtime/local/bin/nutch inject file:///home/crawler/nutch-2.x/url.txt</t>
  </si>
  <si>
    <t xml:space="preserve">   51  ./runtime/local/bin/nutch generate -topN 3</t>
  </si>
  <si>
    <t xml:space="preserve">   52  ./runtime/local/bin/nutch fetch -all</t>
  </si>
  <si>
    <t xml:space="preserve">   53  ./runtime/local/bin/nutch parse -all</t>
  </si>
  <si>
    <t xml:space="preserve">   54  ./runtime/local/bin/nutch updatedb -all</t>
  </si>
  <si>
    <t>yarn application -kill application_1389385968629_0025</t>
    <phoneticPr fontId="1"/>
  </si>
  <si>
    <t>service hadoop-yarn-nodemanager stop</t>
  </si>
  <si>
    <t>service hadoop-hdfs-namenode stop</t>
  </si>
  <si>
    <t>service hadoop-hdfs-datanode stop</t>
  </si>
  <si>
    <t>service hbase-regionserver stop</t>
  </si>
  <si>
    <t>service zookeeper-server stop</t>
  </si>
  <si>
    <t>service hadoop-yarn-resourcemanager stop</t>
    <phoneticPr fontId="1"/>
  </si>
  <si>
    <t>export HADOOP_ROOT_LOGGER=DEBUG,console</t>
    <phoneticPr fontId="1"/>
  </si>
  <si>
    <t>virsh define /etc/libvirt/qemu/node7X.xml</t>
    <phoneticPr fontId="1"/>
  </si>
  <si>
    <t>apt-get -y install libffi-dev</t>
    <phoneticPr fontId="1"/>
  </si>
  <si>
    <t>apt-get -y install apt-file</t>
    <phoneticPr fontId="1"/>
  </si>
  <si>
    <t xml:space="preserve"> pip install ansible==2.1.2.0 -I</t>
    <phoneticPr fontId="1"/>
  </si>
  <si>
    <t>hadoop jar /usr/lib/hadoop-mapreduce/hadoop-mapreduce-examples.jar pi 1 1</t>
    <phoneticPr fontId="1"/>
  </si>
  <si>
    <t>cp -p /etc/hbase/conf/hbase-site.xml conf</t>
    <phoneticPr fontId="1"/>
  </si>
  <si>
    <t>hdfs dfs -mkdir /tmp/seed</t>
    <phoneticPr fontId="1"/>
  </si>
  <si>
    <t>ln -s hosts.pseudo hosts</t>
    <phoneticPr fontId="1"/>
  </si>
  <si>
    <t>ansible-playbook playbooks/conf/cdh5/my_setup.yml -k -s -e "common hosts replace=True"</t>
    <phoneticPr fontId="1"/>
  </si>
  <si>
    <t>ansible-playbook playbooks/operation/cdh5/init_cluster.yml -k -s</t>
    <phoneticPr fontId="1"/>
  </si>
  <si>
    <t>ansible-playbook playbooks/operation/cdh5/start_cluster.yml -k -s</t>
    <phoneticPr fontId="1"/>
  </si>
  <si>
    <t>/usr/lib/zookeeper/bin/ zkCli.sh</t>
    <phoneticPr fontId="1"/>
  </si>
  <si>
    <t>service hbase-regionserver</t>
    <phoneticPr fontId="1"/>
  </si>
  <si>
    <t xml:space="preserve">   virsh start template --console</t>
    <phoneticPr fontId="1"/>
  </si>
  <si>
    <t>useradd -m -s /bin/bash crawler</t>
    <phoneticPr fontId="1"/>
  </si>
  <si>
    <t>./runtime/deploy/bin/crawl hdfs://my-cluster/tmp/seed "" "" 1</t>
    <phoneticPr fontId="1"/>
  </si>
  <si>
    <t>./runtime/local/bin/crawl file:///XXX "crawlId" "" 1</t>
    <phoneticPr fontId="1"/>
  </si>
  <si>
    <t xml:space="preserve"> ./runtime/deploy/bin/nutch inject file:///home/crawler/nutch-2.x/url.txt -crawlId ""</t>
    <phoneticPr fontId="1"/>
  </si>
  <si>
    <t>./runtime/local/bin/crawl file:///home/crawler/nutch-2.x/url.txt "" "" 1</t>
    <phoneticPr fontId="1"/>
  </si>
  <si>
    <t>ロカールモード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</si>
</sst>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sz val="10"/>
      <color rgb="FF333333"/>
      <name val="Consolas"/>
      <family val="3"/>
    </font>
    <font>
      <strike/>
      <sz val="11"/>
      <color theme="1"/>
      <name val="游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7F7F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3" fillId="0" borderId="0" xfId="0" applyFont="1"/>
    <xf numFmtId="0" fontId="4" fillId="0" borderId="0" xfId="1"/>
    <xf numFmtId="0" fontId="5" fillId="0" borderId="0" xfId="0" applyFont="1" applyAlignment="1">
      <alignment horizontal="left" vertical="center" indent="1"/>
    </xf>
    <xf numFmtId="0" fontId="5" fillId="3" borderId="0" xfId="0" applyFont="1" applyFill="1" applyAlignment="1">
      <alignment horizontal="left" vertical="center" indent="1"/>
    </xf>
    <xf numFmtId="0" fontId="6" fillId="0" borderId="0" xfId="0" applyFon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.71:60010/" TargetMode="External"/><Relationship Id="rId2" Type="http://schemas.openxmlformats.org/officeDocument/2006/relationships/hyperlink" Target="http://192.168.1.71:8088/cluster" TargetMode="External"/><Relationship Id="rId1" Type="http://schemas.openxmlformats.org/officeDocument/2006/relationships/hyperlink" Target="http://blog.csdn.net/lzjzy520/article/details/41597089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mailto:hdfs@node73:/root$%20hadoop%20jar%20/usr/lib/hadoop-mapreduce/hadoop-mapreduce-examples.jar%20pi%2010%20100" TargetMode="External"/><Relationship Id="rId4" Type="http://schemas.openxmlformats.org/officeDocument/2006/relationships/hyperlink" Target="http://192.168.1.71:50070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E16" sqref="E16"/>
    </sheetView>
  </sheetViews>
  <sheetFormatPr defaultRowHeight="18.75" x14ac:dyDescent="0.4"/>
  <sheetData>
    <row r="1" spans="1:7" x14ac:dyDescent="0.4">
      <c r="A1" t="s">
        <v>84</v>
      </c>
    </row>
    <row r="2" spans="1:7" x14ac:dyDescent="0.4">
      <c r="B2" t="s">
        <v>85</v>
      </c>
      <c r="F2" t="s">
        <v>86</v>
      </c>
      <c r="G2" t="s">
        <v>87</v>
      </c>
    </row>
    <row r="4" spans="1:7" x14ac:dyDescent="0.4">
      <c r="B4" s="2" t="s">
        <v>89</v>
      </c>
      <c r="F4" t="s">
        <v>86</v>
      </c>
      <c r="G4" t="s">
        <v>88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3" sqref="F13"/>
    </sheetView>
  </sheetViews>
  <sheetFormatPr defaultRowHeight="18.75" x14ac:dyDescent="0.4"/>
  <sheetData/>
  <phoneticPr fontId="1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"/>
  <sheetViews>
    <sheetView workbookViewId="0">
      <selection activeCell="E9" sqref="E9"/>
    </sheetView>
  </sheetViews>
  <sheetFormatPr defaultRowHeight="18.75" x14ac:dyDescent="0.4"/>
  <sheetData>
    <row r="2" spans="1:7" x14ac:dyDescent="0.4">
      <c r="A2" t="s">
        <v>131</v>
      </c>
      <c r="G2" t="s">
        <v>133</v>
      </c>
    </row>
    <row r="3" spans="1:7" x14ac:dyDescent="0.4">
      <c r="A3" s="1" t="s">
        <v>132</v>
      </c>
      <c r="B3" s="1"/>
      <c r="C3" s="1"/>
    </row>
    <row r="4" spans="1:7" x14ac:dyDescent="0.4">
      <c r="A4" t="s">
        <v>135</v>
      </c>
    </row>
    <row r="5" spans="1:7" x14ac:dyDescent="0.4">
      <c r="A5" t="s">
        <v>127</v>
      </c>
    </row>
    <row r="7" spans="1:7" x14ac:dyDescent="0.4">
      <c r="A7" t="s">
        <v>128</v>
      </c>
    </row>
    <row r="8" spans="1:7" x14ac:dyDescent="0.4">
      <c r="A8" t="s">
        <v>180</v>
      </c>
    </row>
    <row r="9" spans="1:7" x14ac:dyDescent="0.4">
      <c r="A9" t="s">
        <v>134</v>
      </c>
    </row>
    <row r="10" spans="1:7" x14ac:dyDescent="0.4">
      <c r="A10" t="s">
        <v>129</v>
      </c>
    </row>
    <row r="11" spans="1:7" x14ac:dyDescent="0.4">
      <c r="A11" t="s">
        <v>130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D5" sqref="D5"/>
    </sheetView>
  </sheetViews>
  <sheetFormatPr defaultRowHeight="18.75" x14ac:dyDescent="0.4"/>
  <sheetData>
    <row r="1" spans="1:2" x14ac:dyDescent="0.4">
      <c r="A1" t="s">
        <v>136</v>
      </c>
    </row>
    <row r="2" spans="1:2" x14ac:dyDescent="0.4">
      <c r="B2" t="s">
        <v>137</v>
      </c>
    </row>
    <row r="3" spans="1:2" x14ac:dyDescent="0.4">
      <c r="B3" t="s">
        <v>179</v>
      </c>
    </row>
    <row r="4" spans="1:2" x14ac:dyDescent="0.4">
      <c r="B4" t="s">
        <v>138</v>
      </c>
    </row>
    <row r="5" spans="1:2" x14ac:dyDescent="0.4">
      <c r="B5" t="s">
        <v>139</v>
      </c>
    </row>
    <row r="10" spans="1:2" x14ac:dyDescent="0.4">
      <c r="A10" t="s">
        <v>166</v>
      </c>
    </row>
    <row r="11" spans="1:2" x14ac:dyDescent="0.4">
      <c r="A11" t="s">
        <v>161</v>
      </c>
    </row>
    <row r="12" spans="1:2" x14ac:dyDescent="0.4">
      <c r="A12" t="s">
        <v>162</v>
      </c>
    </row>
    <row r="13" spans="1:2" x14ac:dyDescent="0.4">
      <c r="A13" t="s">
        <v>163</v>
      </c>
    </row>
    <row r="14" spans="1:2" x14ac:dyDescent="0.4">
      <c r="A14" t="s">
        <v>164</v>
      </c>
    </row>
    <row r="15" spans="1:2" x14ac:dyDescent="0.4">
      <c r="A15" t="s">
        <v>165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"/>
  <sheetViews>
    <sheetView workbookViewId="0">
      <selection activeCell="D26" sqref="D26"/>
    </sheetView>
  </sheetViews>
  <sheetFormatPr defaultRowHeight="18.75" x14ac:dyDescent="0.4"/>
  <sheetData>
    <row r="2" spans="1:11" x14ac:dyDescent="0.4">
      <c r="A2" t="s">
        <v>92</v>
      </c>
    </row>
    <row r="3" spans="1:11" x14ac:dyDescent="0.4">
      <c r="B3" t="s">
        <v>142</v>
      </c>
    </row>
    <row r="4" spans="1:11" x14ac:dyDescent="0.4">
      <c r="B4" s="1" t="s">
        <v>91</v>
      </c>
    </row>
    <row r="5" spans="1:11" x14ac:dyDescent="0.4">
      <c r="B5" s="1" t="s">
        <v>148</v>
      </c>
    </row>
    <row r="6" spans="1:11" x14ac:dyDescent="0.4">
      <c r="B6" s="1" t="s">
        <v>90</v>
      </c>
    </row>
    <row r="7" spans="1:11" x14ac:dyDescent="0.4">
      <c r="B7" s="1" t="s">
        <v>149</v>
      </c>
      <c r="C7" s="1"/>
      <c r="D7" s="1"/>
    </row>
    <row r="8" spans="1:11" x14ac:dyDescent="0.4">
      <c r="B8" s="1" t="s">
        <v>115</v>
      </c>
    </row>
    <row r="9" spans="1:11" x14ac:dyDescent="0.4">
      <c r="B9" s="1" t="s">
        <v>116</v>
      </c>
    </row>
    <row r="10" spans="1:11" x14ac:dyDescent="0.4">
      <c r="B10" s="1" t="s">
        <v>169</v>
      </c>
    </row>
    <row r="11" spans="1:11" x14ac:dyDescent="0.4">
      <c r="B11" s="1" t="s">
        <v>170</v>
      </c>
    </row>
    <row r="12" spans="1:11" x14ac:dyDescent="0.4">
      <c r="B12" s="1" t="s">
        <v>150</v>
      </c>
    </row>
    <row r="13" spans="1:11" x14ac:dyDescent="0.4">
      <c r="B13" s="1" t="s">
        <v>151</v>
      </c>
      <c r="C13" s="1"/>
      <c r="D13" s="1"/>
      <c r="E13" s="1"/>
      <c r="F13" s="1"/>
      <c r="K13">
        <f>6504448/1024/1024</f>
        <v>6.203125</v>
      </c>
    </row>
    <row r="14" spans="1:11" x14ac:dyDescent="0.4">
      <c r="B14" s="1" t="s">
        <v>171</v>
      </c>
    </row>
    <row r="15" spans="1:11" x14ac:dyDescent="0.4">
      <c r="B15" s="1" t="s">
        <v>117</v>
      </c>
    </row>
    <row r="17" spans="1:4" x14ac:dyDescent="0.4">
      <c r="A17" t="s">
        <v>93</v>
      </c>
    </row>
    <row r="18" spans="1:4" x14ac:dyDescent="0.4">
      <c r="B18" t="s">
        <v>94</v>
      </c>
    </row>
    <row r="19" spans="1:4" x14ac:dyDescent="0.4">
      <c r="B19" s="6" t="s">
        <v>175</v>
      </c>
      <c r="C19" s="6"/>
      <c r="D19" s="6"/>
    </row>
    <row r="20" spans="1:4" x14ac:dyDescent="0.4">
      <c r="B20" t="s">
        <v>176</v>
      </c>
    </row>
    <row r="22" spans="1:4" x14ac:dyDescent="0.4">
      <c r="B22" t="s">
        <v>177</v>
      </c>
    </row>
    <row r="24" spans="1:4" x14ac:dyDescent="0.4">
      <c r="B24" t="s">
        <v>178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zoomScale="75" zoomScaleNormal="75" workbookViewId="0">
      <selection activeCell="R22" sqref="R22"/>
    </sheetView>
  </sheetViews>
  <sheetFormatPr defaultRowHeight="18.75" x14ac:dyDescent="0.4"/>
  <sheetData>
    <row r="1" spans="1:1" x14ac:dyDescent="0.4">
      <c r="A1" t="s">
        <v>0</v>
      </c>
    </row>
    <row r="2" spans="1:1" x14ac:dyDescent="0.4">
      <c r="A2" t="s">
        <v>1</v>
      </c>
    </row>
    <row r="4" spans="1:1" x14ac:dyDescent="0.4">
      <c r="A4" t="s">
        <v>2</v>
      </c>
    </row>
    <row r="6" spans="1:1" x14ac:dyDescent="0.4">
      <c r="A6" t="s">
        <v>3</v>
      </c>
    </row>
    <row r="7" spans="1:1" x14ac:dyDescent="0.4">
      <c r="A7" t="s">
        <v>4</v>
      </c>
    </row>
    <row r="8" spans="1:1" x14ac:dyDescent="0.4">
      <c r="A8" t="s">
        <v>5</v>
      </c>
    </row>
    <row r="9" spans="1:1" x14ac:dyDescent="0.4">
      <c r="A9" t="s">
        <v>5</v>
      </c>
    </row>
    <row r="10" spans="1:1" x14ac:dyDescent="0.4">
      <c r="A10" t="s">
        <v>5</v>
      </c>
    </row>
    <row r="11" spans="1:1" x14ac:dyDescent="0.4">
      <c r="A11" t="s">
        <v>6</v>
      </c>
    </row>
    <row r="12" spans="1:1" x14ac:dyDescent="0.4">
      <c r="A12" t="s">
        <v>7</v>
      </c>
    </row>
    <row r="13" spans="1:1" x14ac:dyDescent="0.4">
      <c r="A13" t="s">
        <v>8</v>
      </c>
    </row>
    <row r="16" spans="1:1" x14ac:dyDescent="0.4">
      <c r="A16" t="s">
        <v>9</v>
      </c>
    </row>
    <row r="18" spans="1:1" x14ac:dyDescent="0.4">
      <c r="A18" t="s">
        <v>10</v>
      </c>
    </row>
    <row r="20" spans="1:1" x14ac:dyDescent="0.4">
      <c r="A20" t="s">
        <v>11</v>
      </c>
    </row>
    <row r="23" spans="1:1" x14ac:dyDescent="0.4">
      <c r="A23" t="s">
        <v>12</v>
      </c>
    </row>
    <row r="26" spans="1:1" x14ac:dyDescent="0.4">
      <c r="A26" t="s">
        <v>13</v>
      </c>
    </row>
    <row r="28" spans="1:1" x14ac:dyDescent="0.4">
      <c r="A28" t="s">
        <v>14</v>
      </c>
    </row>
    <row r="29" spans="1:1" x14ac:dyDescent="0.4">
      <c r="A29" t="s">
        <v>15</v>
      </c>
    </row>
    <row r="30" spans="1:1" x14ac:dyDescent="0.4">
      <c r="A30" t="s">
        <v>16</v>
      </c>
    </row>
    <row r="31" spans="1:1" x14ac:dyDescent="0.4">
      <c r="A31" t="s">
        <v>17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topLeftCell="A95" zoomScale="115" zoomScaleNormal="115" workbookViewId="0">
      <selection activeCell="A96" sqref="A96"/>
    </sheetView>
  </sheetViews>
  <sheetFormatPr defaultRowHeight="18.75" x14ac:dyDescent="0.4"/>
  <cols>
    <col min="9" max="9" width="16.375" customWidth="1"/>
  </cols>
  <sheetData>
    <row r="1" spans="1:6" x14ac:dyDescent="0.4">
      <c r="A1" t="s">
        <v>109</v>
      </c>
    </row>
    <row r="2" spans="1:6" x14ac:dyDescent="0.4">
      <c r="A2" t="s">
        <v>105</v>
      </c>
    </row>
    <row r="3" spans="1:6" x14ac:dyDescent="0.4">
      <c r="A3" t="s">
        <v>5</v>
      </c>
    </row>
    <row r="4" spans="1:6" x14ac:dyDescent="0.4">
      <c r="A4" t="s">
        <v>18</v>
      </c>
    </row>
    <row r="5" spans="1:6" x14ac:dyDescent="0.4">
      <c r="A5" s="1" t="s">
        <v>110</v>
      </c>
      <c r="B5" s="1"/>
      <c r="C5" s="1"/>
      <c r="D5" s="1"/>
      <c r="E5" s="1"/>
      <c r="F5" s="1"/>
    </row>
    <row r="7" spans="1:6" x14ac:dyDescent="0.4">
      <c r="A7" s="1" t="s">
        <v>111</v>
      </c>
      <c r="B7" s="1"/>
      <c r="C7" s="1"/>
      <c r="D7" s="1"/>
    </row>
    <row r="8" spans="1:6" x14ac:dyDescent="0.4">
      <c r="A8" t="s">
        <v>19</v>
      </c>
    </row>
    <row r="9" spans="1:6" x14ac:dyDescent="0.4">
      <c r="A9" t="s">
        <v>20</v>
      </c>
    </row>
    <row r="10" spans="1:6" x14ac:dyDescent="0.4">
      <c r="A10" t="s">
        <v>21</v>
      </c>
    </row>
    <row r="11" spans="1:6" x14ac:dyDescent="0.4">
      <c r="A11" t="s">
        <v>22</v>
      </c>
    </row>
    <row r="12" spans="1:6" x14ac:dyDescent="0.4">
      <c r="A12" t="s">
        <v>23</v>
      </c>
    </row>
    <row r="13" spans="1:6" x14ac:dyDescent="0.4">
      <c r="A13" t="s">
        <v>24</v>
      </c>
    </row>
    <row r="14" spans="1:6" x14ac:dyDescent="0.4">
      <c r="A14" t="s">
        <v>25</v>
      </c>
    </row>
    <row r="15" spans="1:6" x14ac:dyDescent="0.4">
      <c r="A15" t="s">
        <v>26</v>
      </c>
    </row>
    <row r="16" spans="1:6" x14ac:dyDescent="0.4">
      <c r="A16" t="s">
        <v>27</v>
      </c>
    </row>
    <row r="19" spans="1:1" x14ac:dyDescent="0.4">
      <c r="A19" t="s">
        <v>28</v>
      </c>
    </row>
    <row r="20" spans="1:1" x14ac:dyDescent="0.4">
      <c r="A20" t="s">
        <v>29</v>
      </c>
    </row>
    <row r="21" spans="1:1" x14ac:dyDescent="0.4">
      <c r="A21" t="s">
        <v>23</v>
      </c>
    </row>
    <row r="22" spans="1:1" x14ac:dyDescent="0.4">
      <c r="A22" t="s">
        <v>30</v>
      </c>
    </row>
    <row r="23" spans="1:1" x14ac:dyDescent="0.4">
      <c r="A23" t="s">
        <v>25</v>
      </c>
    </row>
    <row r="24" spans="1:1" x14ac:dyDescent="0.4">
      <c r="A24" t="s">
        <v>31</v>
      </c>
    </row>
    <row r="25" spans="1:1" x14ac:dyDescent="0.4">
      <c r="A25" t="s">
        <v>32</v>
      </c>
    </row>
    <row r="26" spans="1:1" x14ac:dyDescent="0.4">
      <c r="A26" t="s">
        <v>8</v>
      </c>
    </row>
    <row r="27" spans="1:1" x14ac:dyDescent="0.4">
      <c r="A27" t="s">
        <v>33</v>
      </c>
    </row>
    <row r="28" spans="1:1" x14ac:dyDescent="0.4">
      <c r="A28" t="s">
        <v>6</v>
      </c>
    </row>
    <row r="30" spans="1:1" x14ac:dyDescent="0.4">
      <c r="A30" t="s">
        <v>34</v>
      </c>
    </row>
    <row r="32" spans="1:1" x14ac:dyDescent="0.4">
      <c r="A32" t="s">
        <v>35</v>
      </c>
    </row>
    <row r="35" spans="1:1" x14ac:dyDescent="0.4">
      <c r="A35" t="s">
        <v>36</v>
      </c>
    </row>
    <row r="36" spans="1:1" x14ac:dyDescent="0.4">
      <c r="A36" t="e">
        <f>--name template \</f>
        <v>#NAME?</v>
      </c>
    </row>
    <row r="37" spans="1:1" x14ac:dyDescent="0.4">
      <c r="A37" t="s">
        <v>37</v>
      </c>
    </row>
    <row r="38" spans="1:1" x14ac:dyDescent="0.4">
      <c r="A38" t="s">
        <v>38</v>
      </c>
    </row>
    <row r="39" spans="1:1" x14ac:dyDescent="0.4">
      <c r="A39" t="s">
        <v>39</v>
      </c>
    </row>
    <row r="40" spans="1:1" x14ac:dyDescent="0.4">
      <c r="A40" t="e">
        <f>--os-type linux \</f>
        <v>#NAME?</v>
      </c>
    </row>
    <row r="41" spans="1:1" x14ac:dyDescent="0.4">
      <c r="A41" t="e">
        <f>--os-variant ubuntutrus/var/kvm/imagesty \</f>
        <v>#NAME?</v>
      </c>
    </row>
    <row r="42" spans="1:1" x14ac:dyDescent="0.4">
      <c r="A42" t="e">
        <f>--network bridge=br0 \</f>
        <v>#NAME?</v>
      </c>
    </row>
    <row r="43" spans="1:1" x14ac:dyDescent="0.4">
      <c r="A43" t="e">
        <f>--graphics none \</f>
        <v>#NAME?</v>
      </c>
    </row>
    <row r="44" spans="1:1" x14ac:dyDescent="0.4">
      <c r="A44" t="e">
        <f>--console pty,target_type=serial \</f>
        <v>#NAME?</v>
      </c>
    </row>
    <row r="45" spans="1:1" x14ac:dyDescent="0.4">
      <c r="A45" t="s">
        <v>40</v>
      </c>
    </row>
    <row r="46" spans="1:1" x14ac:dyDescent="0.4">
      <c r="A46" t="s">
        <v>41</v>
      </c>
    </row>
    <row r="49" spans="1:1" x14ac:dyDescent="0.4">
      <c r="A49" t="s">
        <v>42</v>
      </c>
    </row>
    <row r="50" spans="1:1" x14ac:dyDescent="0.4">
      <c r="A50" t="s">
        <v>35</v>
      </c>
    </row>
    <row r="51" spans="1:1" x14ac:dyDescent="0.4">
      <c r="A51" t="s">
        <v>5</v>
      </c>
    </row>
    <row r="52" spans="1:1" x14ac:dyDescent="0.4">
      <c r="A52" t="s">
        <v>5</v>
      </c>
    </row>
    <row r="53" spans="1:1" x14ac:dyDescent="0.4">
      <c r="A53" t="s">
        <v>43</v>
      </c>
    </row>
    <row r="54" spans="1:1" x14ac:dyDescent="0.4">
      <c r="A54" t="s">
        <v>44</v>
      </c>
    </row>
    <row r="55" spans="1:1" x14ac:dyDescent="0.4">
      <c r="A55" t="s">
        <v>45</v>
      </c>
    </row>
    <row r="56" spans="1:1" x14ac:dyDescent="0.4">
      <c r="A56" t="s">
        <v>46</v>
      </c>
    </row>
    <row r="57" spans="1:1" x14ac:dyDescent="0.4">
      <c r="A57" t="s">
        <v>47</v>
      </c>
    </row>
    <row r="58" spans="1:1" x14ac:dyDescent="0.4">
      <c r="A58" t="s">
        <v>48</v>
      </c>
    </row>
    <row r="59" spans="1:1" x14ac:dyDescent="0.4">
      <c r="A59" t="s">
        <v>5</v>
      </c>
    </row>
    <row r="60" spans="1:1" x14ac:dyDescent="0.4">
      <c r="A60" t="s">
        <v>5</v>
      </c>
    </row>
    <row r="61" spans="1:1" x14ac:dyDescent="0.4">
      <c r="A61" t="s">
        <v>5</v>
      </c>
    </row>
    <row r="62" spans="1:1" x14ac:dyDescent="0.4">
      <c r="A62" t="s">
        <v>49</v>
      </c>
    </row>
    <row r="63" spans="1:1" x14ac:dyDescent="0.4">
      <c r="A63" t="s">
        <v>50</v>
      </c>
    </row>
    <row r="64" spans="1:1" x14ac:dyDescent="0.4">
      <c r="A64" t="s">
        <v>51</v>
      </c>
    </row>
    <row r="65" spans="1:1" x14ac:dyDescent="0.4">
      <c r="A65" t="s">
        <v>52</v>
      </c>
    </row>
    <row r="66" spans="1:1" x14ac:dyDescent="0.4">
      <c r="A66" t="s">
        <v>5</v>
      </c>
    </row>
    <row r="67" spans="1:1" x14ac:dyDescent="0.4">
      <c r="A67" t="s">
        <v>53</v>
      </c>
    </row>
    <row r="68" spans="1:1" x14ac:dyDescent="0.4">
      <c r="A68" t="s">
        <v>5</v>
      </c>
    </row>
    <row r="69" spans="1:1" x14ac:dyDescent="0.4">
      <c r="A69" t="s">
        <v>54</v>
      </c>
    </row>
    <row r="70" spans="1:1" x14ac:dyDescent="0.4">
      <c r="A70" t="s">
        <v>55</v>
      </c>
    </row>
    <row r="71" spans="1:1" x14ac:dyDescent="0.4">
      <c r="A71" t="s">
        <v>56</v>
      </c>
    </row>
    <row r="73" spans="1:1" x14ac:dyDescent="0.4">
      <c r="A73" t="s">
        <v>57</v>
      </c>
    </row>
    <row r="74" spans="1:1" x14ac:dyDescent="0.4">
      <c r="A74" t="s">
        <v>58</v>
      </c>
    </row>
    <row r="75" spans="1:1" x14ac:dyDescent="0.4">
      <c r="A75" t="s">
        <v>59</v>
      </c>
    </row>
    <row r="77" spans="1:1" x14ac:dyDescent="0.4">
      <c r="A77" t="s">
        <v>60</v>
      </c>
    </row>
    <row r="78" spans="1:1" x14ac:dyDescent="0.4">
      <c r="A78" t="s">
        <v>19</v>
      </c>
    </row>
    <row r="79" spans="1:1" x14ac:dyDescent="0.4">
      <c r="A79" t="s">
        <v>61</v>
      </c>
    </row>
    <row r="80" spans="1:1" x14ac:dyDescent="0.4">
      <c r="A80" t="s">
        <v>62</v>
      </c>
    </row>
    <row r="81" spans="1:1" x14ac:dyDescent="0.4">
      <c r="A81" t="s">
        <v>63</v>
      </c>
    </row>
    <row r="82" spans="1:1" x14ac:dyDescent="0.4">
      <c r="A82" t="s">
        <v>23</v>
      </c>
    </row>
    <row r="83" spans="1:1" x14ac:dyDescent="0.4">
      <c r="A83" t="s">
        <v>30</v>
      </c>
    </row>
    <row r="84" spans="1:1" x14ac:dyDescent="0.4">
      <c r="A84" t="s">
        <v>25</v>
      </c>
    </row>
    <row r="85" spans="1:1" x14ac:dyDescent="0.4">
      <c r="A85" t="s">
        <v>31</v>
      </c>
    </row>
    <row r="86" spans="1:1" x14ac:dyDescent="0.4">
      <c r="A86" t="s">
        <v>32</v>
      </c>
    </row>
    <row r="87" spans="1:1" x14ac:dyDescent="0.4">
      <c r="A87" t="s">
        <v>64</v>
      </c>
    </row>
    <row r="88" spans="1:1" x14ac:dyDescent="0.4">
      <c r="A88" t="s">
        <v>5</v>
      </c>
    </row>
    <row r="89" spans="1:1" x14ac:dyDescent="0.4">
      <c r="A89" t="s">
        <v>65</v>
      </c>
    </row>
    <row r="90" spans="1:1" x14ac:dyDescent="0.4">
      <c r="A90" t="s">
        <v>66</v>
      </c>
    </row>
    <row r="91" spans="1:1" x14ac:dyDescent="0.4">
      <c r="A91" t="s">
        <v>5</v>
      </c>
    </row>
    <row r="92" spans="1:1" x14ac:dyDescent="0.4">
      <c r="A92" t="s">
        <v>67</v>
      </c>
    </row>
    <row r="93" spans="1:1" x14ac:dyDescent="0.4">
      <c r="A93" t="s">
        <v>5</v>
      </c>
    </row>
    <row r="94" spans="1:1" x14ac:dyDescent="0.4">
      <c r="A94" t="s">
        <v>68</v>
      </c>
    </row>
    <row r="95" spans="1:1" x14ac:dyDescent="0.4">
      <c r="A95" t="s">
        <v>69</v>
      </c>
    </row>
    <row r="96" spans="1:1" x14ac:dyDescent="0.4">
      <c r="A96" t="s">
        <v>181</v>
      </c>
    </row>
    <row r="97" spans="1:2" x14ac:dyDescent="0.4">
      <c r="A97" t="s">
        <v>5</v>
      </c>
    </row>
    <row r="98" spans="1:2" x14ac:dyDescent="0.4">
      <c r="A98" t="s">
        <v>5</v>
      </c>
    </row>
    <row r="99" spans="1:2" x14ac:dyDescent="0.4">
      <c r="A99" t="s">
        <v>141</v>
      </c>
    </row>
    <row r="100" spans="1:2" x14ac:dyDescent="0.4">
      <c r="A100" t="s">
        <v>5</v>
      </c>
      <c r="B100" t="s">
        <v>106</v>
      </c>
    </row>
    <row r="101" spans="1:2" x14ac:dyDescent="0.4">
      <c r="B101" t="s">
        <v>107</v>
      </c>
    </row>
    <row r="102" spans="1:2" x14ac:dyDescent="0.4">
      <c r="A102" t="s">
        <v>5</v>
      </c>
    </row>
    <row r="103" spans="1:2" x14ac:dyDescent="0.4">
      <c r="A103" t="s">
        <v>70</v>
      </c>
    </row>
    <row r="104" spans="1:2" x14ac:dyDescent="0.4">
      <c r="A104" t="s">
        <v>71</v>
      </c>
    </row>
    <row r="106" spans="1:2" x14ac:dyDescent="0.4">
      <c r="A106" t="s">
        <v>72</v>
      </c>
    </row>
    <row r="109" spans="1:2" x14ac:dyDescent="0.4">
      <c r="A109" t="s">
        <v>73</v>
      </c>
    </row>
    <row r="111" spans="1:2" x14ac:dyDescent="0.4">
      <c r="A111" t="s">
        <v>114</v>
      </c>
    </row>
    <row r="113" spans="1:9" x14ac:dyDescent="0.4">
      <c r="A113" s="1" t="s">
        <v>82</v>
      </c>
      <c r="B113" s="1"/>
      <c r="C113" s="1"/>
      <c r="D113" s="1"/>
    </row>
    <row r="116" spans="1:9" x14ac:dyDescent="0.4">
      <c r="A116" s="1" t="s">
        <v>125</v>
      </c>
      <c r="B116" s="1"/>
      <c r="C116" s="1"/>
      <c r="D116" s="1"/>
    </row>
    <row r="117" spans="1:9" x14ac:dyDescent="0.4">
      <c r="B117" t="s">
        <v>147</v>
      </c>
      <c r="I117">
        <f>2097152*2</f>
        <v>4194304</v>
      </c>
    </row>
    <row r="118" spans="1:9" x14ac:dyDescent="0.4">
      <c r="B118" t="s">
        <v>168</v>
      </c>
      <c r="I118">
        <f>2097152*2*2</f>
        <v>8388608</v>
      </c>
    </row>
    <row r="121" spans="1:9" x14ac:dyDescent="0.4">
      <c r="B121" t="s">
        <v>146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9" sqref="A9"/>
    </sheetView>
  </sheetViews>
  <sheetFormatPr defaultRowHeight="18.75" x14ac:dyDescent="0.4"/>
  <sheetData>
    <row r="1" spans="1:1" x14ac:dyDescent="0.4">
      <c r="A1" t="s">
        <v>74</v>
      </c>
    </row>
    <row r="2" spans="1:1" x14ac:dyDescent="0.4">
      <c r="A2" t="s">
        <v>75</v>
      </c>
    </row>
    <row r="3" spans="1:1" x14ac:dyDescent="0.4">
      <c r="A3" t="s">
        <v>76</v>
      </c>
    </row>
    <row r="4" spans="1:1" x14ac:dyDescent="0.4">
      <c r="A4" t="s">
        <v>77</v>
      </c>
    </row>
    <row r="5" spans="1:1" x14ac:dyDescent="0.4">
      <c r="A5" t="s">
        <v>78</v>
      </c>
    </row>
    <row r="6" spans="1:1" x14ac:dyDescent="0.4">
      <c r="A6" t="s">
        <v>79</v>
      </c>
    </row>
    <row r="7" spans="1:1" x14ac:dyDescent="0.4">
      <c r="A7" t="s">
        <v>145</v>
      </c>
    </row>
    <row r="8" spans="1:1" x14ac:dyDescent="0.4">
      <c r="A8" t="s">
        <v>144</v>
      </c>
    </row>
    <row r="9" spans="1:1" x14ac:dyDescent="0.4">
      <c r="A9" t="s">
        <v>143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9"/>
  <sheetViews>
    <sheetView tabSelected="1" topLeftCell="A25" zoomScale="115" zoomScaleNormal="115" workbookViewId="0">
      <selection activeCell="I30" sqref="I30"/>
    </sheetView>
  </sheetViews>
  <sheetFormatPr defaultRowHeight="18.75" x14ac:dyDescent="0.4"/>
  <sheetData>
    <row r="2" spans="1:8" x14ac:dyDescent="0.4">
      <c r="B2" s="1" t="s">
        <v>83</v>
      </c>
      <c r="C2" s="1"/>
      <c r="D2" s="1"/>
    </row>
    <row r="4" spans="1:8" x14ac:dyDescent="0.4">
      <c r="B4" s="3" t="s">
        <v>95</v>
      </c>
    </row>
    <row r="6" spans="1:8" x14ac:dyDescent="0.4">
      <c r="B6" t="s">
        <v>182</v>
      </c>
    </row>
    <row r="9" spans="1:8" x14ac:dyDescent="0.4">
      <c r="B9" t="s">
        <v>100</v>
      </c>
    </row>
    <row r="10" spans="1:8" x14ac:dyDescent="0.4">
      <c r="A10" t="s">
        <v>118</v>
      </c>
    </row>
    <row r="11" spans="1:8" x14ac:dyDescent="0.4">
      <c r="B11" s="1" t="s">
        <v>173</v>
      </c>
    </row>
    <row r="12" spans="1:8" x14ac:dyDescent="0.4">
      <c r="B12" s="1" t="s">
        <v>152</v>
      </c>
    </row>
    <row r="13" spans="1:8" x14ac:dyDescent="0.4">
      <c r="B13" s="1" t="s">
        <v>174</v>
      </c>
    </row>
    <row r="14" spans="1:8" x14ac:dyDescent="0.4">
      <c r="B14" s="1" t="s">
        <v>140</v>
      </c>
    </row>
    <row r="15" spans="1:8" x14ac:dyDescent="0.4">
      <c r="B15" s="1" t="s">
        <v>183</v>
      </c>
      <c r="C15" s="1"/>
      <c r="D15" s="1"/>
      <c r="E15" s="1"/>
      <c r="F15" s="1"/>
      <c r="G15" s="1"/>
      <c r="H15" s="1"/>
    </row>
    <row r="17" spans="2:6" x14ac:dyDescent="0.4">
      <c r="B17" t="s">
        <v>123</v>
      </c>
    </row>
    <row r="18" spans="2:6" x14ac:dyDescent="0.4">
      <c r="B18" t="s">
        <v>119</v>
      </c>
    </row>
    <row r="19" spans="2:6" x14ac:dyDescent="0.4">
      <c r="B19" t="s">
        <v>120</v>
      </c>
    </row>
    <row r="20" spans="2:6" x14ac:dyDescent="0.4">
      <c r="B20" t="s">
        <v>184</v>
      </c>
    </row>
    <row r="22" spans="2:6" x14ac:dyDescent="0.4">
      <c r="B22" s="3" t="s">
        <v>121</v>
      </c>
    </row>
    <row r="24" spans="2:6" x14ac:dyDescent="0.4">
      <c r="B24" s="3" t="s">
        <v>122</v>
      </c>
      <c r="F24" t="s">
        <v>124</v>
      </c>
    </row>
    <row r="26" spans="2:6" x14ac:dyDescent="0.4">
      <c r="B26" s="3" t="s">
        <v>126</v>
      </c>
    </row>
    <row r="30" spans="2:6" x14ac:dyDescent="0.4">
      <c r="B30" t="s">
        <v>153</v>
      </c>
    </row>
    <row r="31" spans="2:6" x14ac:dyDescent="0.4">
      <c r="B31" t="s">
        <v>154</v>
      </c>
    </row>
    <row r="32" spans="2:6" x14ac:dyDescent="0.4">
      <c r="B32" t="s">
        <v>155</v>
      </c>
    </row>
    <row r="33" spans="1:11" x14ac:dyDescent="0.4">
      <c r="B33" t="s">
        <v>156</v>
      </c>
    </row>
    <row r="34" spans="1:11" x14ac:dyDescent="0.4">
      <c r="B34" t="s">
        <v>157</v>
      </c>
    </row>
    <row r="35" spans="1:11" x14ac:dyDescent="0.4">
      <c r="B35" t="s">
        <v>158</v>
      </c>
    </row>
    <row r="36" spans="1:11" x14ac:dyDescent="0.4">
      <c r="B36" t="s">
        <v>159</v>
      </c>
    </row>
    <row r="39" spans="1:11" x14ac:dyDescent="0.4">
      <c r="B39" t="s">
        <v>160</v>
      </c>
    </row>
    <row r="41" spans="1:11" x14ac:dyDescent="0.4">
      <c r="B41" s="3" t="s">
        <v>172</v>
      </c>
    </row>
    <row r="43" spans="1:11" x14ac:dyDescent="0.4">
      <c r="B43" t="s">
        <v>167</v>
      </c>
    </row>
    <row r="44" spans="1:11" x14ac:dyDescent="0.4">
      <c r="A44" t="s">
        <v>187</v>
      </c>
    </row>
    <row r="45" spans="1:11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4">
      <c r="A46" s="1"/>
      <c r="B46" s="1" t="s">
        <v>185</v>
      </c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4">
      <c r="A48" s="1"/>
      <c r="B48" s="1" t="s">
        <v>186</v>
      </c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</sheetData>
  <phoneticPr fontId="1"/>
  <hyperlinks>
    <hyperlink ref="B4" r:id="rId1"/>
    <hyperlink ref="B22" r:id="rId2"/>
    <hyperlink ref="B24" r:id="rId3"/>
    <hyperlink ref="B26" r:id="rId4"/>
    <hyperlink ref="B41" r:id="rId5" display="hdfs@node73:/root$ hadoop jar /usr/lib/hadoop-mapreduce/hadoop-mapreduce-examples.jar pi 10 100"/>
  </hyperlinks>
  <pageMargins left="0.7" right="0.7" top="0.75" bottom="0.75" header="0.3" footer="0.3"/>
  <pageSetup paperSize="9" orientation="portrait" verticalDpi="0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zoomScale="98" zoomScaleNormal="98" workbookViewId="0">
      <selection activeCell="E11" sqref="E11"/>
    </sheetView>
  </sheetViews>
  <sheetFormatPr defaultRowHeight="18.75" x14ac:dyDescent="0.4"/>
  <sheetData>
    <row r="1" spans="1:1" x14ac:dyDescent="0.4">
      <c r="A1" t="s">
        <v>96</v>
      </c>
    </row>
    <row r="2" spans="1:1" x14ac:dyDescent="0.4">
      <c r="A2" t="s">
        <v>97</v>
      </c>
    </row>
    <row r="3" spans="1:1" x14ac:dyDescent="0.4">
      <c r="A3" t="s">
        <v>80</v>
      </c>
    </row>
    <row r="4" spans="1:1" x14ac:dyDescent="0.4">
      <c r="A4" t="s">
        <v>81</v>
      </c>
    </row>
    <row r="5" spans="1:1" x14ac:dyDescent="0.4">
      <c r="A5" t="s">
        <v>98</v>
      </c>
    </row>
    <row r="8" spans="1:1" x14ac:dyDescent="0.4">
      <c r="A8" t="s">
        <v>99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I16" sqref="I16"/>
    </sheetView>
  </sheetViews>
  <sheetFormatPr defaultRowHeight="18.75" x14ac:dyDescent="0.4"/>
  <sheetData>
    <row r="1" spans="1:1" x14ac:dyDescent="0.4">
      <c r="A1" s="4" t="s">
        <v>101</v>
      </c>
    </row>
    <row r="2" spans="1:1" x14ac:dyDescent="0.4">
      <c r="A2" s="4" t="s">
        <v>102</v>
      </c>
    </row>
    <row r="3" spans="1:1" x14ac:dyDescent="0.4">
      <c r="A3" s="4" t="s">
        <v>103</v>
      </c>
    </row>
    <row r="4" spans="1:1" x14ac:dyDescent="0.4">
      <c r="A4" s="5" t="s">
        <v>104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"/>
  <sheetViews>
    <sheetView workbookViewId="0">
      <selection activeCell="E15" sqref="E15"/>
    </sheetView>
  </sheetViews>
  <sheetFormatPr defaultRowHeight="18.75" x14ac:dyDescent="0.4"/>
  <sheetData>
    <row r="1" spans="2:3" x14ac:dyDescent="0.4">
      <c r="B1" t="s">
        <v>108</v>
      </c>
    </row>
    <row r="3" spans="2:3" x14ac:dyDescent="0.4">
      <c r="B3" t="s">
        <v>112</v>
      </c>
    </row>
    <row r="4" spans="2:3" x14ac:dyDescent="0.4">
      <c r="C4" t="s">
        <v>113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ubuntu-root設定</vt:lpstr>
      <vt:lpstr>ansible</vt:lpstr>
      <vt:lpstr>xen</vt:lpstr>
      <vt:lpstr>KVM</vt:lpstr>
      <vt:lpstr>java8-install</vt:lpstr>
      <vt:lpstr>Nutuch</vt:lpstr>
      <vt:lpstr>firefox</vt:lpstr>
      <vt:lpstr>gitの使い方</vt:lpstr>
      <vt:lpstr>T410</vt:lpstr>
      <vt:lpstr>バッチ実施</vt:lpstr>
      <vt:lpstr>一覧確認</vt:lpstr>
      <vt:lpstr>問題解決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2017-01-28T07:51:24Z</dcterms:modified>
</cp:coreProperties>
</file>