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" windowWidth="20655" windowHeight="10365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</sheets>
  <calcPr calcId="145621"/>
</workbook>
</file>

<file path=xl/calcChain.xml><?xml version="1.0" encoding="utf-8"?>
<calcChain xmlns="http://schemas.openxmlformats.org/spreadsheetml/2006/main">
  <c r="C37" i="1" l="1"/>
  <c r="E30" i="1"/>
  <c r="E31" i="1"/>
  <c r="F31" i="1" s="1"/>
  <c r="E32" i="1"/>
  <c r="F32" i="1" s="1"/>
  <c r="E33" i="1"/>
  <c r="F33" i="1" s="1"/>
  <c r="E34" i="1"/>
  <c r="F34" i="1" s="1"/>
  <c r="E37" i="1"/>
  <c r="G37" i="1"/>
  <c r="F35" i="1" l="1"/>
</calcChain>
</file>

<file path=xl/comments1.xml><?xml version="1.0" encoding="utf-8"?>
<comments xmlns="http://schemas.openxmlformats.org/spreadsheetml/2006/main">
  <authors>
    <author>A satisfied Microsoft Office user</author>
  </authors>
  <commentList>
    <comment ref="D30" authorId="0">
      <text>
        <r>
          <rPr>
            <sz val="9"/>
            <color indexed="81"/>
            <rFont val="Tahoma"/>
            <charset val="1"/>
          </rPr>
          <t>Input Required</t>
        </r>
      </text>
    </comment>
    <comment ref="D31" authorId="0">
      <text>
        <r>
          <rPr>
            <sz val="9"/>
            <color indexed="81"/>
            <rFont val="Tahoma"/>
            <charset val="1"/>
          </rPr>
          <t>Input Required</t>
        </r>
      </text>
    </comment>
    <comment ref="D32" authorId="0">
      <text>
        <r>
          <rPr>
            <sz val="9"/>
            <color indexed="81"/>
            <rFont val="Tahoma"/>
            <charset val="1"/>
          </rPr>
          <t>Input Required</t>
        </r>
      </text>
    </comment>
    <comment ref="D33" authorId="0">
      <text>
        <r>
          <rPr>
            <sz val="9"/>
            <color indexed="81"/>
            <rFont val="Tahoma"/>
            <charset val="1"/>
          </rPr>
          <t>Input Required</t>
        </r>
      </text>
    </comment>
  </commentList>
</comments>
</file>

<file path=xl/sharedStrings.xml><?xml version="1.0" encoding="utf-8"?>
<sst xmlns="http://schemas.openxmlformats.org/spreadsheetml/2006/main" count="61" uniqueCount="52">
  <si>
    <t xml:space="preserve">              </t>
  </si>
  <si>
    <t>EAO/Quality Assurance and</t>
  </si>
  <si>
    <t>Performance Management Unit</t>
  </si>
  <si>
    <t xml:space="preserve">             Sulfur Dioxide Monitor Performance Audit Form</t>
  </si>
  <si>
    <t xml:space="preserve">  Site Information and Equipment</t>
  </si>
  <si>
    <t xml:space="preserve">Site No. </t>
  </si>
  <si>
    <t xml:space="preserve"> Location </t>
  </si>
  <si>
    <t xml:space="preserve"> Date </t>
  </si>
  <si>
    <t>Start Time</t>
  </si>
  <si>
    <t xml:space="preserve">End Time </t>
  </si>
  <si>
    <t>Operator</t>
  </si>
  <si>
    <t>Auditor</t>
  </si>
  <si>
    <t xml:space="preserve">Monitor Mfg. </t>
  </si>
  <si>
    <t xml:space="preserve"> Model</t>
  </si>
  <si>
    <t xml:space="preserve"> S.N. </t>
  </si>
  <si>
    <t>Cal. Date</t>
  </si>
  <si>
    <t>Offset</t>
  </si>
  <si>
    <t>Slope</t>
  </si>
  <si>
    <t>Inlet Flow</t>
  </si>
  <si>
    <t>ccm</t>
  </si>
  <si>
    <t>Cal. Mfg.</t>
  </si>
  <si>
    <t>S.N.</t>
  </si>
  <si>
    <t>Cert. Date</t>
  </si>
  <si>
    <t>Prec PPM</t>
  </si>
  <si>
    <t>Span PPM</t>
  </si>
  <si>
    <t>Audit Equitment</t>
  </si>
  <si>
    <t xml:space="preserve">Dilution </t>
  </si>
  <si>
    <t>System</t>
  </si>
  <si>
    <t>Model</t>
  </si>
  <si>
    <t>QA Cyl. Mfg</t>
  </si>
  <si>
    <t>PPM</t>
  </si>
  <si>
    <t>Audit Results</t>
  </si>
  <si>
    <t>Audit</t>
  </si>
  <si>
    <t>Monitor</t>
  </si>
  <si>
    <t>Percent</t>
  </si>
  <si>
    <t>Chart</t>
  </si>
  <si>
    <t>Value</t>
  </si>
  <si>
    <t>Diff</t>
  </si>
  <si>
    <t>Recorder</t>
  </si>
  <si>
    <t>% Scale</t>
  </si>
  <si>
    <t>N/A</t>
  </si>
  <si>
    <t xml:space="preserve"> AVG.</t>
  </si>
  <si>
    <t>m  =</t>
  </si>
  <si>
    <t>b =</t>
  </si>
  <si>
    <t>r  =</t>
  </si>
  <si>
    <t>SOP</t>
  </si>
  <si>
    <t>Telemetry check</t>
  </si>
  <si>
    <t>Display</t>
  </si>
  <si>
    <t>Comments:</t>
  </si>
  <si>
    <t>PASS</t>
  </si>
  <si>
    <t>FAIL</t>
  </si>
  <si>
    <t>Inlet filter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</si>
</sst>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0.0000"/>
    <numFmt numFmtId="166" formatCode="0.00000"/>
    <numFmt numFmtId="167" formatCode="00.0"/>
  </numFmts>
  <fonts count="8" x14ac:knownFonts="1">
    <font>
      <sz val="10"/>
      <name val="Arial"/>
    </font>
    <font>
      <b/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sz val="10"/>
      <name val="Arial"/>
      <family val="2"/>
    </font>
    <font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10"/>
      </left>
      <right style="dashed">
        <color indexed="10"/>
      </right>
      <top style="dashed">
        <color indexed="10"/>
      </top>
      <bottom style="thin">
        <color indexed="1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3" fillId="0" borderId="0" xfId="0" applyFont="1"/>
    <xf numFmtId="0" fontId="0" fillId="0" borderId="1" xfId="0" applyBorder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4" fillId="0" borderId="0" xfId="0" applyFont="1"/>
    <xf numFmtId="0" fontId="0" fillId="0" borderId="0" xfId="0" applyBorder="1"/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6" xfId="0" applyNumberFormat="1" applyBorder="1"/>
    <xf numFmtId="2" fontId="0" fillId="0" borderId="5" xfId="0" applyNumberFormat="1" applyBorder="1" applyAlignment="1">
      <alignment horizontal="center"/>
    </xf>
    <xf numFmtId="0" fontId="1" fillId="0" borderId="0" xfId="0" applyFont="1"/>
    <xf numFmtId="14" fontId="0" fillId="0" borderId="1" xfId="0" applyNumberFormat="1" applyBorder="1"/>
    <xf numFmtId="14" fontId="0" fillId="0" borderId="1" xfId="0" applyNumberFormat="1" applyBorder="1" applyAlignment="1">
      <alignment horizontal="center"/>
    </xf>
    <xf numFmtId="20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left"/>
    </xf>
    <xf numFmtId="166" fontId="0" fillId="0" borderId="6" xfId="0" applyNumberFormat="1" applyBorder="1"/>
    <xf numFmtId="0" fontId="0" fillId="0" borderId="8" xfId="0" applyBorder="1" applyAlignment="1">
      <alignment horizontal="center"/>
    </xf>
    <xf numFmtId="167" fontId="0" fillId="0" borderId="1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left"/>
    </xf>
    <xf numFmtId="0" fontId="6" fillId="0" borderId="1" xfId="0" applyFont="1" applyBorder="1" applyAlignment="1">
      <alignment horizontal="center"/>
    </xf>
    <xf numFmtId="9" fontId="0" fillId="0" borderId="5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5" fontId="0" fillId="0" borderId="6" xfId="0" applyNumberFormat="1" applyBorder="1" applyAlignment="1">
      <alignment horizontal="center"/>
    </xf>
    <xf numFmtId="0" fontId="6" fillId="0" borderId="1" xfId="0" applyFont="1" applyBorder="1"/>
    <xf numFmtId="0" fontId="6" fillId="0" borderId="2" xfId="0" applyFont="1" applyBorder="1"/>
    <xf numFmtId="164" fontId="0" fillId="0" borderId="9" xfId="0" applyNumberFormat="1" applyBorder="1" applyAlignment="1">
      <alignment horizontal="center"/>
    </xf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20" fontId="2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76200</xdr:rowOff>
    </xdr:from>
    <xdr:to>
      <xdr:col>2</xdr:col>
      <xdr:colOff>495300</xdr:colOff>
      <xdr:row>4</xdr:row>
      <xdr:rowOff>19050</xdr:rowOff>
    </xdr:to>
    <xdr:pic>
      <xdr:nvPicPr>
        <xdr:cNvPr id="105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"/>
          <a:ext cx="1857375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47"/>
  <sheetViews>
    <sheetView tabSelected="1" workbookViewId="0">
      <selection activeCell="G47" sqref="G47"/>
    </sheetView>
  </sheetViews>
  <sheetFormatPr defaultRowHeight="12.75" x14ac:dyDescent="0.2"/>
  <cols>
    <col min="1" max="1" width="11.28515625" customWidth="1"/>
    <col min="4" max="4" width="8.28515625" customWidth="1"/>
    <col min="5" max="5" width="13.5703125" customWidth="1"/>
    <col min="7" max="9" width="10.140625" customWidth="1"/>
  </cols>
  <sheetData>
    <row r="1" spans="1:9" x14ac:dyDescent="0.2">
      <c r="C1" s="22"/>
    </row>
    <row r="2" spans="1:9" x14ac:dyDescent="0.2">
      <c r="C2" s="22" t="s">
        <v>0</v>
      </c>
      <c r="D2" s="5" t="s">
        <v>1</v>
      </c>
    </row>
    <row r="3" spans="1:9" x14ac:dyDescent="0.2">
      <c r="D3" s="5" t="s">
        <v>2</v>
      </c>
    </row>
    <row r="5" spans="1:9" ht="15.75" x14ac:dyDescent="0.25">
      <c r="B5" s="1" t="s">
        <v>3</v>
      </c>
    </row>
    <row r="6" spans="1:9" ht="15.75" x14ac:dyDescent="0.25">
      <c r="B6" s="1"/>
    </row>
    <row r="7" spans="1:9" ht="15.75" x14ac:dyDescent="0.25">
      <c r="C7" s="1"/>
      <c r="D7" s="33" t="s">
        <v>4</v>
      </c>
    </row>
    <row r="8" spans="1:9" ht="14.25" customHeight="1" x14ac:dyDescent="0.25">
      <c r="C8" s="1"/>
    </row>
    <row r="9" spans="1:9" x14ac:dyDescent="0.2">
      <c r="A9" s="4" t="s">
        <v>5</v>
      </c>
      <c r="B9" s="10"/>
      <c r="C9" t="s">
        <v>6</v>
      </c>
      <c r="D9" s="2"/>
      <c r="E9" s="2"/>
      <c r="F9" s="2"/>
      <c r="G9" s="2"/>
      <c r="H9" s="3" t="s">
        <v>7</v>
      </c>
      <c r="I9" s="23"/>
    </row>
    <row r="11" spans="1:9" s="3" customFormat="1" x14ac:dyDescent="0.2">
      <c r="A11" s="3" t="s">
        <v>8</v>
      </c>
      <c r="B11" s="25"/>
      <c r="C11" s="3" t="s">
        <v>9</v>
      </c>
      <c r="D11" s="45"/>
      <c r="E11" s="3" t="s">
        <v>10</v>
      </c>
      <c r="F11" s="10"/>
      <c r="G11" s="10"/>
      <c r="H11" s="3" t="s">
        <v>11</v>
      </c>
      <c r="I11" s="10"/>
    </row>
    <row r="13" spans="1:9" x14ac:dyDescent="0.2">
      <c r="A13" t="s">
        <v>12</v>
      </c>
      <c r="B13" s="10"/>
      <c r="C13" t="s">
        <v>13</v>
      </c>
      <c r="D13" s="10"/>
      <c r="E13" s="3" t="s">
        <v>14</v>
      </c>
      <c r="F13" s="10"/>
      <c r="G13" t="s">
        <v>15</v>
      </c>
      <c r="H13" s="24"/>
    </row>
    <row r="15" spans="1:9" x14ac:dyDescent="0.2">
      <c r="A15" s="4" t="s">
        <v>16</v>
      </c>
      <c r="B15" s="29"/>
      <c r="C15" s="4" t="s">
        <v>17</v>
      </c>
      <c r="D15" s="10"/>
      <c r="E15" s="4" t="s">
        <v>18</v>
      </c>
      <c r="F15" s="10"/>
      <c r="G15" s="5" t="s">
        <v>19</v>
      </c>
    </row>
    <row r="17" spans="1:9" x14ac:dyDescent="0.2">
      <c r="A17" s="3"/>
      <c r="B17" s="26" t="s">
        <v>20</v>
      </c>
      <c r="C17" s="10"/>
      <c r="D17" s="4" t="s">
        <v>21</v>
      </c>
      <c r="E17" s="10"/>
      <c r="F17" t="s">
        <v>22</v>
      </c>
      <c r="G17" s="24"/>
      <c r="H17" s="3" t="s">
        <v>23</v>
      </c>
      <c r="I17" s="18"/>
    </row>
    <row r="18" spans="1:9" x14ac:dyDescent="0.2">
      <c r="A18" s="3"/>
      <c r="B18" s="7"/>
      <c r="C18" s="7"/>
      <c r="D18" s="3"/>
      <c r="E18" s="7"/>
      <c r="G18" s="7"/>
      <c r="H18" s="3" t="s">
        <v>24</v>
      </c>
      <c r="I18" s="10"/>
    </row>
    <row r="19" spans="1:9" x14ac:dyDescent="0.2">
      <c r="E19" s="3"/>
    </row>
    <row r="20" spans="1:9" x14ac:dyDescent="0.2">
      <c r="E20" s="33" t="s">
        <v>25</v>
      </c>
    </row>
    <row r="21" spans="1:9" x14ac:dyDescent="0.2">
      <c r="E21" s="6"/>
    </row>
    <row r="22" spans="1:9" x14ac:dyDescent="0.2">
      <c r="A22" s="4" t="s">
        <v>26</v>
      </c>
      <c r="B22" s="7" t="s">
        <v>27</v>
      </c>
      <c r="C22" s="10"/>
      <c r="D22" s="3" t="s">
        <v>28</v>
      </c>
      <c r="E22" s="10"/>
      <c r="F22" s="3" t="s">
        <v>21</v>
      </c>
      <c r="G22" s="10"/>
      <c r="H22" t="s">
        <v>22</v>
      </c>
      <c r="I22" s="24"/>
    </row>
    <row r="24" spans="1:9" x14ac:dyDescent="0.2">
      <c r="A24" t="s">
        <v>29</v>
      </c>
      <c r="B24" s="10"/>
      <c r="C24" s="3" t="s">
        <v>21</v>
      </c>
      <c r="D24" s="10"/>
      <c r="E24" s="3" t="s">
        <v>30</v>
      </c>
      <c r="F24" s="17"/>
      <c r="G24" t="s">
        <v>22</v>
      </c>
      <c r="H24" s="24"/>
    </row>
    <row r="26" spans="1:9" x14ac:dyDescent="0.2">
      <c r="E26" s="34" t="s">
        <v>31</v>
      </c>
    </row>
    <row r="27" spans="1:9" x14ac:dyDescent="0.2">
      <c r="C27" s="11" t="s">
        <v>32</v>
      </c>
      <c r="D27" s="8" t="s">
        <v>33</v>
      </c>
      <c r="E27" s="11" t="s">
        <v>30</v>
      </c>
      <c r="F27" s="8" t="s">
        <v>34</v>
      </c>
      <c r="G27" s="11" t="s">
        <v>35</v>
      </c>
    </row>
    <row r="28" spans="1:9" x14ac:dyDescent="0.2">
      <c r="C28" s="12" t="s">
        <v>36</v>
      </c>
      <c r="D28" s="9" t="s">
        <v>36</v>
      </c>
      <c r="E28" s="12" t="s">
        <v>37</v>
      </c>
      <c r="F28" s="9" t="s">
        <v>37</v>
      </c>
      <c r="G28" s="12" t="s">
        <v>38</v>
      </c>
    </row>
    <row r="29" spans="1:9" x14ac:dyDescent="0.2">
      <c r="C29" s="13" t="s">
        <v>30</v>
      </c>
      <c r="D29" s="10" t="s">
        <v>30</v>
      </c>
      <c r="E29" s="13"/>
      <c r="F29" s="10"/>
      <c r="G29" s="13" t="s">
        <v>39</v>
      </c>
    </row>
    <row r="30" spans="1:9" x14ac:dyDescent="0.2">
      <c r="C30" s="30">
        <v>0</v>
      </c>
      <c r="D30" s="14"/>
      <c r="E30" s="41">
        <f>D30-C30</f>
        <v>0</v>
      </c>
      <c r="F30" s="40" t="s">
        <v>40</v>
      </c>
      <c r="G30" s="36"/>
    </row>
    <row r="31" spans="1:9" x14ac:dyDescent="0.2">
      <c r="C31" s="14">
        <v>0.42</v>
      </c>
      <c r="D31" s="38"/>
      <c r="E31" s="15">
        <f>D31-C31</f>
        <v>-0.42</v>
      </c>
      <c r="F31" s="32">
        <f>(E31/C31)*100</f>
        <v>-100</v>
      </c>
      <c r="G31" s="36"/>
    </row>
    <row r="32" spans="1:9" x14ac:dyDescent="0.2">
      <c r="C32" s="31">
        <v>0.2</v>
      </c>
      <c r="D32" s="37"/>
      <c r="E32" s="14">
        <f>D32-C32</f>
        <v>-0.2</v>
      </c>
      <c r="F32" s="16">
        <f>(E32/C32)*100</f>
        <v>-100</v>
      </c>
      <c r="G32" s="36"/>
    </row>
    <row r="33" spans="1:9" x14ac:dyDescent="0.2">
      <c r="C33" s="31">
        <v>9.5000000000000001E-2</v>
      </c>
      <c r="D33" s="37"/>
      <c r="E33" s="14">
        <f>D33-C33</f>
        <v>-9.5000000000000001E-2</v>
      </c>
      <c r="F33" s="16">
        <f>(E33/C33)*100</f>
        <v>-100</v>
      </c>
      <c r="G33" s="36"/>
    </row>
    <row r="34" spans="1:9" x14ac:dyDescent="0.2">
      <c r="C34" s="13">
        <v>2.5000000000000001E-2</v>
      </c>
      <c r="D34" s="28"/>
      <c r="E34" s="14">
        <f>D34-C34</f>
        <v>-2.5000000000000001E-2</v>
      </c>
      <c r="F34" s="16">
        <f>(E34/C34)*100</f>
        <v>-100</v>
      </c>
      <c r="G34" s="36"/>
    </row>
    <row r="35" spans="1:9" x14ac:dyDescent="0.2">
      <c r="F35" s="21">
        <f>AVERAGE(F31:F34)</f>
        <v>-100</v>
      </c>
      <c r="G35" s="5" t="s">
        <v>41</v>
      </c>
    </row>
    <row r="37" spans="1:9" x14ac:dyDescent="0.2">
      <c r="B37" s="3" t="s">
        <v>42</v>
      </c>
      <c r="C37" s="20" t="e">
        <f>SLOPE(D30:D34,C30:C34)</f>
        <v>#DIV/0!</v>
      </c>
      <c r="D37" s="3" t="s">
        <v>43</v>
      </c>
      <c r="E37" s="20" t="e">
        <f>INTERCEPT(D30:D34,C30:C34)</f>
        <v>#DIV/0!</v>
      </c>
      <c r="F37" s="3" t="s">
        <v>44</v>
      </c>
      <c r="G37" s="27" t="e">
        <f>CORREL(D30:D34,C30:C34)</f>
        <v>#DIV/0!</v>
      </c>
    </row>
    <row r="39" spans="1:9" x14ac:dyDescent="0.2">
      <c r="A39" s="3" t="s">
        <v>45</v>
      </c>
      <c r="B39" s="35"/>
      <c r="C39" s="46" t="s">
        <v>51</v>
      </c>
      <c r="D39" s="46"/>
      <c r="E39" s="23"/>
      <c r="G39" t="s">
        <v>46</v>
      </c>
    </row>
    <row r="40" spans="1:9" x14ac:dyDescent="0.2">
      <c r="G40" t="s">
        <v>47</v>
      </c>
      <c r="H40" s="39"/>
    </row>
    <row r="41" spans="1:9" x14ac:dyDescent="0.2">
      <c r="H41" s="7"/>
    </row>
    <row r="43" spans="1:9" x14ac:dyDescent="0.2">
      <c r="A43" s="43" t="s">
        <v>48</v>
      </c>
      <c r="C43" s="42"/>
      <c r="D43" s="2"/>
      <c r="E43" s="2"/>
      <c r="F43" s="2"/>
      <c r="G43" s="2"/>
      <c r="H43" s="2"/>
    </row>
    <row r="44" spans="1:9" x14ac:dyDescent="0.2">
      <c r="C44" s="2"/>
      <c r="D44" s="2"/>
      <c r="E44" s="2"/>
      <c r="F44" s="2"/>
      <c r="G44" s="2"/>
      <c r="H44" s="2"/>
    </row>
    <row r="45" spans="1:9" x14ac:dyDescent="0.2">
      <c r="C45" s="2"/>
      <c r="D45" s="2"/>
      <c r="E45" s="2"/>
      <c r="F45" s="2"/>
      <c r="G45" s="2"/>
      <c r="H45" s="2"/>
    </row>
    <row r="47" spans="1:9" x14ac:dyDescent="0.2">
      <c r="F47" s="19" t="s">
        <v>49</v>
      </c>
      <c r="G47" s="44"/>
      <c r="H47" s="19" t="s">
        <v>50</v>
      </c>
      <c r="I47" s="10"/>
    </row>
  </sheetData>
  <mergeCells count="1">
    <mergeCell ref="C39:D39"/>
  </mergeCells>
  <printOptions horizontalCentered="1"/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Staff</dc:creator>
  <cp:lastModifiedBy>Waquiu, Helen</cp:lastModifiedBy>
  <dcterms:created xsi:type="dcterms:W3CDTF">2014-12-30T17:51:54Z</dcterms:created>
  <dcterms:modified xsi:type="dcterms:W3CDTF">2016-04-27T15:29:29Z</dcterms:modified>
</cp:coreProperties>
</file>