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tamtwill/NorthwesternU_MSPA/Classes/Text Analytics - 453/TTW Corpus/"/>
    </mc:Choice>
  </mc:AlternateContent>
  <xr:revisionPtr revIDLastSave="0" documentId="13_ncr:1_{000756A1-342F-0B40-8DA8-6623C41DAC73}" xr6:coauthVersionLast="31" xr6:coauthVersionMax="31" xr10:uidLastSave="{00000000-0000-0000-0000-000000000000}"/>
  <bookViews>
    <workbookView xWindow="-45220" yWindow="3780" windowWidth="27660" windowHeight="15860" xr2:uid="{00000000-000D-0000-FFFF-FFFF00000000}"/>
  </bookViews>
  <sheets>
    <sheet name="Sheet1" sheetId="1" r:id="rId1"/>
    <sheet name="FiveFilters" sheetId="2" r:id="rId2"/>
    <sheet name="TerMine" sheetId="3" r:id="rId3"/>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1" i="1" l="1"/>
  <c r="F132" i="1"/>
  <c r="F133" i="1"/>
  <c r="F134" i="1"/>
  <c r="F135" i="1"/>
  <c r="F136" i="1"/>
  <c r="F137" i="1"/>
  <c r="F138" i="1"/>
  <c r="F139" i="1"/>
  <c r="F140" i="1"/>
  <c r="F141" i="1"/>
  <c r="F142" i="1"/>
  <c r="F143" i="1"/>
  <c r="F144" i="1"/>
  <c r="F145" i="1"/>
  <c r="F146" i="1"/>
  <c r="F147" i="1"/>
  <c r="F148" i="1"/>
  <c r="F149" i="1"/>
  <c r="F150" i="1"/>
  <c r="F151" i="1"/>
  <c r="F152" i="1"/>
  <c r="F153" i="1"/>
  <c r="F154" i="1"/>
  <c r="E131" i="1"/>
  <c r="E132" i="1"/>
  <c r="E133" i="1"/>
  <c r="E134" i="1"/>
  <c r="E135" i="1"/>
  <c r="E136" i="1"/>
  <c r="E137" i="1"/>
  <c r="E138" i="1"/>
  <c r="E139" i="1"/>
  <c r="E140" i="1"/>
  <c r="E141" i="1"/>
  <c r="E142" i="1"/>
  <c r="E143" i="1"/>
  <c r="E144" i="1"/>
  <c r="E145" i="1"/>
  <c r="E146" i="1"/>
  <c r="E147" i="1"/>
  <c r="E148" i="1"/>
  <c r="E149" i="1"/>
  <c r="E150" i="1"/>
  <c r="E151" i="1"/>
  <c r="E152" i="1"/>
  <c r="E153" i="1"/>
  <c r="E154" i="1"/>
  <c r="D131" i="1"/>
  <c r="D132" i="1"/>
  <c r="D133" i="1"/>
  <c r="D134" i="1"/>
  <c r="D135" i="1"/>
  <c r="D136" i="1"/>
  <c r="D137" i="1"/>
  <c r="D138" i="1"/>
  <c r="D139" i="1"/>
  <c r="D140" i="1"/>
  <c r="D141" i="1"/>
  <c r="D142" i="1"/>
  <c r="D143" i="1"/>
  <c r="D144" i="1"/>
  <c r="D145" i="1"/>
  <c r="D146" i="1"/>
  <c r="D147" i="1"/>
  <c r="D148" i="1"/>
  <c r="D149" i="1"/>
  <c r="D150" i="1"/>
  <c r="D151" i="1"/>
  <c r="D152" i="1"/>
  <c r="D153" i="1"/>
  <c r="D154" i="1"/>
  <c r="C131" i="1"/>
  <c r="C132" i="1"/>
  <c r="C133" i="1"/>
  <c r="C134" i="1"/>
  <c r="C135" i="1"/>
  <c r="C136" i="1"/>
  <c r="C137" i="1"/>
  <c r="C138" i="1"/>
  <c r="C139" i="1"/>
  <c r="C140" i="1"/>
  <c r="C141" i="1"/>
  <c r="C142" i="1"/>
  <c r="C143" i="1"/>
  <c r="C144" i="1"/>
  <c r="C145" i="1"/>
  <c r="C146" i="1"/>
  <c r="C147" i="1"/>
  <c r="C148" i="1"/>
  <c r="C149" i="1"/>
  <c r="C150" i="1"/>
  <c r="C151" i="1"/>
  <c r="C152" i="1"/>
  <c r="C153" i="1"/>
  <c r="C154" i="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2" i="3"/>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3" i="1"/>
  <c r="D109" i="1"/>
  <c r="D110" i="1"/>
  <c r="D111" i="1"/>
  <c r="D112" i="1"/>
  <c r="D113" i="1"/>
  <c r="D114" i="1"/>
  <c r="D115" i="1"/>
  <c r="D116" i="1"/>
  <c r="D117" i="1"/>
  <c r="D118" i="1"/>
  <c r="D119" i="1"/>
  <c r="D120" i="1"/>
  <c r="D121" i="1"/>
  <c r="D122" i="1"/>
  <c r="D123" i="1"/>
  <c r="D124" i="1"/>
  <c r="D125" i="1"/>
  <c r="D126" i="1"/>
  <c r="D127" i="1"/>
  <c r="D128" i="1"/>
  <c r="D129" i="1"/>
  <c r="D130" i="1"/>
  <c r="C109" i="1"/>
  <c r="C110" i="1"/>
  <c r="C111" i="1"/>
  <c r="C112" i="1"/>
  <c r="C113" i="1"/>
  <c r="C114" i="1"/>
  <c r="C115" i="1"/>
  <c r="C116" i="1"/>
  <c r="C117" i="1"/>
  <c r="C118" i="1"/>
  <c r="C119" i="1"/>
  <c r="C120" i="1"/>
  <c r="C121" i="1"/>
  <c r="C122" i="1"/>
  <c r="C123" i="1"/>
  <c r="C124" i="1"/>
  <c r="C125" i="1"/>
  <c r="C126" i="1"/>
  <c r="C127" i="1"/>
  <c r="C128" i="1"/>
  <c r="C129" i="1"/>
  <c r="C130" i="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2" i="2"/>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3" i="1"/>
</calcChain>
</file>

<file path=xl/sharedStrings.xml><?xml version="1.0" encoding="utf-8"?>
<sst xmlns="http://schemas.openxmlformats.org/spreadsheetml/2006/main" count="333" uniqueCount="196">
  <si>
    <t>Manual, NTLK</t>
  </si>
  <si>
    <t>Nouns only</t>
  </si>
  <si>
    <t>FiveFilters</t>
  </si>
  <si>
    <t>TerMine</t>
  </si>
  <si>
    <t>trade</t>
  </si>
  <si>
    <t>deficits</t>
  </si>
  <si>
    <t>world</t>
  </si>
  <si>
    <t>approach</t>
  </si>
  <si>
    <t>country</t>
  </si>
  <si>
    <t>deficit</t>
  </si>
  <si>
    <t>balance</t>
  </si>
  <si>
    <t>economists</t>
  </si>
  <si>
    <t>account</t>
  </si>
  <si>
    <t>year</t>
  </si>
  <si>
    <t>cause</t>
  </si>
  <si>
    <t>countries</t>
  </si>
  <si>
    <t>office</t>
  </si>
  <si>
    <t>saving</t>
  </si>
  <si>
    <t>contrast</t>
  </si>
  <si>
    <t>investment</t>
  </si>
  <si>
    <t>losses</t>
  </si>
  <si>
    <t>conflict</t>
  </si>
  <si>
    <t>factor</t>
  </si>
  <si>
    <t>manages</t>
  </si>
  <si>
    <t>trading</t>
  </si>
  <si>
    <t>borders</t>
  </si>
  <si>
    <t>time</t>
  </si>
  <si>
    <t>enthusiasm</t>
  </si>
  <si>
    <t>impact</t>
  </si>
  <si>
    <t>sense</t>
  </si>
  <si>
    <t>economies</t>
  </si>
  <si>
    <t>renegotiation</t>
  </si>
  <si>
    <t>transactions</t>
  </si>
  <si>
    <t>oil</t>
  </si>
  <si>
    <t>desire</t>
  </si>
  <si>
    <t>part</t>
  </si>
  <si>
    <t>possibility</t>
  </si>
  <si>
    <t>start</t>
  </si>
  <si>
    <t>issue</t>
  </si>
  <si>
    <t>surpluses</t>
  </si>
  <si>
    <t>points</t>
  </si>
  <si>
    <t>tariff</t>
  </si>
  <si>
    <t>plenty</t>
  </si>
  <si>
    <t>conference</t>
  </si>
  <si>
    <t>imbalance</t>
  </si>
  <si>
    <t>industry</t>
  </si>
  <si>
    <t>threats</t>
  </si>
  <si>
    <t>jobs</t>
  </si>
  <si>
    <t>technology</t>
  </si>
  <si>
    <t>profits</t>
  </si>
  <si>
    <t>challenges</t>
  </si>
  <si>
    <t>past</t>
  </si>
  <si>
    <t>lack</t>
  </si>
  <si>
    <t>short</t>
  </si>
  <si>
    <t>commitment</t>
  </si>
  <si>
    <t>decisions</t>
  </si>
  <si>
    <t>years</t>
  </si>
  <si>
    <t>force</t>
  </si>
  <si>
    <t>president</t>
  </si>
  <si>
    <t>job</t>
  </si>
  <si>
    <t>rest</t>
  </si>
  <si>
    <t>income</t>
  </si>
  <si>
    <t>export</t>
  </si>
  <si>
    <t>acts</t>
  </si>
  <si>
    <t>imports</t>
  </si>
  <si>
    <t>precursor</t>
  </si>
  <si>
    <t>theory</t>
  </si>
  <si>
    <t>outcome</t>
  </si>
  <si>
    <t>system</t>
  </si>
  <si>
    <t>evidence</t>
  </si>
  <si>
    <t>doubts</t>
  </si>
  <si>
    <t>deals</t>
  </si>
  <si>
    <t>others</t>
  </si>
  <si>
    <t>agenda</t>
  </si>
  <si>
    <t>gains</t>
  </si>
  <si>
    <t>negotiation</t>
  </si>
  <si>
    <t>cooperation</t>
  </si>
  <si>
    <t>effect</t>
  </si>
  <si>
    <t>import</t>
  </si>
  <si>
    <t>analysis</t>
  </si>
  <si>
    <t>crises</t>
  </si>
  <si>
    <t>sent</t>
  </si>
  <si>
    <t>people</t>
  </si>
  <si>
    <t>agreements</t>
  </si>
  <si>
    <t>breach</t>
  </si>
  <si>
    <t>declaration</t>
  </si>
  <si>
    <t>openness</t>
  </si>
  <si>
    <t>sanctions</t>
  </si>
  <si>
    <t>policy</t>
  </si>
  <si>
    <t>payments</t>
  </si>
  <si>
    <t>hints</t>
  </si>
  <si>
    <t>freeze</t>
  </si>
  <si>
    <t>UnitedStates</t>
  </si>
  <si>
    <t>China</t>
  </si>
  <si>
    <t>Trade</t>
  </si>
  <si>
    <t>TradeAgreement</t>
  </si>
  <si>
    <t>Mexico</t>
  </si>
  <si>
    <t>WTO</t>
  </si>
  <si>
    <t>NorthKorea</t>
  </si>
  <si>
    <t>ElectionCampaign</t>
  </si>
  <si>
    <t>Economic</t>
  </si>
  <si>
    <t>TradingPartner</t>
  </si>
  <si>
    <t>TransPacificPartnership</t>
  </si>
  <si>
    <t>Organization</t>
  </si>
  <si>
    <t>World</t>
  </si>
  <si>
    <t>Confrontational</t>
  </si>
  <si>
    <t>December</t>
  </si>
  <si>
    <t>Relations</t>
  </si>
  <si>
    <t>EuropeanUnion</t>
  </si>
  <si>
    <t>NorthAmericanFreeTradeAgreement</t>
  </si>
  <si>
    <t>Canada</t>
  </si>
  <si>
    <t>Beijing</t>
  </si>
  <si>
    <t>Historic</t>
  </si>
  <si>
    <t>presidentDonaldTrump</t>
  </si>
  <si>
    <t>World Trade Organization</t>
  </si>
  <si>
    <t>trade deficit</t>
  </si>
  <si>
    <t>trade balance</t>
  </si>
  <si>
    <t>Chinese cooperation</t>
  </si>
  <si>
    <t>UnitedStates industry</t>
  </si>
  <si>
    <t>UnitedStates trade</t>
  </si>
  <si>
    <t>Historic contrast</t>
  </si>
  <si>
    <t>UnitedStates policy</t>
  </si>
  <si>
    <t>Many economists</t>
  </si>
  <si>
    <t>job losses</t>
  </si>
  <si>
    <t>lacklustre outcome</t>
  </si>
  <si>
    <t>investment decisions</t>
  </si>
  <si>
    <t>Chinese imports</t>
  </si>
  <si>
    <t>Economic theory</t>
  </si>
  <si>
    <t>Trade Relations</t>
  </si>
  <si>
    <t>trade conflict</t>
  </si>
  <si>
    <t>UnitedStates agreements</t>
  </si>
  <si>
    <t>Occurrence</t>
  </si>
  <si>
    <t>Word Count</t>
  </si>
  <si>
    <t>ElectionCampaign presidentDonaldTrump</t>
  </si>
  <si>
    <t>Term</t>
  </si>
  <si>
    <t>Count</t>
  </si>
  <si>
    <t>Rank</t>
  </si>
  <si>
    <t>Score</t>
  </si>
  <si>
    <t>current account</t>
  </si>
  <si>
    <t>world trade organization</t>
  </si>
  <si>
    <t>usual agreed declaration</t>
  </si>
  <si>
    <t>big single issue</t>
  </si>
  <si>
    <t>industrial job loss</t>
  </si>
  <si>
    <t>international border</t>
  </si>
  <si>
    <t>global trade</t>
  </si>
  <si>
    <t>deep freeze</t>
  </si>
  <si>
    <t>chinese cooperation</t>
  </si>
  <si>
    <t>unitedstates agreement</t>
  </si>
  <si>
    <t>central factor</t>
  </si>
  <si>
    <t>electioncampaign presidentdonaldtrump</t>
  </si>
  <si>
    <t>unitedstates policy</t>
  </si>
  <si>
    <t>hefty deficit</t>
  </si>
  <si>
    <t>unitedstates trade</t>
  </si>
  <si>
    <t>financial crisis</t>
  </si>
  <si>
    <t>global openness</t>
  </si>
  <si>
    <t>bilateral balance</t>
  </si>
  <si>
    <t>financial transaction</t>
  </si>
  <si>
    <t>economic analysis</t>
  </si>
  <si>
    <t>confrontational approach</t>
  </si>
  <si>
    <t>chinese import</t>
  </si>
  <si>
    <t>unitedstates industry</t>
  </si>
  <si>
    <t>wto manage</t>
  </si>
  <si>
    <t>international sanction</t>
  </si>
  <si>
    <t>investment decision</t>
  </si>
  <si>
    <t>economic theory</t>
  </si>
  <si>
    <t>many economist</t>
  </si>
  <si>
    <t>most economist</t>
  </si>
  <si>
    <t>bilateral deficit</t>
  </si>
  <si>
    <t>big impact</t>
  </si>
  <si>
    <t>InFirstSheet?</t>
  </si>
  <si>
    <t>Equivalence Terms</t>
  </si>
  <si>
    <t>trade agreements</t>
  </si>
  <si>
    <t xml:space="preserve"> TradeAgreement</t>
  </si>
  <si>
    <t>election campaign</t>
  </si>
  <si>
    <t xml:space="preserve"> ElectionCampaign</t>
  </si>
  <si>
    <t>President Trump</t>
  </si>
  <si>
    <t xml:space="preserve"> presidentDonaldTrump</t>
  </si>
  <si>
    <t>Mr. Trump</t>
  </si>
  <si>
    <t>trading partners</t>
  </si>
  <si>
    <t xml:space="preserve"> TradingPartner</t>
  </si>
  <si>
    <t>Trans-Pacific Partnership</t>
  </si>
  <si>
    <t xml:space="preserve"> TransPacificPartnership</t>
  </si>
  <si>
    <t>North American Free Trade Agreement</t>
  </si>
  <si>
    <t xml:space="preserve"> NorthAmericanFreeTradeAgreement</t>
  </si>
  <si>
    <t>NAFTA</t>
  </si>
  <si>
    <t>European Union</t>
  </si>
  <si>
    <t xml:space="preserve"> EuropeanUnion</t>
  </si>
  <si>
    <t>North Korea</t>
  </si>
  <si>
    <t xml:space="preserve"> NorthKorea</t>
  </si>
  <si>
    <t>US</t>
  </si>
  <si>
    <t xml:space="preserve"> UnitedStates</t>
  </si>
  <si>
    <t>United States</t>
  </si>
  <si>
    <t>Terms</t>
  </si>
  <si>
    <t>Note: after selecting Equivalency terms, I've updated my local copy to swap the terms with their equivalent terms IN THE TEXT, prior to analysis. The analysis for manual was done with Python, NLTK, to only extract noun terms. The analysis by Five Filters and TerMine was given the full text to search, but also had the pre-selected Equivalance Terms swapped out. For example, there is no "Mr. Trump" in the input text, only "presidentDonaldTrump"</t>
  </si>
  <si>
    <t>Green = term added from FiveFilters</t>
  </si>
  <si>
    <t>Blue = term added from TerMine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</si>
</sst>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6"/>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18" fillId="33" borderId="11" xfId="0" applyFont="1" applyFill="1" applyBorder="1"/>
    <xf numFmtId="0" fontId="18" fillId="33" borderId="13" xfId="0" applyFont="1" applyFill="1" applyBorder="1"/>
    <xf numFmtId="0" fontId="0" fillId="0" borderId="13" xfId="0" applyBorder="1"/>
    <xf numFmtId="0" fontId="0" fillId="0" borderId="17" xfId="0" applyBorder="1"/>
    <xf numFmtId="0" fontId="18" fillId="33" borderId="15" xfId="0" applyFont="1" applyFill="1" applyBorder="1"/>
    <xf numFmtId="0" fontId="18" fillId="33" borderId="18" xfId="0" applyFont="1" applyFill="1" applyBorder="1"/>
    <xf numFmtId="0" fontId="0" fillId="0" borderId="12" xfId="0" applyBorder="1"/>
    <xf numFmtId="0" fontId="0" fillId="0" borderId="19" xfId="0" applyBorder="1"/>
    <xf numFmtId="0" fontId="0" fillId="0" borderId="16" xfId="0" applyBorder="1"/>
    <xf numFmtId="0" fontId="0" fillId="0" borderId="10" xfId="0" applyBorder="1"/>
    <xf numFmtId="0" fontId="18" fillId="33" borderId="19" xfId="0" applyFont="1" applyFill="1" applyBorder="1"/>
    <xf numFmtId="0" fontId="18" fillId="33" borderId="14" xfId="0" applyFont="1" applyFill="1" applyBorder="1"/>
    <xf numFmtId="0" fontId="0" fillId="0" borderId="18" xfId="0" applyBorder="1"/>
    <xf numFmtId="0" fontId="0" fillId="0" borderId="0" xfId="0"/>
    <xf numFmtId="0" fontId="0" fillId="0" borderId="0" xfId="0"/>
    <xf numFmtId="0" fontId="0" fillId="35" borderId="0" xfId="0" applyFill="1"/>
    <xf numFmtId="0" fontId="0" fillId="36" borderId="0" xfId="0" applyFill="1"/>
    <xf numFmtId="0" fontId="18" fillId="33" borderId="20" xfId="0" applyFont="1" applyFill="1" applyBorder="1" applyAlignment="1">
      <alignment horizontal="center"/>
    </xf>
    <xf numFmtId="0" fontId="18" fillId="33" borderId="21" xfId="0" applyFont="1" applyFill="1" applyBorder="1" applyAlignment="1">
      <alignment horizontal="center"/>
    </xf>
    <xf numFmtId="0" fontId="0" fillId="0" borderId="11" xfId="0" applyBorder="1" applyAlignment="1">
      <alignment horizontal="left" vertical="top"/>
    </xf>
    <xf numFmtId="0" fontId="0" fillId="0" borderId="13" xfId="0" applyBorder="1" applyAlignment="1">
      <alignment horizontal="left" vertical="top"/>
    </xf>
    <xf numFmtId="0" fontId="19" fillId="34" borderId="0" xfId="0" applyFont="1" applyFill="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8"/>
  <sheetViews>
    <sheetView tabSelected="1" topLeftCell="A35" zoomScale="120" zoomScaleNormal="120" workbookViewId="0">
      <selection activeCell="A3" sqref="A3"/>
    </sheetView>
  </sheetViews>
  <sheetFormatPr baseColWidth="10" defaultColWidth="8.83203125" defaultRowHeight="15"/>
  <cols>
    <col min="1" max="1" width="31.1640625" bestFit="1" customWidth="1"/>
    <col min="2" max="2" width="14.33203125" bestFit="1" customWidth="1"/>
    <col min="3" max="3" width="11.6640625" bestFit="1" customWidth="1"/>
    <col min="4" max="4" width="12.6640625" bestFit="1" customWidth="1"/>
    <col min="8" max="8" width="35.1640625" bestFit="1" customWidth="1"/>
    <col min="9" max="9" width="33.83203125" bestFit="1" customWidth="1"/>
  </cols>
  <sheetData>
    <row r="1" spans="1:9" ht="16">
      <c r="A1" s="12"/>
      <c r="B1" s="1" t="s">
        <v>0</v>
      </c>
      <c r="C1" s="12" t="s">
        <v>2</v>
      </c>
      <c r="D1" s="5"/>
      <c r="E1" s="12" t="s">
        <v>3</v>
      </c>
      <c r="F1" s="5"/>
    </row>
    <row r="2" spans="1:9" ht="16">
      <c r="A2" s="6" t="s">
        <v>192</v>
      </c>
      <c r="B2" s="2" t="s">
        <v>1</v>
      </c>
      <c r="C2" s="6" t="s">
        <v>131</v>
      </c>
      <c r="D2" s="11" t="s">
        <v>132</v>
      </c>
      <c r="E2" s="6" t="s">
        <v>136</v>
      </c>
      <c r="F2" s="11" t="s">
        <v>137</v>
      </c>
    </row>
    <row r="3" spans="1:9">
      <c r="A3" s="15" t="s">
        <v>4</v>
      </c>
      <c r="B3" s="7">
        <v>11</v>
      </c>
      <c r="C3" s="9">
        <f>IFERROR(VLOOKUP($A3,FiveFilters!$A$2:$C$105,2,FALSE),0)</f>
        <v>6</v>
      </c>
      <c r="D3" s="4">
        <f>IFERROR(VLOOKUP($A3,FiveFilters!$A$2:$C$105,2,FALSE),0)</f>
        <v>6</v>
      </c>
      <c r="E3" s="9">
        <f>IFERROR(VLOOKUP($A3,TerMine!$A$2:$B$105,2,FALSE),0)</f>
        <v>0</v>
      </c>
      <c r="F3" s="4">
        <f>IFERROR(VLOOKUP($A3,TerMine!$A$2:$C$105,3,FALSE),0)</f>
        <v>0</v>
      </c>
    </row>
    <row r="4" spans="1:9">
      <c r="A4" s="15" t="s">
        <v>92</v>
      </c>
      <c r="B4" s="7">
        <v>6</v>
      </c>
      <c r="C4" s="9">
        <f>IFERROR(VLOOKUP($A4,FiveFilters!$A$2:$C$105,2,FALSE),0)</f>
        <v>3</v>
      </c>
      <c r="D4" s="4">
        <f>IFERROR(VLOOKUP($A4,FiveFilters!$A$2:$C$105,2,FALSE),0)</f>
        <v>3</v>
      </c>
      <c r="E4" s="9">
        <f>IFERROR(VLOOKUP($A4,TerMine!$A$2:$B$105,2,FALSE),0)</f>
        <v>0</v>
      </c>
      <c r="F4" s="4">
        <f>IFERROR(VLOOKUP($A4,TerMine!$A$2:$C$105,3,FALSE),0)</f>
        <v>0</v>
      </c>
    </row>
    <row r="5" spans="1:9">
      <c r="A5" s="15" t="s">
        <v>113</v>
      </c>
      <c r="B5" s="7">
        <v>5</v>
      </c>
      <c r="C5" s="9">
        <f>IFERROR(VLOOKUP($A5,FiveFilters!$A$2:$C$105,2,FALSE),0)</f>
        <v>4</v>
      </c>
      <c r="D5" s="4">
        <f>IFERROR(VLOOKUP($A5,FiveFilters!$A$2:$C$105,2,FALSE),0)</f>
        <v>4</v>
      </c>
      <c r="E5" s="9">
        <f>IFERROR(VLOOKUP($A5,TerMine!$A$2:$B$105,2,FALSE),0)</f>
        <v>0</v>
      </c>
      <c r="F5" s="4">
        <f>IFERROR(VLOOKUP($A5,TerMine!$A$2:$C$105,3,FALSE),0)</f>
        <v>0</v>
      </c>
    </row>
    <row r="6" spans="1:9" ht="16">
      <c r="A6" s="15" t="s">
        <v>5</v>
      </c>
      <c r="B6" s="7">
        <v>4</v>
      </c>
      <c r="C6" s="9">
        <f>IFERROR(VLOOKUP($A6,FiveFilters!$A$2:$C$105,2,FALSE),0)</f>
        <v>3</v>
      </c>
      <c r="D6" s="4">
        <f>IFERROR(VLOOKUP($A6,FiveFilters!$A$2:$C$105,2,FALSE),0)</f>
        <v>3</v>
      </c>
      <c r="E6" s="9">
        <f>IFERROR(VLOOKUP($A6,TerMine!$A$2:$B$105,2,FALSE),0)</f>
        <v>0</v>
      </c>
      <c r="F6" s="4">
        <f>IFERROR(VLOOKUP($A6,TerMine!$A$2:$C$105,3,FALSE),0)</f>
        <v>0</v>
      </c>
      <c r="H6" s="18" t="s">
        <v>170</v>
      </c>
      <c r="I6" s="19"/>
    </row>
    <row r="7" spans="1:9">
      <c r="A7" s="15" t="s">
        <v>7</v>
      </c>
      <c r="B7" s="7">
        <v>3</v>
      </c>
      <c r="C7" s="9">
        <f>IFERROR(VLOOKUP($A7,FiveFilters!$A$2:$C$105,2,FALSE),0)</f>
        <v>3</v>
      </c>
      <c r="D7" s="4">
        <f>IFERROR(VLOOKUP($A7,FiveFilters!$A$2:$C$105,2,FALSE),0)</f>
        <v>3</v>
      </c>
      <c r="E7" s="9">
        <f>IFERROR(VLOOKUP($A7,TerMine!$A$2:$B$105,2,FALSE),0)</f>
        <v>0</v>
      </c>
      <c r="F7" s="4">
        <f>IFERROR(VLOOKUP($A7,TerMine!$A$2:$C$105,3,FALSE),0)</f>
        <v>0</v>
      </c>
      <c r="H7" s="10" t="s">
        <v>171</v>
      </c>
      <c r="I7" s="10" t="s">
        <v>172</v>
      </c>
    </row>
    <row r="8" spans="1:9">
      <c r="A8" s="15" t="s">
        <v>9</v>
      </c>
      <c r="B8" s="7">
        <v>3</v>
      </c>
      <c r="C8" s="9">
        <f>IFERROR(VLOOKUP($A8,FiveFilters!$A$2:$C$105,2,FALSE),0)</f>
        <v>1</v>
      </c>
      <c r="D8" s="4">
        <f>IFERROR(VLOOKUP($A8,FiveFilters!$A$2:$C$105,2,FALSE),0)</f>
        <v>1</v>
      </c>
      <c r="E8" s="9">
        <f>IFERROR(VLOOKUP($A8,TerMine!$A$2:$B$105,2,FALSE),0)</f>
        <v>0</v>
      </c>
      <c r="F8" s="4">
        <f>IFERROR(VLOOKUP($A8,TerMine!$A$2:$C$105,3,FALSE),0)</f>
        <v>0</v>
      </c>
      <c r="H8" s="10" t="s">
        <v>173</v>
      </c>
      <c r="I8" s="10" t="s">
        <v>174</v>
      </c>
    </row>
    <row r="9" spans="1:9">
      <c r="A9" s="15" t="s">
        <v>10</v>
      </c>
      <c r="B9" s="7">
        <v>3</v>
      </c>
      <c r="C9" s="9">
        <f>IFERROR(VLOOKUP($A9,FiveFilters!$A$2:$C$105,2,FALSE),0)</f>
        <v>2</v>
      </c>
      <c r="D9" s="4">
        <f>IFERROR(VLOOKUP($A9,FiveFilters!$A$2:$C$105,2,FALSE),0)</f>
        <v>2</v>
      </c>
      <c r="E9" s="9">
        <f>IFERROR(VLOOKUP($A9,TerMine!$A$2:$B$105,2,FALSE),0)</f>
        <v>0</v>
      </c>
      <c r="F9" s="4">
        <f>IFERROR(VLOOKUP($A9,TerMine!$A$2:$C$105,3,FALSE),0)</f>
        <v>0</v>
      </c>
      <c r="H9" s="10" t="s">
        <v>175</v>
      </c>
      <c r="I9" s="20" t="s">
        <v>176</v>
      </c>
    </row>
    <row r="10" spans="1:9">
      <c r="A10" s="15" t="s">
        <v>8</v>
      </c>
      <c r="B10" s="7">
        <v>3</v>
      </c>
      <c r="C10" s="9">
        <f>IFERROR(VLOOKUP($A10,FiveFilters!$A$2:$C$105,2,FALSE),0)</f>
        <v>3</v>
      </c>
      <c r="D10" s="4">
        <f>IFERROR(VLOOKUP($A10,FiveFilters!$A$2:$C$105,2,FALSE),0)</f>
        <v>3</v>
      </c>
      <c r="E10" s="9">
        <f>IFERROR(VLOOKUP($A10,TerMine!$A$2:$B$105,2,FALSE),0)</f>
        <v>0</v>
      </c>
      <c r="F10" s="4">
        <f>IFERROR(VLOOKUP($A10,TerMine!$A$2:$C$105,3,FALSE),0)</f>
        <v>0</v>
      </c>
      <c r="H10" s="10" t="s">
        <v>177</v>
      </c>
      <c r="I10" s="21"/>
    </row>
    <row r="11" spans="1:9">
      <c r="A11" s="15" t="s">
        <v>93</v>
      </c>
      <c r="B11" s="7">
        <v>3</v>
      </c>
      <c r="C11" s="9">
        <f>IFERROR(VLOOKUP($A11,FiveFilters!$A$2:$C$105,2,FALSE),0)</f>
        <v>3</v>
      </c>
      <c r="D11" s="4">
        <f>IFERROR(VLOOKUP($A11,FiveFilters!$A$2:$C$105,2,FALSE),0)</f>
        <v>3</v>
      </c>
      <c r="E11" s="9">
        <f>IFERROR(VLOOKUP($A11,TerMine!$A$2:$B$105,2,FALSE),0)</f>
        <v>0</v>
      </c>
      <c r="F11" s="4">
        <f>IFERROR(VLOOKUP($A11,TerMine!$A$2:$C$105,3,FALSE),0)</f>
        <v>0</v>
      </c>
      <c r="H11" s="10" t="s">
        <v>178</v>
      </c>
      <c r="I11" s="10" t="s">
        <v>179</v>
      </c>
    </row>
    <row r="12" spans="1:9">
      <c r="A12" s="15" t="s">
        <v>11</v>
      </c>
      <c r="B12" s="7">
        <v>3</v>
      </c>
      <c r="C12" s="9">
        <f>IFERROR(VLOOKUP($A12,FiveFilters!$A$2:$C$105,2,FALSE),0)</f>
        <v>1</v>
      </c>
      <c r="D12" s="4">
        <f>IFERROR(VLOOKUP($A12,FiveFilters!$A$2:$C$105,2,FALSE),0)</f>
        <v>1</v>
      </c>
      <c r="E12" s="9">
        <f>IFERROR(VLOOKUP($A12,TerMine!$A$2:$B$105,2,FALSE),0)</f>
        <v>0</v>
      </c>
      <c r="F12" s="4">
        <f>IFERROR(VLOOKUP($A12,TerMine!$A$2:$C$105,3,FALSE),0)</f>
        <v>0</v>
      </c>
      <c r="H12" s="10" t="s">
        <v>180</v>
      </c>
      <c r="I12" s="10" t="s">
        <v>181</v>
      </c>
    </row>
    <row r="13" spans="1:9">
      <c r="A13" s="15" t="s">
        <v>14</v>
      </c>
      <c r="B13" s="7">
        <v>2</v>
      </c>
      <c r="C13" s="9">
        <f>IFERROR(VLOOKUP($A13,FiveFilters!$A$2:$C$105,2,FALSE),0)</f>
        <v>2</v>
      </c>
      <c r="D13" s="4">
        <f>IFERROR(VLOOKUP($A13,FiveFilters!$A$2:$C$105,2,FALSE),0)</f>
        <v>2</v>
      </c>
      <c r="E13" s="9">
        <f>IFERROR(VLOOKUP($A13,TerMine!$A$2:$B$105,2,FALSE),0)</f>
        <v>0</v>
      </c>
      <c r="F13" s="4">
        <f>IFERROR(VLOOKUP($A13,TerMine!$A$2:$C$105,3,FALSE),0)</f>
        <v>0</v>
      </c>
      <c r="H13" s="10" t="s">
        <v>182</v>
      </c>
      <c r="I13" s="20" t="s">
        <v>183</v>
      </c>
    </row>
    <row r="14" spans="1:9">
      <c r="A14" s="15" t="s">
        <v>20</v>
      </c>
      <c r="B14" s="7">
        <v>2</v>
      </c>
      <c r="C14" s="9">
        <f>IFERROR(VLOOKUP($A14,FiveFilters!$A$2:$C$105,2,FALSE),0)</f>
        <v>1</v>
      </c>
      <c r="D14" s="4">
        <f>IFERROR(VLOOKUP($A14,FiveFilters!$A$2:$C$105,2,FALSE),0)</f>
        <v>1</v>
      </c>
      <c r="E14" s="9">
        <f>IFERROR(VLOOKUP($A14,TerMine!$A$2:$B$105,2,FALSE),0)</f>
        <v>0</v>
      </c>
      <c r="F14" s="4">
        <f>IFERROR(VLOOKUP($A14,TerMine!$A$2:$C$105,3,FALSE),0)</f>
        <v>0</v>
      </c>
      <c r="H14" s="10" t="s">
        <v>184</v>
      </c>
      <c r="I14" s="21"/>
    </row>
    <row r="15" spans="1:9">
      <c r="A15" s="15" t="s">
        <v>19</v>
      </c>
      <c r="B15" s="7">
        <v>2</v>
      </c>
      <c r="C15" s="9">
        <f>IFERROR(VLOOKUP($A15,FiveFilters!$A$2:$C$105,2,FALSE),0)</f>
        <v>1</v>
      </c>
      <c r="D15" s="4">
        <f>IFERROR(VLOOKUP($A15,FiveFilters!$A$2:$C$105,2,FALSE),0)</f>
        <v>1</v>
      </c>
      <c r="E15" s="9">
        <f>IFERROR(VLOOKUP($A15,TerMine!$A$2:$B$105,2,FALSE),0)</f>
        <v>0</v>
      </c>
      <c r="F15" s="4">
        <f>IFERROR(VLOOKUP($A15,TerMine!$A$2:$C$105,3,FALSE),0)</f>
        <v>0</v>
      </c>
      <c r="H15" s="10" t="s">
        <v>185</v>
      </c>
      <c r="I15" s="10" t="s">
        <v>186</v>
      </c>
    </row>
    <row r="16" spans="1:9">
      <c r="A16" s="15" t="s">
        <v>94</v>
      </c>
      <c r="B16" s="7">
        <v>2</v>
      </c>
      <c r="C16" s="9">
        <f>IFERROR(VLOOKUP($A16,FiveFilters!$A$2:$C$105,2,FALSE),0)</f>
        <v>6</v>
      </c>
      <c r="D16" s="4">
        <f>IFERROR(VLOOKUP($A16,FiveFilters!$A$2:$C$105,2,FALSE),0)</f>
        <v>6</v>
      </c>
      <c r="E16" s="9">
        <f>IFERROR(VLOOKUP($A16,TerMine!$A$2:$B$105,2,FALSE),0)</f>
        <v>0</v>
      </c>
      <c r="F16" s="4">
        <f>IFERROR(VLOOKUP($A16,TerMine!$A$2:$C$105,3,FALSE),0)</f>
        <v>0</v>
      </c>
      <c r="H16" s="10" t="s">
        <v>187</v>
      </c>
      <c r="I16" s="10" t="s">
        <v>188</v>
      </c>
    </row>
    <row r="17" spans="1:9">
      <c r="A17" s="15" t="s">
        <v>6</v>
      </c>
      <c r="B17" s="7">
        <v>2</v>
      </c>
      <c r="C17" s="9">
        <f>IFERROR(VLOOKUP($A17,FiveFilters!$A$2:$C$105,2,FALSE),0)</f>
        <v>2</v>
      </c>
      <c r="D17" s="4">
        <f>IFERROR(VLOOKUP($A17,FiveFilters!$A$2:$C$105,2,FALSE),0)</f>
        <v>2</v>
      </c>
      <c r="E17" s="9">
        <f>IFERROR(VLOOKUP($A17,TerMine!$A$2:$B$105,2,FALSE),0)</f>
        <v>0</v>
      </c>
      <c r="F17" s="4">
        <f>IFERROR(VLOOKUP($A17,TerMine!$A$2:$C$105,3,FALSE),0)</f>
        <v>0</v>
      </c>
      <c r="H17" s="10" t="s">
        <v>189</v>
      </c>
      <c r="I17" s="20" t="s">
        <v>190</v>
      </c>
    </row>
    <row r="18" spans="1:9">
      <c r="A18" s="15" t="s">
        <v>95</v>
      </c>
      <c r="B18" s="7">
        <v>2</v>
      </c>
      <c r="C18" s="9">
        <f>IFERROR(VLOOKUP($A18,FiveFilters!$A$2:$C$105,2,FALSE),0)</f>
        <v>2</v>
      </c>
      <c r="D18" s="4">
        <f>IFERROR(VLOOKUP($A18,FiveFilters!$A$2:$C$105,2,FALSE),0)</f>
        <v>2</v>
      </c>
      <c r="E18" s="9">
        <f>IFERROR(VLOOKUP($A18,TerMine!$A$2:$B$105,2,FALSE),0)</f>
        <v>0</v>
      </c>
      <c r="F18" s="4">
        <f>IFERROR(VLOOKUP($A18,TerMine!$A$2:$C$105,3,FALSE),0)</f>
        <v>0</v>
      </c>
      <c r="H18" s="10" t="s">
        <v>191</v>
      </c>
      <c r="I18" s="21"/>
    </row>
    <row r="19" spans="1:9">
      <c r="A19" s="15" t="s">
        <v>96</v>
      </c>
      <c r="B19" s="7">
        <v>2</v>
      </c>
      <c r="C19" s="9">
        <f>IFERROR(VLOOKUP($A19,FiveFilters!$A$2:$C$105,2,FALSE),0)</f>
        <v>2</v>
      </c>
      <c r="D19" s="4">
        <f>IFERROR(VLOOKUP($A19,FiveFilters!$A$2:$C$105,2,FALSE),0)</f>
        <v>2</v>
      </c>
      <c r="E19" s="9">
        <f>IFERROR(VLOOKUP($A19,TerMine!$A$2:$B$105,2,FALSE),0)</f>
        <v>0</v>
      </c>
      <c r="F19" s="4">
        <f>IFERROR(VLOOKUP($A19,TerMine!$A$2:$C$105,3,FALSE),0)</f>
        <v>0</v>
      </c>
    </row>
    <row r="20" spans="1:9">
      <c r="A20" s="15" t="s">
        <v>12</v>
      </c>
      <c r="B20" s="7">
        <v>2</v>
      </c>
      <c r="C20" s="9">
        <f>IFERROR(VLOOKUP($A20,FiveFilters!$A$2:$C$105,2,FALSE),0)</f>
        <v>2</v>
      </c>
      <c r="D20" s="4">
        <f>IFERROR(VLOOKUP($A20,FiveFilters!$A$2:$C$105,2,FALSE),0)</f>
        <v>2</v>
      </c>
      <c r="E20" s="9">
        <f>IFERROR(VLOOKUP($A20,TerMine!$A$2:$B$105,2,FALSE),0)</f>
        <v>0</v>
      </c>
      <c r="F20" s="4">
        <f>IFERROR(VLOOKUP($A20,TerMine!$A$2:$C$105,3,FALSE),0)</f>
        <v>0</v>
      </c>
    </row>
    <row r="21" spans="1:9" ht="14.5" customHeight="1">
      <c r="A21" s="15" t="s">
        <v>97</v>
      </c>
      <c r="B21" s="7">
        <v>2</v>
      </c>
      <c r="C21" s="9">
        <f>IFERROR(VLOOKUP($A21,FiveFilters!$A$2:$C$105,2,FALSE),0)</f>
        <v>2</v>
      </c>
      <c r="D21" s="4">
        <f>IFERROR(VLOOKUP($A21,FiveFilters!$A$2:$C$105,2,FALSE),0)</f>
        <v>2</v>
      </c>
      <c r="E21" s="9">
        <f>IFERROR(VLOOKUP($A21,TerMine!$A$2:$B$105,2,FALSE),0)</f>
        <v>0</v>
      </c>
      <c r="F21" s="4">
        <f>IFERROR(VLOOKUP($A21,TerMine!$A$2:$C$105,3,FALSE),0)</f>
        <v>0</v>
      </c>
      <c r="H21" s="22" t="s">
        <v>193</v>
      </c>
      <c r="I21" s="22"/>
    </row>
    <row r="22" spans="1:9" ht="14.5" customHeight="1">
      <c r="A22" s="15" t="s">
        <v>13</v>
      </c>
      <c r="B22" s="7">
        <v>2</v>
      </c>
      <c r="C22" s="9">
        <f>IFERROR(VLOOKUP($A22,FiveFilters!$A$2:$C$105,2,FALSE),0)</f>
        <v>2</v>
      </c>
      <c r="D22" s="4">
        <f>IFERROR(VLOOKUP($A22,FiveFilters!$A$2:$C$105,2,FALSE),0)</f>
        <v>2</v>
      </c>
      <c r="E22" s="9">
        <f>IFERROR(VLOOKUP($A22,TerMine!$A$2:$B$105,2,FALSE),0)</f>
        <v>0</v>
      </c>
      <c r="F22" s="4">
        <f>IFERROR(VLOOKUP($A22,TerMine!$A$2:$C$105,3,FALSE),0)</f>
        <v>0</v>
      </c>
      <c r="H22" s="22"/>
      <c r="I22" s="22"/>
    </row>
    <row r="23" spans="1:9" ht="14.5" customHeight="1">
      <c r="A23" s="15" t="s">
        <v>18</v>
      </c>
      <c r="B23" s="7">
        <v>2</v>
      </c>
      <c r="C23" s="9">
        <f>IFERROR(VLOOKUP($A23,FiveFilters!$A$2:$C$105,2,FALSE),0)</f>
        <v>1</v>
      </c>
      <c r="D23" s="4">
        <f>IFERROR(VLOOKUP($A23,FiveFilters!$A$2:$C$105,2,FALSE),0)</f>
        <v>1</v>
      </c>
      <c r="E23" s="9">
        <f>IFERROR(VLOOKUP($A23,TerMine!$A$2:$B$105,2,FALSE),0)</f>
        <v>0</v>
      </c>
      <c r="F23" s="4">
        <f>IFERROR(VLOOKUP($A23,TerMine!$A$2:$C$105,3,FALSE),0)</f>
        <v>0</v>
      </c>
      <c r="H23" s="22"/>
      <c r="I23" s="22"/>
    </row>
    <row r="24" spans="1:9" ht="14.5" customHeight="1">
      <c r="A24" s="15" t="s">
        <v>16</v>
      </c>
      <c r="B24" s="7">
        <v>2</v>
      </c>
      <c r="C24" s="9">
        <f>IFERROR(VLOOKUP($A24,FiveFilters!$A$2:$C$105,2,FALSE),0)</f>
        <v>2</v>
      </c>
      <c r="D24" s="4">
        <f>IFERROR(VLOOKUP($A24,FiveFilters!$A$2:$C$105,2,FALSE),0)</f>
        <v>2</v>
      </c>
      <c r="E24" s="9">
        <f>IFERROR(VLOOKUP($A24,TerMine!$A$2:$B$105,2,FALSE),0)</f>
        <v>0</v>
      </c>
      <c r="F24" s="4">
        <f>IFERROR(VLOOKUP($A24,TerMine!$A$2:$C$105,3,FALSE),0)</f>
        <v>0</v>
      </c>
      <c r="H24" s="22"/>
      <c r="I24" s="22"/>
    </row>
    <row r="25" spans="1:9" ht="14.5" customHeight="1">
      <c r="A25" s="15" t="s">
        <v>98</v>
      </c>
      <c r="B25" s="7">
        <v>2</v>
      </c>
      <c r="C25" s="9">
        <f>IFERROR(VLOOKUP($A25,FiveFilters!$A$2:$C$105,2,FALSE),0)</f>
        <v>2</v>
      </c>
      <c r="D25" s="4">
        <f>IFERROR(VLOOKUP($A25,FiveFilters!$A$2:$C$105,2,FALSE),0)</f>
        <v>2</v>
      </c>
      <c r="E25" s="9">
        <f>IFERROR(VLOOKUP($A25,TerMine!$A$2:$B$105,2,FALSE),0)</f>
        <v>0</v>
      </c>
      <c r="F25" s="4">
        <f>IFERROR(VLOOKUP($A25,TerMine!$A$2:$C$105,3,FALSE),0)</f>
        <v>0</v>
      </c>
      <c r="H25" s="22"/>
      <c r="I25" s="22"/>
    </row>
    <row r="26" spans="1:9" ht="14.5" customHeight="1">
      <c r="A26" s="15" t="s">
        <v>15</v>
      </c>
      <c r="B26" s="7">
        <v>2</v>
      </c>
      <c r="C26" s="9">
        <f>IFERROR(VLOOKUP($A26,FiveFilters!$A$2:$C$105,2,FALSE),0)</f>
        <v>2</v>
      </c>
      <c r="D26" s="4">
        <f>IFERROR(VLOOKUP($A26,FiveFilters!$A$2:$C$105,2,FALSE),0)</f>
        <v>2</v>
      </c>
      <c r="E26" s="9">
        <f>IFERROR(VLOOKUP($A26,TerMine!$A$2:$B$105,2,FALSE),0)</f>
        <v>0</v>
      </c>
      <c r="F26" s="4">
        <f>IFERROR(VLOOKUP($A26,TerMine!$A$2:$C$105,3,FALSE),0)</f>
        <v>0</v>
      </c>
      <c r="H26" s="22"/>
      <c r="I26" s="22"/>
    </row>
    <row r="27" spans="1:9" ht="14.5" customHeight="1">
      <c r="A27" s="15" t="s">
        <v>99</v>
      </c>
      <c r="B27" s="7">
        <v>1</v>
      </c>
      <c r="C27" s="9">
        <f>IFERROR(VLOOKUP($A27,FiveFilters!$A$2:$C$105,2,FALSE),0)</f>
        <v>0</v>
      </c>
      <c r="D27" s="4">
        <f>IFERROR(VLOOKUP($A27,FiveFilters!$A$2:$C$105,2,FALSE),0)</f>
        <v>0</v>
      </c>
      <c r="E27" s="9">
        <f>IFERROR(VLOOKUP($A27,TerMine!$A$2:$B$105,2,FALSE),0)</f>
        <v>0</v>
      </c>
      <c r="F27" s="4">
        <f>IFERROR(VLOOKUP($A27,TerMine!$A$2:$C$105,3,FALSE),0)</f>
        <v>0</v>
      </c>
      <c r="H27" s="22"/>
      <c r="I27" s="22"/>
    </row>
    <row r="28" spans="1:9" ht="14.5" customHeight="1">
      <c r="A28" s="15" t="s">
        <v>41</v>
      </c>
      <c r="B28" s="7">
        <v>1</v>
      </c>
      <c r="C28" s="9">
        <f>IFERROR(VLOOKUP($A28,FiveFilters!$A$2:$C$105,2,FALSE),0)</f>
        <v>0</v>
      </c>
      <c r="D28" s="4">
        <f>IFERROR(VLOOKUP($A28,FiveFilters!$A$2:$C$105,2,FALSE),0)</f>
        <v>0</v>
      </c>
      <c r="E28" s="9">
        <f>IFERROR(VLOOKUP($A28,TerMine!$A$2:$B$105,2,FALSE),0)</f>
        <v>0</v>
      </c>
      <c r="F28" s="4">
        <f>IFERROR(VLOOKUP($A28,TerMine!$A$2:$C$105,3,FALSE),0)</f>
        <v>0</v>
      </c>
      <c r="H28" s="22"/>
      <c r="I28" s="22"/>
    </row>
    <row r="29" spans="1:9" ht="14.5" customHeight="1">
      <c r="A29" s="15" t="s">
        <v>100</v>
      </c>
      <c r="B29" s="7">
        <v>1</v>
      </c>
      <c r="C29" s="9">
        <f>IFERROR(VLOOKUP($A29,FiveFilters!$A$2:$C$105,2,FALSE),0)</f>
        <v>0</v>
      </c>
      <c r="D29" s="4">
        <f>IFERROR(VLOOKUP($A29,FiveFilters!$A$2:$C$105,2,FALSE),0)</f>
        <v>0</v>
      </c>
      <c r="E29" s="9">
        <f>IFERROR(VLOOKUP($A29,TerMine!$A$2:$B$105,2,FALSE),0)</f>
        <v>0</v>
      </c>
      <c r="F29" s="4">
        <f>IFERROR(VLOOKUP($A29,TerMine!$A$2:$C$105,3,FALSE),0)</f>
        <v>0</v>
      </c>
      <c r="H29" s="22"/>
      <c r="I29" s="22"/>
    </row>
    <row r="30" spans="1:9" ht="14.5" customHeight="1">
      <c r="A30" s="15" t="s">
        <v>101</v>
      </c>
      <c r="B30" s="7">
        <v>1</v>
      </c>
      <c r="C30" s="9">
        <f>IFERROR(VLOOKUP($A30,FiveFilters!$A$2:$C$105,2,FALSE),0)</f>
        <v>1</v>
      </c>
      <c r="D30" s="4">
        <f>IFERROR(VLOOKUP($A30,FiveFilters!$A$2:$C$105,2,FALSE),0)</f>
        <v>1</v>
      </c>
      <c r="E30" s="9">
        <f>IFERROR(VLOOKUP($A30,TerMine!$A$2:$B$105,2,FALSE),0)</f>
        <v>0</v>
      </c>
      <c r="F30" s="4">
        <f>IFERROR(VLOOKUP($A30,TerMine!$A$2:$C$105,3,FALSE),0)</f>
        <v>0</v>
      </c>
      <c r="H30" s="22"/>
      <c r="I30" s="22"/>
    </row>
    <row r="31" spans="1:9" ht="14.5" customHeight="1">
      <c r="A31" s="15" t="s">
        <v>53</v>
      </c>
      <c r="B31" s="7">
        <v>1</v>
      </c>
      <c r="C31" s="9">
        <f>IFERROR(VLOOKUP($A31,FiveFilters!$A$2:$C$105,2,FALSE),0)</f>
        <v>0</v>
      </c>
      <c r="D31" s="4">
        <f>IFERROR(VLOOKUP($A31,FiveFilters!$A$2:$C$105,2,FALSE),0)</f>
        <v>0</v>
      </c>
      <c r="E31" s="9">
        <f>IFERROR(VLOOKUP($A31,TerMine!$A$2:$B$105,2,FALSE),0)</f>
        <v>0</v>
      </c>
      <c r="F31" s="4">
        <f>IFERROR(VLOOKUP($A31,TerMine!$A$2:$C$105,3,FALSE),0)</f>
        <v>0</v>
      </c>
      <c r="H31" s="22"/>
      <c r="I31" s="22"/>
    </row>
    <row r="32" spans="1:9" ht="14.5" customHeight="1">
      <c r="A32" s="15" t="s">
        <v>72</v>
      </c>
      <c r="B32" s="7">
        <v>1</v>
      </c>
      <c r="C32" s="9">
        <f>IFERROR(VLOOKUP($A32,FiveFilters!$A$2:$C$105,2,FALSE),0)</f>
        <v>1</v>
      </c>
      <c r="D32" s="4">
        <f>IFERROR(VLOOKUP($A32,FiveFilters!$A$2:$C$105,2,FALSE),0)</f>
        <v>1</v>
      </c>
      <c r="E32" s="9">
        <f>IFERROR(VLOOKUP($A32,TerMine!$A$2:$B$105,2,FALSE),0)</f>
        <v>0</v>
      </c>
      <c r="F32" s="4">
        <f>IFERROR(VLOOKUP($A32,TerMine!$A$2:$C$105,3,FALSE),0)</f>
        <v>0</v>
      </c>
      <c r="H32" s="22"/>
      <c r="I32" s="22"/>
    </row>
    <row r="33" spans="1:9" ht="14.5" customHeight="1">
      <c r="A33" s="15" t="s">
        <v>17</v>
      </c>
      <c r="B33" s="7">
        <v>1</v>
      </c>
      <c r="C33" s="9">
        <f>IFERROR(VLOOKUP($A33,FiveFilters!$A$2:$C$105,2,FALSE),0)</f>
        <v>0</v>
      </c>
      <c r="D33" s="4">
        <f>IFERROR(VLOOKUP($A33,FiveFilters!$A$2:$C$105,2,FALSE),0)</f>
        <v>0</v>
      </c>
      <c r="E33" s="9">
        <f>IFERROR(VLOOKUP($A33,TerMine!$A$2:$B$105,2,FALSE),0)</f>
        <v>0</v>
      </c>
      <c r="F33" s="4">
        <f>IFERROR(VLOOKUP($A33,TerMine!$A$2:$C$105,3,FALSE),0)</f>
        <v>0</v>
      </c>
      <c r="H33" s="22"/>
      <c r="I33" s="22"/>
    </row>
    <row r="34" spans="1:9">
      <c r="A34" s="15" t="s">
        <v>69</v>
      </c>
      <c r="B34" s="7">
        <v>1</v>
      </c>
      <c r="C34" s="9">
        <f>IFERROR(VLOOKUP($A34,FiveFilters!$A$2:$C$105,2,FALSE),0)</f>
        <v>1</v>
      </c>
      <c r="D34" s="4">
        <f>IFERROR(VLOOKUP($A34,FiveFilters!$A$2:$C$105,2,FALSE),0)</f>
        <v>1</v>
      </c>
      <c r="E34" s="9">
        <f>IFERROR(VLOOKUP($A34,TerMine!$A$2:$B$105,2,FALSE),0)</f>
        <v>0</v>
      </c>
      <c r="F34" s="4">
        <f>IFERROR(VLOOKUP($A34,TerMine!$A$2:$C$105,3,FALSE),0)</f>
        <v>0</v>
      </c>
      <c r="H34" s="22"/>
      <c r="I34" s="22"/>
    </row>
    <row r="35" spans="1:9">
      <c r="A35" s="15" t="s">
        <v>73</v>
      </c>
      <c r="B35" s="7">
        <v>1</v>
      </c>
      <c r="C35" s="9">
        <f>IFERROR(VLOOKUP($A35,FiveFilters!$A$2:$C$105,2,FALSE),0)</f>
        <v>1</v>
      </c>
      <c r="D35" s="4">
        <f>IFERROR(VLOOKUP($A35,FiveFilters!$A$2:$C$105,2,FALSE),0)</f>
        <v>1</v>
      </c>
      <c r="E35" s="9">
        <f>IFERROR(VLOOKUP($A35,TerMine!$A$2:$B$105,2,FALSE),0)</f>
        <v>0</v>
      </c>
      <c r="F35" s="4">
        <f>IFERROR(VLOOKUP($A35,TerMine!$A$2:$C$105,3,FALSE),0)</f>
        <v>0</v>
      </c>
    </row>
    <row r="36" spans="1:9">
      <c r="A36" s="15" t="s">
        <v>42</v>
      </c>
      <c r="B36" s="7">
        <v>1</v>
      </c>
      <c r="C36" s="9">
        <f>IFERROR(VLOOKUP($A36,FiveFilters!$A$2:$C$105,2,FALSE),0)</f>
        <v>1</v>
      </c>
      <c r="D36" s="4">
        <f>IFERROR(VLOOKUP($A36,FiveFilters!$A$2:$C$105,2,FALSE),0)</f>
        <v>1</v>
      </c>
      <c r="E36" s="9">
        <f>IFERROR(VLOOKUP($A36,TerMine!$A$2:$B$105,2,FALSE),0)</f>
        <v>0</v>
      </c>
      <c r="F36" s="4">
        <f>IFERROR(VLOOKUP($A36,TerMine!$A$2:$C$105,3,FALSE),0)</f>
        <v>0</v>
      </c>
    </row>
    <row r="37" spans="1:9">
      <c r="A37" s="15" t="s">
        <v>61</v>
      </c>
      <c r="B37" s="7">
        <v>1</v>
      </c>
      <c r="C37" s="9">
        <f>IFERROR(VLOOKUP($A37,FiveFilters!$A$2:$C$105,2,FALSE),0)</f>
        <v>1</v>
      </c>
      <c r="D37" s="4">
        <f>IFERROR(VLOOKUP($A37,FiveFilters!$A$2:$C$105,2,FALSE),0)</f>
        <v>1</v>
      </c>
      <c r="E37" s="9">
        <f>IFERROR(VLOOKUP($A37,TerMine!$A$2:$B$105,2,FALSE),0)</f>
        <v>0</v>
      </c>
      <c r="F37" s="4">
        <f>IFERROR(VLOOKUP($A37,TerMine!$A$2:$C$105,3,FALSE),0)</f>
        <v>0</v>
      </c>
    </row>
    <row r="38" spans="1:9">
      <c r="A38" s="15" t="s">
        <v>57</v>
      </c>
      <c r="B38" s="7">
        <v>1</v>
      </c>
      <c r="C38" s="9">
        <f>IFERROR(VLOOKUP($A38,FiveFilters!$A$2:$C$105,2,FALSE),0)</f>
        <v>1</v>
      </c>
      <c r="D38" s="4">
        <f>IFERROR(VLOOKUP($A38,FiveFilters!$A$2:$C$105,2,FALSE),0)</f>
        <v>1</v>
      </c>
      <c r="E38" s="9">
        <f>IFERROR(VLOOKUP($A38,TerMine!$A$2:$B$105,2,FALSE),0)</f>
        <v>0</v>
      </c>
      <c r="F38" s="4">
        <f>IFERROR(VLOOKUP($A38,TerMine!$A$2:$C$105,3,FALSE),0)</f>
        <v>0</v>
      </c>
    </row>
    <row r="39" spans="1:9">
      <c r="A39" s="15" t="s">
        <v>56</v>
      </c>
      <c r="B39" s="7">
        <v>1</v>
      </c>
      <c r="C39" s="9">
        <f>IFERROR(VLOOKUP($A39,FiveFilters!$A$2:$C$105,2,FALSE),0)</f>
        <v>1</v>
      </c>
      <c r="D39" s="4">
        <f>IFERROR(VLOOKUP($A39,FiveFilters!$A$2:$C$105,2,FALSE),0)</f>
        <v>1</v>
      </c>
      <c r="E39" s="9">
        <f>IFERROR(VLOOKUP($A39,TerMine!$A$2:$B$105,2,FALSE),0)</f>
        <v>0</v>
      </c>
      <c r="F39" s="4">
        <f>IFERROR(VLOOKUP($A39,TerMine!$A$2:$C$105,3,FALSE),0)</f>
        <v>0</v>
      </c>
    </row>
    <row r="40" spans="1:9">
      <c r="A40" s="15" t="s">
        <v>74</v>
      </c>
      <c r="B40" s="7">
        <v>1</v>
      </c>
      <c r="C40" s="9">
        <f>IFERROR(VLOOKUP($A40,FiveFilters!$A$2:$C$105,2,FALSE),0)</f>
        <v>1</v>
      </c>
      <c r="D40" s="4">
        <f>IFERROR(VLOOKUP($A40,FiveFilters!$A$2:$C$105,2,FALSE),0)</f>
        <v>1</v>
      </c>
      <c r="E40" s="9">
        <f>IFERROR(VLOOKUP($A40,TerMine!$A$2:$B$105,2,FALSE),0)</f>
        <v>0</v>
      </c>
      <c r="F40" s="4">
        <f>IFERROR(VLOOKUP($A40,TerMine!$A$2:$C$105,3,FALSE),0)</f>
        <v>0</v>
      </c>
    </row>
    <row r="41" spans="1:9">
      <c r="A41" s="15" t="s">
        <v>55</v>
      </c>
      <c r="B41" s="7">
        <v>1</v>
      </c>
      <c r="C41" s="9">
        <f>IFERROR(VLOOKUP($A41,FiveFilters!$A$2:$C$105,2,FALSE),0)</f>
        <v>0</v>
      </c>
      <c r="D41" s="4">
        <f>IFERROR(VLOOKUP($A41,FiveFilters!$A$2:$C$105,2,FALSE),0)</f>
        <v>0</v>
      </c>
      <c r="E41" s="9">
        <f>IFERROR(VLOOKUP($A41,TerMine!$A$2:$B$105,2,FALSE),0)</f>
        <v>0</v>
      </c>
      <c r="F41" s="4">
        <f>IFERROR(VLOOKUP($A41,TerMine!$A$2:$C$105,3,FALSE),0)</f>
        <v>0</v>
      </c>
    </row>
    <row r="42" spans="1:9">
      <c r="A42" s="15" t="s">
        <v>54</v>
      </c>
      <c r="B42" s="7">
        <v>1</v>
      </c>
      <c r="C42" s="9">
        <f>IFERROR(VLOOKUP($A42,FiveFilters!$A$2:$C$105,2,FALSE),0)</f>
        <v>1</v>
      </c>
      <c r="D42" s="4">
        <f>IFERROR(VLOOKUP($A42,FiveFilters!$A$2:$C$105,2,FALSE),0)</f>
        <v>1</v>
      </c>
      <c r="E42" s="9">
        <f>IFERROR(VLOOKUP($A42,TerMine!$A$2:$B$105,2,FALSE),0)</f>
        <v>0</v>
      </c>
      <c r="F42" s="4">
        <f>IFERROR(VLOOKUP($A42,TerMine!$A$2:$C$105,3,FALSE),0)</f>
        <v>0</v>
      </c>
    </row>
    <row r="43" spans="1:9">
      <c r="A43" s="15" t="s">
        <v>39</v>
      </c>
      <c r="B43" s="7">
        <v>1</v>
      </c>
      <c r="C43" s="9">
        <f>IFERROR(VLOOKUP($A43,FiveFilters!$A$2:$C$105,2,FALSE),0)</f>
        <v>1</v>
      </c>
      <c r="D43" s="4">
        <f>IFERROR(VLOOKUP($A43,FiveFilters!$A$2:$C$105,2,FALSE),0)</f>
        <v>1</v>
      </c>
      <c r="E43" s="9">
        <f>IFERROR(VLOOKUP($A43,TerMine!$A$2:$B$105,2,FALSE),0)</f>
        <v>0</v>
      </c>
      <c r="F43" s="4">
        <f>IFERROR(VLOOKUP($A43,TerMine!$A$2:$C$105,3,FALSE),0)</f>
        <v>0</v>
      </c>
    </row>
    <row r="44" spans="1:9">
      <c r="A44" s="15" t="s">
        <v>76</v>
      </c>
      <c r="B44" s="7">
        <v>1</v>
      </c>
      <c r="C44" s="9">
        <f>IFERROR(VLOOKUP($A44,FiveFilters!$A$2:$C$105,2,FALSE),0)</f>
        <v>0</v>
      </c>
      <c r="D44" s="4">
        <f>IFERROR(VLOOKUP($A44,FiveFilters!$A$2:$C$105,2,FALSE),0)</f>
        <v>0</v>
      </c>
      <c r="E44" s="9">
        <f>IFERROR(VLOOKUP($A44,TerMine!$A$2:$B$105,2,FALSE),0)</f>
        <v>0</v>
      </c>
      <c r="F44" s="4">
        <f>IFERROR(VLOOKUP($A44,TerMine!$A$2:$C$105,3,FALSE),0)</f>
        <v>0</v>
      </c>
    </row>
    <row r="45" spans="1:9">
      <c r="A45" s="15" t="s">
        <v>48</v>
      </c>
      <c r="B45" s="7">
        <v>1</v>
      </c>
      <c r="C45" s="9">
        <f>IFERROR(VLOOKUP($A45,FiveFilters!$A$2:$C$105,2,FALSE),0)</f>
        <v>1</v>
      </c>
      <c r="D45" s="4">
        <f>IFERROR(VLOOKUP($A45,FiveFilters!$A$2:$C$105,2,FALSE),0)</f>
        <v>1</v>
      </c>
      <c r="E45" s="9">
        <f>IFERROR(VLOOKUP($A45,TerMine!$A$2:$B$105,2,FALSE),0)</f>
        <v>0</v>
      </c>
      <c r="F45" s="4">
        <f>IFERROR(VLOOKUP($A45,TerMine!$A$2:$C$105,3,FALSE),0)</f>
        <v>0</v>
      </c>
    </row>
    <row r="46" spans="1:9">
      <c r="A46" s="15" t="s">
        <v>102</v>
      </c>
      <c r="B46" s="7">
        <v>1</v>
      </c>
      <c r="C46" s="9">
        <f>IFERROR(VLOOKUP($A46,FiveFilters!$A$2:$C$105,2,FALSE),0)</f>
        <v>1</v>
      </c>
      <c r="D46" s="4">
        <f>IFERROR(VLOOKUP($A46,FiveFilters!$A$2:$C$105,2,FALSE),0)</f>
        <v>1</v>
      </c>
      <c r="E46" s="9">
        <f>IFERROR(VLOOKUP($A46,TerMine!$A$2:$B$105,2,FALSE),0)</f>
        <v>0</v>
      </c>
      <c r="F46" s="4">
        <f>IFERROR(VLOOKUP($A46,TerMine!$A$2:$C$105,3,FALSE),0)</f>
        <v>0</v>
      </c>
    </row>
    <row r="47" spans="1:9">
      <c r="A47" s="15" t="s">
        <v>75</v>
      </c>
      <c r="B47" s="7">
        <v>1</v>
      </c>
      <c r="C47" s="9">
        <f>IFERROR(VLOOKUP($A47,FiveFilters!$A$2:$C$105,2,FALSE),0)</f>
        <v>1</v>
      </c>
      <c r="D47" s="4">
        <f>IFERROR(VLOOKUP($A47,FiveFilters!$A$2:$C$105,2,FALSE),0)</f>
        <v>1</v>
      </c>
      <c r="E47" s="9">
        <f>IFERROR(VLOOKUP($A47,TerMine!$A$2:$B$105,2,FALSE),0)</f>
        <v>0</v>
      </c>
      <c r="F47" s="4">
        <f>IFERROR(VLOOKUP($A47,TerMine!$A$2:$C$105,3,FALSE),0)</f>
        <v>0</v>
      </c>
    </row>
    <row r="48" spans="1:9">
      <c r="A48" s="15" t="s">
        <v>28</v>
      </c>
      <c r="B48" s="7">
        <v>1</v>
      </c>
      <c r="C48" s="9">
        <f>IFERROR(VLOOKUP($A48,FiveFilters!$A$2:$C$105,2,FALSE),0)</f>
        <v>1</v>
      </c>
      <c r="D48" s="4">
        <f>IFERROR(VLOOKUP($A48,FiveFilters!$A$2:$C$105,2,FALSE),0)</f>
        <v>1</v>
      </c>
      <c r="E48" s="9">
        <f>IFERROR(VLOOKUP($A48,TerMine!$A$2:$B$105,2,FALSE),0)</f>
        <v>0</v>
      </c>
      <c r="F48" s="4">
        <f>IFERROR(VLOOKUP($A48,TerMine!$A$2:$C$105,3,FALSE),0)</f>
        <v>0</v>
      </c>
    </row>
    <row r="49" spans="1:6">
      <c r="A49" s="15" t="s">
        <v>83</v>
      </c>
      <c r="B49" s="7">
        <v>1</v>
      </c>
      <c r="C49" s="9">
        <f>IFERROR(VLOOKUP($A49,FiveFilters!$A$2:$C$105,2,FALSE),0)</f>
        <v>0</v>
      </c>
      <c r="D49" s="4">
        <f>IFERROR(VLOOKUP($A49,FiveFilters!$A$2:$C$105,2,FALSE),0)</f>
        <v>0</v>
      </c>
      <c r="E49" s="9">
        <f>IFERROR(VLOOKUP($A49,TerMine!$A$2:$B$105,2,FALSE),0)</f>
        <v>0</v>
      </c>
      <c r="F49" s="4">
        <f>IFERROR(VLOOKUP($A49,TerMine!$A$2:$C$105,3,FALSE),0)</f>
        <v>0</v>
      </c>
    </row>
    <row r="50" spans="1:6">
      <c r="A50" s="15" t="s">
        <v>87</v>
      </c>
      <c r="B50" s="7">
        <v>1</v>
      </c>
      <c r="C50" s="9">
        <f>IFERROR(VLOOKUP($A50,FiveFilters!$A$2:$C$105,2,FALSE),0)</f>
        <v>1</v>
      </c>
      <c r="D50" s="4">
        <f>IFERROR(VLOOKUP($A50,FiveFilters!$A$2:$C$105,2,FALSE),0)</f>
        <v>1</v>
      </c>
      <c r="E50" s="9">
        <f>IFERROR(VLOOKUP($A50,TerMine!$A$2:$B$105,2,FALSE),0)</f>
        <v>0</v>
      </c>
      <c r="F50" s="4">
        <f>IFERROR(VLOOKUP($A50,TerMine!$A$2:$C$105,3,FALSE),0)</f>
        <v>0</v>
      </c>
    </row>
    <row r="51" spans="1:6">
      <c r="A51" s="15" t="s">
        <v>90</v>
      </c>
      <c r="B51" s="7">
        <v>1</v>
      </c>
      <c r="C51" s="9">
        <f>IFERROR(VLOOKUP($A51,FiveFilters!$A$2:$C$105,2,FALSE),0)</f>
        <v>1</v>
      </c>
      <c r="D51" s="4">
        <f>IFERROR(VLOOKUP($A51,FiveFilters!$A$2:$C$105,2,FALSE),0)</f>
        <v>1</v>
      </c>
      <c r="E51" s="9">
        <f>IFERROR(VLOOKUP($A51,TerMine!$A$2:$B$105,2,FALSE),0)</f>
        <v>0</v>
      </c>
      <c r="F51" s="4">
        <f>IFERROR(VLOOKUP($A51,TerMine!$A$2:$C$105,3,FALSE),0)</f>
        <v>0</v>
      </c>
    </row>
    <row r="52" spans="1:6">
      <c r="A52" s="15" t="s">
        <v>47</v>
      </c>
      <c r="B52" s="7">
        <v>1</v>
      </c>
      <c r="C52" s="9">
        <f>IFERROR(VLOOKUP($A52,FiveFilters!$A$2:$C$105,2,FALSE),0)</f>
        <v>1</v>
      </c>
      <c r="D52" s="4">
        <f>IFERROR(VLOOKUP($A52,FiveFilters!$A$2:$C$105,2,FALSE),0)</f>
        <v>1</v>
      </c>
      <c r="E52" s="9">
        <f>IFERROR(VLOOKUP($A52,TerMine!$A$2:$B$105,2,FALSE),0)</f>
        <v>0</v>
      </c>
      <c r="F52" s="4">
        <f>IFERROR(VLOOKUP($A52,TerMine!$A$2:$C$105,3,FALSE),0)</f>
        <v>0</v>
      </c>
    </row>
    <row r="53" spans="1:6">
      <c r="A53" s="15" t="s">
        <v>84</v>
      </c>
      <c r="B53" s="7">
        <v>1</v>
      </c>
      <c r="C53" s="9">
        <f>IFERROR(VLOOKUP($A53,FiveFilters!$A$2:$C$105,2,FALSE),0)</f>
        <v>1</v>
      </c>
      <c r="D53" s="4">
        <f>IFERROR(VLOOKUP($A53,FiveFilters!$A$2:$C$105,2,FALSE),0)</f>
        <v>1</v>
      </c>
      <c r="E53" s="9">
        <f>IFERROR(VLOOKUP($A53,TerMine!$A$2:$B$105,2,FALSE),0)</f>
        <v>0</v>
      </c>
      <c r="F53" s="4">
        <f>IFERROR(VLOOKUP($A53,TerMine!$A$2:$C$105,3,FALSE),0)</f>
        <v>0</v>
      </c>
    </row>
    <row r="54" spans="1:6">
      <c r="A54" s="15" t="s">
        <v>103</v>
      </c>
      <c r="B54" s="7">
        <v>1</v>
      </c>
      <c r="C54" s="9">
        <f>IFERROR(VLOOKUP($A54,FiveFilters!$A$2:$C$105,2,FALSE),0)</f>
        <v>0</v>
      </c>
      <c r="D54" s="4">
        <f>IFERROR(VLOOKUP($A54,FiveFilters!$A$2:$C$105,2,FALSE),0)</f>
        <v>0</v>
      </c>
      <c r="E54" s="9">
        <f>IFERROR(VLOOKUP($A54,TerMine!$A$2:$B$105,2,FALSE),0)</f>
        <v>0</v>
      </c>
      <c r="F54" s="4">
        <f>IFERROR(VLOOKUP($A54,TerMine!$A$2:$C$105,3,FALSE),0)</f>
        <v>0</v>
      </c>
    </row>
    <row r="55" spans="1:6">
      <c r="A55" s="15" t="s">
        <v>40</v>
      </c>
      <c r="B55" s="7">
        <v>1</v>
      </c>
      <c r="C55" s="9">
        <f>IFERROR(VLOOKUP($A55,FiveFilters!$A$2:$C$105,2,FALSE),0)</f>
        <v>1</v>
      </c>
      <c r="D55" s="4">
        <f>IFERROR(VLOOKUP($A55,FiveFilters!$A$2:$C$105,2,FALSE),0)</f>
        <v>1</v>
      </c>
      <c r="E55" s="9">
        <f>IFERROR(VLOOKUP($A55,TerMine!$A$2:$B$105,2,FALSE),0)</f>
        <v>0</v>
      </c>
      <c r="F55" s="4">
        <f>IFERROR(VLOOKUP($A55,TerMine!$A$2:$C$105,3,FALSE),0)</f>
        <v>0</v>
      </c>
    </row>
    <row r="56" spans="1:6">
      <c r="A56" s="15" t="s">
        <v>66</v>
      </c>
      <c r="B56" s="7">
        <v>1</v>
      </c>
      <c r="C56" s="9">
        <f>IFERROR(VLOOKUP($A56,FiveFilters!$A$2:$C$105,2,FALSE),0)</f>
        <v>0</v>
      </c>
      <c r="D56" s="4">
        <f>IFERROR(VLOOKUP($A56,FiveFilters!$A$2:$C$105,2,FALSE),0)</f>
        <v>0</v>
      </c>
      <c r="E56" s="9">
        <f>IFERROR(VLOOKUP($A56,TerMine!$A$2:$B$105,2,FALSE),0)</f>
        <v>0</v>
      </c>
      <c r="F56" s="4">
        <f>IFERROR(VLOOKUP($A56,TerMine!$A$2:$C$105,3,FALSE),0)</f>
        <v>0</v>
      </c>
    </row>
    <row r="57" spans="1:6">
      <c r="A57" s="15" t="s">
        <v>38</v>
      </c>
      <c r="B57" s="7">
        <v>1</v>
      </c>
      <c r="C57" s="9">
        <f>IFERROR(VLOOKUP($A57,FiveFilters!$A$2:$C$105,2,FALSE),0)</f>
        <v>1</v>
      </c>
      <c r="D57" s="4">
        <f>IFERROR(VLOOKUP($A57,FiveFilters!$A$2:$C$105,2,FALSE),0)</f>
        <v>1</v>
      </c>
      <c r="E57" s="9">
        <f>IFERROR(VLOOKUP($A57,TerMine!$A$2:$B$105,2,FALSE),0)</f>
        <v>0</v>
      </c>
      <c r="F57" s="4">
        <f>IFERROR(VLOOKUP($A57,TerMine!$A$2:$C$105,3,FALSE),0)</f>
        <v>0</v>
      </c>
    </row>
    <row r="58" spans="1:6">
      <c r="A58" s="15" t="s">
        <v>82</v>
      </c>
      <c r="B58" s="7">
        <v>1</v>
      </c>
      <c r="C58" s="9">
        <f>IFERROR(VLOOKUP($A58,FiveFilters!$A$2:$C$105,2,FALSE),0)</f>
        <v>1</v>
      </c>
      <c r="D58" s="4">
        <f>IFERROR(VLOOKUP($A58,FiveFilters!$A$2:$C$105,2,FALSE),0)</f>
        <v>1</v>
      </c>
      <c r="E58" s="9">
        <f>IFERROR(VLOOKUP($A58,TerMine!$A$2:$B$105,2,FALSE),0)</f>
        <v>0</v>
      </c>
      <c r="F58" s="4">
        <f>IFERROR(VLOOKUP($A58,TerMine!$A$2:$C$105,3,FALSE),0)</f>
        <v>0</v>
      </c>
    </row>
    <row r="59" spans="1:6">
      <c r="A59" s="15" t="s">
        <v>45</v>
      </c>
      <c r="B59" s="7">
        <v>1</v>
      </c>
      <c r="C59" s="9">
        <f>IFERROR(VLOOKUP($A59,FiveFilters!$A$2:$C$105,2,FALSE),0)</f>
        <v>0</v>
      </c>
      <c r="D59" s="4">
        <f>IFERROR(VLOOKUP($A59,FiveFilters!$A$2:$C$105,2,FALSE),0)</f>
        <v>0</v>
      </c>
      <c r="E59" s="9">
        <f>IFERROR(VLOOKUP($A59,TerMine!$A$2:$B$105,2,FALSE),0)</f>
        <v>0</v>
      </c>
      <c r="F59" s="4">
        <f>IFERROR(VLOOKUP($A59,TerMine!$A$2:$C$105,3,FALSE),0)</f>
        <v>0</v>
      </c>
    </row>
    <row r="60" spans="1:6">
      <c r="A60" s="15" t="s">
        <v>104</v>
      </c>
      <c r="B60" s="7">
        <v>1</v>
      </c>
      <c r="C60" s="9">
        <f>IFERROR(VLOOKUP($A60,FiveFilters!$A$2:$C$105,2,FALSE),0)</f>
        <v>2</v>
      </c>
      <c r="D60" s="4">
        <f>IFERROR(VLOOKUP($A60,FiveFilters!$A$2:$C$105,2,FALSE),0)</f>
        <v>2</v>
      </c>
      <c r="E60" s="9">
        <f>IFERROR(VLOOKUP($A60,TerMine!$A$2:$B$105,2,FALSE),0)</f>
        <v>0</v>
      </c>
      <c r="F60" s="4">
        <f>IFERROR(VLOOKUP($A60,TerMine!$A$2:$C$105,3,FALSE),0)</f>
        <v>0</v>
      </c>
    </row>
    <row r="61" spans="1:6">
      <c r="A61" s="15" t="s">
        <v>105</v>
      </c>
      <c r="B61" s="7">
        <v>1</v>
      </c>
      <c r="C61" s="9">
        <f>IFERROR(VLOOKUP($A61,FiveFilters!$A$2:$C$105,2,FALSE),0)</f>
        <v>1</v>
      </c>
      <c r="D61" s="4">
        <f>IFERROR(VLOOKUP($A61,FiveFilters!$A$2:$C$105,2,FALSE),0)</f>
        <v>1</v>
      </c>
      <c r="E61" s="9">
        <f>IFERROR(VLOOKUP($A61,TerMine!$A$2:$B$105,2,FALSE),0)</f>
        <v>0</v>
      </c>
      <c r="F61" s="4">
        <f>IFERROR(VLOOKUP($A61,TerMine!$A$2:$C$105,3,FALSE),0)</f>
        <v>0</v>
      </c>
    </row>
    <row r="62" spans="1:6">
      <c r="A62" s="15" t="s">
        <v>70</v>
      </c>
      <c r="B62" s="7">
        <v>1</v>
      </c>
      <c r="C62" s="9">
        <f>IFERROR(VLOOKUP($A62,FiveFilters!$A$2:$C$105,2,FALSE),0)</f>
        <v>1</v>
      </c>
      <c r="D62" s="4">
        <f>IFERROR(VLOOKUP($A62,FiveFilters!$A$2:$C$105,2,FALSE),0)</f>
        <v>1</v>
      </c>
      <c r="E62" s="9">
        <f>IFERROR(VLOOKUP($A62,TerMine!$A$2:$B$105,2,FALSE),0)</f>
        <v>0</v>
      </c>
      <c r="F62" s="4">
        <f>IFERROR(VLOOKUP($A62,TerMine!$A$2:$C$105,3,FALSE),0)</f>
        <v>0</v>
      </c>
    </row>
    <row r="63" spans="1:6">
      <c r="A63" s="15" t="s">
        <v>77</v>
      </c>
      <c r="B63" s="7">
        <v>1</v>
      </c>
      <c r="C63" s="9">
        <f>IFERROR(VLOOKUP($A63,FiveFilters!$A$2:$C$105,2,FALSE),0)</f>
        <v>1</v>
      </c>
      <c r="D63" s="4">
        <f>IFERROR(VLOOKUP($A63,FiveFilters!$A$2:$C$105,2,FALSE),0)</f>
        <v>1</v>
      </c>
      <c r="E63" s="9">
        <f>IFERROR(VLOOKUP($A63,TerMine!$A$2:$B$105,2,FALSE),0)</f>
        <v>0</v>
      </c>
      <c r="F63" s="4">
        <f>IFERROR(VLOOKUP($A63,TerMine!$A$2:$C$105,3,FALSE),0)</f>
        <v>0</v>
      </c>
    </row>
    <row r="64" spans="1:6">
      <c r="A64" s="15" t="s">
        <v>37</v>
      </c>
      <c r="B64" s="7">
        <v>1</v>
      </c>
      <c r="C64" s="9">
        <f>IFERROR(VLOOKUP($A64,FiveFilters!$A$2:$C$105,2,FALSE),0)</f>
        <v>0</v>
      </c>
      <c r="D64" s="4">
        <f>IFERROR(VLOOKUP($A64,FiveFilters!$A$2:$C$105,2,FALSE),0)</f>
        <v>0</v>
      </c>
      <c r="E64" s="9">
        <f>IFERROR(VLOOKUP($A64,TerMine!$A$2:$B$105,2,FALSE),0)</f>
        <v>0</v>
      </c>
      <c r="F64" s="4">
        <f>IFERROR(VLOOKUP($A64,TerMine!$A$2:$C$105,3,FALSE),0)</f>
        <v>0</v>
      </c>
    </row>
    <row r="65" spans="1:6">
      <c r="A65" s="15" t="s">
        <v>52</v>
      </c>
      <c r="B65" s="7">
        <v>1</v>
      </c>
      <c r="C65" s="9">
        <f>IFERROR(VLOOKUP($A65,FiveFilters!$A$2:$C$105,2,FALSE),0)</f>
        <v>1</v>
      </c>
      <c r="D65" s="4">
        <f>IFERROR(VLOOKUP($A65,FiveFilters!$A$2:$C$105,2,FALSE),0)</f>
        <v>1</v>
      </c>
      <c r="E65" s="9">
        <f>IFERROR(VLOOKUP($A65,TerMine!$A$2:$B$105,2,FALSE),0)</f>
        <v>0</v>
      </c>
      <c r="F65" s="4">
        <f>IFERROR(VLOOKUP($A65,TerMine!$A$2:$C$105,3,FALSE),0)</f>
        <v>0</v>
      </c>
    </row>
    <row r="66" spans="1:6">
      <c r="A66" s="15" t="s">
        <v>33</v>
      </c>
      <c r="B66" s="7">
        <v>1</v>
      </c>
      <c r="C66" s="9">
        <f>IFERROR(VLOOKUP($A66,FiveFilters!$A$2:$C$105,2,FALSE),0)</f>
        <v>1</v>
      </c>
      <c r="D66" s="4">
        <f>IFERROR(VLOOKUP($A66,FiveFilters!$A$2:$C$105,2,FALSE),0)</f>
        <v>1</v>
      </c>
      <c r="E66" s="9">
        <f>IFERROR(VLOOKUP($A66,TerMine!$A$2:$B$105,2,FALSE),0)</f>
        <v>0</v>
      </c>
      <c r="F66" s="4">
        <f>IFERROR(VLOOKUP($A66,TerMine!$A$2:$C$105,3,FALSE),0)</f>
        <v>0</v>
      </c>
    </row>
    <row r="67" spans="1:6">
      <c r="A67" s="15" t="s">
        <v>68</v>
      </c>
      <c r="B67" s="7">
        <v>1</v>
      </c>
      <c r="C67" s="9">
        <f>IFERROR(VLOOKUP($A67,FiveFilters!$A$2:$C$105,2,FALSE),0)</f>
        <v>1</v>
      </c>
      <c r="D67" s="4">
        <f>IFERROR(VLOOKUP($A67,FiveFilters!$A$2:$C$105,2,FALSE),0)</f>
        <v>1</v>
      </c>
      <c r="E67" s="9">
        <f>IFERROR(VLOOKUP($A67,TerMine!$A$2:$B$105,2,FALSE),0)</f>
        <v>0</v>
      </c>
      <c r="F67" s="4">
        <f>IFERROR(VLOOKUP($A67,TerMine!$A$2:$C$105,3,FALSE),0)</f>
        <v>0</v>
      </c>
    </row>
    <row r="68" spans="1:6">
      <c r="A68" s="15" t="s">
        <v>31</v>
      </c>
      <c r="B68" s="7">
        <v>1</v>
      </c>
      <c r="C68" s="9">
        <f>IFERROR(VLOOKUP($A68,FiveFilters!$A$2:$C$105,2,FALSE),0)</f>
        <v>1</v>
      </c>
      <c r="D68" s="4">
        <f>IFERROR(VLOOKUP($A68,FiveFilters!$A$2:$C$105,2,FALSE),0)</f>
        <v>1</v>
      </c>
      <c r="E68" s="9">
        <f>IFERROR(VLOOKUP($A68,TerMine!$A$2:$B$105,2,FALSE),0)</f>
        <v>0</v>
      </c>
      <c r="F68" s="4">
        <f>IFERROR(VLOOKUP($A68,TerMine!$A$2:$C$105,3,FALSE),0)</f>
        <v>0</v>
      </c>
    </row>
    <row r="69" spans="1:6">
      <c r="A69" s="15" t="s">
        <v>91</v>
      </c>
      <c r="B69" s="7">
        <v>1</v>
      </c>
      <c r="C69" s="9">
        <f>IFERROR(VLOOKUP($A69,FiveFilters!$A$2:$C$105,2,FALSE),0)</f>
        <v>1</v>
      </c>
      <c r="D69" s="4">
        <f>IFERROR(VLOOKUP($A69,FiveFilters!$A$2:$C$105,2,FALSE),0)</f>
        <v>1</v>
      </c>
      <c r="E69" s="9">
        <f>IFERROR(VLOOKUP($A69,TerMine!$A$2:$B$105,2,FALSE),0)</f>
        <v>0</v>
      </c>
      <c r="F69" s="4">
        <f>IFERROR(VLOOKUP($A69,TerMine!$A$2:$C$105,3,FALSE),0)</f>
        <v>0</v>
      </c>
    </row>
    <row r="70" spans="1:6">
      <c r="A70" s="15" t="s">
        <v>88</v>
      </c>
      <c r="B70" s="7">
        <v>1</v>
      </c>
      <c r="C70" s="9">
        <f>IFERROR(VLOOKUP($A70,FiveFilters!$A$2:$C$105,2,FALSE),0)</f>
        <v>0</v>
      </c>
      <c r="D70" s="4">
        <f>IFERROR(VLOOKUP($A70,FiveFilters!$A$2:$C$105,2,FALSE),0)</f>
        <v>0</v>
      </c>
      <c r="E70" s="9">
        <f>IFERROR(VLOOKUP($A70,TerMine!$A$2:$B$105,2,FALSE),0)</f>
        <v>0</v>
      </c>
      <c r="F70" s="4">
        <f>IFERROR(VLOOKUP($A70,TerMine!$A$2:$C$105,3,FALSE),0)</f>
        <v>0</v>
      </c>
    </row>
    <row r="71" spans="1:6">
      <c r="A71" s="15" t="s">
        <v>71</v>
      </c>
      <c r="B71" s="7">
        <v>1</v>
      </c>
      <c r="C71" s="9">
        <f>IFERROR(VLOOKUP($A71,FiveFilters!$A$2:$C$105,2,FALSE),0)</f>
        <v>1</v>
      </c>
      <c r="D71" s="4">
        <f>IFERROR(VLOOKUP($A71,FiveFilters!$A$2:$C$105,2,FALSE),0)</f>
        <v>1</v>
      </c>
      <c r="E71" s="9">
        <f>IFERROR(VLOOKUP($A71,TerMine!$A$2:$B$105,2,FALSE),0)</f>
        <v>0</v>
      </c>
      <c r="F71" s="4">
        <f>IFERROR(VLOOKUP($A71,TerMine!$A$2:$C$105,3,FALSE),0)</f>
        <v>0</v>
      </c>
    </row>
    <row r="72" spans="1:6">
      <c r="A72" s="15" t="s">
        <v>32</v>
      </c>
      <c r="B72" s="7">
        <v>1</v>
      </c>
      <c r="C72" s="9">
        <f>IFERROR(VLOOKUP($A72,FiveFilters!$A$2:$C$105,2,FALSE),0)</f>
        <v>1</v>
      </c>
      <c r="D72" s="4">
        <f>IFERROR(VLOOKUP($A72,FiveFilters!$A$2:$C$105,2,FALSE),0)</f>
        <v>1</v>
      </c>
      <c r="E72" s="9">
        <f>IFERROR(VLOOKUP($A72,TerMine!$A$2:$B$105,2,FALSE),0)</f>
        <v>0</v>
      </c>
      <c r="F72" s="4">
        <f>IFERROR(VLOOKUP($A72,TerMine!$A$2:$C$105,3,FALSE),0)</f>
        <v>0</v>
      </c>
    </row>
    <row r="73" spans="1:6">
      <c r="A73" s="15" t="s">
        <v>106</v>
      </c>
      <c r="B73" s="7">
        <v>1</v>
      </c>
      <c r="C73" s="9">
        <f>IFERROR(VLOOKUP($A73,FiveFilters!$A$2:$C$105,2,FALSE),0)</f>
        <v>1</v>
      </c>
      <c r="D73" s="4">
        <f>IFERROR(VLOOKUP($A73,FiveFilters!$A$2:$C$105,2,FALSE),0)</f>
        <v>1</v>
      </c>
      <c r="E73" s="9">
        <f>IFERROR(VLOOKUP($A73,TerMine!$A$2:$B$105,2,FALSE),0)</f>
        <v>0</v>
      </c>
      <c r="F73" s="4">
        <f>IFERROR(VLOOKUP($A73,TerMine!$A$2:$C$105,3,FALSE),0)</f>
        <v>0</v>
      </c>
    </row>
    <row r="74" spans="1:6">
      <c r="A74" s="15" t="s">
        <v>49</v>
      </c>
      <c r="B74" s="7">
        <v>1</v>
      </c>
      <c r="C74" s="9">
        <f>IFERROR(VLOOKUP($A74,FiveFilters!$A$2:$C$105,2,FALSE),0)</f>
        <v>1</v>
      </c>
      <c r="D74" s="4">
        <f>IFERROR(VLOOKUP($A74,FiveFilters!$A$2:$C$105,2,FALSE),0)</f>
        <v>1</v>
      </c>
      <c r="E74" s="9">
        <f>IFERROR(VLOOKUP($A74,TerMine!$A$2:$B$105,2,FALSE),0)</f>
        <v>0</v>
      </c>
      <c r="F74" s="4">
        <f>IFERROR(VLOOKUP($A74,TerMine!$A$2:$C$105,3,FALSE),0)</f>
        <v>0</v>
      </c>
    </row>
    <row r="75" spans="1:6">
      <c r="A75" s="15" t="s">
        <v>27</v>
      </c>
      <c r="B75" s="7">
        <v>1</v>
      </c>
      <c r="C75" s="9">
        <f>IFERROR(VLOOKUP($A75,FiveFilters!$A$2:$C$105,2,FALSE),0)</f>
        <v>1</v>
      </c>
      <c r="D75" s="4">
        <f>IFERROR(VLOOKUP($A75,FiveFilters!$A$2:$C$105,2,FALSE),0)</f>
        <v>1</v>
      </c>
      <c r="E75" s="9">
        <f>IFERROR(VLOOKUP($A75,TerMine!$A$2:$B$105,2,FALSE),0)</f>
        <v>0</v>
      </c>
      <c r="F75" s="4">
        <f>IFERROR(VLOOKUP($A75,TerMine!$A$2:$C$105,3,FALSE),0)</f>
        <v>0</v>
      </c>
    </row>
    <row r="76" spans="1:6">
      <c r="A76" s="15" t="s">
        <v>64</v>
      </c>
      <c r="B76" s="7">
        <v>1</v>
      </c>
      <c r="C76" s="9">
        <f>IFERROR(VLOOKUP($A76,FiveFilters!$A$2:$C$105,2,FALSE),0)</f>
        <v>0</v>
      </c>
      <c r="D76" s="4">
        <f>IFERROR(VLOOKUP($A76,FiveFilters!$A$2:$C$105,2,FALSE),0)</f>
        <v>0</v>
      </c>
      <c r="E76" s="9">
        <f>IFERROR(VLOOKUP($A76,TerMine!$A$2:$B$105,2,FALSE),0)</f>
        <v>0</v>
      </c>
      <c r="F76" s="4">
        <f>IFERROR(VLOOKUP($A76,TerMine!$A$2:$C$105,3,FALSE),0)</f>
        <v>0</v>
      </c>
    </row>
    <row r="77" spans="1:6">
      <c r="A77" s="15" t="s">
        <v>107</v>
      </c>
      <c r="B77" s="7">
        <v>1</v>
      </c>
      <c r="C77" s="9">
        <f>IFERROR(VLOOKUP($A77,FiveFilters!$A$2:$C$105,2,FALSE),0)</f>
        <v>0</v>
      </c>
      <c r="D77" s="4">
        <f>IFERROR(VLOOKUP($A77,FiveFilters!$A$2:$C$105,2,FALSE),0)</f>
        <v>0</v>
      </c>
      <c r="E77" s="9">
        <f>IFERROR(VLOOKUP($A77,TerMine!$A$2:$B$105,2,FALSE),0)</f>
        <v>0</v>
      </c>
      <c r="F77" s="4">
        <f>IFERROR(VLOOKUP($A77,TerMine!$A$2:$C$105,3,FALSE),0)</f>
        <v>0</v>
      </c>
    </row>
    <row r="78" spans="1:6">
      <c r="A78" s="15" t="s">
        <v>26</v>
      </c>
      <c r="B78" s="7">
        <v>1</v>
      </c>
      <c r="C78" s="9">
        <f>IFERROR(VLOOKUP($A78,FiveFilters!$A$2:$C$105,2,FALSE),0)</f>
        <v>1</v>
      </c>
      <c r="D78" s="4">
        <f>IFERROR(VLOOKUP($A78,FiveFilters!$A$2:$C$105,2,FALSE),0)</f>
        <v>1</v>
      </c>
      <c r="E78" s="9">
        <f>IFERROR(VLOOKUP($A78,TerMine!$A$2:$B$105,2,FALSE),0)</f>
        <v>0</v>
      </c>
      <c r="F78" s="4">
        <f>IFERROR(VLOOKUP($A78,TerMine!$A$2:$C$105,3,FALSE),0)</f>
        <v>0</v>
      </c>
    </row>
    <row r="79" spans="1:6">
      <c r="A79" s="15" t="s">
        <v>21</v>
      </c>
      <c r="B79" s="7">
        <v>1</v>
      </c>
      <c r="C79" s="9">
        <f>IFERROR(VLOOKUP($A79,FiveFilters!$A$2:$C$105,2,FALSE),0)</f>
        <v>0</v>
      </c>
      <c r="D79" s="4">
        <f>IFERROR(VLOOKUP($A79,FiveFilters!$A$2:$C$105,2,FALSE),0)</f>
        <v>0</v>
      </c>
      <c r="E79" s="9">
        <f>IFERROR(VLOOKUP($A79,TerMine!$A$2:$B$105,2,FALSE),0)</f>
        <v>0</v>
      </c>
      <c r="F79" s="4">
        <f>IFERROR(VLOOKUP($A79,TerMine!$A$2:$C$105,3,FALSE),0)</f>
        <v>0</v>
      </c>
    </row>
    <row r="80" spans="1:6">
      <c r="A80" s="15" t="s">
        <v>108</v>
      </c>
      <c r="B80" s="7">
        <v>1</v>
      </c>
      <c r="C80" s="9">
        <f>IFERROR(VLOOKUP($A80,FiveFilters!$A$2:$C$105,2,FALSE),0)</f>
        <v>1</v>
      </c>
      <c r="D80" s="4">
        <f>IFERROR(VLOOKUP($A80,FiveFilters!$A$2:$C$105,2,FALSE),0)</f>
        <v>1</v>
      </c>
      <c r="E80" s="9">
        <f>IFERROR(VLOOKUP($A80,TerMine!$A$2:$B$105,2,FALSE),0)</f>
        <v>0</v>
      </c>
      <c r="F80" s="4">
        <f>IFERROR(VLOOKUP($A80,TerMine!$A$2:$C$105,3,FALSE),0)</f>
        <v>0</v>
      </c>
    </row>
    <row r="81" spans="1:6">
      <c r="A81" s="15" t="s">
        <v>43</v>
      </c>
      <c r="B81" s="7">
        <v>1</v>
      </c>
      <c r="C81" s="9">
        <f>IFERROR(VLOOKUP($A81,FiveFilters!$A$2:$C$105,2,FALSE),0)</f>
        <v>1</v>
      </c>
      <c r="D81" s="4">
        <f>IFERROR(VLOOKUP($A81,FiveFilters!$A$2:$C$105,2,FALSE),0)</f>
        <v>1</v>
      </c>
      <c r="E81" s="9">
        <f>IFERROR(VLOOKUP($A81,TerMine!$A$2:$B$105,2,FALSE),0)</f>
        <v>0</v>
      </c>
      <c r="F81" s="4">
        <f>IFERROR(VLOOKUP($A81,TerMine!$A$2:$C$105,3,FALSE),0)</f>
        <v>0</v>
      </c>
    </row>
    <row r="82" spans="1:6">
      <c r="A82" s="15" t="s">
        <v>81</v>
      </c>
      <c r="B82" s="7">
        <v>1</v>
      </c>
      <c r="C82" s="9">
        <f>IFERROR(VLOOKUP($A82,FiveFilters!$A$2:$C$105,2,FALSE),0)</f>
        <v>0</v>
      </c>
      <c r="D82" s="4">
        <f>IFERROR(VLOOKUP($A82,FiveFilters!$A$2:$C$105,2,FALSE),0)</f>
        <v>0</v>
      </c>
      <c r="E82" s="9">
        <f>IFERROR(VLOOKUP($A82,TerMine!$A$2:$B$105,2,FALSE),0)</f>
        <v>0</v>
      </c>
      <c r="F82" s="4">
        <f>IFERROR(VLOOKUP($A82,TerMine!$A$2:$C$105,3,FALSE),0)</f>
        <v>0</v>
      </c>
    </row>
    <row r="83" spans="1:6">
      <c r="A83" s="15" t="s">
        <v>46</v>
      </c>
      <c r="B83" s="7">
        <v>1</v>
      </c>
      <c r="C83" s="9">
        <f>IFERROR(VLOOKUP($A83,FiveFilters!$A$2:$C$105,2,FALSE),0)</f>
        <v>1</v>
      </c>
      <c r="D83" s="4">
        <f>IFERROR(VLOOKUP($A83,FiveFilters!$A$2:$C$105,2,FALSE),0)</f>
        <v>1</v>
      </c>
      <c r="E83" s="9">
        <f>IFERROR(VLOOKUP($A83,TerMine!$A$2:$B$105,2,FALSE),0)</f>
        <v>0</v>
      </c>
      <c r="F83" s="4">
        <f>IFERROR(VLOOKUP($A83,TerMine!$A$2:$C$105,3,FALSE),0)</f>
        <v>0</v>
      </c>
    </row>
    <row r="84" spans="1:6">
      <c r="A84" s="15" t="s">
        <v>51</v>
      </c>
      <c r="B84" s="7">
        <v>1</v>
      </c>
      <c r="C84" s="9">
        <f>IFERROR(VLOOKUP($A84,FiveFilters!$A$2:$C$105,2,FALSE),0)</f>
        <v>0</v>
      </c>
      <c r="D84" s="4">
        <f>IFERROR(VLOOKUP($A84,FiveFilters!$A$2:$C$105,2,FALSE),0)</f>
        <v>0</v>
      </c>
      <c r="E84" s="9">
        <f>IFERROR(VLOOKUP($A84,TerMine!$A$2:$B$105,2,FALSE),0)</f>
        <v>0</v>
      </c>
      <c r="F84" s="4">
        <f>IFERROR(VLOOKUP($A84,TerMine!$A$2:$C$105,3,FALSE),0)</f>
        <v>0</v>
      </c>
    </row>
    <row r="85" spans="1:6">
      <c r="A85" s="15" t="s">
        <v>34</v>
      </c>
      <c r="B85" s="7">
        <v>1</v>
      </c>
      <c r="C85" s="9">
        <f>IFERROR(VLOOKUP($A85,FiveFilters!$A$2:$C$105,2,FALSE),0)</f>
        <v>1</v>
      </c>
      <c r="D85" s="4">
        <f>IFERROR(VLOOKUP($A85,FiveFilters!$A$2:$C$105,2,FALSE),0)</f>
        <v>1</v>
      </c>
      <c r="E85" s="9">
        <f>IFERROR(VLOOKUP($A85,TerMine!$A$2:$B$105,2,FALSE),0)</f>
        <v>0</v>
      </c>
      <c r="F85" s="4">
        <f>IFERROR(VLOOKUP($A85,TerMine!$A$2:$C$105,3,FALSE),0)</f>
        <v>0</v>
      </c>
    </row>
    <row r="86" spans="1:6">
      <c r="A86" s="15" t="s">
        <v>59</v>
      </c>
      <c r="B86" s="7">
        <v>1</v>
      </c>
      <c r="C86" s="9">
        <f>IFERROR(VLOOKUP($A86,FiveFilters!$A$2:$C$105,2,FALSE),0)</f>
        <v>0</v>
      </c>
      <c r="D86" s="4">
        <f>IFERROR(VLOOKUP($A86,FiveFilters!$A$2:$C$105,2,FALSE),0)</f>
        <v>0</v>
      </c>
      <c r="E86" s="9">
        <f>IFERROR(VLOOKUP($A86,TerMine!$A$2:$B$105,2,FALSE),0)</f>
        <v>0</v>
      </c>
      <c r="F86" s="4">
        <f>IFERROR(VLOOKUP($A86,TerMine!$A$2:$C$105,3,FALSE),0)</f>
        <v>0</v>
      </c>
    </row>
    <row r="87" spans="1:6">
      <c r="A87" s="15" t="s">
        <v>50</v>
      </c>
      <c r="B87" s="7">
        <v>1</v>
      </c>
      <c r="C87" s="9">
        <f>IFERROR(VLOOKUP($A87,FiveFilters!$A$2:$C$105,2,FALSE),0)</f>
        <v>1</v>
      </c>
      <c r="D87" s="4">
        <f>IFERROR(VLOOKUP($A87,FiveFilters!$A$2:$C$105,2,FALSE),0)</f>
        <v>1</v>
      </c>
      <c r="E87" s="9">
        <f>IFERROR(VLOOKUP($A87,TerMine!$A$2:$B$105,2,FALSE),0)</f>
        <v>0</v>
      </c>
      <c r="F87" s="4">
        <f>IFERROR(VLOOKUP($A87,TerMine!$A$2:$C$105,3,FALSE),0)</f>
        <v>0</v>
      </c>
    </row>
    <row r="88" spans="1:6">
      <c r="A88" s="15" t="s">
        <v>25</v>
      </c>
      <c r="B88" s="7">
        <v>1</v>
      </c>
      <c r="C88" s="9">
        <f>IFERROR(VLOOKUP($A88,FiveFilters!$A$2:$C$105,2,FALSE),0)</f>
        <v>1</v>
      </c>
      <c r="D88" s="4">
        <f>IFERROR(VLOOKUP($A88,FiveFilters!$A$2:$C$105,2,FALSE),0)</f>
        <v>1</v>
      </c>
      <c r="E88" s="9">
        <f>IFERROR(VLOOKUP($A88,TerMine!$A$2:$B$105,2,FALSE),0)</f>
        <v>0</v>
      </c>
      <c r="F88" s="4">
        <f>IFERROR(VLOOKUP($A88,TerMine!$A$2:$C$105,3,FALSE),0)</f>
        <v>0</v>
      </c>
    </row>
    <row r="89" spans="1:6">
      <c r="A89" s="15" t="s">
        <v>35</v>
      </c>
      <c r="B89" s="7">
        <v>1</v>
      </c>
      <c r="C89" s="9">
        <f>IFERROR(VLOOKUP($A89,FiveFilters!$A$2:$C$105,2,FALSE),0)</f>
        <v>1</v>
      </c>
      <c r="D89" s="4">
        <f>IFERROR(VLOOKUP($A89,FiveFilters!$A$2:$C$105,2,FALSE),0)</f>
        <v>1</v>
      </c>
      <c r="E89" s="9">
        <f>IFERROR(VLOOKUP($A89,TerMine!$A$2:$B$105,2,FALSE),0)</f>
        <v>0</v>
      </c>
      <c r="F89" s="4">
        <f>IFERROR(VLOOKUP($A89,TerMine!$A$2:$C$105,3,FALSE),0)</f>
        <v>0</v>
      </c>
    </row>
    <row r="90" spans="1:6">
      <c r="A90" s="15" t="s">
        <v>29</v>
      </c>
      <c r="B90" s="7">
        <v>1</v>
      </c>
      <c r="C90" s="9">
        <f>IFERROR(VLOOKUP($A90,FiveFilters!$A$2:$C$105,2,FALSE),0)</f>
        <v>1</v>
      </c>
      <c r="D90" s="4">
        <f>IFERROR(VLOOKUP($A90,FiveFilters!$A$2:$C$105,2,FALSE),0)</f>
        <v>1</v>
      </c>
      <c r="E90" s="9">
        <f>IFERROR(VLOOKUP($A90,TerMine!$A$2:$B$105,2,FALSE),0)</f>
        <v>0</v>
      </c>
      <c r="F90" s="4">
        <f>IFERROR(VLOOKUP($A90,TerMine!$A$2:$C$105,3,FALSE),0)</f>
        <v>0</v>
      </c>
    </row>
    <row r="91" spans="1:6">
      <c r="A91" s="15" t="s">
        <v>60</v>
      </c>
      <c r="B91" s="7">
        <v>1</v>
      </c>
      <c r="C91" s="9">
        <f>IFERROR(VLOOKUP($A91,FiveFilters!$A$2:$C$105,2,FALSE),0)</f>
        <v>1</v>
      </c>
      <c r="D91" s="4">
        <f>IFERROR(VLOOKUP($A91,FiveFilters!$A$2:$C$105,2,FALSE),0)</f>
        <v>1</v>
      </c>
      <c r="E91" s="9">
        <f>IFERROR(VLOOKUP($A91,TerMine!$A$2:$B$105,2,FALSE),0)</f>
        <v>0</v>
      </c>
      <c r="F91" s="4">
        <f>IFERROR(VLOOKUP($A91,TerMine!$A$2:$C$105,3,FALSE),0)</f>
        <v>0</v>
      </c>
    </row>
    <row r="92" spans="1:6">
      <c r="A92" s="15" t="s">
        <v>65</v>
      </c>
      <c r="B92" s="7">
        <v>1</v>
      </c>
      <c r="C92" s="9">
        <f>IFERROR(VLOOKUP($A92,FiveFilters!$A$2:$C$105,2,FALSE),0)</f>
        <v>1</v>
      </c>
      <c r="D92" s="4">
        <f>IFERROR(VLOOKUP($A92,FiveFilters!$A$2:$C$105,2,FALSE),0)</f>
        <v>1</v>
      </c>
      <c r="E92" s="9">
        <f>IFERROR(VLOOKUP($A92,TerMine!$A$2:$B$105,2,FALSE),0)</f>
        <v>0</v>
      </c>
      <c r="F92" s="4">
        <f>IFERROR(VLOOKUP($A92,TerMine!$A$2:$C$105,3,FALSE),0)</f>
        <v>0</v>
      </c>
    </row>
    <row r="93" spans="1:6">
      <c r="A93" s="15" t="s">
        <v>67</v>
      </c>
      <c r="B93" s="7">
        <v>1</v>
      </c>
      <c r="C93" s="9">
        <f>IFERROR(VLOOKUP($A93,FiveFilters!$A$2:$C$105,2,FALSE),0)</f>
        <v>0</v>
      </c>
      <c r="D93" s="4">
        <f>IFERROR(VLOOKUP($A93,FiveFilters!$A$2:$C$105,2,FALSE),0)</f>
        <v>0</v>
      </c>
      <c r="E93" s="9">
        <f>IFERROR(VLOOKUP($A93,TerMine!$A$2:$B$105,2,FALSE),0)</f>
        <v>0</v>
      </c>
      <c r="F93" s="4">
        <f>IFERROR(VLOOKUP($A93,TerMine!$A$2:$C$105,3,FALSE),0)</f>
        <v>0</v>
      </c>
    </row>
    <row r="94" spans="1:6">
      <c r="A94" s="15" t="s">
        <v>79</v>
      </c>
      <c r="B94" s="7">
        <v>1</v>
      </c>
      <c r="C94" s="9">
        <f>IFERROR(VLOOKUP($A94,FiveFilters!$A$2:$C$105,2,FALSE),0)</f>
        <v>1</v>
      </c>
      <c r="D94" s="4">
        <f>IFERROR(VLOOKUP($A94,FiveFilters!$A$2:$C$105,2,FALSE),0)</f>
        <v>1</v>
      </c>
      <c r="E94" s="9">
        <f>IFERROR(VLOOKUP($A94,TerMine!$A$2:$B$105,2,FALSE),0)</f>
        <v>0</v>
      </c>
      <c r="F94" s="4">
        <f>IFERROR(VLOOKUP($A94,TerMine!$A$2:$C$105,3,FALSE),0)</f>
        <v>0</v>
      </c>
    </row>
    <row r="95" spans="1:6">
      <c r="A95" s="15" t="s">
        <v>44</v>
      </c>
      <c r="B95" s="7">
        <v>1</v>
      </c>
      <c r="C95" s="9">
        <f>IFERROR(VLOOKUP($A95,FiveFilters!$A$2:$C$105,2,FALSE),0)</f>
        <v>1</v>
      </c>
      <c r="D95" s="4">
        <f>IFERROR(VLOOKUP($A95,FiveFilters!$A$2:$C$105,2,FALSE),0)</f>
        <v>1</v>
      </c>
      <c r="E95" s="9">
        <f>IFERROR(VLOOKUP($A95,TerMine!$A$2:$B$105,2,FALSE),0)</f>
        <v>0</v>
      </c>
      <c r="F95" s="4">
        <f>IFERROR(VLOOKUP($A95,TerMine!$A$2:$C$105,3,FALSE),0)</f>
        <v>0</v>
      </c>
    </row>
    <row r="96" spans="1:6">
      <c r="A96" s="15" t="s">
        <v>109</v>
      </c>
      <c r="B96" s="7">
        <v>1</v>
      </c>
      <c r="C96" s="9">
        <f>IFERROR(VLOOKUP($A96,FiveFilters!$A$2:$C$105,2,FALSE),0)</f>
        <v>1</v>
      </c>
      <c r="D96" s="4">
        <f>IFERROR(VLOOKUP($A96,FiveFilters!$A$2:$C$105,2,FALSE),0)</f>
        <v>1</v>
      </c>
      <c r="E96" s="9">
        <f>IFERROR(VLOOKUP($A96,TerMine!$A$2:$B$105,2,FALSE),0)</f>
        <v>0</v>
      </c>
      <c r="F96" s="4">
        <f>IFERROR(VLOOKUP($A96,TerMine!$A$2:$C$105,3,FALSE),0)</f>
        <v>0</v>
      </c>
    </row>
    <row r="97" spans="1:8">
      <c r="A97" s="15" t="s">
        <v>23</v>
      </c>
      <c r="B97" s="7">
        <v>1</v>
      </c>
      <c r="C97" s="9">
        <f>IFERROR(VLOOKUP($A97,FiveFilters!$A$2:$C$105,2,FALSE),0)</f>
        <v>0</v>
      </c>
      <c r="D97" s="4">
        <f>IFERROR(VLOOKUP($A97,FiveFilters!$A$2:$C$105,2,FALSE),0)</f>
        <v>0</v>
      </c>
      <c r="E97" s="9">
        <f>IFERROR(VLOOKUP($A97,TerMine!$A$2:$B$105,2,FALSE),0)</f>
        <v>0</v>
      </c>
      <c r="F97" s="4">
        <f>IFERROR(VLOOKUP($A97,TerMine!$A$2:$C$105,3,FALSE),0)</f>
        <v>0</v>
      </c>
    </row>
    <row r="98" spans="1:8">
      <c r="A98" s="15" t="s">
        <v>89</v>
      </c>
      <c r="B98" s="7">
        <v>1</v>
      </c>
      <c r="C98" s="9">
        <f>IFERROR(VLOOKUP($A98,FiveFilters!$A$2:$C$105,2,FALSE),0)</f>
        <v>1</v>
      </c>
      <c r="D98" s="4">
        <f>IFERROR(VLOOKUP($A98,FiveFilters!$A$2:$C$105,2,FALSE),0)</f>
        <v>1</v>
      </c>
      <c r="E98" s="9">
        <f>IFERROR(VLOOKUP($A98,TerMine!$A$2:$B$105,2,FALSE),0)</f>
        <v>0</v>
      </c>
      <c r="F98" s="4">
        <f>IFERROR(VLOOKUP($A98,TerMine!$A$2:$C$105,3,FALSE),0)</f>
        <v>0</v>
      </c>
    </row>
    <row r="99" spans="1:8">
      <c r="A99" s="15" t="s">
        <v>22</v>
      </c>
      <c r="B99" s="7">
        <v>1</v>
      </c>
      <c r="C99" s="9">
        <f>IFERROR(VLOOKUP($A99,FiveFilters!$A$2:$C$105,2,FALSE),0)</f>
        <v>1</v>
      </c>
      <c r="D99" s="4">
        <f>IFERROR(VLOOKUP($A99,FiveFilters!$A$2:$C$105,2,FALSE),0)</f>
        <v>1</v>
      </c>
      <c r="E99" s="9">
        <f>IFERROR(VLOOKUP($A99,TerMine!$A$2:$B$105,2,FALSE),0)</f>
        <v>0</v>
      </c>
      <c r="F99" s="4">
        <f>IFERROR(VLOOKUP($A99,TerMine!$A$2:$C$105,3,FALSE),0)</f>
        <v>0</v>
      </c>
    </row>
    <row r="100" spans="1:8">
      <c r="A100" s="15" t="s">
        <v>110</v>
      </c>
      <c r="B100" s="7">
        <v>1</v>
      </c>
      <c r="C100" s="9">
        <f>IFERROR(VLOOKUP($A100,FiveFilters!$A$2:$C$105,2,FALSE),0)</f>
        <v>1</v>
      </c>
      <c r="D100" s="4">
        <f>IFERROR(VLOOKUP($A100,FiveFilters!$A$2:$C$105,2,FALSE),0)</f>
        <v>1</v>
      </c>
      <c r="E100" s="9">
        <f>IFERROR(VLOOKUP($A100,TerMine!$A$2:$B$105,2,FALSE),0)</f>
        <v>0</v>
      </c>
      <c r="F100" s="4">
        <f>IFERROR(VLOOKUP($A100,TerMine!$A$2:$C$105,3,FALSE),0)</f>
        <v>0</v>
      </c>
    </row>
    <row r="101" spans="1:8">
      <c r="A101" s="15" t="s">
        <v>85</v>
      </c>
      <c r="B101" s="7">
        <v>1</v>
      </c>
      <c r="C101" s="9">
        <f>IFERROR(VLOOKUP($A101,FiveFilters!$A$2:$C$105,2,FALSE),0)</f>
        <v>1</v>
      </c>
      <c r="D101" s="4">
        <f>IFERROR(VLOOKUP($A101,FiveFilters!$A$2:$C$105,2,FALSE),0)</f>
        <v>1</v>
      </c>
      <c r="E101" s="9">
        <f>IFERROR(VLOOKUP($A101,TerMine!$A$2:$B$105,2,FALSE),0)</f>
        <v>0</v>
      </c>
      <c r="F101" s="4">
        <f>IFERROR(VLOOKUP($A101,TerMine!$A$2:$C$105,3,FALSE),0)</f>
        <v>0</v>
      </c>
    </row>
    <row r="102" spans="1:8">
      <c r="A102" s="15" t="s">
        <v>36</v>
      </c>
      <c r="B102" s="7">
        <v>1</v>
      </c>
      <c r="C102" s="9">
        <f>IFERROR(VLOOKUP($A102,FiveFilters!$A$2:$C$105,2,FALSE),0)</f>
        <v>1</v>
      </c>
      <c r="D102" s="4">
        <f>IFERROR(VLOOKUP($A102,FiveFilters!$A$2:$C$105,2,FALSE),0)</f>
        <v>1</v>
      </c>
      <c r="E102" s="9">
        <f>IFERROR(VLOOKUP($A102,TerMine!$A$2:$B$105,2,FALSE),0)</f>
        <v>0</v>
      </c>
      <c r="F102" s="4">
        <f>IFERROR(VLOOKUP($A102,TerMine!$A$2:$C$105,3,FALSE),0)</f>
        <v>0</v>
      </c>
    </row>
    <row r="103" spans="1:8">
      <c r="A103" s="15" t="s">
        <v>111</v>
      </c>
      <c r="B103" s="7">
        <v>1</v>
      </c>
      <c r="C103" s="9">
        <f>IFERROR(VLOOKUP($A103,FiveFilters!$A$2:$C$105,2,FALSE),0)</f>
        <v>1</v>
      </c>
      <c r="D103" s="4">
        <f>IFERROR(VLOOKUP($A103,FiveFilters!$A$2:$C$105,2,FALSE),0)</f>
        <v>1</v>
      </c>
      <c r="E103" s="9">
        <f>IFERROR(VLOOKUP($A103,TerMine!$A$2:$B$105,2,FALSE),0)</f>
        <v>0</v>
      </c>
      <c r="F103" s="4">
        <f>IFERROR(VLOOKUP($A103,TerMine!$A$2:$C$105,3,FALSE),0)</f>
        <v>0</v>
      </c>
    </row>
    <row r="104" spans="1:8">
      <c r="A104" s="15" t="s">
        <v>30</v>
      </c>
      <c r="B104" s="7">
        <v>1</v>
      </c>
      <c r="C104" s="9">
        <f>IFERROR(VLOOKUP($A104,FiveFilters!$A$2:$C$105,2,FALSE),0)</f>
        <v>1</v>
      </c>
      <c r="D104" s="4">
        <f>IFERROR(VLOOKUP($A104,FiveFilters!$A$2:$C$105,2,FALSE),0)</f>
        <v>1</v>
      </c>
      <c r="E104" s="9">
        <f>IFERROR(VLOOKUP($A104,TerMine!$A$2:$B$105,2,FALSE),0)</f>
        <v>0</v>
      </c>
      <c r="F104" s="4">
        <f>IFERROR(VLOOKUP($A104,TerMine!$A$2:$C$105,3,FALSE),0)</f>
        <v>0</v>
      </c>
    </row>
    <row r="105" spans="1:8">
      <c r="A105" s="15" t="s">
        <v>86</v>
      </c>
      <c r="B105" s="7">
        <v>1</v>
      </c>
      <c r="C105" s="9">
        <f>IFERROR(VLOOKUP($A105,FiveFilters!$A$2:$C$105,2,FALSE),0)</f>
        <v>1</v>
      </c>
      <c r="D105" s="4">
        <f>IFERROR(VLOOKUP($A105,FiveFilters!$A$2:$C$105,2,FALSE),0)</f>
        <v>1</v>
      </c>
      <c r="E105" s="9">
        <f>IFERROR(VLOOKUP($A105,TerMine!$A$2:$B$105,2,FALSE),0)</f>
        <v>0</v>
      </c>
      <c r="F105" s="4">
        <f>IFERROR(VLOOKUP($A105,TerMine!$A$2:$C$105,3,FALSE),0)</f>
        <v>0</v>
      </c>
    </row>
    <row r="106" spans="1:8">
      <c r="A106" s="15" t="s">
        <v>63</v>
      </c>
      <c r="B106" s="7">
        <v>1</v>
      </c>
      <c r="C106" s="9">
        <f>IFERROR(VLOOKUP($A106,FiveFilters!$A$2:$C$105,2,FALSE),0)</f>
        <v>1</v>
      </c>
      <c r="D106" s="4">
        <f>IFERROR(VLOOKUP($A106,FiveFilters!$A$2:$C$105,2,FALSE),0)</f>
        <v>1</v>
      </c>
      <c r="E106" s="9">
        <f>IFERROR(VLOOKUP($A106,TerMine!$A$2:$B$105,2,FALSE),0)</f>
        <v>0</v>
      </c>
      <c r="F106" s="4">
        <f>IFERROR(VLOOKUP($A106,TerMine!$A$2:$C$105,3,FALSE),0)</f>
        <v>0</v>
      </c>
    </row>
    <row r="107" spans="1:8">
      <c r="A107" s="15" t="s">
        <v>112</v>
      </c>
      <c r="B107" s="7">
        <v>1</v>
      </c>
      <c r="C107" s="9">
        <f>IFERROR(VLOOKUP($A107,FiveFilters!$A$2:$C$105,2,FALSE),0)</f>
        <v>0</v>
      </c>
      <c r="D107" s="4">
        <f>IFERROR(VLOOKUP($A107,FiveFilters!$A$2:$C$105,2,FALSE),0)</f>
        <v>0</v>
      </c>
      <c r="E107" s="9">
        <f>IFERROR(VLOOKUP($A107,TerMine!$A$2:$B$105,2,FALSE),0)</f>
        <v>0</v>
      </c>
      <c r="F107" s="4">
        <f>IFERROR(VLOOKUP($A107,TerMine!$A$2:$C$105,3,FALSE),0)</f>
        <v>0</v>
      </c>
    </row>
    <row r="108" spans="1:8">
      <c r="A108" s="15" t="s">
        <v>80</v>
      </c>
      <c r="B108" s="7">
        <v>1</v>
      </c>
      <c r="C108" s="9">
        <f>IFERROR(VLOOKUP($A108,FiveFilters!$A$2:$C$105,2,FALSE),0)</f>
        <v>1</v>
      </c>
      <c r="D108" s="4">
        <f>IFERROR(VLOOKUP($A108,FiveFilters!$A$2:$C$105,2,FALSE),0)</f>
        <v>1</v>
      </c>
      <c r="E108" s="9">
        <f>IFERROR(VLOOKUP($A108,TerMine!$A$2:$B$105,2,FALSE),0)</f>
        <v>0</v>
      </c>
      <c r="F108" s="4">
        <f>IFERROR(VLOOKUP($A108,TerMine!$A$2:$C$105,3,FALSE),0)</f>
        <v>0</v>
      </c>
    </row>
    <row r="109" spans="1:8">
      <c r="A109" s="16" t="s">
        <v>114</v>
      </c>
      <c r="B109" s="7">
        <v>0</v>
      </c>
      <c r="C109" s="9">
        <f>IFERROR(VLOOKUP($A109,FiveFilters!$A$2:$C$105,2,FALSE),0)</f>
        <v>1</v>
      </c>
      <c r="D109" s="4">
        <f>IFERROR(VLOOKUP($A109,FiveFilters!$A$2:$C$105,2,FALSE),0)</f>
        <v>1</v>
      </c>
      <c r="E109" s="9">
        <f>IFERROR(VLOOKUP($A109,TerMine!$A$2:$B$105,2,FALSE),0)</f>
        <v>1.584962</v>
      </c>
      <c r="F109" s="4">
        <f>IFERROR(VLOOKUP($A109,TerMine!$A$2:$C$105,3,FALSE),0)</f>
        <v>3</v>
      </c>
      <c r="H109" t="s">
        <v>194</v>
      </c>
    </row>
    <row r="110" spans="1:8">
      <c r="A110" s="16" t="s">
        <v>115</v>
      </c>
      <c r="B110" s="7">
        <v>0</v>
      </c>
      <c r="C110" s="9">
        <f>IFERROR(VLOOKUP($A110,FiveFilters!$A$2:$C$105,2,FALSE),0)</f>
        <v>2</v>
      </c>
      <c r="D110" s="4">
        <f>IFERROR(VLOOKUP($A110,FiveFilters!$A$2:$C$105,2,FALSE),0)</f>
        <v>2</v>
      </c>
      <c r="E110" s="9">
        <f>IFERROR(VLOOKUP($A110,TerMine!$A$2:$B$105,2,FALSE),0)</f>
        <v>3</v>
      </c>
      <c r="F110" s="4">
        <f>IFERROR(VLOOKUP($A110,TerMine!$A$2:$C$105,3,FALSE),0)</f>
        <v>1</v>
      </c>
    </row>
    <row r="111" spans="1:8">
      <c r="A111" s="16" t="s">
        <v>116</v>
      </c>
      <c r="B111" s="7">
        <v>0</v>
      </c>
      <c r="C111" s="9">
        <f>IFERROR(VLOOKUP($A111,FiveFilters!$A$2:$C$105,2,FALSE),0)</f>
        <v>1</v>
      </c>
      <c r="D111" s="4">
        <f>IFERROR(VLOOKUP($A111,FiveFilters!$A$2:$C$105,2,FALSE),0)</f>
        <v>1</v>
      </c>
      <c r="E111" s="9">
        <f>IFERROR(VLOOKUP($A111,TerMine!$A$2:$B$105,2,FALSE),0)</f>
        <v>1</v>
      </c>
      <c r="F111" s="4">
        <f>IFERROR(VLOOKUP($A111,TerMine!$A$2:$C$105,3,FALSE),0)</f>
        <v>7</v>
      </c>
    </row>
    <row r="112" spans="1:8">
      <c r="A112" s="16" t="s">
        <v>117</v>
      </c>
      <c r="B112" s="7">
        <v>0</v>
      </c>
      <c r="C112" s="9">
        <f>IFERROR(VLOOKUP($A112,FiveFilters!$A$2:$C$105,2,FALSE),0)</f>
        <v>1</v>
      </c>
      <c r="D112" s="4">
        <f>IFERROR(VLOOKUP($A112,FiveFilters!$A$2:$C$105,2,FALSE),0)</f>
        <v>1</v>
      </c>
      <c r="E112" s="9">
        <f>IFERROR(VLOOKUP($A112,TerMine!$A$2:$B$105,2,FALSE),0)</f>
        <v>1</v>
      </c>
      <c r="F112" s="4">
        <f>IFERROR(VLOOKUP($A112,TerMine!$A$2:$C$105,3,FALSE),0)</f>
        <v>7</v>
      </c>
    </row>
    <row r="113" spans="1:6">
      <c r="A113" s="16" t="s">
        <v>118</v>
      </c>
      <c r="B113" s="7">
        <v>0</v>
      </c>
      <c r="C113" s="9">
        <f>IFERROR(VLOOKUP($A113,FiveFilters!$A$2:$C$105,2,FALSE),0)</f>
        <v>1</v>
      </c>
      <c r="D113" s="4">
        <f>IFERROR(VLOOKUP($A113,FiveFilters!$A$2:$C$105,2,FALSE),0)</f>
        <v>1</v>
      </c>
      <c r="E113" s="9">
        <f>IFERROR(VLOOKUP($A113,TerMine!$A$2:$B$105,2,FALSE),0)</f>
        <v>0</v>
      </c>
      <c r="F113" s="4">
        <f>IFERROR(VLOOKUP($A113,TerMine!$A$2:$C$105,3,FALSE),0)</f>
        <v>27</v>
      </c>
    </row>
    <row r="114" spans="1:6">
      <c r="A114" s="16" t="s">
        <v>119</v>
      </c>
      <c r="B114" s="7">
        <v>0</v>
      </c>
      <c r="C114" s="9">
        <f>IFERROR(VLOOKUP($A114,FiveFilters!$A$2:$C$105,2,FALSE),0)</f>
        <v>1</v>
      </c>
      <c r="D114" s="4">
        <f>IFERROR(VLOOKUP($A114,FiveFilters!$A$2:$C$105,2,FALSE),0)</f>
        <v>1</v>
      </c>
      <c r="E114" s="9">
        <f>IFERROR(VLOOKUP($A114,TerMine!$A$2:$B$105,2,FALSE),0)</f>
        <v>1</v>
      </c>
      <c r="F114" s="4">
        <f>IFERROR(VLOOKUP($A114,TerMine!$A$2:$C$105,3,FALSE),0)</f>
        <v>7</v>
      </c>
    </row>
    <row r="115" spans="1:6">
      <c r="A115" s="16" t="s">
        <v>120</v>
      </c>
      <c r="B115" s="7">
        <v>0</v>
      </c>
      <c r="C115" s="9">
        <f>IFERROR(VLOOKUP($A115,FiveFilters!$A$2:$C$105,2,FALSE),0)</f>
        <v>1</v>
      </c>
      <c r="D115" s="4">
        <f>IFERROR(VLOOKUP($A115,FiveFilters!$A$2:$C$105,2,FALSE),0)</f>
        <v>1</v>
      </c>
      <c r="E115" s="9">
        <f>IFERROR(VLOOKUP($A115,TerMine!$A$2:$B$105,2,FALSE),0)</f>
        <v>0</v>
      </c>
      <c r="F115" s="4">
        <f>IFERROR(VLOOKUP($A115,TerMine!$A$2:$C$105,3,FALSE),0)</f>
        <v>0</v>
      </c>
    </row>
    <row r="116" spans="1:6">
      <c r="A116" s="16" t="s">
        <v>121</v>
      </c>
      <c r="B116" s="7">
        <v>0</v>
      </c>
      <c r="C116" s="9">
        <f>IFERROR(VLOOKUP($A116,FiveFilters!$A$2:$C$105,2,FALSE),0)</f>
        <v>1</v>
      </c>
      <c r="D116" s="4">
        <f>IFERROR(VLOOKUP($A116,FiveFilters!$A$2:$C$105,2,FALSE),0)</f>
        <v>1</v>
      </c>
      <c r="E116" s="9">
        <f>IFERROR(VLOOKUP($A116,TerMine!$A$2:$B$105,2,FALSE),0)</f>
        <v>1</v>
      </c>
      <c r="F116" s="4">
        <f>IFERROR(VLOOKUP($A116,TerMine!$A$2:$C$105,3,FALSE),0)</f>
        <v>7</v>
      </c>
    </row>
    <row r="117" spans="1:6">
      <c r="A117" s="16" t="s">
        <v>122</v>
      </c>
      <c r="B117" s="7">
        <v>0</v>
      </c>
      <c r="C117" s="9">
        <f>IFERROR(VLOOKUP($A117,FiveFilters!$A$2:$C$105,2,FALSE),0)</f>
        <v>1</v>
      </c>
      <c r="D117" s="4">
        <f>IFERROR(VLOOKUP($A117,FiveFilters!$A$2:$C$105,2,FALSE),0)</f>
        <v>1</v>
      </c>
      <c r="E117" s="9">
        <f>IFERROR(VLOOKUP($A117,TerMine!$A$2:$B$105,2,FALSE),0)</f>
        <v>0</v>
      </c>
      <c r="F117" s="4">
        <f>IFERROR(VLOOKUP($A117,TerMine!$A$2:$C$105,3,FALSE),0)</f>
        <v>0</v>
      </c>
    </row>
    <row r="118" spans="1:6">
      <c r="A118" s="16" t="s">
        <v>123</v>
      </c>
      <c r="B118" s="7">
        <v>0</v>
      </c>
      <c r="C118" s="9">
        <f>IFERROR(VLOOKUP($A118,FiveFilters!$A$2:$C$105,2,FALSE),0)</f>
        <v>1</v>
      </c>
      <c r="D118" s="4">
        <f>IFERROR(VLOOKUP($A118,FiveFilters!$A$2:$C$105,2,FALSE),0)</f>
        <v>1</v>
      </c>
      <c r="E118" s="9">
        <f>IFERROR(VLOOKUP($A118,TerMine!$A$2:$B$105,2,FALSE),0)</f>
        <v>0</v>
      </c>
      <c r="F118" s="4">
        <f>IFERROR(VLOOKUP($A118,TerMine!$A$2:$C$105,3,FALSE),0)</f>
        <v>0</v>
      </c>
    </row>
    <row r="119" spans="1:6">
      <c r="A119" s="16" t="s">
        <v>124</v>
      </c>
      <c r="B119" s="7">
        <v>0</v>
      </c>
      <c r="C119" s="9">
        <f>IFERROR(VLOOKUP($A119,FiveFilters!$A$2:$C$105,2,FALSE),0)</f>
        <v>1</v>
      </c>
      <c r="D119" s="4">
        <f>IFERROR(VLOOKUP($A119,FiveFilters!$A$2:$C$105,2,FALSE),0)</f>
        <v>1</v>
      </c>
      <c r="E119" s="9">
        <f>IFERROR(VLOOKUP($A119,TerMine!$A$2:$B$105,2,FALSE),0)</f>
        <v>1</v>
      </c>
      <c r="F119" s="4">
        <f>IFERROR(VLOOKUP($A119,TerMine!$A$2:$C$105,3,FALSE),0)</f>
        <v>7</v>
      </c>
    </row>
    <row r="120" spans="1:6">
      <c r="A120" s="16" t="s">
        <v>125</v>
      </c>
      <c r="B120" s="7">
        <v>0</v>
      </c>
      <c r="C120" s="9">
        <f>IFERROR(VLOOKUP($A120,FiveFilters!$A$2:$C$105,2,FALSE),0)</f>
        <v>1</v>
      </c>
      <c r="D120" s="4">
        <f>IFERROR(VLOOKUP($A120,FiveFilters!$A$2:$C$105,2,FALSE),0)</f>
        <v>1</v>
      </c>
      <c r="E120" s="9">
        <f>IFERROR(VLOOKUP($A120,TerMine!$A$2:$B$105,2,FALSE),0)</f>
        <v>0</v>
      </c>
      <c r="F120" s="4">
        <f>IFERROR(VLOOKUP($A120,TerMine!$A$2:$C$105,3,FALSE),0)</f>
        <v>0</v>
      </c>
    </row>
    <row r="121" spans="1:6">
      <c r="A121" s="16" t="s">
        <v>126</v>
      </c>
      <c r="B121" s="7">
        <v>0</v>
      </c>
      <c r="C121" s="9">
        <f>IFERROR(VLOOKUP($A121,FiveFilters!$A$2:$C$105,2,FALSE),0)</f>
        <v>1</v>
      </c>
      <c r="D121" s="4">
        <f>IFERROR(VLOOKUP($A121,FiveFilters!$A$2:$C$105,2,FALSE),0)</f>
        <v>1</v>
      </c>
      <c r="E121" s="9">
        <f>IFERROR(VLOOKUP($A121,TerMine!$A$2:$B$105,2,FALSE),0)</f>
        <v>0</v>
      </c>
      <c r="F121" s="4">
        <f>IFERROR(VLOOKUP($A121,TerMine!$A$2:$C$105,3,FALSE),0)</f>
        <v>0</v>
      </c>
    </row>
    <row r="122" spans="1:6">
      <c r="A122" s="16" t="s">
        <v>127</v>
      </c>
      <c r="B122" s="7">
        <v>0</v>
      </c>
      <c r="C122" s="9">
        <f>IFERROR(VLOOKUP($A122,FiveFilters!$A$2:$C$105,2,FALSE),0)</f>
        <v>1</v>
      </c>
      <c r="D122" s="4">
        <f>IFERROR(VLOOKUP($A122,FiveFilters!$A$2:$C$105,2,FALSE),0)</f>
        <v>1</v>
      </c>
      <c r="E122" s="9">
        <f>IFERROR(VLOOKUP($A122,TerMine!$A$2:$B$105,2,FALSE),0)</f>
        <v>0</v>
      </c>
      <c r="F122" s="4">
        <f>IFERROR(VLOOKUP($A122,TerMine!$A$2:$C$105,3,FALSE),0)</f>
        <v>27</v>
      </c>
    </row>
    <row r="123" spans="1:6">
      <c r="A123" s="16" t="s">
        <v>128</v>
      </c>
      <c r="B123" s="7">
        <v>0</v>
      </c>
      <c r="C123" s="9">
        <f>IFERROR(VLOOKUP($A123,FiveFilters!$A$2:$C$105,2,FALSE),0)</f>
        <v>1</v>
      </c>
      <c r="D123" s="4">
        <f>IFERROR(VLOOKUP($A123,FiveFilters!$A$2:$C$105,2,FALSE),0)</f>
        <v>1</v>
      </c>
      <c r="E123" s="9">
        <f>IFERROR(VLOOKUP($A123,TerMine!$A$2:$B$105,2,FALSE),0)</f>
        <v>0</v>
      </c>
      <c r="F123" s="4">
        <f>IFERROR(VLOOKUP($A123,TerMine!$A$2:$C$105,3,FALSE),0)</f>
        <v>0</v>
      </c>
    </row>
    <row r="124" spans="1:6">
      <c r="A124" s="16" t="s">
        <v>129</v>
      </c>
      <c r="B124" s="7">
        <v>0</v>
      </c>
      <c r="C124" s="9">
        <f>IFERROR(VLOOKUP($A124,FiveFilters!$A$2:$C$105,2,FALSE),0)</f>
        <v>1</v>
      </c>
      <c r="D124" s="4">
        <f>IFERROR(VLOOKUP($A124,FiveFilters!$A$2:$C$105,2,FALSE),0)</f>
        <v>1</v>
      </c>
      <c r="E124" s="9">
        <f>IFERROR(VLOOKUP($A124,TerMine!$A$2:$B$105,2,FALSE),0)</f>
        <v>1</v>
      </c>
      <c r="F124" s="4">
        <f>IFERROR(VLOOKUP($A124,TerMine!$A$2:$C$105,3,FALSE),0)</f>
        <v>7</v>
      </c>
    </row>
    <row r="125" spans="1:6">
      <c r="A125" s="16" t="s">
        <v>133</v>
      </c>
      <c r="B125" s="7">
        <v>0</v>
      </c>
      <c r="C125" s="9">
        <f>IFERROR(VLOOKUP($A125,FiveFilters!$A$2:$C$105,2,FALSE),0)</f>
        <v>1</v>
      </c>
      <c r="D125" s="4">
        <f>IFERROR(VLOOKUP($A125,FiveFilters!$A$2:$C$105,2,FALSE),0)</f>
        <v>1</v>
      </c>
      <c r="E125" s="9">
        <f>IFERROR(VLOOKUP($A125,TerMine!$A$2:$B$105,2,FALSE),0)</f>
        <v>1</v>
      </c>
      <c r="F125" s="4">
        <f>IFERROR(VLOOKUP($A125,TerMine!$A$2:$C$105,3,FALSE),0)</f>
        <v>7</v>
      </c>
    </row>
    <row r="126" spans="1:6">
      <c r="A126" s="16" t="s">
        <v>130</v>
      </c>
      <c r="B126" s="7">
        <v>0</v>
      </c>
      <c r="C126" s="9">
        <f>IFERROR(VLOOKUP($A126,FiveFilters!$A$2:$C$105,2,FALSE),0)</f>
        <v>1</v>
      </c>
      <c r="D126" s="4">
        <f>IFERROR(VLOOKUP($A126,FiveFilters!$A$2:$C$105,2,FALSE),0)</f>
        <v>1</v>
      </c>
      <c r="E126" s="9">
        <f>IFERROR(VLOOKUP($A126,TerMine!$A$2:$B$105,2,FALSE),0)</f>
        <v>0</v>
      </c>
      <c r="F126" s="4">
        <f>IFERROR(VLOOKUP($A126,TerMine!$A$2:$C$105,3,FALSE),0)</f>
        <v>0</v>
      </c>
    </row>
    <row r="127" spans="1:6">
      <c r="A127" s="16" t="s">
        <v>58</v>
      </c>
      <c r="B127" s="7">
        <v>0</v>
      </c>
      <c r="C127" s="9">
        <f>IFERROR(VLOOKUP($A127,FiveFilters!$A$2:$C$105,2,FALSE),0)</f>
        <v>1</v>
      </c>
      <c r="D127" s="4">
        <f>IFERROR(VLOOKUP($A127,FiveFilters!$A$2:$C$105,2,FALSE),0)</f>
        <v>1</v>
      </c>
      <c r="E127" s="9">
        <f>IFERROR(VLOOKUP($A127,TerMine!$A$2:$B$105,2,FALSE),0)</f>
        <v>0</v>
      </c>
      <c r="F127" s="4">
        <f>IFERROR(VLOOKUP($A127,TerMine!$A$2:$C$105,3,FALSE),0)</f>
        <v>0</v>
      </c>
    </row>
    <row r="128" spans="1:6">
      <c r="A128" s="16" t="s">
        <v>24</v>
      </c>
      <c r="B128" s="7">
        <v>0</v>
      </c>
      <c r="C128" s="9">
        <f>IFERROR(VLOOKUP($A128,FiveFilters!$A$2:$C$105,2,FALSE),0)</f>
        <v>1</v>
      </c>
      <c r="D128" s="4">
        <f>IFERROR(VLOOKUP($A128,FiveFilters!$A$2:$C$105,2,FALSE),0)</f>
        <v>1</v>
      </c>
      <c r="E128" s="9">
        <f>IFERROR(VLOOKUP($A128,TerMine!$A$2:$B$105,2,FALSE),0)</f>
        <v>0</v>
      </c>
      <c r="F128" s="4">
        <f>IFERROR(VLOOKUP($A128,TerMine!$A$2:$C$105,3,FALSE),0)</f>
        <v>0</v>
      </c>
    </row>
    <row r="129" spans="1:8">
      <c r="A129" s="16" t="s">
        <v>62</v>
      </c>
      <c r="B129" s="7">
        <v>0</v>
      </c>
      <c r="C129" s="9">
        <f>IFERROR(VLOOKUP($A129,FiveFilters!$A$2:$C$105,2,FALSE),0)</f>
        <v>1</v>
      </c>
      <c r="D129" s="4">
        <f>IFERROR(VLOOKUP($A129,FiveFilters!$A$2:$C$105,2,FALSE),0)</f>
        <v>1</v>
      </c>
      <c r="E129" s="9">
        <f>IFERROR(VLOOKUP($A129,TerMine!$A$2:$B$105,2,FALSE),0)</f>
        <v>0</v>
      </c>
      <c r="F129" s="4">
        <f>IFERROR(VLOOKUP($A129,TerMine!$A$2:$C$105,3,FALSE),0)</f>
        <v>0</v>
      </c>
    </row>
    <row r="130" spans="1:8">
      <c r="A130" s="16" t="s">
        <v>78</v>
      </c>
      <c r="B130" s="7">
        <v>0</v>
      </c>
      <c r="C130" s="9">
        <f>IFERROR(VLOOKUP($A130,FiveFilters!$A$2:$C$105,2,FALSE),0)</f>
        <v>1</v>
      </c>
      <c r="D130" s="4">
        <f>IFERROR(VLOOKUP($A130,FiveFilters!$A$2:$C$105,2,FALSE),0)</f>
        <v>1</v>
      </c>
      <c r="E130" s="9">
        <f>IFERROR(VLOOKUP($A130,TerMine!$A$2:$B$105,2,FALSE),0)</f>
        <v>0</v>
      </c>
      <c r="F130" s="4">
        <f>IFERROR(VLOOKUP($A130,TerMine!$A$2:$C$105,3,FALSE),0)</f>
        <v>0</v>
      </c>
    </row>
    <row r="131" spans="1:8">
      <c r="A131" s="16" t="s">
        <v>138</v>
      </c>
      <c r="B131" s="7">
        <v>0</v>
      </c>
      <c r="C131" s="9">
        <f>IFERROR(VLOOKUP($A131,FiveFilters!$A$2:$C$105,2,FALSE),0)</f>
        <v>0</v>
      </c>
      <c r="D131" s="4">
        <f>IFERROR(VLOOKUP($A131,FiveFilters!$A$2:$C$105,2,FALSE),0)</f>
        <v>0</v>
      </c>
      <c r="E131" s="9">
        <f>IFERROR(VLOOKUP($A131,TerMine!$A$2:$B$105,2,FALSE),0)</f>
        <v>2</v>
      </c>
      <c r="F131" s="4">
        <f>IFERROR(VLOOKUP($A131,TerMine!$A$2:$C$105,3,FALSE),0)</f>
        <v>2</v>
      </c>
    </row>
    <row r="132" spans="1:8">
      <c r="A132" s="17" t="s">
        <v>140</v>
      </c>
      <c r="B132" s="7">
        <v>0</v>
      </c>
      <c r="C132" s="9">
        <f>IFERROR(VLOOKUP($A132,FiveFilters!$A$2:$C$105,2,FALSE),0)</f>
        <v>0</v>
      </c>
      <c r="D132" s="4">
        <f>IFERROR(VLOOKUP($A132,FiveFilters!$A$2:$C$105,2,FALSE),0)</f>
        <v>0</v>
      </c>
      <c r="E132" s="9">
        <f>IFERROR(VLOOKUP($A132,TerMine!$A$2:$B$105,2,FALSE),0)</f>
        <v>1.584962</v>
      </c>
      <c r="F132" s="4">
        <f>IFERROR(VLOOKUP($A132,TerMine!$A$2:$C$105,3,FALSE),0)</f>
        <v>3</v>
      </c>
      <c r="H132" t="s">
        <v>195</v>
      </c>
    </row>
    <row r="133" spans="1:8">
      <c r="A133" s="17" t="s">
        <v>141</v>
      </c>
      <c r="B133" s="7">
        <v>0</v>
      </c>
      <c r="C133" s="9">
        <f>IFERROR(VLOOKUP($A133,FiveFilters!$A$2:$C$105,2,FALSE),0)</f>
        <v>0</v>
      </c>
      <c r="D133" s="4">
        <f>IFERROR(VLOOKUP($A133,FiveFilters!$A$2:$C$105,2,FALSE),0)</f>
        <v>0</v>
      </c>
      <c r="E133" s="9">
        <f>IFERROR(VLOOKUP($A133,TerMine!$A$2:$B$105,2,FALSE),0)</f>
        <v>1.584962</v>
      </c>
      <c r="F133" s="4">
        <f>IFERROR(VLOOKUP($A133,TerMine!$A$2:$C$105,3,FALSE),0)</f>
        <v>3</v>
      </c>
    </row>
    <row r="134" spans="1:8">
      <c r="A134" s="17" t="s">
        <v>142</v>
      </c>
      <c r="B134" s="7">
        <v>0</v>
      </c>
      <c r="C134" s="9">
        <f>IFERROR(VLOOKUP($A134,FiveFilters!$A$2:$C$105,2,FALSE),0)</f>
        <v>0</v>
      </c>
      <c r="D134" s="4">
        <f>IFERROR(VLOOKUP($A134,FiveFilters!$A$2:$C$105,2,FALSE),0)</f>
        <v>0</v>
      </c>
      <c r="E134" s="9">
        <f>IFERROR(VLOOKUP($A134,TerMine!$A$2:$B$105,2,FALSE),0)</f>
        <v>1.584962</v>
      </c>
      <c r="F134" s="4">
        <f>IFERROR(VLOOKUP($A134,TerMine!$A$2:$C$105,3,FALSE),0)</f>
        <v>3</v>
      </c>
    </row>
    <row r="135" spans="1:8">
      <c r="A135" s="17" t="s">
        <v>143</v>
      </c>
      <c r="B135" s="7">
        <v>0</v>
      </c>
      <c r="C135" s="9">
        <f>IFERROR(VLOOKUP($A135,FiveFilters!$A$2:$C$105,2,FALSE),0)</f>
        <v>0</v>
      </c>
      <c r="D135" s="4">
        <f>IFERROR(VLOOKUP($A135,FiveFilters!$A$2:$C$105,2,FALSE),0)</f>
        <v>0</v>
      </c>
      <c r="E135" s="9">
        <f>IFERROR(VLOOKUP($A135,TerMine!$A$2:$B$105,2,FALSE),0)</f>
        <v>1</v>
      </c>
      <c r="F135" s="4">
        <f>IFERROR(VLOOKUP($A135,TerMine!$A$2:$C$105,3,FALSE),0)</f>
        <v>7</v>
      </c>
    </row>
    <row r="136" spans="1:8">
      <c r="A136" s="17" t="s">
        <v>144</v>
      </c>
      <c r="B136" s="7">
        <v>0</v>
      </c>
      <c r="C136" s="9">
        <f>IFERROR(VLOOKUP($A136,FiveFilters!$A$2:$C$105,2,FALSE),0)</f>
        <v>0</v>
      </c>
      <c r="D136" s="4">
        <f>IFERROR(VLOOKUP($A136,FiveFilters!$A$2:$C$105,2,FALSE),0)</f>
        <v>0</v>
      </c>
      <c r="E136" s="9">
        <f>IFERROR(VLOOKUP($A136,TerMine!$A$2:$B$105,2,FALSE),0)</f>
        <v>1</v>
      </c>
      <c r="F136" s="4">
        <f>IFERROR(VLOOKUP($A136,TerMine!$A$2:$C$105,3,FALSE),0)</f>
        <v>7</v>
      </c>
    </row>
    <row r="137" spans="1:8">
      <c r="A137" s="17" t="s">
        <v>145</v>
      </c>
      <c r="B137" s="7">
        <v>0</v>
      </c>
      <c r="C137" s="9">
        <f>IFERROR(VLOOKUP($A137,FiveFilters!$A$2:$C$105,2,FALSE),0)</f>
        <v>0</v>
      </c>
      <c r="D137" s="4">
        <f>IFERROR(VLOOKUP($A137,FiveFilters!$A$2:$C$105,2,FALSE),0)</f>
        <v>0</v>
      </c>
      <c r="E137" s="9">
        <f>IFERROR(VLOOKUP($A137,TerMine!$A$2:$B$105,2,FALSE),0)</f>
        <v>1</v>
      </c>
      <c r="F137" s="4">
        <f>IFERROR(VLOOKUP($A137,TerMine!$A$2:$C$105,3,FALSE),0)</f>
        <v>7</v>
      </c>
    </row>
    <row r="138" spans="1:8">
      <c r="A138" s="17" t="s">
        <v>147</v>
      </c>
      <c r="B138" s="7">
        <v>0</v>
      </c>
      <c r="C138" s="9">
        <f>IFERROR(VLOOKUP($A138,FiveFilters!$A$2:$C$105,2,FALSE),0)</f>
        <v>0</v>
      </c>
      <c r="D138" s="4">
        <f>IFERROR(VLOOKUP($A138,FiveFilters!$A$2:$C$105,2,FALSE),0)</f>
        <v>0</v>
      </c>
      <c r="E138" s="9">
        <f>IFERROR(VLOOKUP($A138,TerMine!$A$2:$B$105,2,FALSE),0)</f>
        <v>1</v>
      </c>
      <c r="F138" s="4">
        <f>IFERROR(VLOOKUP($A138,TerMine!$A$2:$C$105,3,FALSE),0)</f>
        <v>7</v>
      </c>
    </row>
    <row r="139" spans="1:8">
      <c r="A139" s="17" t="s">
        <v>148</v>
      </c>
      <c r="B139" s="7">
        <v>0</v>
      </c>
      <c r="C139" s="9">
        <f>IFERROR(VLOOKUP($A139,FiveFilters!$A$2:$C$105,2,FALSE),0)</f>
        <v>0</v>
      </c>
      <c r="D139" s="4">
        <f>IFERROR(VLOOKUP($A139,FiveFilters!$A$2:$C$105,2,FALSE),0)</f>
        <v>0</v>
      </c>
      <c r="E139" s="9">
        <f>IFERROR(VLOOKUP($A139,TerMine!$A$2:$B$105,2,FALSE),0)</f>
        <v>1</v>
      </c>
      <c r="F139" s="4">
        <f>IFERROR(VLOOKUP($A139,TerMine!$A$2:$C$105,3,FALSE),0)</f>
        <v>7</v>
      </c>
    </row>
    <row r="140" spans="1:8">
      <c r="A140" s="17" t="s">
        <v>151</v>
      </c>
      <c r="B140" s="7">
        <v>0</v>
      </c>
      <c r="C140" s="9">
        <f>IFERROR(VLOOKUP($A140,FiveFilters!$A$2:$C$105,2,FALSE),0)</f>
        <v>0</v>
      </c>
      <c r="D140" s="4">
        <f>IFERROR(VLOOKUP($A140,FiveFilters!$A$2:$C$105,2,FALSE),0)</f>
        <v>0</v>
      </c>
      <c r="E140" s="9">
        <f>IFERROR(VLOOKUP($A140,TerMine!$A$2:$B$105,2,FALSE),0)</f>
        <v>1</v>
      </c>
      <c r="F140" s="4">
        <f>IFERROR(VLOOKUP($A140,TerMine!$A$2:$C$105,3,FALSE),0)</f>
        <v>7</v>
      </c>
    </row>
    <row r="141" spans="1:8">
      <c r="A141" s="17" t="s">
        <v>153</v>
      </c>
      <c r="B141" s="7">
        <v>0</v>
      </c>
      <c r="C141" s="9">
        <f>IFERROR(VLOOKUP($A141,FiveFilters!$A$2:$C$105,2,FALSE),0)</f>
        <v>0</v>
      </c>
      <c r="D141" s="4">
        <f>IFERROR(VLOOKUP($A141,FiveFilters!$A$2:$C$105,2,FALSE),0)</f>
        <v>0</v>
      </c>
      <c r="E141" s="9">
        <f>IFERROR(VLOOKUP($A141,TerMine!$A$2:$B$105,2,FALSE),0)</f>
        <v>1</v>
      </c>
      <c r="F141" s="4">
        <f>IFERROR(VLOOKUP($A141,TerMine!$A$2:$C$105,3,FALSE),0)</f>
        <v>7</v>
      </c>
    </row>
    <row r="142" spans="1:8">
      <c r="A142" s="17" t="s">
        <v>154</v>
      </c>
      <c r="B142" s="7">
        <v>0</v>
      </c>
      <c r="C142" s="9">
        <f>IFERROR(VLOOKUP($A142,FiveFilters!$A$2:$C$105,2,FALSE),0)</f>
        <v>0</v>
      </c>
      <c r="D142" s="4">
        <f>IFERROR(VLOOKUP($A142,FiveFilters!$A$2:$C$105,2,FALSE),0)</f>
        <v>0</v>
      </c>
      <c r="E142" s="9">
        <f>IFERROR(VLOOKUP($A142,TerMine!$A$2:$B$105,2,FALSE),0)</f>
        <v>1</v>
      </c>
      <c r="F142" s="4">
        <f>IFERROR(VLOOKUP($A142,TerMine!$A$2:$C$105,3,FALSE),0)</f>
        <v>7</v>
      </c>
    </row>
    <row r="143" spans="1:8">
      <c r="A143" s="17" t="s">
        <v>155</v>
      </c>
      <c r="B143" s="7">
        <v>0</v>
      </c>
      <c r="C143" s="9">
        <f>IFERROR(VLOOKUP($A143,FiveFilters!$A$2:$C$105,2,FALSE),0)</f>
        <v>0</v>
      </c>
      <c r="D143" s="4">
        <f>IFERROR(VLOOKUP($A143,FiveFilters!$A$2:$C$105,2,FALSE),0)</f>
        <v>0</v>
      </c>
      <c r="E143" s="9">
        <f>IFERROR(VLOOKUP($A143,TerMine!$A$2:$B$105,2,FALSE),0)</f>
        <v>1</v>
      </c>
      <c r="F143" s="4">
        <f>IFERROR(VLOOKUP($A143,TerMine!$A$2:$C$105,3,FALSE),0)</f>
        <v>7</v>
      </c>
    </row>
    <row r="144" spans="1:8">
      <c r="A144" s="17" t="s">
        <v>156</v>
      </c>
      <c r="B144" s="7">
        <v>0</v>
      </c>
      <c r="C144" s="9">
        <f>IFERROR(VLOOKUP($A144,FiveFilters!$A$2:$C$105,2,FALSE),0)</f>
        <v>0</v>
      </c>
      <c r="D144" s="4">
        <f>IFERROR(VLOOKUP($A144,FiveFilters!$A$2:$C$105,2,FALSE),0)</f>
        <v>0</v>
      </c>
      <c r="E144" s="9">
        <f>IFERROR(VLOOKUP($A144,TerMine!$A$2:$B$105,2,FALSE),0)</f>
        <v>1</v>
      </c>
      <c r="F144" s="4">
        <f>IFERROR(VLOOKUP($A144,TerMine!$A$2:$C$105,3,FALSE),0)</f>
        <v>7</v>
      </c>
    </row>
    <row r="145" spans="1:6">
      <c r="A145" s="17" t="s">
        <v>157</v>
      </c>
      <c r="B145" s="7">
        <v>0</v>
      </c>
      <c r="C145" s="9">
        <f>IFERROR(VLOOKUP($A145,FiveFilters!$A$2:$C$105,2,FALSE),0)</f>
        <v>0</v>
      </c>
      <c r="D145" s="4">
        <f>IFERROR(VLOOKUP($A145,FiveFilters!$A$2:$C$105,2,FALSE),0)</f>
        <v>0</v>
      </c>
      <c r="E145" s="9">
        <f>IFERROR(VLOOKUP($A145,TerMine!$A$2:$B$105,2,FALSE),0)</f>
        <v>1</v>
      </c>
      <c r="F145" s="4">
        <f>IFERROR(VLOOKUP($A145,TerMine!$A$2:$C$105,3,FALSE),0)</f>
        <v>7</v>
      </c>
    </row>
    <row r="146" spans="1:6">
      <c r="A146" s="17" t="s">
        <v>158</v>
      </c>
      <c r="B146" s="7">
        <v>0</v>
      </c>
      <c r="C146" s="9">
        <f>IFERROR(VLOOKUP($A146,FiveFilters!$A$2:$C$105,2,FALSE),0)</f>
        <v>0</v>
      </c>
      <c r="D146" s="4">
        <f>IFERROR(VLOOKUP($A146,FiveFilters!$A$2:$C$105,2,FALSE),0)</f>
        <v>0</v>
      </c>
      <c r="E146" s="9">
        <f>IFERROR(VLOOKUP($A146,TerMine!$A$2:$B$105,2,FALSE),0)</f>
        <v>1</v>
      </c>
      <c r="F146" s="4">
        <f>IFERROR(VLOOKUP($A146,TerMine!$A$2:$C$105,3,FALSE),0)</f>
        <v>7</v>
      </c>
    </row>
    <row r="147" spans="1:6">
      <c r="A147" s="17" t="s">
        <v>159</v>
      </c>
      <c r="B147" s="7">
        <v>0</v>
      </c>
      <c r="C147" s="9">
        <f>IFERROR(VLOOKUP($A147,FiveFilters!$A$2:$C$105,2,FALSE),0)</f>
        <v>0</v>
      </c>
      <c r="D147" s="4">
        <f>IFERROR(VLOOKUP($A147,FiveFilters!$A$2:$C$105,2,FALSE),0)</f>
        <v>0</v>
      </c>
      <c r="E147" s="9">
        <f>IFERROR(VLOOKUP($A147,TerMine!$A$2:$B$105,2,FALSE),0)</f>
        <v>1</v>
      </c>
      <c r="F147" s="4">
        <f>IFERROR(VLOOKUP($A147,TerMine!$A$2:$C$105,3,FALSE),0)</f>
        <v>7</v>
      </c>
    </row>
    <row r="148" spans="1:6">
      <c r="A148" s="17" t="s">
        <v>161</v>
      </c>
      <c r="B148" s="7">
        <v>0</v>
      </c>
      <c r="C148" s="9">
        <f>IFERROR(VLOOKUP($A148,FiveFilters!$A$2:$C$105,2,FALSE),0)</f>
        <v>0</v>
      </c>
      <c r="D148" s="4">
        <f>IFERROR(VLOOKUP($A148,FiveFilters!$A$2:$C$105,2,FALSE),0)</f>
        <v>0</v>
      </c>
      <c r="E148" s="9">
        <f>IFERROR(VLOOKUP($A148,TerMine!$A$2:$B$105,2,FALSE),0)</f>
        <v>0</v>
      </c>
      <c r="F148" s="4">
        <f>IFERROR(VLOOKUP($A148,TerMine!$A$2:$C$105,3,FALSE),0)</f>
        <v>27</v>
      </c>
    </row>
    <row r="149" spans="1:6">
      <c r="A149" s="17" t="s">
        <v>162</v>
      </c>
      <c r="B149" s="7">
        <v>0</v>
      </c>
      <c r="C149" s="9">
        <f>IFERROR(VLOOKUP($A149,FiveFilters!$A$2:$C$105,2,FALSE),0)</f>
        <v>0</v>
      </c>
      <c r="D149" s="4">
        <f>IFERROR(VLOOKUP($A149,FiveFilters!$A$2:$C$105,2,FALSE),0)</f>
        <v>0</v>
      </c>
      <c r="E149" s="9">
        <f>IFERROR(VLOOKUP($A149,TerMine!$A$2:$B$105,2,FALSE),0)</f>
        <v>0</v>
      </c>
      <c r="F149" s="4">
        <f>IFERROR(VLOOKUP($A149,TerMine!$A$2:$C$105,3,FALSE),0)</f>
        <v>27</v>
      </c>
    </row>
    <row r="150" spans="1:6">
      <c r="A150" s="17" t="s">
        <v>163</v>
      </c>
      <c r="B150" s="7">
        <v>0</v>
      </c>
      <c r="C150" s="9">
        <f>IFERROR(VLOOKUP($A150,FiveFilters!$A$2:$C$105,2,FALSE),0)</f>
        <v>0</v>
      </c>
      <c r="D150" s="4">
        <f>IFERROR(VLOOKUP($A150,FiveFilters!$A$2:$C$105,2,FALSE),0)</f>
        <v>0</v>
      </c>
      <c r="E150" s="9">
        <f>IFERROR(VLOOKUP($A150,TerMine!$A$2:$B$105,2,FALSE),0)</f>
        <v>0</v>
      </c>
      <c r="F150" s="4">
        <f>IFERROR(VLOOKUP($A150,TerMine!$A$2:$C$105,3,FALSE),0)</f>
        <v>27</v>
      </c>
    </row>
    <row r="151" spans="1:6">
      <c r="A151" s="17" t="s">
        <v>165</v>
      </c>
      <c r="B151" s="7">
        <v>0</v>
      </c>
      <c r="C151" s="9">
        <f>IFERROR(VLOOKUP($A151,FiveFilters!$A$2:$C$105,2,FALSE),0)</f>
        <v>0</v>
      </c>
      <c r="D151" s="4">
        <f>IFERROR(VLOOKUP($A151,FiveFilters!$A$2:$C$105,2,FALSE),0)</f>
        <v>0</v>
      </c>
      <c r="E151" s="9">
        <f>IFERROR(VLOOKUP($A151,TerMine!$A$2:$B$105,2,FALSE),0)</f>
        <v>0</v>
      </c>
      <c r="F151" s="4">
        <f>IFERROR(VLOOKUP($A151,TerMine!$A$2:$C$105,3,FALSE),0)</f>
        <v>27</v>
      </c>
    </row>
    <row r="152" spans="1:6">
      <c r="A152" s="17" t="s">
        <v>166</v>
      </c>
      <c r="B152" s="7">
        <v>0</v>
      </c>
      <c r="C152" s="9">
        <f>IFERROR(VLOOKUP($A152,FiveFilters!$A$2:$C$105,2,FALSE),0)</f>
        <v>0</v>
      </c>
      <c r="D152" s="4">
        <f>IFERROR(VLOOKUP($A152,FiveFilters!$A$2:$C$105,2,FALSE),0)</f>
        <v>0</v>
      </c>
      <c r="E152" s="9">
        <f>IFERROR(VLOOKUP($A152,TerMine!$A$2:$B$105,2,FALSE),0)</f>
        <v>0</v>
      </c>
      <c r="F152" s="4">
        <f>IFERROR(VLOOKUP($A152,TerMine!$A$2:$C$105,3,FALSE),0)</f>
        <v>27</v>
      </c>
    </row>
    <row r="153" spans="1:6">
      <c r="A153" s="17" t="s">
        <v>167</v>
      </c>
      <c r="B153" s="7">
        <v>0</v>
      </c>
      <c r="C153" s="9">
        <f>IFERROR(VLOOKUP($A153,FiveFilters!$A$2:$C$105,2,FALSE),0)</f>
        <v>0</v>
      </c>
      <c r="D153" s="4">
        <f>IFERROR(VLOOKUP($A153,FiveFilters!$A$2:$C$105,2,FALSE),0)</f>
        <v>0</v>
      </c>
      <c r="E153" s="9">
        <f>IFERROR(VLOOKUP($A153,TerMine!$A$2:$B$105,2,FALSE),0)</f>
        <v>0</v>
      </c>
      <c r="F153" s="4">
        <f>IFERROR(VLOOKUP($A153,TerMine!$A$2:$C$105,3,FALSE),0)</f>
        <v>27</v>
      </c>
    </row>
    <row r="154" spans="1:6">
      <c r="A154" s="17" t="s">
        <v>168</v>
      </c>
      <c r="B154" s="3">
        <v>0</v>
      </c>
      <c r="C154" s="13">
        <f>IFERROR(VLOOKUP($A154,FiveFilters!$A$2:$C$105,2,FALSE),0)</f>
        <v>0</v>
      </c>
      <c r="D154" s="8">
        <f>IFERROR(VLOOKUP($A154,FiveFilters!$A$2:$C$105,2,FALSE),0)</f>
        <v>0</v>
      </c>
      <c r="E154" s="13">
        <f>IFERROR(VLOOKUP($A154,TerMine!$A$2:$B$105,2,FALSE),0)</f>
        <v>0</v>
      </c>
      <c r="F154" s="8">
        <f>IFERROR(VLOOKUP($A154,TerMine!$A$2:$C$105,3,FALSE),0)</f>
        <v>27</v>
      </c>
    </row>
    <row r="155" spans="1:6">
      <c r="A155" s="14"/>
      <c r="B155" s="14"/>
    </row>
    <row r="156" spans="1:6">
      <c r="A156" s="14"/>
      <c r="B156" s="14"/>
    </row>
    <row r="157" spans="1:6">
      <c r="A157" s="14"/>
      <c r="B157" s="14"/>
    </row>
    <row r="158" spans="1:6">
      <c r="A158" s="14"/>
      <c r="B158" s="14"/>
    </row>
    <row r="159" spans="1:6">
      <c r="A159" s="14"/>
      <c r="B159" s="14"/>
    </row>
    <row r="160" spans="1:6">
      <c r="A160" s="14"/>
      <c r="B160" s="14"/>
    </row>
    <row r="161" spans="1:2">
      <c r="A161" s="14"/>
      <c r="B161" s="14"/>
    </row>
    <row r="162" spans="1:2">
      <c r="A162" s="14"/>
      <c r="B162" s="14"/>
    </row>
    <row r="163" spans="1:2">
      <c r="A163" s="14"/>
      <c r="B163" s="14"/>
    </row>
    <row r="164" spans="1:2">
      <c r="A164" s="14"/>
      <c r="B164" s="14"/>
    </row>
    <row r="165" spans="1:2">
      <c r="A165" s="14"/>
      <c r="B165" s="14"/>
    </row>
    <row r="166" spans="1:2">
      <c r="A166" s="14"/>
      <c r="B166" s="14"/>
    </row>
    <row r="167" spans="1:2">
      <c r="A167" s="14"/>
      <c r="B167" s="14"/>
    </row>
    <row r="168" spans="1:2">
      <c r="A168" s="14"/>
      <c r="B168" s="14"/>
    </row>
    <row r="169" spans="1:2">
      <c r="A169" s="14"/>
      <c r="B169" s="14"/>
    </row>
    <row r="170" spans="1:2">
      <c r="A170" s="14"/>
      <c r="B170" s="14"/>
    </row>
    <row r="171" spans="1:2">
      <c r="A171" s="14"/>
      <c r="B171" s="14"/>
    </row>
    <row r="172" spans="1:2">
      <c r="A172" s="14"/>
      <c r="B172" s="14"/>
    </row>
    <row r="173" spans="1:2">
      <c r="A173" s="14"/>
      <c r="B173" s="14"/>
    </row>
    <row r="174" spans="1:2">
      <c r="A174" s="14"/>
      <c r="B174" s="14"/>
    </row>
    <row r="175" spans="1:2">
      <c r="A175" s="14"/>
      <c r="B175" s="14"/>
    </row>
    <row r="176" spans="1:2">
      <c r="A176" s="14"/>
      <c r="B176" s="14"/>
    </row>
    <row r="177" spans="1:2">
      <c r="A177" s="14"/>
      <c r="B177" s="14"/>
    </row>
    <row r="178" spans="1:2">
      <c r="A178" s="14"/>
      <c r="B178" s="14"/>
    </row>
    <row r="179" spans="1:2">
      <c r="A179" s="14"/>
      <c r="B179" s="14"/>
    </row>
    <row r="180" spans="1:2">
      <c r="A180" s="14"/>
      <c r="B180" s="14"/>
    </row>
    <row r="181" spans="1:2">
      <c r="A181" s="14"/>
      <c r="B181" s="14"/>
    </row>
    <row r="182" spans="1:2">
      <c r="A182" s="14"/>
      <c r="B182" s="14"/>
    </row>
    <row r="183" spans="1:2">
      <c r="A183" s="14"/>
      <c r="B183" s="14"/>
    </row>
    <row r="184" spans="1:2">
      <c r="A184" s="14"/>
      <c r="B184" s="14"/>
    </row>
    <row r="185" spans="1:2">
      <c r="A185" s="14"/>
      <c r="B185" s="14"/>
    </row>
    <row r="186" spans="1:2">
      <c r="A186" s="14"/>
      <c r="B186" s="14"/>
    </row>
    <row r="187" spans="1:2">
      <c r="A187" s="14"/>
      <c r="B187" s="14"/>
    </row>
    <row r="188" spans="1:2">
      <c r="A188" s="14"/>
      <c r="B188" s="14"/>
    </row>
    <row r="189" spans="1:2">
      <c r="A189" s="14"/>
      <c r="B189" s="14"/>
    </row>
    <row r="190" spans="1:2">
      <c r="A190" s="14"/>
      <c r="B190" s="14"/>
    </row>
    <row r="191" spans="1:2">
      <c r="A191" s="14"/>
      <c r="B191" s="14"/>
    </row>
    <row r="192" spans="1:2">
      <c r="A192" s="14"/>
      <c r="B192" s="14"/>
    </row>
    <row r="193" spans="1:2">
      <c r="A193" s="14"/>
      <c r="B193" s="14"/>
    </row>
    <row r="194" spans="1:2">
      <c r="A194" s="14"/>
      <c r="B194" s="14"/>
    </row>
    <row r="195" spans="1:2">
      <c r="A195" s="14"/>
      <c r="B195" s="14"/>
    </row>
    <row r="196" spans="1:2">
      <c r="A196" s="14"/>
      <c r="B196" s="14"/>
    </row>
    <row r="197" spans="1:2">
      <c r="A197" s="14"/>
      <c r="B197" s="14"/>
    </row>
    <row r="198" spans="1:2">
      <c r="A198" s="14"/>
      <c r="B198" s="14"/>
    </row>
    <row r="199" spans="1:2">
      <c r="A199" s="14"/>
      <c r="B199" s="14"/>
    </row>
    <row r="200" spans="1:2">
      <c r="A200" s="14"/>
      <c r="B200" s="14"/>
    </row>
    <row r="201" spans="1:2">
      <c r="A201" s="14"/>
      <c r="B201" s="14"/>
    </row>
    <row r="202" spans="1:2">
      <c r="A202" s="14"/>
      <c r="B202" s="14"/>
    </row>
    <row r="203" spans="1:2">
      <c r="A203" s="14"/>
      <c r="B203" s="14"/>
    </row>
    <row r="204" spans="1:2">
      <c r="A204" s="14"/>
      <c r="B204" s="14"/>
    </row>
    <row r="205" spans="1:2">
      <c r="A205" s="14"/>
      <c r="B205" s="14"/>
    </row>
    <row r="206" spans="1:2">
      <c r="A206" s="14"/>
      <c r="B206" s="14"/>
    </row>
    <row r="207" spans="1:2">
      <c r="A207" s="14"/>
      <c r="B207" s="14"/>
    </row>
    <row r="208" spans="1:2">
      <c r="A208" s="14"/>
      <c r="B208" s="14"/>
    </row>
    <row r="209" spans="1:2">
      <c r="A209" s="14"/>
      <c r="B209" s="14"/>
    </row>
    <row r="210" spans="1:2">
      <c r="A210" s="14"/>
      <c r="B210" s="14"/>
    </row>
    <row r="211" spans="1:2">
      <c r="A211" s="14"/>
      <c r="B211" s="14"/>
    </row>
    <row r="212" spans="1:2">
      <c r="A212" s="14"/>
      <c r="B212" s="14"/>
    </row>
    <row r="213" spans="1:2">
      <c r="A213" s="14"/>
      <c r="B213" s="14"/>
    </row>
    <row r="214" spans="1:2">
      <c r="A214" s="14"/>
      <c r="B214" s="14"/>
    </row>
    <row r="215" spans="1:2">
      <c r="A215" s="14"/>
      <c r="B215" s="14"/>
    </row>
    <row r="216" spans="1:2">
      <c r="A216" s="14"/>
      <c r="B216" s="14"/>
    </row>
    <row r="217" spans="1:2">
      <c r="A217" s="14"/>
      <c r="B217" s="14"/>
    </row>
    <row r="218" spans="1:2">
      <c r="A218" s="14"/>
      <c r="B218" s="14"/>
    </row>
    <row r="219" spans="1:2">
      <c r="A219" s="14"/>
      <c r="B219" s="14"/>
    </row>
    <row r="220" spans="1:2">
      <c r="A220" s="14"/>
      <c r="B220" s="14"/>
    </row>
    <row r="221" spans="1:2">
      <c r="A221" s="14"/>
      <c r="B221" s="14"/>
    </row>
    <row r="222" spans="1:2">
      <c r="A222" s="14"/>
      <c r="B222" s="14"/>
    </row>
    <row r="223" spans="1:2">
      <c r="A223" s="14"/>
      <c r="B223" s="14"/>
    </row>
    <row r="224" spans="1:2">
      <c r="A224" s="14"/>
      <c r="B224" s="14"/>
    </row>
    <row r="225" spans="1:2">
      <c r="A225" s="14"/>
      <c r="B225" s="14"/>
    </row>
    <row r="226" spans="1:2">
      <c r="A226" s="14"/>
      <c r="B226" s="14"/>
    </row>
    <row r="227" spans="1:2">
      <c r="A227" s="14"/>
      <c r="B227" s="14"/>
    </row>
    <row r="228" spans="1:2">
      <c r="A228" s="14"/>
      <c r="B228" s="14"/>
    </row>
  </sheetData>
  <mergeCells count="5">
    <mergeCell ref="H6:I6"/>
    <mergeCell ref="I9:I10"/>
    <mergeCell ref="I13:I14"/>
    <mergeCell ref="I17:I18"/>
    <mergeCell ref="H21:I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499984740745262"/>
  </sheetPr>
  <dimension ref="A1:D105"/>
  <sheetViews>
    <sheetView workbookViewId="0">
      <selection activeCell="D2" sqref="D2"/>
    </sheetView>
  </sheetViews>
  <sheetFormatPr baseColWidth="10" defaultColWidth="8.83203125" defaultRowHeight="15"/>
  <cols>
    <col min="1" max="1" width="34.33203125" bestFit="1" customWidth="1"/>
    <col min="4" max="4" width="9.5" bestFit="1" customWidth="1"/>
  </cols>
  <sheetData>
    <row r="1" spans="1:4" s="15" customFormat="1">
      <c r="A1" s="15" t="s">
        <v>134</v>
      </c>
      <c r="B1" s="15" t="s">
        <v>131</v>
      </c>
      <c r="C1" s="15" t="s">
        <v>135</v>
      </c>
      <c r="D1" s="15" t="s">
        <v>169</v>
      </c>
    </row>
    <row r="2" spans="1:4">
      <c r="A2" t="s">
        <v>4</v>
      </c>
      <c r="B2">
        <v>6</v>
      </c>
      <c r="C2">
        <v>1</v>
      </c>
      <c r="D2">
        <f>VLOOKUP(A2,Sheet1!$A$3:$B$300,2,FALSE)</f>
        <v>11</v>
      </c>
    </row>
    <row r="3" spans="1:4">
      <c r="A3" t="s">
        <v>114</v>
      </c>
      <c r="B3">
        <v>1</v>
      </c>
      <c r="C3">
        <v>3</v>
      </c>
      <c r="D3" s="15">
        <f>VLOOKUP(A3,Sheet1!$A$3:$B$300,2,FALSE)</f>
        <v>0</v>
      </c>
    </row>
    <row r="4" spans="1:4">
      <c r="A4" t="s">
        <v>115</v>
      </c>
      <c r="B4">
        <v>2</v>
      </c>
      <c r="C4">
        <v>2</v>
      </c>
      <c r="D4" s="15">
        <f>VLOOKUP(A4,Sheet1!$A$3:$B$300,2,FALSE)</f>
        <v>0</v>
      </c>
    </row>
    <row r="5" spans="1:4">
      <c r="A5" s="15" t="s">
        <v>113</v>
      </c>
      <c r="B5">
        <v>4</v>
      </c>
      <c r="C5">
        <v>1</v>
      </c>
      <c r="D5" s="15">
        <f>VLOOKUP(A5,Sheet1!$A$3:$B$300,2,FALSE)</f>
        <v>5</v>
      </c>
    </row>
    <row r="6" spans="1:4">
      <c r="A6" t="s">
        <v>116</v>
      </c>
      <c r="B6">
        <v>1</v>
      </c>
      <c r="C6">
        <v>2</v>
      </c>
      <c r="D6" s="15">
        <f>VLOOKUP(A6,Sheet1!$A$3:$B$300,2,FALSE)</f>
        <v>0</v>
      </c>
    </row>
    <row r="7" spans="1:4">
      <c r="A7" t="s">
        <v>117</v>
      </c>
      <c r="B7">
        <v>1</v>
      </c>
      <c r="C7">
        <v>2</v>
      </c>
      <c r="D7" s="15">
        <f>VLOOKUP(A7,Sheet1!$A$3:$B$300,2,FALSE)</f>
        <v>0</v>
      </c>
    </row>
    <row r="8" spans="1:4">
      <c r="A8" t="s">
        <v>118</v>
      </c>
      <c r="B8">
        <v>1</v>
      </c>
      <c r="C8">
        <v>2</v>
      </c>
      <c r="D8" s="15">
        <f>VLOOKUP(A8,Sheet1!$A$3:$B$300,2,FALSE)</f>
        <v>0</v>
      </c>
    </row>
    <row r="9" spans="1:4">
      <c r="A9" t="s">
        <v>119</v>
      </c>
      <c r="B9">
        <v>1</v>
      </c>
      <c r="C9">
        <v>2</v>
      </c>
      <c r="D9" s="15">
        <f>VLOOKUP(A9,Sheet1!$A$3:$B$300,2,FALSE)</f>
        <v>0</v>
      </c>
    </row>
    <row r="10" spans="1:4">
      <c r="A10" t="s">
        <v>5</v>
      </c>
      <c r="B10">
        <v>3</v>
      </c>
      <c r="C10">
        <v>1</v>
      </c>
      <c r="D10" s="15">
        <f>VLOOKUP(A10,Sheet1!$A$3:$B$300,2,FALSE)</f>
        <v>4</v>
      </c>
    </row>
    <row r="11" spans="1:4">
      <c r="A11" t="s">
        <v>120</v>
      </c>
      <c r="B11">
        <v>1</v>
      </c>
      <c r="C11">
        <v>2</v>
      </c>
      <c r="D11" s="15">
        <f>VLOOKUP(A11,Sheet1!$A$3:$B$300,2,FALSE)</f>
        <v>0</v>
      </c>
    </row>
    <row r="12" spans="1:4">
      <c r="A12" t="s">
        <v>121</v>
      </c>
      <c r="B12">
        <v>1</v>
      </c>
      <c r="C12">
        <v>2</v>
      </c>
      <c r="D12" s="15">
        <f>VLOOKUP(A12,Sheet1!$A$3:$B$300,2,FALSE)</f>
        <v>0</v>
      </c>
    </row>
    <row r="13" spans="1:4">
      <c r="A13" t="s">
        <v>122</v>
      </c>
      <c r="B13">
        <v>1</v>
      </c>
      <c r="C13">
        <v>2</v>
      </c>
      <c r="D13" s="15">
        <f>VLOOKUP(A13,Sheet1!$A$3:$B$300,2,FALSE)</f>
        <v>0</v>
      </c>
    </row>
    <row r="14" spans="1:4">
      <c r="A14" t="s">
        <v>123</v>
      </c>
      <c r="B14">
        <v>1</v>
      </c>
      <c r="C14">
        <v>2</v>
      </c>
      <c r="D14" s="15">
        <f>VLOOKUP(A14,Sheet1!$A$3:$B$300,2,FALSE)</f>
        <v>0</v>
      </c>
    </row>
    <row r="15" spans="1:4">
      <c r="A15" t="s">
        <v>124</v>
      </c>
      <c r="B15">
        <v>1</v>
      </c>
      <c r="C15">
        <v>2</v>
      </c>
      <c r="D15" s="15">
        <f>VLOOKUP(A15,Sheet1!$A$3:$B$300,2,FALSE)</f>
        <v>0</v>
      </c>
    </row>
    <row r="16" spans="1:4">
      <c r="A16" t="s">
        <v>125</v>
      </c>
      <c r="B16">
        <v>1</v>
      </c>
      <c r="C16">
        <v>2</v>
      </c>
      <c r="D16" s="15">
        <f>VLOOKUP(A16,Sheet1!$A$3:$B$300,2,FALSE)</f>
        <v>0</v>
      </c>
    </row>
    <row r="17" spans="1:4">
      <c r="A17" t="s">
        <v>126</v>
      </c>
      <c r="B17">
        <v>1</v>
      </c>
      <c r="C17">
        <v>2</v>
      </c>
      <c r="D17" s="15">
        <f>VLOOKUP(A17,Sheet1!$A$3:$B$300,2,FALSE)</f>
        <v>0</v>
      </c>
    </row>
    <row r="18" spans="1:4">
      <c r="A18" t="s">
        <v>127</v>
      </c>
      <c r="B18">
        <v>1</v>
      </c>
      <c r="C18">
        <v>2</v>
      </c>
      <c r="D18" s="15">
        <f>VLOOKUP(A18,Sheet1!$A$3:$B$300,2,FALSE)</f>
        <v>0</v>
      </c>
    </row>
    <row r="19" spans="1:4">
      <c r="A19" t="s">
        <v>128</v>
      </c>
      <c r="B19">
        <v>1</v>
      </c>
      <c r="C19">
        <v>2</v>
      </c>
      <c r="D19" s="15">
        <f>VLOOKUP(A19,Sheet1!$A$3:$B$300,2,FALSE)</f>
        <v>0</v>
      </c>
    </row>
    <row r="20" spans="1:4">
      <c r="A20" t="s">
        <v>129</v>
      </c>
      <c r="B20">
        <v>1</v>
      </c>
      <c r="C20">
        <v>2</v>
      </c>
      <c r="D20" s="15">
        <f>VLOOKUP(A20,Sheet1!$A$3:$B$300,2,FALSE)</f>
        <v>0</v>
      </c>
    </row>
    <row r="21" spans="1:4">
      <c r="A21" t="s">
        <v>93</v>
      </c>
      <c r="B21">
        <v>3</v>
      </c>
      <c r="C21">
        <v>1</v>
      </c>
      <c r="D21" s="15">
        <f>VLOOKUP(A21,Sheet1!$A$3:$B$300,2,FALSE)</f>
        <v>3</v>
      </c>
    </row>
    <row r="22" spans="1:4">
      <c r="A22" t="s">
        <v>133</v>
      </c>
      <c r="B22">
        <v>1</v>
      </c>
      <c r="C22">
        <v>2</v>
      </c>
      <c r="D22" s="15">
        <f>VLOOKUP(A22,Sheet1!$A$3:$B$300,2,FALSE)</f>
        <v>0</v>
      </c>
    </row>
    <row r="23" spans="1:4">
      <c r="A23" t="s">
        <v>130</v>
      </c>
      <c r="B23">
        <v>1</v>
      </c>
      <c r="C23">
        <v>2</v>
      </c>
      <c r="D23" s="15">
        <f>VLOOKUP(A23,Sheet1!$A$3:$B$300,2,FALSE)</f>
        <v>0</v>
      </c>
    </row>
    <row r="24" spans="1:4">
      <c r="A24" t="s">
        <v>8</v>
      </c>
      <c r="B24">
        <v>3</v>
      </c>
      <c r="C24">
        <v>1</v>
      </c>
      <c r="D24" s="15">
        <f>VLOOKUP(A24,Sheet1!$A$3:$B$300,2,FALSE)</f>
        <v>3</v>
      </c>
    </row>
    <row r="25" spans="1:4">
      <c r="A25" t="s">
        <v>7</v>
      </c>
      <c r="B25">
        <v>3</v>
      </c>
      <c r="C25">
        <v>1</v>
      </c>
      <c r="D25" s="15">
        <f>VLOOKUP(A25,Sheet1!$A$3:$B$300,2,FALSE)</f>
        <v>3</v>
      </c>
    </row>
    <row r="26" spans="1:4">
      <c r="A26" t="s">
        <v>92</v>
      </c>
      <c r="B26">
        <v>3</v>
      </c>
      <c r="C26">
        <v>1</v>
      </c>
      <c r="D26" s="15">
        <f>VLOOKUP(A26,Sheet1!$A$3:$B$300,2,FALSE)</f>
        <v>6</v>
      </c>
    </row>
    <row r="27" spans="1:4">
      <c r="A27" t="s">
        <v>6</v>
      </c>
      <c r="B27">
        <v>2</v>
      </c>
      <c r="C27">
        <v>1</v>
      </c>
      <c r="D27" s="15">
        <f>VLOOKUP(A27,Sheet1!$A$3:$B$300,2,FALSE)</f>
        <v>2</v>
      </c>
    </row>
    <row r="28" spans="1:4">
      <c r="A28" t="s">
        <v>97</v>
      </c>
      <c r="B28">
        <v>2</v>
      </c>
      <c r="C28">
        <v>1</v>
      </c>
      <c r="D28" s="15">
        <f>VLOOKUP(A28,Sheet1!$A$3:$B$300,2,FALSE)</f>
        <v>2</v>
      </c>
    </row>
    <row r="29" spans="1:4">
      <c r="A29" t="s">
        <v>10</v>
      </c>
      <c r="B29">
        <v>2</v>
      </c>
      <c r="C29">
        <v>1</v>
      </c>
      <c r="D29" s="15">
        <f>VLOOKUP(A29,Sheet1!$A$3:$B$300,2,FALSE)</f>
        <v>3</v>
      </c>
    </row>
    <row r="30" spans="1:4">
      <c r="A30" t="s">
        <v>16</v>
      </c>
      <c r="B30">
        <v>2</v>
      </c>
      <c r="C30">
        <v>1</v>
      </c>
      <c r="D30" s="15">
        <f>VLOOKUP(A30,Sheet1!$A$3:$B$300,2,FALSE)</f>
        <v>2</v>
      </c>
    </row>
    <row r="31" spans="1:4">
      <c r="A31" t="s">
        <v>15</v>
      </c>
      <c r="B31">
        <v>2</v>
      </c>
      <c r="C31">
        <v>1</v>
      </c>
      <c r="D31" s="15">
        <f>VLOOKUP(A31,Sheet1!$A$3:$B$300,2,FALSE)</f>
        <v>2</v>
      </c>
    </row>
    <row r="32" spans="1:4">
      <c r="A32" t="s">
        <v>13</v>
      </c>
      <c r="B32">
        <v>2</v>
      </c>
      <c r="C32">
        <v>1</v>
      </c>
      <c r="D32" s="15">
        <f>VLOOKUP(A32,Sheet1!$A$3:$B$300,2,FALSE)</f>
        <v>2</v>
      </c>
    </row>
    <row r="33" spans="1:4">
      <c r="A33" t="s">
        <v>14</v>
      </c>
      <c r="B33">
        <v>2</v>
      </c>
      <c r="C33">
        <v>1</v>
      </c>
      <c r="D33" s="15">
        <f>VLOOKUP(A33,Sheet1!$A$3:$B$300,2,FALSE)</f>
        <v>2</v>
      </c>
    </row>
    <row r="34" spans="1:4">
      <c r="A34" t="s">
        <v>95</v>
      </c>
      <c r="B34">
        <v>2</v>
      </c>
      <c r="C34">
        <v>1</v>
      </c>
      <c r="D34" s="15">
        <f>VLOOKUP(A34,Sheet1!$A$3:$B$300,2,FALSE)</f>
        <v>2</v>
      </c>
    </row>
    <row r="35" spans="1:4">
      <c r="A35" t="s">
        <v>98</v>
      </c>
      <c r="B35">
        <v>2</v>
      </c>
      <c r="C35">
        <v>1</v>
      </c>
      <c r="D35" s="15">
        <f>VLOOKUP(A35,Sheet1!$A$3:$B$300,2,FALSE)</f>
        <v>2</v>
      </c>
    </row>
    <row r="36" spans="1:4">
      <c r="A36" t="s">
        <v>96</v>
      </c>
      <c r="B36">
        <v>2</v>
      </c>
      <c r="C36">
        <v>1</v>
      </c>
      <c r="D36" s="15">
        <f>VLOOKUP(A36,Sheet1!$A$3:$B$300,2,FALSE)</f>
        <v>2</v>
      </c>
    </row>
    <row r="37" spans="1:4">
      <c r="A37" t="s">
        <v>12</v>
      </c>
      <c r="B37">
        <v>2</v>
      </c>
      <c r="C37">
        <v>1</v>
      </c>
      <c r="D37" s="15">
        <f>VLOOKUP(A37,Sheet1!$A$3:$B$300,2,FALSE)</f>
        <v>2</v>
      </c>
    </row>
    <row r="38" spans="1:4">
      <c r="A38" t="s">
        <v>44</v>
      </c>
      <c r="B38">
        <v>1</v>
      </c>
      <c r="C38">
        <v>1</v>
      </c>
      <c r="D38" s="15">
        <f>VLOOKUP(A38,Sheet1!$A$3:$B$300,2,FALSE)</f>
        <v>1</v>
      </c>
    </row>
    <row r="39" spans="1:4">
      <c r="A39" t="s">
        <v>89</v>
      </c>
      <c r="B39">
        <v>1</v>
      </c>
      <c r="C39">
        <v>1</v>
      </c>
      <c r="D39" s="15">
        <f>VLOOKUP(A39,Sheet1!$A$3:$B$300,2,FALSE)</f>
        <v>1</v>
      </c>
    </row>
    <row r="40" spans="1:4">
      <c r="A40" t="s">
        <v>9</v>
      </c>
      <c r="B40">
        <v>1</v>
      </c>
      <c r="C40">
        <v>1</v>
      </c>
      <c r="D40" s="15">
        <f>VLOOKUP(A40,Sheet1!$A$3:$B$300,2,FALSE)</f>
        <v>3</v>
      </c>
    </row>
    <row r="41" spans="1:4">
      <c r="A41" t="s">
        <v>32</v>
      </c>
      <c r="B41">
        <v>1</v>
      </c>
      <c r="C41">
        <v>1</v>
      </c>
      <c r="D41" s="15">
        <f>VLOOKUP(A41,Sheet1!$A$3:$B$300,2,FALSE)</f>
        <v>1</v>
      </c>
    </row>
    <row r="42" spans="1:4">
      <c r="A42" t="s">
        <v>49</v>
      </c>
      <c r="B42">
        <v>1</v>
      </c>
      <c r="C42">
        <v>1</v>
      </c>
      <c r="D42" s="15">
        <f>VLOOKUP(A42,Sheet1!$A$3:$B$300,2,FALSE)</f>
        <v>1</v>
      </c>
    </row>
    <row r="43" spans="1:4">
      <c r="A43" t="s">
        <v>86</v>
      </c>
      <c r="B43">
        <v>1</v>
      </c>
      <c r="C43">
        <v>1</v>
      </c>
      <c r="D43" s="15">
        <f>VLOOKUP(A43,Sheet1!$A$3:$B$300,2,FALSE)</f>
        <v>1</v>
      </c>
    </row>
    <row r="44" spans="1:4">
      <c r="A44" t="s">
        <v>61</v>
      </c>
      <c r="B44">
        <v>1</v>
      </c>
      <c r="C44">
        <v>1</v>
      </c>
      <c r="D44" s="15">
        <f>VLOOKUP(A44,Sheet1!$A$3:$B$300,2,FALSE)</f>
        <v>1</v>
      </c>
    </row>
    <row r="45" spans="1:4">
      <c r="A45" t="s">
        <v>19</v>
      </c>
      <c r="B45">
        <v>1</v>
      </c>
      <c r="C45">
        <v>1</v>
      </c>
      <c r="D45" s="15">
        <f>VLOOKUP(A45,Sheet1!$A$3:$B$300,2,FALSE)</f>
        <v>2</v>
      </c>
    </row>
    <row r="46" spans="1:4">
      <c r="A46" t="s">
        <v>25</v>
      </c>
      <c r="B46">
        <v>1</v>
      </c>
      <c r="C46">
        <v>1</v>
      </c>
      <c r="D46" s="15">
        <f>VLOOKUP(A46,Sheet1!$A$3:$B$300,2,FALSE)</f>
        <v>1</v>
      </c>
    </row>
    <row r="47" spans="1:4">
      <c r="A47" t="s">
        <v>36</v>
      </c>
      <c r="B47">
        <v>1</v>
      </c>
      <c r="C47">
        <v>1</v>
      </c>
      <c r="D47" s="15">
        <f>VLOOKUP(A47,Sheet1!$A$3:$B$300,2,FALSE)</f>
        <v>1</v>
      </c>
    </row>
    <row r="48" spans="1:4">
      <c r="A48" t="s">
        <v>69</v>
      </c>
      <c r="B48">
        <v>1</v>
      </c>
      <c r="C48">
        <v>1</v>
      </c>
      <c r="D48" s="15">
        <f>VLOOKUP(A48,Sheet1!$A$3:$B$300,2,FALSE)</f>
        <v>1</v>
      </c>
    </row>
    <row r="49" spans="1:4">
      <c r="A49" t="s">
        <v>65</v>
      </c>
      <c r="B49">
        <v>1</v>
      </c>
      <c r="C49">
        <v>1</v>
      </c>
      <c r="D49" s="15">
        <f>VLOOKUP(A49,Sheet1!$A$3:$B$300,2,FALSE)</f>
        <v>1</v>
      </c>
    </row>
    <row r="50" spans="1:4">
      <c r="A50" t="s">
        <v>26</v>
      </c>
      <c r="B50">
        <v>1</v>
      </c>
      <c r="C50">
        <v>1</v>
      </c>
      <c r="D50" s="15">
        <f>VLOOKUP(A50,Sheet1!$A$3:$B$300,2,FALSE)</f>
        <v>1</v>
      </c>
    </row>
    <row r="51" spans="1:4">
      <c r="A51" t="s">
        <v>84</v>
      </c>
      <c r="B51">
        <v>1</v>
      </c>
      <c r="C51">
        <v>1</v>
      </c>
      <c r="D51" s="15">
        <f>VLOOKUP(A51,Sheet1!$A$3:$B$300,2,FALSE)</f>
        <v>1</v>
      </c>
    </row>
    <row r="52" spans="1:4">
      <c r="A52" t="s">
        <v>33</v>
      </c>
      <c r="B52">
        <v>1</v>
      </c>
      <c r="C52">
        <v>1</v>
      </c>
      <c r="D52" s="15">
        <f>VLOOKUP(A52,Sheet1!$A$3:$B$300,2,FALSE)</f>
        <v>1</v>
      </c>
    </row>
    <row r="53" spans="1:4">
      <c r="A53" t="s">
        <v>111</v>
      </c>
      <c r="B53">
        <v>1</v>
      </c>
      <c r="C53">
        <v>1</v>
      </c>
      <c r="D53" s="15">
        <f>VLOOKUP(A53,Sheet1!$A$3:$B$300,2,FALSE)</f>
        <v>1</v>
      </c>
    </row>
    <row r="54" spans="1:4">
      <c r="A54" t="s">
        <v>34</v>
      </c>
      <c r="B54">
        <v>1</v>
      </c>
      <c r="C54">
        <v>1</v>
      </c>
      <c r="D54" s="15">
        <f>VLOOKUP(A54,Sheet1!$A$3:$B$300,2,FALSE)</f>
        <v>1</v>
      </c>
    </row>
    <row r="55" spans="1:4">
      <c r="A55" t="s">
        <v>35</v>
      </c>
      <c r="B55">
        <v>1</v>
      </c>
      <c r="C55">
        <v>1</v>
      </c>
      <c r="D55" s="15">
        <f>VLOOKUP(A55,Sheet1!$A$3:$B$300,2,FALSE)</f>
        <v>1</v>
      </c>
    </row>
    <row r="56" spans="1:4">
      <c r="A56" t="s">
        <v>58</v>
      </c>
      <c r="B56">
        <v>1</v>
      </c>
      <c r="C56">
        <v>1</v>
      </c>
      <c r="D56" s="15">
        <f>VLOOKUP(A56,Sheet1!$A$3:$B$300,2,FALSE)</f>
        <v>0</v>
      </c>
    </row>
    <row r="57" spans="1:4">
      <c r="A57" t="s">
        <v>30</v>
      </c>
      <c r="B57">
        <v>1</v>
      </c>
      <c r="C57">
        <v>1</v>
      </c>
      <c r="D57" s="15">
        <f>VLOOKUP(A57,Sheet1!$A$3:$B$300,2,FALSE)</f>
        <v>1</v>
      </c>
    </row>
    <row r="58" spans="1:4">
      <c r="A58" t="s">
        <v>80</v>
      </c>
      <c r="B58">
        <v>1</v>
      </c>
      <c r="C58">
        <v>1</v>
      </c>
      <c r="D58" s="15">
        <f>VLOOKUP(A58,Sheet1!$A$3:$B$300,2,FALSE)</f>
        <v>1</v>
      </c>
    </row>
    <row r="59" spans="1:4">
      <c r="A59" t="s">
        <v>48</v>
      </c>
      <c r="B59">
        <v>1</v>
      </c>
      <c r="C59">
        <v>1</v>
      </c>
      <c r="D59" s="15">
        <f>VLOOKUP(A59,Sheet1!$A$3:$B$300,2,FALSE)</f>
        <v>1</v>
      </c>
    </row>
    <row r="60" spans="1:4">
      <c r="A60" t="s">
        <v>56</v>
      </c>
      <c r="B60">
        <v>1</v>
      </c>
      <c r="C60">
        <v>1</v>
      </c>
      <c r="D60" s="15">
        <f>VLOOKUP(A60,Sheet1!$A$3:$B$300,2,FALSE)</f>
        <v>1</v>
      </c>
    </row>
    <row r="61" spans="1:4">
      <c r="A61" t="s">
        <v>24</v>
      </c>
      <c r="B61">
        <v>1</v>
      </c>
      <c r="C61">
        <v>1</v>
      </c>
      <c r="D61" s="15">
        <f>VLOOKUP(A61,Sheet1!$A$3:$B$300,2,FALSE)</f>
        <v>0</v>
      </c>
    </row>
    <row r="62" spans="1:4">
      <c r="A62" t="s">
        <v>87</v>
      </c>
      <c r="B62">
        <v>1</v>
      </c>
      <c r="C62">
        <v>1</v>
      </c>
      <c r="D62" s="15">
        <f>VLOOKUP(A62,Sheet1!$A$3:$B$300,2,FALSE)</f>
        <v>1</v>
      </c>
    </row>
    <row r="63" spans="1:4">
      <c r="A63" t="s">
        <v>29</v>
      </c>
      <c r="B63">
        <v>1</v>
      </c>
      <c r="C63">
        <v>1</v>
      </c>
      <c r="D63" s="15">
        <f>VLOOKUP(A63,Sheet1!$A$3:$B$300,2,FALSE)</f>
        <v>1</v>
      </c>
    </row>
    <row r="64" spans="1:4">
      <c r="A64" t="s">
        <v>11</v>
      </c>
      <c r="B64">
        <v>1</v>
      </c>
      <c r="C64">
        <v>1</v>
      </c>
      <c r="D64" s="15">
        <f>VLOOKUP(A64,Sheet1!$A$3:$B$300,2,FALSE)</f>
        <v>3</v>
      </c>
    </row>
    <row r="65" spans="1:4">
      <c r="A65" t="s">
        <v>28</v>
      </c>
      <c r="B65">
        <v>1</v>
      </c>
      <c r="C65">
        <v>1</v>
      </c>
      <c r="D65" s="15">
        <f>VLOOKUP(A65,Sheet1!$A$3:$B$300,2,FALSE)</f>
        <v>1</v>
      </c>
    </row>
    <row r="66" spans="1:4">
      <c r="A66" t="s">
        <v>105</v>
      </c>
      <c r="B66">
        <v>1</v>
      </c>
      <c r="C66">
        <v>1</v>
      </c>
      <c r="D66" s="15">
        <f>VLOOKUP(A66,Sheet1!$A$3:$B$300,2,FALSE)</f>
        <v>1</v>
      </c>
    </row>
    <row r="67" spans="1:4">
      <c r="A67" t="s">
        <v>39</v>
      </c>
      <c r="B67">
        <v>1</v>
      </c>
      <c r="C67">
        <v>1</v>
      </c>
      <c r="D67" s="15">
        <f>VLOOKUP(A67,Sheet1!$A$3:$B$300,2,FALSE)</f>
        <v>1</v>
      </c>
    </row>
    <row r="68" spans="1:4">
      <c r="A68" t="s">
        <v>110</v>
      </c>
      <c r="B68">
        <v>1</v>
      </c>
      <c r="C68">
        <v>1</v>
      </c>
      <c r="D68" s="15">
        <f>VLOOKUP(A68,Sheet1!$A$3:$B$300,2,FALSE)</f>
        <v>1</v>
      </c>
    </row>
    <row r="69" spans="1:4">
      <c r="A69" t="s">
        <v>52</v>
      </c>
      <c r="B69">
        <v>1</v>
      </c>
      <c r="C69">
        <v>1</v>
      </c>
      <c r="D69" s="15">
        <f>VLOOKUP(A69,Sheet1!$A$3:$B$300,2,FALSE)</f>
        <v>1</v>
      </c>
    </row>
    <row r="70" spans="1:4">
      <c r="A70" t="s">
        <v>70</v>
      </c>
      <c r="B70">
        <v>1</v>
      </c>
      <c r="C70">
        <v>1</v>
      </c>
      <c r="D70" s="15">
        <f>VLOOKUP(A70,Sheet1!$A$3:$B$300,2,FALSE)</f>
        <v>1</v>
      </c>
    </row>
    <row r="71" spans="1:4">
      <c r="A71" t="s">
        <v>91</v>
      </c>
      <c r="B71">
        <v>1</v>
      </c>
      <c r="C71">
        <v>1</v>
      </c>
      <c r="D71" s="15">
        <f>VLOOKUP(A71,Sheet1!$A$3:$B$300,2,FALSE)</f>
        <v>1</v>
      </c>
    </row>
    <row r="72" spans="1:4">
      <c r="A72" t="s">
        <v>108</v>
      </c>
      <c r="B72">
        <v>1</v>
      </c>
      <c r="C72">
        <v>1</v>
      </c>
      <c r="D72" s="15">
        <f>VLOOKUP(A72,Sheet1!$A$3:$B$300,2,FALSE)</f>
        <v>1</v>
      </c>
    </row>
    <row r="73" spans="1:4">
      <c r="A73" t="s">
        <v>75</v>
      </c>
      <c r="B73">
        <v>1</v>
      </c>
      <c r="C73">
        <v>1</v>
      </c>
      <c r="D73" s="15">
        <f>VLOOKUP(A73,Sheet1!$A$3:$B$300,2,FALSE)</f>
        <v>1</v>
      </c>
    </row>
    <row r="74" spans="1:4">
      <c r="A74" t="s">
        <v>46</v>
      </c>
      <c r="B74">
        <v>1</v>
      </c>
      <c r="C74">
        <v>1</v>
      </c>
      <c r="D74" s="15">
        <f>VLOOKUP(A74,Sheet1!$A$3:$B$300,2,FALSE)</f>
        <v>1</v>
      </c>
    </row>
    <row r="75" spans="1:4">
      <c r="A75" t="s">
        <v>77</v>
      </c>
      <c r="B75">
        <v>1</v>
      </c>
      <c r="C75">
        <v>1</v>
      </c>
      <c r="D75" s="15">
        <f>VLOOKUP(A75,Sheet1!$A$3:$B$300,2,FALSE)</f>
        <v>1</v>
      </c>
    </row>
    <row r="76" spans="1:4">
      <c r="A76" t="s">
        <v>109</v>
      </c>
      <c r="B76">
        <v>1</v>
      </c>
      <c r="C76">
        <v>1</v>
      </c>
      <c r="D76" s="15">
        <f>VLOOKUP(A76,Sheet1!$A$3:$B$300,2,FALSE)</f>
        <v>1</v>
      </c>
    </row>
    <row r="77" spans="1:4">
      <c r="A77" t="s">
        <v>22</v>
      </c>
      <c r="B77">
        <v>1</v>
      </c>
      <c r="C77">
        <v>1</v>
      </c>
      <c r="D77" s="15">
        <f>VLOOKUP(A77,Sheet1!$A$3:$B$300,2,FALSE)</f>
        <v>1</v>
      </c>
    </row>
    <row r="78" spans="1:4">
      <c r="A78" t="s">
        <v>31</v>
      </c>
      <c r="B78">
        <v>1</v>
      </c>
      <c r="C78">
        <v>1</v>
      </c>
      <c r="D78" s="15">
        <f>VLOOKUP(A78,Sheet1!$A$3:$B$300,2,FALSE)</f>
        <v>1</v>
      </c>
    </row>
    <row r="79" spans="1:4">
      <c r="A79" t="s">
        <v>102</v>
      </c>
      <c r="B79">
        <v>1</v>
      </c>
      <c r="C79">
        <v>1</v>
      </c>
      <c r="D79" s="15">
        <f>VLOOKUP(A79,Sheet1!$A$3:$B$300,2,FALSE)</f>
        <v>1</v>
      </c>
    </row>
    <row r="80" spans="1:4">
      <c r="A80" t="s">
        <v>57</v>
      </c>
      <c r="B80">
        <v>1</v>
      </c>
      <c r="C80">
        <v>1</v>
      </c>
      <c r="D80" s="15">
        <f>VLOOKUP(A80,Sheet1!$A$3:$B$300,2,FALSE)</f>
        <v>1</v>
      </c>
    </row>
    <row r="81" spans="1:4">
      <c r="A81" t="s">
        <v>63</v>
      </c>
      <c r="B81">
        <v>1</v>
      </c>
      <c r="C81">
        <v>1</v>
      </c>
      <c r="D81" s="15">
        <f>VLOOKUP(A81,Sheet1!$A$3:$B$300,2,FALSE)</f>
        <v>1</v>
      </c>
    </row>
    <row r="82" spans="1:4">
      <c r="A82" t="s">
        <v>73</v>
      </c>
      <c r="B82">
        <v>1</v>
      </c>
      <c r="C82">
        <v>1</v>
      </c>
      <c r="D82" s="15">
        <f>VLOOKUP(A82,Sheet1!$A$3:$B$300,2,FALSE)</f>
        <v>1</v>
      </c>
    </row>
    <row r="83" spans="1:4">
      <c r="A83" t="s">
        <v>101</v>
      </c>
      <c r="B83">
        <v>1</v>
      </c>
      <c r="C83">
        <v>1</v>
      </c>
      <c r="D83" s="15">
        <f>VLOOKUP(A83,Sheet1!$A$3:$B$300,2,FALSE)</f>
        <v>1</v>
      </c>
    </row>
    <row r="84" spans="1:4">
      <c r="A84" t="s">
        <v>90</v>
      </c>
      <c r="B84">
        <v>1</v>
      </c>
      <c r="C84">
        <v>1</v>
      </c>
      <c r="D84" s="15">
        <f>VLOOKUP(A84,Sheet1!$A$3:$B$300,2,FALSE)</f>
        <v>1</v>
      </c>
    </row>
    <row r="85" spans="1:4">
      <c r="A85" t="s">
        <v>27</v>
      </c>
      <c r="B85">
        <v>1</v>
      </c>
      <c r="C85">
        <v>1</v>
      </c>
      <c r="D85" s="15">
        <f>VLOOKUP(A85,Sheet1!$A$3:$B$300,2,FALSE)</f>
        <v>1</v>
      </c>
    </row>
    <row r="86" spans="1:4">
      <c r="A86" t="s">
        <v>43</v>
      </c>
      <c r="B86">
        <v>1</v>
      </c>
      <c r="C86">
        <v>1</v>
      </c>
      <c r="D86" s="15">
        <f>VLOOKUP(A86,Sheet1!$A$3:$B$300,2,FALSE)</f>
        <v>1</v>
      </c>
    </row>
    <row r="87" spans="1:4">
      <c r="A87" t="s">
        <v>40</v>
      </c>
      <c r="B87">
        <v>1</v>
      </c>
      <c r="C87">
        <v>1</v>
      </c>
      <c r="D87" s="15">
        <f>VLOOKUP(A87,Sheet1!$A$3:$B$300,2,FALSE)</f>
        <v>1</v>
      </c>
    </row>
    <row r="88" spans="1:4">
      <c r="A88" t="s">
        <v>20</v>
      </c>
      <c r="B88">
        <v>1</v>
      </c>
      <c r="C88">
        <v>1</v>
      </c>
      <c r="D88" s="15">
        <f>VLOOKUP(A88,Sheet1!$A$3:$B$300,2,FALSE)</f>
        <v>2</v>
      </c>
    </row>
    <row r="89" spans="1:4">
      <c r="A89" t="s">
        <v>47</v>
      </c>
      <c r="B89">
        <v>1</v>
      </c>
      <c r="C89">
        <v>1</v>
      </c>
      <c r="D89" s="15">
        <f>VLOOKUP(A89,Sheet1!$A$3:$B$300,2,FALSE)</f>
        <v>1</v>
      </c>
    </row>
    <row r="90" spans="1:4">
      <c r="A90" t="s">
        <v>72</v>
      </c>
      <c r="B90">
        <v>1</v>
      </c>
      <c r="C90">
        <v>1</v>
      </c>
      <c r="D90" s="15">
        <f>VLOOKUP(A90,Sheet1!$A$3:$B$300,2,FALSE)</f>
        <v>1</v>
      </c>
    </row>
    <row r="91" spans="1:4">
      <c r="A91" t="s">
        <v>60</v>
      </c>
      <c r="B91">
        <v>1</v>
      </c>
      <c r="C91">
        <v>1</v>
      </c>
      <c r="D91" s="15">
        <f>VLOOKUP(A91,Sheet1!$A$3:$B$300,2,FALSE)</f>
        <v>1</v>
      </c>
    </row>
    <row r="92" spans="1:4">
      <c r="A92" t="s">
        <v>38</v>
      </c>
      <c r="B92">
        <v>1</v>
      </c>
      <c r="C92">
        <v>1</v>
      </c>
      <c r="D92" s="15">
        <f>VLOOKUP(A92,Sheet1!$A$3:$B$300,2,FALSE)</f>
        <v>1</v>
      </c>
    </row>
    <row r="93" spans="1:4">
      <c r="A93" t="s">
        <v>62</v>
      </c>
      <c r="B93">
        <v>1</v>
      </c>
      <c r="C93">
        <v>1</v>
      </c>
      <c r="D93" s="15">
        <f>VLOOKUP(A93,Sheet1!$A$3:$B$300,2,FALSE)</f>
        <v>0</v>
      </c>
    </row>
    <row r="94" spans="1:4">
      <c r="A94" t="s">
        <v>78</v>
      </c>
      <c r="B94">
        <v>1</v>
      </c>
      <c r="C94">
        <v>1</v>
      </c>
      <c r="D94" s="15">
        <f>VLOOKUP(A94,Sheet1!$A$3:$B$300,2,FALSE)</f>
        <v>0</v>
      </c>
    </row>
    <row r="95" spans="1:4">
      <c r="A95" t="s">
        <v>18</v>
      </c>
      <c r="B95">
        <v>1</v>
      </c>
      <c r="C95">
        <v>1</v>
      </c>
      <c r="D95" s="15">
        <f>VLOOKUP(A95,Sheet1!$A$3:$B$300,2,FALSE)</f>
        <v>2</v>
      </c>
    </row>
    <row r="96" spans="1:4">
      <c r="A96" t="s">
        <v>74</v>
      </c>
      <c r="B96">
        <v>1</v>
      </c>
      <c r="C96">
        <v>1</v>
      </c>
      <c r="D96" s="15">
        <f>VLOOKUP(A96,Sheet1!$A$3:$B$300,2,FALSE)</f>
        <v>1</v>
      </c>
    </row>
    <row r="97" spans="1:4">
      <c r="A97" t="s">
        <v>106</v>
      </c>
      <c r="B97">
        <v>1</v>
      </c>
      <c r="C97">
        <v>1</v>
      </c>
      <c r="D97" s="15">
        <f>VLOOKUP(A97,Sheet1!$A$3:$B$300,2,FALSE)</f>
        <v>1</v>
      </c>
    </row>
    <row r="98" spans="1:4">
      <c r="A98" t="s">
        <v>82</v>
      </c>
      <c r="B98">
        <v>1</v>
      </c>
      <c r="C98">
        <v>1</v>
      </c>
      <c r="D98" s="15">
        <f>VLOOKUP(A98,Sheet1!$A$3:$B$300,2,FALSE)</f>
        <v>1</v>
      </c>
    </row>
    <row r="99" spans="1:4">
      <c r="A99" t="s">
        <v>79</v>
      </c>
      <c r="B99">
        <v>1</v>
      </c>
      <c r="C99">
        <v>1</v>
      </c>
      <c r="D99" s="15">
        <f>VLOOKUP(A99,Sheet1!$A$3:$B$300,2,FALSE)</f>
        <v>1</v>
      </c>
    </row>
    <row r="100" spans="1:4">
      <c r="A100" t="s">
        <v>42</v>
      </c>
      <c r="B100">
        <v>1</v>
      </c>
      <c r="C100">
        <v>1</v>
      </c>
      <c r="D100" s="15">
        <f>VLOOKUP(A100,Sheet1!$A$3:$B$300,2,FALSE)</f>
        <v>1</v>
      </c>
    </row>
    <row r="101" spans="1:4">
      <c r="A101" t="s">
        <v>68</v>
      </c>
      <c r="B101">
        <v>1</v>
      </c>
      <c r="C101">
        <v>1</v>
      </c>
      <c r="D101" s="15">
        <f>VLOOKUP(A101,Sheet1!$A$3:$B$300,2,FALSE)</f>
        <v>1</v>
      </c>
    </row>
    <row r="102" spans="1:4">
      <c r="A102" t="s">
        <v>54</v>
      </c>
      <c r="B102">
        <v>1</v>
      </c>
      <c r="C102">
        <v>1</v>
      </c>
      <c r="D102" s="15">
        <f>VLOOKUP(A102,Sheet1!$A$3:$B$300,2,FALSE)</f>
        <v>1</v>
      </c>
    </row>
    <row r="103" spans="1:4">
      <c r="A103" t="s">
        <v>85</v>
      </c>
      <c r="B103">
        <v>1</v>
      </c>
      <c r="C103">
        <v>1</v>
      </c>
      <c r="D103" s="15">
        <f>VLOOKUP(A103,Sheet1!$A$3:$B$300,2,FALSE)</f>
        <v>1</v>
      </c>
    </row>
    <row r="104" spans="1:4">
      <c r="A104" t="s">
        <v>71</v>
      </c>
      <c r="B104">
        <v>1</v>
      </c>
      <c r="C104">
        <v>1</v>
      </c>
      <c r="D104" s="15">
        <f>VLOOKUP(A104,Sheet1!$A$3:$B$300,2,FALSE)</f>
        <v>1</v>
      </c>
    </row>
    <row r="105" spans="1:4">
      <c r="A105" t="s">
        <v>50</v>
      </c>
      <c r="B105">
        <v>1</v>
      </c>
      <c r="C105">
        <v>1</v>
      </c>
      <c r="D105" s="15">
        <f>VLOOKUP(A105,Sheet1!$A$3:$B$300,2,FALSE)</f>
        <v>1</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249977111117893"/>
  </sheetPr>
  <dimension ref="A1:D36"/>
  <sheetViews>
    <sheetView topLeftCell="A10" workbookViewId="0">
      <selection activeCell="A33" sqref="A33:A36"/>
    </sheetView>
  </sheetViews>
  <sheetFormatPr baseColWidth="10" defaultColWidth="8.83203125" defaultRowHeight="15"/>
  <cols>
    <col min="1" max="1" width="34.5" bestFit="1" customWidth="1"/>
  </cols>
  <sheetData>
    <row r="1" spans="1:4">
      <c r="A1" t="s">
        <v>134</v>
      </c>
      <c r="B1" t="s">
        <v>137</v>
      </c>
      <c r="C1" t="s">
        <v>136</v>
      </c>
      <c r="D1" t="s">
        <v>169</v>
      </c>
    </row>
    <row r="2" spans="1:4">
      <c r="A2" t="s">
        <v>115</v>
      </c>
      <c r="B2">
        <v>3</v>
      </c>
      <c r="C2">
        <v>1</v>
      </c>
      <c r="D2">
        <f>VLOOKUP(A2,Sheet1!$A$3:$B$300,2,FALSE)</f>
        <v>0</v>
      </c>
    </row>
    <row r="3" spans="1:4">
      <c r="A3" t="s">
        <v>138</v>
      </c>
      <c r="B3">
        <v>2</v>
      </c>
      <c r="C3">
        <v>2</v>
      </c>
      <c r="D3" s="15">
        <f>VLOOKUP(A3,Sheet1!$A$3:$B$300,2,FALSE)</f>
        <v>0</v>
      </c>
    </row>
    <row r="4" spans="1:4">
      <c r="A4" t="s">
        <v>139</v>
      </c>
      <c r="B4">
        <v>1.584962</v>
      </c>
      <c r="C4">
        <v>3</v>
      </c>
      <c r="D4" s="15">
        <f>VLOOKUP(A4,Sheet1!$A$3:$B$300,2,FALSE)</f>
        <v>0</v>
      </c>
    </row>
    <row r="5" spans="1:4">
      <c r="A5" t="s">
        <v>140</v>
      </c>
      <c r="B5">
        <v>1.584962</v>
      </c>
      <c r="C5">
        <v>3</v>
      </c>
      <c r="D5" s="15">
        <f>VLOOKUP(A5,Sheet1!$A$3:$B$300,2,FALSE)</f>
        <v>0</v>
      </c>
    </row>
    <row r="6" spans="1:4">
      <c r="A6" t="s">
        <v>141</v>
      </c>
      <c r="B6">
        <v>1.584962</v>
      </c>
      <c r="C6">
        <v>3</v>
      </c>
      <c r="D6" s="15">
        <f>VLOOKUP(A6,Sheet1!$A$3:$B$300,2,FALSE)</f>
        <v>0</v>
      </c>
    </row>
    <row r="7" spans="1:4">
      <c r="A7" t="s">
        <v>142</v>
      </c>
      <c r="B7">
        <v>1.584962</v>
      </c>
      <c r="C7">
        <v>3</v>
      </c>
      <c r="D7" s="15">
        <f>VLOOKUP(A7,Sheet1!$A$3:$B$300,2,FALSE)</f>
        <v>0</v>
      </c>
    </row>
    <row r="8" spans="1:4">
      <c r="A8" t="s">
        <v>143</v>
      </c>
      <c r="B8">
        <v>1</v>
      </c>
      <c r="C8">
        <v>7</v>
      </c>
      <c r="D8" s="15">
        <f>VLOOKUP(A8,Sheet1!$A$3:$B$300,2,FALSE)</f>
        <v>0</v>
      </c>
    </row>
    <row r="9" spans="1:4">
      <c r="A9" t="s">
        <v>144</v>
      </c>
      <c r="B9">
        <v>1</v>
      </c>
      <c r="C9">
        <v>7</v>
      </c>
      <c r="D9" s="15">
        <f>VLOOKUP(A9,Sheet1!$A$3:$B$300,2,FALSE)</f>
        <v>0</v>
      </c>
    </row>
    <row r="10" spans="1:4">
      <c r="A10" t="s">
        <v>145</v>
      </c>
      <c r="B10">
        <v>1</v>
      </c>
      <c r="C10">
        <v>7</v>
      </c>
      <c r="D10" s="15">
        <f>VLOOKUP(A10,Sheet1!$A$3:$B$300,2,FALSE)</f>
        <v>0</v>
      </c>
    </row>
    <row r="11" spans="1:4">
      <c r="A11" t="s">
        <v>146</v>
      </c>
      <c r="B11">
        <v>1</v>
      </c>
      <c r="C11">
        <v>7</v>
      </c>
      <c r="D11" s="15">
        <f>VLOOKUP(A11,Sheet1!$A$3:$B$300,2,FALSE)</f>
        <v>0</v>
      </c>
    </row>
    <row r="12" spans="1:4">
      <c r="A12" t="s">
        <v>124</v>
      </c>
      <c r="B12">
        <v>1</v>
      </c>
      <c r="C12">
        <v>7</v>
      </c>
      <c r="D12" s="15">
        <f>VLOOKUP(A12,Sheet1!$A$3:$B$300,2,FALSE)</f>
        <v>0</v>
      </c>
    </row>
    <row r="13" spans="1:4">
      <c r="A13" t="s">
        <v>147</v>
      </c>
      <c r="B13">
        <v>1</v>
      </c>
      <c r="C13">
        <v>7</v>
      </c>
      <c r="D13" s="15">
        <f>VLOOKUP(A13,Sheet1!$A$3:$B$300,2,FALSE)</f>
        <v>0</v>
      </c>
    </row>
    <row r="14" spans="1:4">
      <c r="A14" t="s">
        <v>148</v>
      </c>
      <c r="B14">
        <v>1</v>
      </c>
      <c r="C14">
        <v>7</v>
      </c>
      <c r="D14" s="15">
        <f>VLOOKUP(A14,Sheet1!$A$3:$B$300,2,FALSE)</f>
        <v>0</v>
      </c>
    </row>
    <row r="15" spans="1:4">
      <c r="A15" t="s">
        <v>129</v>
      </c>
      <c r="B15">
        <v>1</v>
      </c>
      <c r="C15">
        <v>7</v>
      </c>
      <c r="D15" s="15">
        <f>VLOOKUP(A15,Sheet1!$A$3:$B$300,2,FALSE)</f>
        <v>0</v>
      </c>
    </row>
    <row r="16" spans="1:4">
      <c r="A16" t="s">
        <v>116</v>
      </c>
      <c r="B16">
        <v>1</v>
      </c>
      <c r="C16">
        <v>7</v>
      </c>
      <c r="D16" s="15">
        <f>VLOOKUP(A16,Sheet1!$A$3:$B$300,2,FALSE)</f>
        <v>0</v>
      </c>
    </row>
    <row r="17" spans="1:4">
      <c r="A17" t="s">
        <v>149</v>
      </c>
      <c r="B17">
        <v>1</v>
      </c>
      <c r="C17">
        <v>7</v>
      </c>
      <c r="D17" s="15">
        <f>VLOOKUP(A17,Sheet1!$A$3:$B$300,2,FALSE)</f>
        <v>0</v>
      </c>
    </row>
    <row r="18" spans="1:4">
      <c r="A18" t="s">
        <v>150</v>
      </c>
      <c r="B18">
        <v>1</v>
      </c>
      <c r="C18">
        <v>7</v>
      </c>
      <c r="D18" s="15">
        <f>VLOOKUP(A18,Sheet1!$A$3:$B$300,2,FALSE)</f>
        <v>0</v>
      </c>
    </row>
    <row r="19" spans="1:4">
      <c r="A19" t="s">
        <v>151</v>
      </c>
      <c r="B19">
        <v>1</v>
      </c>
      <c r="C19">
        <v>7</v>
      </c>
      <c r="D19" s="15">
        <f>VLOOKUP(A19,Sheet1!$A$3:$B$300,2,FALSE)</f>
        <v>0</v>
      </c>
    </row>
    <row r="20" spans="1:4">
      <c r="A20" t="s">
        <v>152</v>
      </c>
      <c r="B20">
        <v>1</v>
      </c>
      <c r="C20">
        <v>7</v>
      </c>
      <c r="D20" s="15">
        <f>VLOOKUP(A20,Sheet1!$A$3:$B$300,2,FALSE)</f>
        <v>0</v>
      </c>
    </row>
    <row r="21" spans="1:4">
      <c r="A21" t="s">
        <v>153</v>
      </c>
      <c r="B21">
        <v>1</v>
      </c>
      <c r="C21">
        <v>7</v>
      </c>
      <c r="D21" s="15">
        <f>VLOOKUP(A21,Sheet1!$A$3:$B$300,2,FALSE)</f>
        <v>0</v>
      </c>
    </row>
    <row r="22" spans="1:4">
      <c r="A22" t="s">
        <v>154</v>
      </c>
      <c r="B22">
        <v>1</v>
      </c>
      <c r="C22">
        <v>7</v>
      </c>
      <c r="D22" s="15">
        <f>VLOOKUP(A22,Sheet1!$A$3:$B$300,2,FALSE)</f>
        <v>0</v>
      </c>
    </row>
    <row r="23" spans="1:4">
      <c r="A23" t="s">
        <v>155</v>
      </c>
      <c r="B23">
        <v>1</v>
      </c>
      <c r="C23">
        <v>7</v>
      </c>
      <c r="D23" s="15">
        <f>VLOOKUP(A23,Sheet1!$A$3:$B$300,2,FALSE)</f>
        <v>0</v>
      </c>
    </row>
    <row r="24" spans="1:4">
      <c r="A24" t="s">
        <v>156</v>
      </c>
      <c r="B24">
        <v>1</v>
      </c>
      <c r="C24">
        <v>7</v>
      </c>
      <c r="D24" s="15">
        <f>VLOOKUP(A24,Sheet1!$A$3:$B$300,2,FALSE)</f>
        <v>0</v>
      </c>
    </row>
    <row r="25" spans="1:4">
      <c r="A25" t="s">
        <v>157</v>
      </c>
      <c r="B25">
        <v>1</v>
      </c>
      <c r="C25">
        <v>7</v>
      </c>
      <c r="D25" s="15">
        <f>VLOOKUP(A25,Sheet1!$A$3:$B$300,2,FALSE)</f>
        <v>0</v>
      </c>
    </row>
    <row r="26" spans="1:4">
      <c r="A26" t="s">
        <v>158</v>
      </c>
      <c r="B26">
        <v>1</v>
      </c>
      <c r="C26">
        <v>7</v>
      </c>
      <c r="D26" s="15">
        <f>VLOOKUP(A26,Sheet1!$A$3:$B$300,2,FALSE)</f>
        <v>0</v>
      </c>
    </row>
    <row r="27" spans="1:4">
      <c r="A27" t="s">
        <v>159</v>
      </c>
      <c r="B27">
        <v>1</v>
      </c>
      <c r="C27">
        <v>7</v>
      </c>
      <c r="D27" s="15">
        <f>VLOOKUP(A27,Sheet1!$A$3:$B$300,2,FALSE)</f>
        <v>0</v>
      </c>
    </row>
    <row r="28" spans="1:4">
      <c r="A28" t="s">
        <v>160</v>
      </c>
      <c r="B28">
        <v>0</v>
      </c>
      <c r="C28">
        <v>27</v>
      </c>
      <c r="D28" s="15">
        <f>VLOOKUP(A28,Sheet1!$A$3:$B$300,2,FALSE)</f>
        <v>0</v>
      </c>
    </row>
    <row r="29" spans="1:4">
      <c r="A29" t="s">
        <v>161</v>
      </c>
      <c r="B29">
        <v>0</v>
      </c>
      <c r="C29">
        <v>27</v>
      </c>
      <c r="D29" s="15">
        <f>VLOOKUP(A29,Sheet1!$A$3:$B$300,2,FALSE)</f>
        <v>0</v>
      </c>
    </row>
    <row r="30" spans="1:4">
      <c r="A30" t="s">
        <v>162</v>
      </c>
      <c r="B30">
        <v>0</v>
      </c>
      <c r="C30">
        <v>27</v>
      </c>
      <c r="D30" s="15">
        <f>VLOOKUP(A30,Sheet1!$A$3:$B$300,2,FALSE)</f>
        <v>0</v>
      </c>
    </row>
    <row r="31" spans="1:4">
      <c r="A31" t="s">
        <v>163</v>
      </c>
      <c r="B31">
        <v>0</v>
      </c>
      <c r="C31">
        <v>27</v>
      </c>
      <c r="D31" s="15">
        <f>VLOOKUP(A31,Sheet1!$A$3:$B$300,2,FALSE)</f>
        <v>0</v>
      </c>
    </row>
    <row r="32" spans="1:4">
      <c r="A32" t="s">
        <v>164</v>
      </c>
      <c r="B32">
        <v>0</v>
      </c>
      <c r="C32">
        <v>27</v>
      </c>
      <c r="D32" s="15">
        <f>VLOOKUP(A32,Sheet1!$A$3:$B$300,2,FALSE)</f>
        <v>0</v>
      </c>
    </row>
    <row r="33" spans="1:4">
      <c r="A33" t="s">
        <v>165</v>
      </c>
      <c r="B33">
        <v>0</v>
      </c>
      <c r="C33">
        <v>27</v>
      </c>
      <c r="D33" s="15">
        <f>VLOOKUP(A33,Sheet1!$A$3:$B$300,2,FALSE)</f>
        <v>0</v>
      </c>
    </row>
    <row r="34" spans="1:4">
      <c r="A34" t="s">
        <v>166</v>
      </c>
      <c r="B34">
        <v>0</v>
      </c>
      <c r="C34">
        <v>27</v>
      </c>
      <c r="D34" s="15">
        <f>VLOOKUP(A34,Sheet1!$A$3:$B$300,2,FALSE)</f>
        <v>0</v>
      </c>
    </row>
    <row r="35" spans="1:4">
      <c r="A35" t="s">
        <v>167</v>
      </c>
      <c r="B35">
        <v>0</v>
      </c>
      <c r="C35">
        <v>27</v>
      </c>
      <c r="D35" s="15">
        <f>VLOOKUP(A35,Sheet1!$A$3:$B$300,2,FALSE)</f>
        <v>0</v>
      </c>
    </row>
    <row r="36" spans="1:4">
      <c r="A36" t="s">
        <v>168</v>
      </c>
      <c r="B36">
        <v>0</v>
      </c>
      <c r="C36">
        <v>27</v>
      </c>
      <c r="D36" s="15">
        <f>VLOOKUP(A36,Sheet1!$A$3:$B$300,2,FALSE)</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FiveFilters</vt:lpstr>
      <vt:lpstr>TerMine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 Adams</dc:creator>
  <cp:lastModifiedBy>Tamara Williams</cp:lastModifiedBy>
  <dcterms:created xsi:type="dcterms:W3CDTF">2018-01-21T08:00:45Z</dcterms:created>
  <dcterms:modified xsi:type="dcterms:W3CDTF">2018-05-17T20:27:44Z</dcterms:modified>
</cp:coreProperties>
</file>