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!students/Labrador_Dissertation/9_github-repositories/gclTools/tests/prj_bird_rota_blue_damselfly_quant_analysis/data_raw/"/>
    </mc:Choice>
  </mc:AlternateContent>
  <xr:revisionPtr revIDLastSave="6" documentId="8_{7D365E7F-61B9-4C0C-A60A-03E898083439}" xr6:coauthVersionLast="47" xr6:coauthVersionMax="47" xr10:uidLastSave="{79CB611C-9E2E-4794-8DB0-EC4DAF6B0D08}"/>
  <bookViews>
    <workbookView xWindow="-55" yWindow="-55" windowWidth="19310" windowHeight="10190" firstSheet="1" activeTab="1" xr2:uid="{00000000-000D-0000-FFFF-FFFF00000000}"/>
  </bookViews>
  <sheets>
    <sheet name="plate-map" sheetId="1" r:id="rId1"/>
    <sheet name="Plate-map-tidy" sheetId="2" r:id="rId2"/>
    <sheet name="UniPh" sheetId="3" r:id="rId3"/>
  </sheets>
  <definedNames>
    <definedName name="_xlnm._FilterDatabase" localSheetId="0" hidden="1">'plate-map'!$A$5:$G$206</definedName>
    <definedName name="_xlnm._FilterDatabase" localSheetId="1" hidden="1">'Plate-map-tidy'!$A$1:$AC$368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6" i="2" l="1"/>
  <c r="X297" i="2"/>
  <c r="X298" i="2"/>
  <c r="X299" i="2"/>
  <c r="X341" i="2"/>
  <c r="X300" i="2"/>
  <c r="X301" i="2"/>
  <c r="X302" i="2"/>
  <c r="X303" i="2"/>
  <c r="X304" i="2"/>
  <c r="X305" i="2"/>
  <c r="X342" i="2"/>
  <c r="X343" i="2"/>
  <c r="X306" i="2"/>
  <c r="X307" i="2"/>
  <c r="X344" i="2"/>
  <c r="X308" i="2"/>
  <c r="X309" i="2"/>
  <c r="X345" i="2"/>
  <c r="X310" i="2"/>
  <c r="X311" i="2"/>
  <c r="X312" i="2"/>
  <c r="X313" i="2"/>
  <c r="X346" i="2"/>
  <c r="X314" i="2"/>
  <c r="X315" i="2"/>
  <c r="X316" i="2"/>
  <c r="X317" i="2"/>
  <c r="X318" i="2"/>
  <c r="X319" i="2"/>
  <c r="X320" i="2"/>
  <c r="X347" i="2"/>
  <c r="X321" i="2"/>
  <c r="X322" i="2"/>
  <c r="X323" i="2"/>
  <c r="X324" i="2"/>
  <c r="X325" i="2"/>
  <c r="X348" i="2"/>
  <c r="X351" i="2"/>
  <c r="X352" i="2"/>
  <c r="X332" i="2"/>
  <c r="X333" i="2"/>
  <c r="X334" i="2"/>
  <c r="X335" i="2"/>
  <c r="X336" i="2"/>
  <c r="X337" i="2"/>
  <c r="X353" i="2"/>
  <c r="X354" i="2"/>
  <c r="X338" i="2"/>
  <c r="X339" i="2"/>
  <c r="X355" i="2"/>
  <c r="X340" i="2"/>
  <c r="X356" i="2"/>
  <c r="X357" i="2"/>
  <c r="X358" i="2"/>
  <c r="X359" i="2"/>
  <c r="X295" i="2"/>
  <c r="Z296" i="2"/>
  <c r="Z297" i="2"/>
  <c r="Z298" i="2"/>
  <c r="Z299" i="2"/>
  <c r="Z341" i="2"/>
  <c r="Z300" i="2"/>
  <c r="Z301" i="2"/>
  <c r="Z302" i="2"/>
  <c r="Z303" i="2"/>
  <c r="Z304" i="2"/>
  <c r="Z305" i="2"/>
  <c r="Z342" i="2"/>
  <c r="Z343" i="2"/>
  <c r="Z306" i="2"/>
  <c r="Z307" i="2"/>
  <c r="Z344" i="2"/>
  <c r="Z308" i="2"/>
  <c r="Z309" i="2"/>
  <c r="Z345" i="2"/>
  <c r="Z310" i="2"/>
  <c r="Z311" i="2"/>
  <c r="Z312" i="2"/>
  <c r="Z313" i="2"/>
  <c r="Z346" i="2"/>
  <c r="Z314" i="2"/>
  <c r="Z315" i="2"/>
  <c r="Z316" i="2"/>
  <c r="Z317" i="2"/>
  <c r="Z318" i="2"/>
  <c r="Z319" i="2"/>
  <c r="Z320" i="2"/>
  <c r="Z347" i="2"/>
  <c r="Z321" i="2"/>
  <c r="Z322" i="2"/>
  <c r="Z323" i="2"/>
  <c r="Z324" i="2"/>
  <c r="Z325" i="2"/>
  <c r="Z348" i="2"/>
  <c r="Z351" i="2"/>
  <c r="Z352" i="2"/>
  <c r="Z332" i="2"/>
  <c r="Z333" i="2"/>
  <c r="Z334" i="2"/>
  <c r="Z335" i="2"/>
  <c r="Z336" i="2"/>
  <c r="Z337" i="2"/>
  <c r="Z353" i="2"/>
  <c r="Z354" i="2"/>
  <c r="Z338" i="2"/>
  <c r="Z339" i="2"/>
  <c r="Z355" i="2"/>
  <c r="Z340" i="2"/>
  <c r="Z356" i="2"/>
  <c r="Z357" i="2"/>
  <c r="Z358" i="2"/>
  <c r="Z359" i="2"/>
  <c r="Z295" i="2"/>
  <c r="T325" i="2" l="1"/>
  <c r="U325" i="2" s="1"/>
  <c r="T348" i="2"/>
  <c r="U348" i="2"/>
  <c r="T351" i="2"/>
  <c r="U351" i="2" s="1"/>
  <c r="T352" i="2"/>
  <c r="U352" i="2" s="1"/>
  <c r="T332" i="2"/>
  <c r="U332" i="2" s="1"/>
  <c r="T333" i="2"/>
  <c r="U333" i="2" s="1"/>
  <c r="T334" i="2"/>
  <c r="U334" i="2" s="1"/>
  <c r="T335" i="2"/>
  <c r="U335" i="2"/>
  <c r="T336" i="2"/>
  <c r="U336" i="2" s="1"/>
  <c r="T337" i="2"/>
  <c r="U337" i="2"/>
  <c r="T353" i="2"/>
  <c r="U353" i="2" s="1"/>
  <c r="T354" i="2"/>
  <c r="U354" i="2" s="1"/>
  <c r="T338" i="2"/>
  <c r="U338" i="2" s="1"/>
  <c r="T339" i="2"/>
  <c r="U339" i="2" s="1"/>
  <c r="T355" i="2"/>
  <c r="U355" i="2" s="1"/>
  <c r="T340" i="2"/>
  <c r="U340" i="2" s="1"/>
  <c r="T356" i="2"/>
  <c r="U356" i="2" s="1"/>
  <c r="T357" i="2"/>
  <c r="U357" i="2" s="1"/>
  <c r="T358" i="2"/>
  <c r="U358" i="2"/>
  <c r="T359" i="2"/>
  <c r="U359" i="2" s="1"/>
  <c r="T324" i="2"/>
  <c r="U324" i="2" s="1"/>
  <c r="T323" i="2"/>
  <c r="U323" i="2" s="1"/>
  <c r="T322" i="2"/>
  <c r="U322" i="2" s="1"/>
  <c r="T321" i="2"/>
  <c r="U321" i="2" s="1"/>
  <c r="T347" i="2"/>
  <c r="U347" i="2" s="1"/>
  <c r="T320" i="2"/>
  <c r="U320" i="2" s="1"/>
  <c r="T319" i="2"/>
  <c r="U319" i="2" s="1"/>
  <c r="T318" i="2"/>
  <c r="U318" i="2" s="1"/>
  <c r="T317" i="2"/>
  <c r="U317" i="2" s="1"/>
  <c r="T316" i="2"/>
  <c r="U316" i="2" s="1"/>
  <c r="T315" i="2"/>
  <c r="U315" i="2" s="1"/>
  <c r="T314" i="2"/>
  <c r="U314" i="2" s="1"/>
  <c r="T346" i="2"/>
  <c r="U346" i="2" s="1"/>
  <c r="T313" i="2"/>
  <c r="U313" i="2" s="1"/>
  <c r="T312" i="2"/>
  <c r="U312" i="2" s="1"/>
  <c r="T311" i="2"/>
  <c r="U311" i="2" s="1"/>
  <c r="T310" i="2"/>
  <c r="U310" i="2" s="1"/>
  <c r="T345" i="2"/>
  <c r="U345" i="2" s="1"/>
  <c r="T309" i="2"/>
  <c r="U309" i="2" s="1"/>
  <c r="T308" i="2"/>
  <c r="U308" i="2" s="1"/>
  <c r="T344" i="2"/>
  <c r="U344" i="2" s="1"/>
  <c r="T307" i="2"/>
  <c r="U307" i="2" s="1"/>
  <c r="T306" i="2"/>
  <c r="U306" i="2" s="1"/>
  <c r="T343" i="2"/>
  <c r="U343" i="2" s="1"/>
  <c r="T342" i="2"/>
  <c r="U342" i="2" s="1"/>
  <c r="T305" i="2"/>
  <c r="U305" i="2" s="1"/>
  <c r="T304" i="2"/>
  <c r="U304" i="2" s="1"/>
  <c r="T303" i="2"/>
  <c r="U303" i="2" s="1"/>
  <c r="T302" i="2"/>
  <c r="U302" i="2" s="1"/>
  <c r="T301" i="2"/>
  <c r="U301" i="2" s="1"/>
  <c r="T300" i="2"/>
  <c r="U300" i="2" s="1"/>
  <c r="T341" i="2"/>
  <c r="U341" i="2" s="1"/>
  <c r="T299" i="2"/>
  <c r="U299" i="2" s="1"/>
  <c r="T298" i="2"/>
  <c r="U298" i="2" s="1"/>
  <c r="T297" i="2"/>
  <c r="U297" i="2" s="1"/>
  <c r="T296" i="2"/>
  <c r="U296" i="2" s="1"/>
  <c r="T295" i="2"/>
  <c r="U295" i="2" s="1"/>
  <c r="P12" i="1" l="1"/>
  <c r="P11" i="1"/>
  <c r="P7" i="1"/>
  <c r="P8" i="1"/>
  <c r="P9" i="1"/>
  <c r="P6" i="1"/>
  <c r="O6" i="1"/>
  <c r="O7" i="1"/>
  <c r="O8" i="1"/>
  <c r="O9" i="1"/>
  <c r="N7" i="1"/>
  <c r="N8" i="1"/>
  <c r="N9" i="1"/>
  <c r="N6" i="1"/>
  <c r="K142" i="3"/>
  <c r="L142" i="3"/>
  <c r="N142" i="3"/>
  <c r="K104" i="3"/>
  <c r="L104" i="3"/>
  <c r="N104" i="3"/>
  <c r="K61" i="3"/>
  <c r="L61" i="3"/>
  <c r="N61" i="3"/>
  <c r="K127" i="3"/>
  <c r="L127" i="3"/>
  <c r="N127" i="3"/>
  <c r="K204" i="3"/>
  <c r="L204" i="3"/>
  <c r="N204" i="3"/>
  <c r="K121" i="3"/>
  <c r="L121" i="3"/>
  <c r="N121" i="3"/>
  <c r="K159" i="3"/>
  <c r="L159" i="3"/>
  <c r="N159" i="3"/>
  <c r="K154" i="3"/>
  <c r="L154" i="3"/>
  <c r="N154" i="3"/>
  <c r="K173" i="3"/>
  <c r="L173" i="3"/>
  <c r="N173" i="3"/>
  <c r="K79" i="3"/>
  <c r="L79" i="3"/>
  <c r="N79" i="3"/>
  <c r="K171" i="3"/>
  <c r="L171" i="3"/>
  <c r="N171" i="3"/>
  <c r="K2" i="3"/>
  <c r="L2" i="3"/>
  <c r="N2" i="3"/>
  <c r="K202" i="3"/>
  <c r="L202" i="3"/>
  <c r="N202" i="3"/>
  <c r="K10" i="3"/>
  <c r="L10" i="3"/>
  <c r="N10" i="3"/>
  <c r="K141" i="3"/>
  <c r="L141" i="3"/>
  <c r="N141" i="3"/>
  <c r="K176" i="3"/>
  <c r="L176" i="3"/>
  <c r="N176" i="3"/>
  <c r="K177" i="3"/>
  <c r="L177" i="3"/>
  <c r="N177" i="3"/>
  <c r="K172" i="3"/>
  <c r="L172" i="3"/>
  <c r="N172" i="3"/>
  <c r="K45" i="3"/>
  <c r="L45" i="3"/>
  <c r="N45" i="3"/>
  <c r="K36" i="3"/>
  <c r="L36" i="3"/>
  <c r="N36" i="3"/>
  <c r="K106" i="3"/>
  <c r="L106" i="3"/>
  <c r="N106" i="3"/>
  <c r="K136" i="3"/>
  <c r="L136" i="3"/>
  <c r="N136" i="3"/>
  <c r="K144" i="3"/>
  <c r="L144" i="3"/>
  <c r="N144" i="3"/>
  <c r="K14" i="3"/>
  <c r="L14" i="3"/>
  <c r="N14" i="3"/>
  <c r="K146" i="3"/>
  <c r="L146" i="3"/>
  <c r="N146" i="3"/>
  <c r="K143" i="3"/>
  <c r="L143" i="3"/>
  <c r="N143" i="3"/>
  <c r="K149" i="3"/>
  <c r="L149" i="3"/>
  <c r="N149" i="3"/>
  <c r="K119" i="3"/>
  <c r="L119" i="3"/>
  <c r="N119" i="3"/>
  <c r="K24" i="3"/>
  <c r="L24" i="3"/>
  <c r="N24" i="3"/>
  <c r="K93" i="3"/>
  <c r="L93" i="3"/>
  <c r="N93" i="3"/>
  <c r="K189" i="3"/>
  <c r="L189" i="3"/>
  <c r="N189" i="3"/>
  <c r="K102" i="3"/>
  <c r="L102" i="3"/>
  <c r="N102" i="3"/>
  <c r="K44" i="3"/>
  <c r="L44" i="3"/>
  <c r="N44" i="3"/>
  <c r="K125" i="3"/>
  <c r="L125" i="3"/>
  <c r="N125" i="3"/>
  <c r="K23" i="3"/>
  <c r="L23" i="3"/>
  <c r="N23" i="3"/>
  <c r="K133" i="3"/>
  <c r="L133" i="3"/>
  <c r="N133" i="3"/>
  <c r="K77" i="3"/>
  <c r="L77" i="3"/>
  <c r="N77" i="3"/>
  <c r="K49" i="3"/>
  <c r="L49" i="3"/>
  <c r="N49" i="3"/>
  <c r="K57" i="3"/>
  <c r="L57" i="3"/>
  <c r="N57" i="3"/>
  <c r="K196" i="3"/>
  <c r="L196" i="3"/>
  <c r="N196" i="3"/>
  <c r="K56" i="3"/>
  <c r="L56" i="3"/>
  <c r="N56" i="3"/>
  <c r="K63" i="3"/>
  <c r="L63" i="3"/>
  <c r="N63" i="3"/>
  <c r="K192" i="3"/>
  <c r="L192" i="3"/>
  <c r="N192" i="3"/>
  <c r="K52" i="3"/>
  <c r="L52" i="3"/>
  <c r="N52" i="3"/>
  <c r="K111" i="3"/>
  <c r="L111" i="3"/>
  <c r="N111" i="3"/>
  <c r="K151" i="3"/>
  <c r="L151" i="3"/>
  <c r="N151" i="3"/>
  <c r="K82" i="3"/>
  <c r="L82" i="3"/>
  <c r="N82" i="3"/>
  <c r="K68" i="3"/>
  <c r="L68" i="3"/>
  <c r="N68" i="3"/>
  <c r="K38" i="3"/>
  <c r="L38" i="3"/>
  <c r="N38" i="3"/>
  <c r="K89" i="3"/>
  <c r="L89" i="3"/>
  <c r="N89" i="3"/>
  <c r="K80" i="3"/>
  <c r="L80" i="3"/>
  <c r="N80" i="3"/>
  <c r="K75" i="3"/>
  <c r="L75" i="3"/>
  <c r="N75" i="3"/>
  <c r="K158" i="3"/>
  <c r="L158" i="3"/>
  <c r="N158" i="3"/>
  <c r="K76" i="3"/>
  <c r="L76" i="3"/>
  <c r="N76" i="3"/>
  <c r="K13" i="3"/>
  <c r="L13" i="3"/>
  <c r="N13" i="3"/>
  <c r="K181" i="3"/>
  <c r="L181" i="3"/>
  <c r="N181" i="3"/>
  <c r="K199" i="3"/>
  <c r="L199" i="3"/>
  <c r="N199" i="3"/>
  <c r="K206" i="3"/>
  <c r="L206" i="3"/>
  <c r="N206" i="3"/>
  <c r="K147" i="3"/>
  <c r="L147" i="3"/>
  <c r="N147" i="3"/>
  <c r="K47" i="3"/>
  <c r="L47" i="3"/>
  <c r="N47" i="3"/>
  <c r="K116" i="3"/>
  <c r="L116" i="3"/>
  <c r="N116" i="3"/>
  <c r="K78" i="3"/>
  <c r="L78" i="3"/>
  <c r="N78" i="3"/>
  <c r="K55" i="3"/>
  <c r="L55" i="3"/>
  <c r="N55" i="3"/>
  <c r="K3" i="3"/>
  <c r="L3" i="3"/>
  <c r="N3" i="3"/>
  <c r="K16" i="3"/>
  <c r="L16" i="3"/>
  <c r="N16" i="3"/>
  <c r="K122" i="3"/>
  <c r="L122" i="3"/>
  <c r="N122" i="3"/>
  <c r="K207" i="3"/>
  <c r="L207" i="3"/>
  <c r="N207" i="3"/>
  <c r="K62" i="3"/>
  <c r="L62" i="3"/>
  <c r="N62" i="3"/>
  <c r="K178" i="3"/>
  <c r="L178" i="3"/>
  <c r="N178" i="3"/>
  <c r="K134" i="3"/>
  <c r="L134" i="3"/>
  <c r="N134" i="3"/>
  <c r="K71" i="3"/>
  <c r="L71" i="3"/>
  <c r="N71" i="3"/>
  <c r="K96" i="3"/>
  <c r="L96" i="3"/>
  <c r="N96" i="3"/>
  <c r="K131" i="3"/>
  <c r="L131" i="3"/>
  <c r="N131" i="3"/>
  <c r="K33" i="3"/>
  <c r="L33" i="3"/>
  <c r="N33" i="3"/>
  <c r="K148" i="3"/>
  <c r="L148" i="3"/>
  <c r="N148" i="3"/>
  <c r="K30" i="3"/>
  <c r="L30" i="3"/>
  <c r="N30" i="3"/>
  <c r="K115" i="3"/>
  <c r="L115" i="3"/>
  <c r="N115" i="3"/>
  <c r="K108" i="3"/>
  <c r="L108" i="3"/>
  <c r="N108" i="3"/>
  <c r="K186" i="3"/>
  <c r="L186" i="3"/>
  <c r="N186" i="3"/>
  <c r="K168" i="3"/>
  <c r="L168" i="3"/>
  <c r="N168" i="3"/>
  <c r="K64" i="3"/>
  <c r="L64" i="3"/>
  <c r="N64" i="3"/>
  <c r="K100" i="3"/>
  <c r="L100" i="3"/>
  <c r="N100" i="3"/>
  <c r="K74" i="3"/>
  <c r="L74" i="3"/>
  <c r="N74" i="3"/>
  <c r="K11" i="3"/>
  <c r="L11" i="3"/>
  <c r="N11" i="3"/>
  <c r="K12" i="3"/>
  <c r="L12" i="3"/>
  <c r="N12" i="3"/>
  <c r="K129" i="3"/>
  <c r="L129" i="3"/>
  <c r="N129" i="3"/>
  <c r="K162" i="3"/>
  <c r="L162" i="3"/>
  <c r="N162" i="3"/>
  <c r="K165" i="3"/>
  <c r="L165" i="3"/>
  <c r="N165" i="3"/>
  <c r="K201" i="3"/>
  <c r="L201" i="3"/>
  <c r="N201" i="3"/>
  <c r="K98" i="3"/>
  <c r="L98" i="3"/>
  <c r="N98" i="3"/>
  <c r="K35" i="3"/>
  <c r="L35" i="3"/>
  <c r="N35" i="3"/>
  <c r="K85" i="3"/>
  <c r="L85" i="3"/>
  <c r="N85" i="3"/>
  <c r="K112" i="3"/>
  <c r="L112" i="3"/>
  <c r="N112" i="3"/>
  <c r="K208" i="3"/>
  <c r="L208" i="3"/>
  <c r="N208" i="3"/>
  <c r="K213" i="3"/>
  <c r="L213" i="3"/>
  <c r="N213" i="3"/>
  <c r="N126" i="3"/>
  <c r="L126" i="3"/>
  <c r="K126" i="3"/>
  <c r="M7" i="1" l="1"/>
  <c r="M8" i="1"/>
  <c r="M9" i="1"/>
  <c r="M6" i="1"/>
  <c r="L7" i="1"/>
  <c r="L8" i="1"/>
  <c r="L9" i="1"/>
  <c r="L6" i="1"/>
  <c r="K8" i="1"/>
  <c r="K9" i="1"/>
  <c r="K7" i="1"/>
  <c r="K6" i="1"/>
</calcChain>
</file>

<file path=xl/sharedStrings.xml><?xml version="1.0" encoding="utf-8"?>
<sst xmlns="http://schemas.openxmlformats.org/spreadsheetml/2006/main" count="7685" uniqueCount="826">
  <si>
    <t>Transfer rbd eDNA extracts from tubes to plates</t>
  </si>
  <si>
    <t>Date: 4/29/2024</t>
  </si>
  <si>
    <t>Volume transferred: 100 uL</t>
  </si>
  <si>
    <t>dna-extract-tube-id</t>
  </si>
  <si>
    <t>filter-id</t>
  </si>
  <si>
    <t>sample-type</t>
  </si>
  <si>
    <t>plate-id</t>
  </si>
  <si>
    <t>plate-col</t>
  </si>
  <si>
    <t>plate-row</t>
  </si>
  <si>
    <t>Remarks</t>
  </si>
  <si>
    <t>rbd-eDNA-plate01</t>
  </si>
  <si>
    <t>rbd-eDNA-plate02</t>
  </si>
  <si>
    <t>rbd-eDNA-plate03</t>
  </si>
  <si>
    <t>rbd-eDNA-plate04</t>
  </si>
  <si>
    <t>rbd-eDNA-plate05</t>
  </si>
  <si>
    <t>Total</t>
  </si>
  <si>
    <t>rbde_01</t>
  </si>
  <si>
    <t>TK2-1_1_C_F1</t>
  </si>
  <si>
    <t>sample</t>
  </si>
  <si>
    <t>A</t>
  </si>
  <si>
    <t>ok</t>
  </si>
  <si>
    <t>rbde_02</t>
  </si>
  <si>
    <t>RR-3_1_B_F2</t>
  </si>
  <si>
    <t>B</t>
  </si>
  <si>
    <t>field control</t>
  </si>
  <si>
    <t>rbde_03</t>
  </si>
  <si>
    <t>TK3-4_1_A_F1</t>
  </si>
  <si>
    <t>C</t>
  </si>
  <si>
    <t>filter control</t>
  </si>
  <si>
    <t>rbde_04</t>
  </si>
  <si>
    <t>TK3-3_1_Blank1_F1</t>
  </si>
  <si>
    <t>D</t>
  </si>
  <si>
    <t>extraction control</t>
  </si>
  <si>
    <t>rbde_05</t>
  </si>
  <si>
    <t>TK1-1_1_B_F1</t>
  </si>
  <si>
    <t>E</t>
  </si>
  <si>
    <t>rbde_06</t>
  </si>
  <si>
    <t>GCL_NFC_01</t>
  </si>
  <si>
    <t>F</t>
  </si>
  <si>
    <t>rbde_07</t>
  </si>
  <si>
    <t>TK2-7_1_A_F1</t>
  </si>
  <si>
    <t>G</t>
  </si>
  <si>
    <t>rbde_08</t>
  </si>
  <si>
    <t>TK4-1_1_Blank1_F1</t>
  </si>
  <si>
    <t>H</t>
  </si>
  <si>
    <t>rbde_09</t>
  </si>
  <si>
    <t>TK4-2_1_B_F1</t>
  </si>
  <si>
    <t>rbde_10</t>
  </si>
  <si>
    <t>TK0-2_1_C_F1</t>
  </si>
  <si>
    <t>rbde_11</t>
  </si>
  <si>
    <t>TK1-3_1_B_F1</t>
  </si>
  <si>
    <t>rbde_12</t>
  </si>
  <si>
    <t>RR-1_1_A_F1</t>
  </si>
  <si>
    <t>rbde_13</t>
  </si>
  <si>
    <t>GCL_NEC_01</t>
  </si>
  <si>
    <t>rbde_14</t>
  </si>
  <si>
    <t>RR-4_1_C_F2</t>
  </si>
  <si>
    <t>rbde_15</t>
  </si>
  <si>
    <t>TK0-3_1_Blank2_F1</t>
  </si>
  <si>
    <t>rbde_16</t>
  </si>
  <si>
    <t>RR-2_1_B_F1</t>
  </si>
  <si>
    <t>rbde_17</t>
  </si>
  <si>
    <t>TKB-1_1_C_F1</t>
  </si>
  <si>
    <t>rbde_18</t>
  </si>
  <si>
    <t>TK0-1_1_C_F1</t>
  </si>
  <si>
    <t>rbde_19</t>
  </si>
  <si>
    <t>TK3-2_1_B_F1</t>
  </si>
  <si>
    <t>rbde_20</t>
  </si>
  <si>
    <t>TK2-8_1_Blank1_F1</t>
  </si>
  <si>
    <t>rbde_21</t>
  </si>
  <si>
    <t>TK1-2_1_A_F1</t>
  </si>
  <si>
    <t>rbde_22</t>
  </si>
  <si>
    <t>TK3-1_1_A_F1</t>
  </si>
  <si>
    <t>rbde_23</t>
  </si>
  <si>
    <t>TK2-5_1_C_F1</t>
  </si>
  <si>
    <t>rbde_24</t>
  </si>
  <si>
    <t>TK2-4_1_B_F1</t>
  </si>
  <si>
    <t>rbde_25</t>
  </si>
  <si>
    <t>TKC-1_1_Blank2_F1</t>
  </si>
  <si>
    <t>rbde_26</t>
  </si>
  <si>
    <t>TK1-2_1_A_F2</t>
  </si>
  <si>
    <t>rbde_27</t>
  </si>
  <si>
    <t>TK3-3_1_A_F1</t>
  </si>
  <si>
    <t>rbde_28</t>
  </si>
  <si>
    <t>TK4-2_1_B_F2</t>
  </si>
  <si>
    <t>rbde_29</t>
  </si>
  <si>
    <t>TK1-3_1_C_F1</t>
  </si>
  <si>
    <t>rbde_30</t>
  </si>
  <si>
    <t>RR-5_1_A_F1</t>
  </si>
  <si>
    <t>rbde_31</t>
  </si>
  <si>
    <t>TK4-1_1_A_F1</t>
  </si>
  <si>
    <t>rbde_32</t>
  </si>
  <si>
    <t>TK0-4_1_A_F1</t>
  </si>
  <si>
    <t>rbde_33</t>
  </si>
  <si>
    <t>TK0-2_1_C_F2</t>
  </si>
  <si>
    <t>rbde_34</t>
  </si>
  <si>
    <t>TK1-1_1_C_F1</t>
  </si>
  <si>
    <t>rbde_35</t>
  </si>
  <si>
    <t>TK2-9_1_A_F1</t>
  </si>
  <si>
    <t>rbde_36</t>
  </si>
  <si>
    <t>TK2-4_1_C_F1</t>
  </si>
  <si>
    <t>rbde_37</t>
  </si>
  <si>
    <t>TK3-4_1_A_F2</t>
  </si>
  <si>
    <t>rbde_38</t>
  </si>
  <si>
    <t>TK0-1_1_C_F2</t>
  </si>
  <si>
    <t>rbde_39</t>
  </si>
  <si>
    <t>GCL_NEC_02</t>
  </si>
  <si>
    <t>rbde_40</t>
  </si>
  <si>
    <t>TK2-7_1_A_F2</t>
  </si>
  <si>
    <t>rbde_41</t>
  </si>
  <si>
    <t>GCL_NFC_02</t>
  </si>
  <si>
    <t>rbde_42</t>
  </si>
  <si>
    <t>TK3-1_1_A_F2</t>
  </si>
  <si>
    <t>rbde_43</t>
  </si>
  <si>
    <t>RR-2_1_B_F2</t>
  </si>
  <si>
    <t>rbde_44</t>
  </si>
  <si>
    <t>RR-1_1_A_F2</t>
  </si>
  <si>
    <t>rbde_45</t>
  </si>
  <si>
    <t>TK2-5_1_C_F2</t>
  </si>
  <si>
    <t>rbde_46</t>
  </si>
  <si>
    <t>TK2-1_1_Blank3_F1</t>
  </si>
  <si>
    <t>rbde_47</t>
  </si>
  <si>
    <t>RR-3_1_C_F1</t>
  </si>
  <si>
    <t>rbde_48</t>
  </si>
  <si>
    <t>TK3-2_1_C_F1</t>
  </si>
  <si>
    <t>rbde_49</t>
  </si>
  <si>
    <t>GCL_NEC_03</t>
  </si>
  <si>
    <t>rbde_50</t>
  </si>
  <si>
    <t>TK2-5_1_C-Naiad_F1</t>
  </si>
  <si>
    <t>rbde_51</t>
  </si>
  <si>
    <t>TKA-1_1_Blank2_F1</t>
  </si>
  <si>
    <t>rbde_52</t>
  </si>
  <si>
    <t>TK0-3_1_A_F1</t>
  </si>
  <si>
    <t>rbde_53</t>
  </si>
  <si>
    <t>TKC-1_1_A_F1</t>
  </si>
  <si>
    <t>rbde_54</t>
  </si>
  <si>
    <t>TK2-7_1_B_F1</t>
  </si>
  <si>
    <t>rbde_55</t>
  </si>
  <si>
    <t>RR-3_1_C_F2</t>
  </si>
  <si>
    <t>rbde_56</t>
  </si>
  <si>
    <t>TK1-2_1_B_F1</t>
  </si>
  <si>
    <t>rbde_57</t>
  </si>
  <si>
    <t>TKB-1_1_Blank1_F1</t>
  </si>
  <si>
    <t>rbde_58</t>
  </si>
  <si>
    <t>RR-2_1_C_F1</t>
  </si>
  <si>
    <t>rbde_59</t>
  </si>
  <si>
    <t>TK4-1_1_B_F1</t>
  </si>
  <si>
    <t>rbde_60</t>
  </si>
  <si>
    <t>GCL_NFC_03</t>
  </si>
  <si>
    <t>rbde_61</t>
  </si>
  <si>
    <t>TK1-3_1_Blank3_F1</t>
  </si>
  <si>
    <t>rbde_62</t>
  </si>
  <si>
    <t>TK0-4_1_A_F2</t>
  </si>
  <si>
    <t>rbde_63</t>
  </si>
  <si>
    <t>TK1-1_1_Blank3_F1</t>
  </si>
  <si>
    <t>rbde_64</t>
  </si>
  <si>
    <t>TK2-2_1_A_F1</t>
  </si>
  <si>
    <t>rbde_65</t>
  </si>
  <si>
    <t>TK2-2_1_Blank3_F1</t>
  </si>
  <si>
    <t>rbde_66</t>
  </si>
  <si>
    <t>TK3-3_1_A_F2</t>
  </si>
  <si>
    <t>rbde_67</t>
  </si>
  <si>
    <t>TK2-4_1_Blank2_F1</t>
  </si>
  <si>
    <t>rbde_68</t>
  </si>
  <si>
    <t>TK2-9_1_A_F2</t>
  </si>
  <si>
    <t>rbde_69</t>
  </si>
  <si>
    <t>TK2-8_1_A_F1</t>
  </si>
  <si>
    <t>rbde_70</t>
  </si>
  <si>
    <t>TK3-4_1_B_F1</t>
  </si>
  <si>
    <t>rbde_71</t>
  </si>
  <si>
    <t>RR-1_1_B_F1</t>
  </si>
  <si>
    <t>rbde_72</t>
  </si>
  <si>
    <t>TK4-2_1_C_F1</t>
  </si>
  <si>
    <t>rbde_73</t>
  </si>
  <si>
    <t>TK2-2_1_B_F1</t>
  </si>
  <si>
    <t>rbde_74</t>
  </si>
  <si>
    <t>TK0-2_1_Blank1_F1</t>
  </si>
  <si>
    <t>rbde_75</t>
  </si>
  <si>
    <t>TK0-1_1_Blank1_F1</t>
  </si>
  <si>
    <t>rbde_76</t>
  </si>
  <si>
    <t>TK2-7_1_B_F2</t>
  </si>
  <si>
    <t>rbde_77</t>
  </si>
  <si>
    <t>TKB-1_1_A_F1</t>
  </si>
  <si>
    <t>rbde_78</t>
  </si>
  <si>
    <t>TK4-1_1_C_F1</t>
  </si>
  <si>
    <t>rbde_79</t>
  </si>
  <si>
    <t>RR-2_1_C_F2</t>
  </si>
  <si>
    <t>rbde_80</t>
  </si>
  <si>
    <t>TK3-3_1_B_F1</t>
  </si>
  <si>
    <t>rbde_81</t>
  </si>
  <si>
    <t>TKA-1_1_A_F1</t>
  </si>
  <si>
    <t>rbde_82</t>
  </si>
  <si>
    <t>RR-1_1_B_F2</t>
  </si>
  <si>
    <t>rbde_83</t>
  </si>
  <si>
    <t>TK4-2_1_C_F2</t>
  </si>
  <si>
    <t>rbde_84</t>
  </si>
  <si>
    <t>TK2-5_1_Blank1_F1</t>
  </si>
  <si>
    <t>rbde_85</t>
  </si>
  <si>
    <t>GCL_NFC_04</t>
  </si>
  <si>
    <t>rbde_86</t>
  </si>
  <si>
    <t>TK3-4_1_B_F2</t>
  </si>
  <si>
    <t>rbde_87</t>
  </si>
  <si>
    <t>TK2-3_1_Blank1_F1</t>
  </si>
  <si>
    <t>rbde_88</t>
  </si>
  <si>
    <t>TK1-2_1_B_F2</t>
  </si>
  <si>
    <t>rbde_89</t>
  </si>
  <si>
    <t>RR-5_1_A_F2</t>
  </si>
  <si>
    <t>rbde_90</t>
  </si>
  <si>
    <t>TK2-8_1_A_F2</t>
  </si>
  <si>
    <t>rbde_91</t>
  </si>
  <si>
    <t>GCL_NEC_04</t>
  </si>
  <si>
    <t>rbde_92</t>
  </si>
  <si>
    <t>TKC-1_1_B_F1</t>
  </si>
  <si>
    <t>rbde_93</t>
  </si>
  <si>
    <t>TK2-6_1_Blank2_F1</t>
  </si>
  <si>
    <t>rbde_94</t>
  </si>
  <si>
    <t>TK2-9_1_B_F1</t>
  </si>
  <si>
    <t>rbde_95</t>
  </si>
  <si>
    <t>TK0-4_1_B_F1</t>
  </si>
  <si>
    <t>rbde_96</t>
  </si>
  <si>
    <t>TK0-3_1_A_F2</t>
  </si>
  <si>
    <t>rbde_97</t>
  </si>
  <si>
    <t>TK3-3_1_B_F2</t>
  </si>
  <si>
    <t>rbde_98</t>
  </si>
  <si>
    <t>TKA-1_1_B_F1</t>
  </si>
  <si>
    <t>rbde_99</t>
  </si>
  <si>
    <t>TK2-6_1_A_F1</t>
  </si>
  <si>
    <t>rbde_100</t>
  </si>
  <si>
    <t>TK2-7_1_C_F1</t>
  </si>
  <si>
    <t>rbde_101</t>
  </si>
  <si>
    <t>GCL_NFC_05</t>
  </si>
  <si>
    <t>rbde_102</t>
  </si>
  <si>
    <t>TK2-3_1_A_F1</t>
  </si>
  <si>
    <t>rbde_103</t>
  </si>
  <si>
    <t>TK0-4_1_B_F2</t>
  </si>
  <si>
    <t>rbde_104</t>
  </si>
  <si>
    <t>TK0-1_1_A_F1</t>
  </si>
  <si>
    <t>rbde_105</t>
  </si>
  <si>
    <t>TK0-2_1_A_F1</t>
  </si>
  <si>
    <t>rbde_106</t>
  </si>
  <si>
    <t>TK0-3_1_B_F1</t>
  </si>
  <si>
    <t>rbde_107</t>
  </si>
  <si>
    <t>TK2-2_1_C_F1</t>
  </si>
  <si>
    <t>rbde_108</t>
  </si>
  <si>
    <t>TKB-1_1_A_F2</t>
  </si>
  <si>
    <t>rbde_109</t>
  </si>
  <si>
    <t>TK1-2_1_C_F1</t>
  </si>
  <si>
    <t>rbde_110</t>
  </si>
  <si>
    <t>RR-1_1_C_F1</t>
  </si>
  <si>
    <t>rbde_111</t>
  </si>
  <si>
    <t>TK2-8_1_B_F1</t>
  </si>
  <si>
    <t>rbde_112</t>
  </si>
  <si>
    <t>RR-5_1_B_F1</t>
  </si>
  <si>
    <t>rbde_113</t>
  </si>
  <si>
    <t>TK3-1_1_C_F1</t>
  </si>
  <si>
    <t>rbde_114</t>
  </si>
  <si>
    <t>GCL_NEC_05</t>
  </si>
  <si>
    <t>rbde_115</t>
  </si>
  <si>
    <t>TK2-5_1_A_F1</t>
  </si>
  <si>
    <t>rbde_116</t>
  </si>
  <si>
    <t>TK3-4_1_C_F1</t>
  </si>
  <si>
    <t>rbde_117</t>
  </si>
  <si>
    <t>TK4-1_1_Blank2_F1</t>
  </si>
  <si>
    <t>rbde_118</t>
  </si>
  <si>
    <t>TK2-9_1_B_F2</t>
  </si>
  <si>
    <t>rbde_119</t>
  </si>
  <si>
    <t>RR-4_1_A_F1</t>
  </si>
  <si>
    <t>rbde_120</t>
  </si>
  <si>
    <t>TKC-1_1_B_F2</t>
  </si>
  <si>
    <t>rbde_121</t>
  </si>
  <si>
    <t>TK3-4_1_C_F2</t>
  </si>
  <si>
    <t>rbde_122</t>
  </si>
  <si>
    <t>TK2-6_1_A_F2</t>
  </si>
  <si>
    <t>rbde_123</t>
  </si>
  <si>
    <t>TK3-2_1_Blank2_F1</t>
  </si>
  <si>
    <t>rbde_124</t>
  </si>
  <si>
    <t>RR-3_1_Blank2_F1</t>
  </si>
  <si>
    <t>rbde_125</t>
  </si>
  <si>
    <t>TK2-9_1_C_F1</t>
  </si>
  <si>
    <t>rbde_126</t>
  </si>
  <si>
    <t>TK4-2_1_Blank1_F1</t>
  </si>
  <si>
    <t>rbde_127</t>
  </si>
  <si>
    <t>TK2-5_1_A_F2</t>
  </si>
  <si>
    <t>rbde_128</t>
  </si>
  <si>
    <t>TK0-3_1_B_F2</t>
  </si>
  <si>
    <t>rbde_129</t>
  </si>
  <si>
    <t>TK3-1_1_C_F2</t>
  </si>
  <si>
    <t>rbde_130</t>
  </si>
  <si>
    <t>TKA-1_1_C_F1</t>
  </si>
  <si>
    <t>rbde_131</t>
  </si>
  <si>
    <t>RR-5_1_B_F2</t>
  </si>
  <si>
    <t>rbde_132</t>
  </si>
  <si>
    <t>GCL_NEC_06</t>
  </si>
  <si>
    <t>rbde_133</t>
  </si>
  <si>
    <t>TK2-7_1_C_F2</t>
  </si>
  <si>
    <t>rbde_134</t>
  </si>
  <si>
    <t>TKB-1_1_B_F1</t>
  </si>
  <si>
    <t>rbde_135</t>
  </si>
  <si>
    <t>TK1-2_1_C_F2</t>
  </si>
  <si>
    <t>rbde_136</t>
  </si>
  <si>
    <t>GCL_NFC_06</t>
  </si>
  <si>
    <t>rbde_137</t>
  </si>
  <si>
    <t>TKC-1_1_C_F1</t>
  </si>
  <si>
    <t>rbde_138</t>
  </si>
  <si>
    <t>TK2-8_1_B_F2</t>
  </si>
  <si>
    <t>rbde_139</t>
  </si>
  <si>
    <t>TK3-3_1_C_F1</t>
  </si>
  <si>
    <t>rbde_140</t>
  </si>
  <si>
    <t>TK0-1_1_A_F2</t>
  </si>
  <si>
    <t>rbde_141</t>
  </si>
  <si>
    <t>TK0-2_1_A_F2</t>
  </si>
  <si>
    <t>rbde_142</t>
  </si>
  <si>
    <t>TK2-3_1_B_F1</t>
  </si>
  <si>
    <t>rbde_143</t>
  </si>
  <si>
    <t>TK0-4_1_C_F1</t>
  </si>
  <si>
    <t>rbde_144</t>
  </si>
  <si>
    <t>RR-4_1_A_F2</t>
  </si>
  <si>
    <t>rbde_145</t>
  </si>
  <si>
    <t>GCL_NFC_07</t>
  </si>
  <si>
    <t>rbde_146</t>
  </si>
  <si>
    <t>TK0-4_1_C_F2</t>
  </si>
  <si>
    <t>rbde_147</t>
  </si>
  <si>
    <t>TK2-5_1_B_F1</t>
  </si>
  <si>
    <t>rbde_148</t>
  </si>
  <si>
    <t>TK3-2_1_A_F1</t>
  </si>
  <si>
    <t>rbde_149</t>
  </si>
  <si>
    <t>TK2-8_1_C_F1</t>
  </si>
  <si>
    <t>rbde_150</t>
  </si>
  <si>
    <t>TK2-9_1_C_F2</t>
  </si>
  <si>
    <t>rbde_151</t>
  </si>
  <si>
    <t>RR-1_1_C_F2</t>
  </si>
  <si>
    <t>rbde_152</t>
  </si>
  <si>
    <t>TK1-2_1_Blank2_F1</t>
  </si>
  <si>
    <t>rbde_153</t>
  </si>
  <si>
    <t>RR-4_1_B_F1</t>
  </si>
  <si>
    <t>rbde_154</t>
  </si>
  <si>
    <t>GCL_NEC_07</t>
  </si>
  <si>
    <t>rbde_155</t>
  </si>
  <si>
    <t>TK0-1_1_B_F1</t>
  </si>
  <si>
    <t>rbde_156</t>
  </si>
  <si>
    <t>TK0-2_1_B_F1</t>
  </si>
  <si>
    <t>rbde_157</t>
  </si>
  <si>
    <t>TK2-7_1_Blank3_F1</t>
  </si>
  <si>
    <t>rbde_158</t>
  </si>
  <si>
    <t>TK3-3_1_C_F2</t>
  </si>
  <si>
    <t>rbde_159</t>
  </si>
  <si>
    <t>TK2-6_1_B_F1</t>
  </si>
  <si>
    <t>rbde_160</t>
  </si>
  <si>
    <t>TK2-1_1_A_F1</t>
  </si>
  <si>
    <t>rbde_161</t>
  </si>
  <si>
    <t>TK3-1_1_B_F1</t>
  </si>
  <si>
    <t>rbde_162</t>
  </si>
  <si>
    <t>TK4-2_1_A_F1</t>
  </si>
  <si>
    <t>rbde_163</t>
  </si>
  <si>
    <t>TKC-1_1_C_F2</t>
  </si>
  <si>
    <t>rbde_164</t>
  </si>
  <si>
    <t>TKB-1_1_B_F2</t>
  </si>
  <si>
    <t>rbde_165</t>
  </si>
  <si>
    <t>RR-5_1_C_F1</t>
  </si>
  <si>
    <t>rbde_166</t>
  </si>
  <si>
    <t>TK0-3_1_C_F1</t>
  </si>
  <si>
    <t>rbde_167</t>
  </si>
  <si>
    <t>RR-3_1_A_F1</t>
  </si>
  <si>
    <t>rbde_168</t>
  </si>
  <si>
    <t>TK2-3_1_C_F1</t>
  </si>
  <si>
    <t>rbde_169</t>
  </si>
  <si>
    <t>TK3-2_1_A_F2</t>
  </si>
  <si>
    <t>rbde_170</t>
  </si>
  <si>
    <t>TK2-8_1_C_F2</t>
  </si>
  <si>
    <t>rbde_171</t>
  </si>
  <si>
    <t>TK0-2_1_B_F2</t>
  </si>
  <si>
    <t>rbde_172</t>
  </si>
  <si>
    <t>TK3-4_1_Blank3_F1</t>
  </si>
  <si>
    <t>rbde_173</t>
  </si>
  <si>
    <t>TK2-9_1_Blank3_F1</t>
  </si>
  <si>
    <t>rbde_174</t>
  </si>
  <si>
    <t>RR-3_1_A_F2</t>
  </si>
  <si>
    <t>rbde_175</t>
  </si>
  <si>
    <t>TK2-6_1_C_F1</t>
  </si>
  <si>
    <t>rbde_176</t>
  </si>
  <si>
    <t>TK1-3_1_A_F1</t>
  </si>
  <si>
    <t>rbde_177</t>
  </si>
  <si>
    <t>TK2-4_1_A_F1</t>
  </si>
  <si>
    <t>rbde_178</t>
  </si>
  <si>
    <t>TK2-1_1_B_F1</t>
  </si>
  <si>
    <t>rbde_179</t>
  </si>
  <si>
    <t>TK3-1_1_B_F2</t>
  </si>
  <si>
    <t>rbde_180</t>
  </si>
  <si>
    <t>TK0-4_1_Blank3_F1</t>
  </si>
  <si>
    <t>rbde_181</t>
  </si>
  <si>
    <t>TK1-1_1_A_F1</t>
  </si>
  <si>
    <t>rbde_182</t>
  </si>
  <si>
    <t>RR-5_1_C_F2</t>
  </si>
  <si>
    <t>rbde_183</t>
  </si>
  <si>
    <t>RR-4_1_B_F2</t>
  </si>
  <si>
    <t>rbde_184</t>
  </si>
  <si>
    <t>TK0-1_1_B_F2</t>
  </si>
  <si>
    <t>rbde_185</t>
  </si>
  <si>
    <t>TK0-3_1_C_F2</t>
  </si>
  <si>
    <t>rbde_186</t>
  </si>
  <si>
    <t>GCL_NEC_08</t>
  </si>
  <si>
    <t>rbde_187</t>
  </si>
  <si>
    <t>TK1-2_1_Blank1_F1</t>
  </si>
  <si>
    <t>rbde_188</t>
  </si>
  <si>
    <t>GCL_NFC_08</t>
  </si>
  <si>
    <t>rbde_189</t>
  </si>
  <si>
    <t>TK2-5_1_B_F2</t>
  </si>
  <si>
    <t>rbde_190</t>
  </si>
  <si>
    <t>TKB-1_1_C_F2</t>
  </si>
  <si>
    <t>rbde_191</t>
  </si>
  <si>
    <t>TK4-2_1_A_F2</t>
  </si>
  <si>
    <t>rbde_192</t>
  </si>
  <si>
    <t>RR-2_1_A_F1</t>
  </si>
  <si>
    <t>rbde_193</t>
  </si>
  <si>
    <t>RR-5_1_Blank3_F1</t>
  </si>
  <si>
    <t>rbde_194</t>
  </si>
  <si>
    <t>TK2-8_1_Blank2_F1</t>
  </si>
  <si>
    <t>rbde_195</t>
  </si>
  <si>
    <t>RR-2_1_A_F2</t>
  </si>
  <si>
    <t>rbde_196</t>
  </si>
  <si>
    <t>GCL_NEC_09</t>
  </si>
  <si>
    <t>rbde_197</t>
  </si>
  <si>
    <t>RR-4_1_C_F1</t>
  </si>
  <si>
    <t>rbde_198</t>
  </si>
  <si>
    <t>TK3-3_1_Blank2_F1</t>
  </si>
  <si>
    <t>rbde_199</t>
  </si>
  <si>
    <t>RR-1_1_Blank1_F1</t>
  </si>
  <si>
    <t>rbde_200</t>
  </si>
  <si>
    <t>GCL_NFC_09</t>
  </si>
  <si>
    <t>rbde_201</t>
  </si>
  <si>
    <t>RR-3_1_B_F1</t>
  </si>
  <si>
    <t>rbde_202</t>
  </si>
  <si>
    <t>TK1-3_C_F1</t>
  </si>
  <si>
    <t>Sample</t>
  </si>
  <si>
    <t>rbd-eDNA-Plate04</t>
  </si>
  <si>
    <t>rbde_203</t>
  </si>
  <si>
    <t>GCL_NFC_10</t>
  </si>
  <si>
    <t>rbde_204</t>
  </si>
  <si>
    <t>TK1-4_B_F2</t>
  </si>
  <si>
    <t>rbde_205</t>
  </si>
  <si>
    <t>PL-1_C_F1</t>
  </si>
  <si>
    <t>rbde_206</t>
  </si>
  <si>
    <t>TK0-3_C_F1</t>
  </si>
  <si>
    <t>rbde_207</t>
  </si>
  <si>
    <t>TK4-1_B_F1</t>
  </si>
  <si>
    <t>rbde_208</t>
  </si>
  <si>
    <t>TK2-3_Blank2_F1</t>
  </si>
  <si>
    <t>Field control</t>
  </si>
  <si>
    <t>rbde_209</t>
  </si>
  <si>
    <t>KC1_B_F1</t>
  </si>
  <si>
    <t>rbde_210</t>
  </si>
  <si>
    <t>Onan2_B_F1</t>
  </si>
  <si>
    <t>rbde_211</t>
  </si>
  <si>
    <t>GCL_NEC_10</t>
  </si>
  <si>
    <t>Extraction control</t>
  </si>
  <si>
    <t>rbde_212</t>
  </si>
  <si>
    <t>TK4-2-B-F1</t>
  </si>
  <si>
    <t>rbde_213</t>
  </si>
  <si>
    <t>Onan1_B_F2</t>
  </si>
  <si>
    <t>rbde_214</t>
  </si>
  <si>
    <t>TK0-1_B_F1</t>
  </si>
  <si>
    <t>rbde_215</t>
  </si>
  <si>
    <t>TK0-2_C_F1</t>
  </si>
  <si>
    <t>rbde_216</t>
  </si>
  <si>
    <t>TK2-2_B_F1</t>
  </si>
  <si>
    <t>rbde_217</t>
  </si>
  <si>
    <t>TKA-1_C_F1</t>
  </si>
  <si>
    <t>rbde_218</t>
  </si>
  <si>
    <t>TK0-4_C_F1</t>
  </si>
  <si>
    <t>rbde_219</t>
  </si>
  <si>
    <t>TK2-1_A_F1</t>
  </si>
  <si>
    <t>rbde_220</t>
  </si>
  <si>
    <t>TK3-4_B_F2</t>
  </si>
  <si>
    <t>rbde_221</t>
  </si>
  <si>
    <t>TK2-7_B_F2</t>
  </si>
  <si>
    <t>rbde_222</t>
  </si>
  <si>
    <t>TK2-8_Blank_F1</t>
  </si>
  <si>
    <t>rbde_223</t>
  </si>
  <si>
    <t>TK3-2_NAIAD</t>
  </si>
  <si>
    <t>rbde_224</t>
  </si>
  <si>
    <t>TK2-5_B_F2</t>
  </si>
  <si>
    <t>rbde_225</t>
  </si>
  <si>
    <t>TK3-5_B_F1</t>
  </si>
  <si>
    <t>rbde_226</t>
  </si>
  <si>
    <t>TK0-1_C_F1</t>
  </si>
  <si>
    <t>rbde_227</t>
  </si>
  <si>
    <t>TK4-2-B-F2</t>
  </si>
  <si>
    <t>rbde_228</t>
  </si>
  <si>
    <t>GCL_NEC_11_in</t>
  </si>
  <si>
    <t>rbde_229</t>
  </si>
  <si>
    <t>TK0-3_C_F2</t>
  </si>
  <si>
    <t>rbde_230</t>
  </si>
  <si>
    <t>TK4-1_C_F1</t>
  </si>
  <si>
    <t>rbde_231</t>
  </si>
  <si>
    <t>TK2-1_B_F1</t>
  </si>
  <si>
    <t>rbde_232</t>
  </si>
  <si>
    <t>GCL_NFC_11_in</t>
  </si>
  <si>
    <t>rbde_233</t>
  </si>
  <si>
    <t>TK2-2_C_F1</t>
  </si>
  <si>
    <t>rbde_234</t>
  </si>
  <si>
    <t>TK2-4_A_F1</t>
  </si>
  <si>
    <t>rbde_235</t>
  </si>
  <si>
    <t>TK0-2_Blank2_F1</t>
  </si>
  <si>
    <t>rbde_236</t>
  </si>
  <si>
    <t>TK3-2_C_F1</t>
  </si>
  <si>
    <t>rbde_237</t>
  </si>
  <si>
    <t>TK0-4_C_F2</t>
  </si>
  <si>
    <t>rbde_238</t>
  </si>
  <si>
    <t>TK1-3_Blank1_F1</t>
  </si>
  <si>
    <t>rbde_239</t>
  </si>
  <si>
    <t>TK1-4_Blank2_F1</t>
  </si>
  <si>
    <t>rbde_240</t>
  </si>
  <si>
    <t>TKA-1_C_F2</t>
  </si>
  <si>
    <t>rbde_241</t>
  </si>
  <si>
    <t>GCL_NFC_11_out</t>
  </si>
  <si>
    <t>rbde_242</t>
  </si>
  <si>
    <t>GCL_NEC_11_out</t>
  </si>
  <si>
    <t>rbde_243</t>
  </si>
  <si>
    <t>Onan1_C_F1</t>
  </si>
  <si>
    <t>rbde_244</t>
  </si>
  <si>
    <t>TK3-4_C_F1</t>
  </si>
  <si>
    <t>rbde_245</t>
  </si>
  <si>
    <t>TK2-7_C_F1</t>
  </si>
  <si>
    <t>rbde_246</t>
  </si>
  <si>
    <t>TK2-5_C_F1</t>
  </si>
  <si>
    <t>rbde_247</t>
  </si>
  <si>
    <t>TKA-1_A_F1</t>
  </si>
  <si>
    <t>rbde_248</t>
  </si>
  <si>
    <t>TK3-5_C_F1</t>
  </si>
  <si>
    <t>rbde_249</t>
  </si>
  <si>
    <t>PL-1_Blank1_F1</t>
  </si>
  <si>
    <t>rbde_250</t>
  </si>
  <si>
    <t>TK3-2_Blank2_F1</t>
  </si>
  <si>
    <t>rbde_251</t>
  </si>
  <si>
    <t>GCL_NFC_12_in</t>
  </si>
  <si>
    <t>rbde_252</t>
  </si>
  <si>
    <t>TK4-2_C_F1</t>
  </si>
  <si>
    <t>rbde_253</t>
  </si>
  <si>
    <t>TK2-1_C_F1</t>
  </si>
  <si>
    <t>rbde_254</t>
  </si>
  <si>
    <t>GCL_NEC_12_in</t>
  </si>
  <si>
    <t>rbde_255</t>
  </si>
  <si>
    <t>TK2-2_Blank3_F1</t>
  </si>
  <si>
    <t>rbde_256</t>
  </si>
  <si>
    <t>TK0-4_Blank2_F1</t>
  </si>
  <si>
    <t>rbde_257</t>
  </si>
  <si>
    <t>TK4-1_Blank1_F1</t>
  </si>
  <si>
    <t>rbde_258</t>
  </si>
  <si>
    <t>TK0-4_A_F1</t>
  </si>
  <si>
    <t>rbde_259</t>
  </si>
  <si>
    <t>TK0-3_A_F1</t>
  </si>
  <si>
    <t>rbde_260</t>
  </si>
  <si>
    <t>TK0-1_Blank1_F1</t>
  </si>
  <si>
    <t>rbde_261</t>
  </si>
  <si>
    <t>TK2-4_B_F1</t>
  </si>
  <si>
    <t>rbde_262</t>
  </si>
  <si>
    <t>TK2-7_Blank2_F1</t>
  </si>
  <si>
    <t>rbde_263</t>
  </si>
  <si>
    <t>Onan1_A_F1</t>
  </si>
  <si>
    <t>rbde_264</t>
  </si>
  <si>
    <t>GCL_NEC_12_out</t>
  </si>
  <si>
    <t>rbde_265</t>
  </si>
  <si>
    <t>KC1_C_F1</t>
  </si>
  <si>
    <t>rbde_266</t>
  </si>
  <si>
    <t>TK3-5_Blank2_F1</t>
  </si>
  <si>
    <t>rbde_267</t>
  </si>
  <si>
    <t>TKA-1_Blank2_F1</t>
  </si>
  <si>
    <t>rbde_268</t>
  </si>
  <si>
    <t>TK3-4_C_F2</t>
  </si>
  <si>
    <t>rbde_269</t>
  </si>
  <si>
    <t>Onan2_Blank2_F1</t>
  </si>
  <si>
    <t>rbde_270</t>
  </si>
  <si>
    <t>GCL_NFC_12_out</t>
  </si>
  <si>
    <t>rbde_271</t>
  </si>
  <si>
    <t>TK2-5_C_F2</t>
  </si>
  <si>
    <t>rbde_272</t>
  </si>
  <si>
    <t>TK2-8_A_F1</t>
  </si>
  <si>
    <t>rbde_273</t>
  </si>
  <si>
    <t>TK1-4_A_F1</t>
  </si>
  <si>
    <t>rbde_274</t>
  </si>
  <si>
    <t>TK1-4_A_F2</t>
  </si>
  <si>
    <t>rbde_275</t>
  </si>
  <si>
    <t>TK4-2_C_F2</t>
  </si>
  <si>
    <t>rbde_276</t>
  </si>
  <si>
    <t>GCL_NEC_13</t>
  </si>
  <si>
    <t>rbde_277</t>
  </si>
  <si>
    <t>Onan1_A_F2</t>
  </si>
  <si>
    <t>rbde_278</t>
  </si>
  <si>
    <t>TK2-5_A_F1</t>
  </si>
  <si>
    <t>rbde_279</t>
  </si>
  <si>
    <t>TK2-1_Blank2_F1</t>
  </si>
  <si>
    <t>rbde_280</t>
  </si>
  <si>
    <t>TK0-4_A_F2</t>
  </si>
  <si>
    <t>rbde_281</t>
  </si>
  <si>
    <t>TK2-8_B_F1</t>
  </si>
  <si>
    <t>rbde_282</t>
  </si>
  <si>
    <t>TK2-3_A_F1</t>
  </si>
  <si>
    <t>rbde_283</t>
  </si>
  <si>
    <t>PL-1_A_F1</t>
  </si>
  <si>
    <t>rbde_284</t>
  </si>
  <si>
    <t>GCL_NFC_13</t>
  </si>
  <si>
    <t>rbde_285</t>
  </si>
  <si>
    <t>KC1_A_F1</t>
  </si>
  <si>
    <t>rbde_286</t>
  </si>
  <si>
    <t>TK2-5_Blank1_F1</t>
  </si>
  <si>
    <t>rbde_287</t>
  </si>
  <si>
    <t>TK0-3_A_F2</t>
  </si>
  <si>
    <t>rbde_288</t>
  </si>
  <si>
    <t>TKA-1_B_F1</t>
  </si>
  <si>
    <t>rbde_289</t>
  </si>
  <si>
    <t>KC1_C_F2</t>
  </si>
  <si>
    <t>rbde_290</t>
  </si>
  <si>
    <t>Onan1_Blank1_F1</t>
  </si>
  <si>
    <t>rbde_291</t>
  </si>
  <si>
    <t>TK2-4_C_F1</t>
  </si>
  <si>
    <t>rbde_292</t>
  </si>
  <si>
    <t>TK0-2_A_F1</t>
  </si>
  <si>
    <t>rbde_293</t>
  </si>
  <si>
    <t>TK1-3_A_F1</t>
  </si>
  <si>
    <t>rbde_294</t>
  </si>
  <si>
    <t>TK3-4_A_F1</t>
  </si>
  <si>
    <t>rbde_295</t>
  </si>
  <si>
    <t>TK3-4_Blank1_F1</t>
  </si>
  <si>
    <t>rbde_296</t>
  </si>
  <si>
    <t>TK0-4_Blank3_F1</t>
  </si>
  <si>
    <t>rbde_297</t>
  </si>
  <si>
    <t>TK3-2_A_F1</t>
  </si>
  <si>
    <t>rbde_298</t>
  </si>
  <si>
    <t>KC1_A_F2</t>
  </si>
  <si>
    <t>rbd-eDNA-Plate05</t>
  </si>
  <si>
    <t>rbde_299</t>
  </si>
  <si>
    <t>TK1-4_B_F1</t>
  </si>
  <si>
    <t>rbde_300</t>
  </si>
  <si>
    <t>KC1_Blank1_F1</t>
  </si>
  <si>
    <t>rbde_301</t>
  </si>
  <si>
    <t>TK0-4_B_F1</t>
  </si>
  <si>
    <t>rbde_302</t>
  </si>
  <si>
    <t>TK4-2_Blank_F1</t>
  </si>
  <si>
    <t>rbde_303</t>
  </si>
  <si>
    <t>TKA-1_B_F2</t>
  </si>
  <si>
    <t>rbde_304</t>
  </si>
  <si>
    <t>TK0-3_B_F1</t>
  </si>
  <si>
    <t>rbde_305</t>
  </si>
  <si>
    <t>TK2-4_Blank1_F1</t>
  </si>
  <si>
    <t>rbde_306</t>
  </si>
  <si>
    <t>TK1-3_B_F1</t>
  </si>
  <si>
    <t>rbde_307</t>
  </si>
  <si>
    <t>TK2-3_B_F1</t>
  </si>
  <si>
    <t>rbde_308</t>
  </si>
  <si>
    <t>TK3-5_A_F1</t>
  </si>
  <si>
    <t>rbde_309</t>
  </si>
  <si>
    <t>TK2-8_C_F1</t>
  </si>
  <si>
    <t>rbde_310</t>
  </si>
  <si>
    <t>GCL_NEC_14</t>
  </si>
  <si>
    <t>rbde_311</t>
  </si>
  <si>
    <t>GCL_NFC_14</t>
  </si>
  <si>
    <t>rbde_312</t>
  </si>
  <si>
    <t>Onan1_B_F1</t>
  </si>
  <si>
    <t>rbde_313</t>
  </si>
  <si>
    <t>TK2-7_A_F1</t>
  </si>
  <si>
    <t>rbde_314</t>
  </si>
  <si>
    <t>PL-1_B_F1</t>
  </si>
  <si>
    <t>rbde_315</t>
  </si>
  <si>
    <t>TK3-2_A_F2</t>
  </si>
  <si>
    <t>rbde_316</t>
  </si>
  <si>
    <t>TK4-1_A_F1</t>
  </si>
  <si>
    <t>rbde_317</t>
  </si>
  <si>
    <t>TK0-2_A_F2</t>
  </si>
  <si>
    <t>rbde_318</t>
  </si>
  <si>
    <t>TK4-2_A_F1</t>
  </si>
  <si>
    <t>rbde_319</t>
  </si>
  <si>
    <t>TK2-5_A_F2</t>
  </si>
  <si>
    <t>rbde_320</t>
  </si>
  <si>
    <t>Onan2_A_F1</t>
  </si>
  <si>
    <t>rbde_321</t>
  </si>
  <si>
    <t>TK3-4_A_F2</t>
  </si>
  <si>
    <t>rbde_322</t>
  </si>
  <si>
    <t>TK3-5_A_F2</t>
  </si>
  <si>
    <t>rbde_323</t>
  </si>
  <si>
    <t>TK0-4_B_F2</t>
  </si>
  <si>
    <t>rbde_324</t>
  </si>
  <si>
    <t>Onan2_C_F1</t>
  </si>
  <si>
    <t>rbde_325</t>
  </si>
  <si>
    <t>TKA-1_A_F2</t>
  </si>
  <si>
    <t>rbde_326</t>
  </si>
  <si>
    <t>TK4-2_A_NAIAD</t>
  </si>
  <si>
    <t>rbde_327</t>
  </si>
  <si>
    <t>TK2-7_B_F1</t>
  </si>
  <si>
    <t>rbde_328</t>
  </si>
  <si>
    <t>TK0-3_B_F2</t>
  </si>
  <si>
    <t>rbde_329</t>
  </si>
  <si>
    <t>TK0-2_B_F1</t>
  </si>
  <si>
    <t>rbde_330</t>
  </si>
  <si>
    <t>TK4-1_A_F2</t>
  </si>
  <si>
    <t>rbde_331</t>
  </si>
  <si>
    <t>Onan1_C_F2</t>
  </si>
  <si>
    <t>rbde_332</t>
  </si>
  <si>
    <t>TK3-2_B_F1</t>
  </si>
  <si>
    <t>rbde_333</t>
  </si>
  <si>
    <t>TK2-2_A_F1</t>
  </si>
  <si>
    <t>rbde_334</t>
  </si>
  <si>
    <t>TK0-1_B_F2</t>
  </si>
  <si>
    <t>rbde_335</t>
  </si>
  <si>
    <t>GCL_NFC_15</t>
  </si>
  <si>
    <t>rbde_336</t>
  </si>
  <si>
    <t>TK0-1_A_F1</t>
  </si>
  <si>
    <t>rbde_337</t>
  </si>
  <si>
    <t>TK2-5_B_F1</t>
  </si>
  <si>
    <t>rbde_338</t>
  </si>
  <si>
    <t>TK4-2_A_F2</t>
  </si>
  <si>
    <t>rbde_339</t>
  </si>
  <si>
    <t>KC1_B_F2</t>
  </si>
  <si>
    <t>rbde_340</t>
  </si>
  <si>
    <t>TK0-1_C_F2</t>
  </si>
  <si>
    <t>rbde_341</t>
  </si>
  <si>
    <t>TK2-3_C_F1</t>
  </si>
  <si>
    <t>rbde_342</t>
  </si>
  <si>
    <t>GCL_NEC_15</t>
  </si>
  <si>
    <t>rbde_343</t>
  </si>
  <si>
    <t>TK3-4_B_F1</t>
  </si>
  <si>
    <t>rbde_274-2</t>
  </si>
  <si>
    <t>rbde_275-2</t>
  </si>
  <si>
    <t>rbde_276-2</t>
  </si>
  <si>
    <t>rbde_277-2</t>
  </si>
  <si>
    <t>rbde_278-2</t>
  </si>
  <si>
    <t>rbde_279-2</t>
  </si>
  <si>
    <t>rbde_280-2</t>
  </si>
  <si>
    <t>rbde_281-2</t>
  </si>
  <si>
    <t>rbde_282-2</t>
  </si>
  <si>
    <t>rbde_283-2</t>
  </si>
  <si>
    <t>rbde_284-2</t>
  </si>
  <si>
    <t>rbde_285-2</t>
  </si>
  <si>
    <t>rbde_286-2</t>
  </si>
  <si>
    <t>rbde_287-2</t>
  </si>
  <si>
    <t>rbde_288-2</t>
  </si>
  <si>
    <t>rbde_289-2</t>
  </si>
  <si>
    <t>rbde_290-2</t>
  </si>
  <si>
    <t>rbde_291-2</t>
  </si>
  <si>
    <t>rbde_292-2</t>
  </si>
  <si>
    <t>rbde_293-2</t>
  </si>
  <si>
    <t>rbde_294-2</t>
  </si>
  <si>
    <t>rbde_295-2</t>
  </si>
  <si>
    <t>rbde_296-2</t>
  </si>
  <si>
    <t>rbde_297-2</t>
  </si>
  <si>
    <t>Concentration (ng/ul)</t>
  </si>
  <si>
    <t>Zymo column treated?</t>
  </si>
  <si>
    <t>Zymo_plate-id</t>
  </si>
  <si>
    <t>Zymo_plate-col</t>
  </si>
  <si>
    <t>Zymo_plate-row</t>
  </si>
  <si>
    <t>notes</t>
  </si>
  <si>
    <t>Use in library preps</t>
  </si>
  <si>
    <t>ng_per_ul_mean</t>
  </si>
  <si>
    <t>dilution factor</t>
  </si>
  <si>
    <t>next steps</t>
  </si>
  <si>
    <t>Transfer Plate</t>
  </si>
  <si>
    <t>Transfer Plate Col</t>
  </si>
  <si>
    <t>Transfer Plate Row</t>
  </si>
  <si>
    <t>Vol DNA to transfer</t>
  </si>
  <si>
    <t>Vol water to add</t>
  </si>
  <si>
    <t>Transfer</t>
  </si>
  <si>
    <t>Rack</t>
  </si>
  <si>
    <t>Source</t>
  </si>
  <si>
    <t>Destination</t>
  </si>
  <si>
    <t>Yes</t>
  </si>
  <si>
    <t>rbd_edna_plate01_cleaned</t>
  </si>
  <si>
    <t/>
  </si>
  <si>
    <t>accidentally added preservative in lysis buffer</t>
  </si>
  <si>
    <t>ok; filter dissection by C. Aguirre</t>
  </si>
  <si>
    <t>same label as TK4-1_1_C_F1; unsure which is A or C</t>
  </si>
  <si>
    <t>ok; filter dissection by L. Weeks</t>
  </si>
  <si>
    <t>TK0-2_1_Blank2_F1</t>
  </si>
  <si>
    <t>rbd_edna_plate02_cleaned</t>
  </si>
  <si>
    <t>ok; filter dissection by C. Baughman</t>
  </si>
  <si>
    <t>filter dissection by C. Baughman; filter jumped out of sterile plate</t>
  </si>
  <si>
    <t>addded 650 uL EtOH instead of 420 uL post-lysis</t>
  </si>
  <si>
    <t>rbd_edna_plate03_05_cleaned</t>
  </si>
  <si>
    <t>filter dissection by A. Martinez</t>
  </si>
  <si>
    <t>rbd_edna_plate04_cleaned</t>
  </si>
  <si>
    <t>ok; filter dissected by lweeks</t>
  </si>
  <si>
    <t>Previously labeled as TKC-1; filter dissected by lweeks</t>
  </si>
  <si>
    <t>processed inside hood</t>
  </si>
  <si>
    <t>processed outside hood</t>
  </si>
  <si>
    <t>Previously labeled as TKC-1; processed outside hood</t>
  </si>
  <si>
    <t>dropped filter w/o casing on grey mat; sample contaminated in post-lysis with 296</t>
  </si>
  <si>
    <t>No</t>
  </si>
  <si>
    <t>N/A</t>
  </si>
  <si>
    <t>sample contaminated in post lysis with 295</t>
  </si>
  <si>
    <t>sample contaminated in post lysis with 293</t>
  </si>
  <si>
    <t>sample contaminated in post lysis with 292</t>
  </si>
  <si>
    <t>sample contaminated in post lysis with 291</t>
  </si>
  <si>
    <t>sample contaminated in post lysis with 290</t>
  </si>
  <si>
    <t>sample contaminated in post lysis with 288</t>
  </si>
  <si>
    <t>sample contaminated in post lysis with 287</t>
  </si>
  <si>
    <t>sample contaminated in post lysis with 284</t>
  </si>
  <si>
    <t>long edges of stored half filter touched grey mat; sample contaminated in post lysis with 281</t>
  </si>
  <si>
    <t>sample contaminated in post lysis with 280</t>
  </si>
  <si>
    <t>sample contaminated in post lysis with 278</t>
  </si>
  <si>
    <t>sample contaminated in post lysis with 277</t>
  </si>
  <si>
    <t>sample contaminated in post lysis with 276</t>
  </si>
  <si>
    <t>sample contaminated in post lysis with 275</t>
  </si>
  <si>
    <t>Previously labeled as TKC-1</t>
  </si>
  <si>
    <t>redo; dissection of 2nd half (stored) filter; dropped filter w/o casing on grey mat during original dissection</t>
  </si>
  <si>
    <t>redo; dissection of 2nd half (stored) filter</t>
  </si>
  <si>
    <t>redo; dissection of 2nd half (stored) filter; long edges of stored half filter touched grey mat during original dissection</t>
  </si>
  <si>
    <t>Dilute</t>
  </si>
  <si>
    <t>RBD-eDNA-Normalization-Plate-1</t>
  </si>
  <si>
    <t>Dilutions</t>
  </si>
  <si>
    <t>sample contaminated in post lysis with 294</t>
  </si>
  <si>
    <t>sample contaminated in post lysis with 289</t>
  </si>
  <si>
    <t>sample contaminated in post lysis with 285</t>
  </si>
  <si>
    <t>Previously labeled as TKC-1; sample contaminated in post lysis with 283</t>
  </si>
  <si>
    <t>sample contaminated in post lysis with 282</t>
  </si>
  <si>
    <t>sample contaminated in post lysis with 274</t>
  </si>
  <si>
    <t>dropped filter w/o casing on bottom of PCR hood</t>
  </si>
  <si>
    <t>Dilute &amp; Requant</t>
  </si>
  <si>
    <t>sample contaminated in post-lysis with 297</t>
  </si>
  <si>
    <t>broke female inlet and unable to get syringe into it; only able to get ~800 ul of preservative; sample contaminated post lysis with 286</t>
  </si>
  <si>
    <t>Requant: Variable DNA</t>
  </si>
  <si>
    <t>sample contaminated in post lysis with 279</t>
  </si>
  <si>
    <t>Random number</t>
  </si>
  <si>
    <t>PCR 1 Plate</t>
  </si>
  <si>
    <t>PCR 1 Plate Col</t>
  </si>
  <si>
    <t>PCR 1 Plate Row</t>
  </si>
  <si>
    <t>Primer Well</t>
  </si>
  <si>
    <t>PCR - control</t>
  </si>
  <si>
    <t>PCR +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</si>
</sst>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0" borderId="4" xfId="0" applyBorder="1"/>
    <xf numFmtId="0" fontId="3" fillId="0" borderId="0" xfId="0" applyFont="1" applyAlignment="1">
      <alignment vertical="center"/>
    </xf>
    <xf numFmtId="0" fontId="1" fillId="0" borderId="4" xfId="0" applyFont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2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/>
    <xf numFmtId="0" fontId="4" fillId="2" borderId="1" xfId="0" applyFont="1" applyFill="1" applyBorder="1"/>
    <xf numFmtId="0" fontId="0" fillId="2" borderId="0" xfId="0" applyFill="1" applyAlignment="1">
      <alignment horizontal="center" wrapText="1"/>
    </xf>
    <xf numFmtId="0" fontId="0" fillId="2" borderId="4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2"/>
  <sheetViews>
    <sheetView topLeftCell="A119" zoomScale="85" zoomScaleNormal="85" workbookViewId="0">
      <selection activeCell="C37" sqref="C37"/>
    </sheetView>
  </sheetViews>
  <sheetFormatPr defaultRowHeight="14.75"/>
  <cols>
    <col min="1" max="1" width="22.1328125" customWidth="1"/>
    <col min="2" max="3" width="27" customWidth="1"/>
    <col min="4" max="4" width="17.7265625" customWidth="1"/>
    <col min="5" max="6" width="9.26953125" style="1" customWidth="1"/>
    <col min="7" max="7" width="17.26953125" customWidth="1"/>
    <col min="10" max="10" width="16.86328125" bestFit="1" customWidth="1"/>
  </cols>
  <sheetData>
    <row r="1" spans="1:16">
      <c r="A1" t="s">
        <v>0</v>
      </c>
    </row>
    <row r="2" spans="1:16">
      <c r="A2" t="s">
        <v>1</v>
      </c>
      <c r="B2" s="2"/>
      <c r="C2" s="2"/>
    </row>
    <row r="3" spans="1:16">
      <c r="A3" t="s">
        <v>2</v>
      </c>
    </row>
    <row r="5" spans="1:16" s="6" customFormat="1" ht="29.5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4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6" t="s">
        <v>15</v>
      </c>
    </row>
    <row r="6" spans="1:16">
      <c r="A6" s="7" t="s">
        <v>16</v>
      </c>
      <c r="B6" s="7" t="s">
        <v>17</v>
      </c>
      <c r="C6" s="7" t="s">
        <v>18</v>
      </c>
      <c r="D6" s="7" t="s">
        <v>10</v>
      </c>
      <c r="E6" s="8">
        <v>1</v>
      </c>
      <c r="F6" s="8" t="s">
        <v>19</v>
      </c>
      <c r="G6" s="7" t="s">
        <v>20</v>
      </c>
      <c r="J6" s="7" t="s">
        <v>18</v>
      </c>
      <c r="K6">
        <f>COUNTIFS($C:$C,$J6,$D:$D,K5)</f>
        <v>71</v>
      </c>
      <c r="L6">
        <f>COUNTIFS($C:$C,$J6,$D:$D,L$5)</f>
        <v>78</v>
      </c>
      <c r="M6">
        <f>COUNTIFS($C:$C,$J6,$D:$D,M$5)</f>
        <v>3</v>
      </c>
      <c r="N6">
        <f>COUNTIFS($C:$C,$J6,$D:$D,N$5)</f>
        <v>64</v>
      </c>
      <c r="O6">
        <f>COUNTIFS($C:$C,$J6,$D:$D,O$5)</f>
        <v>56</v>
      </c>
      <c r="P6">
        <f>SUM(K6:O6)</f>
        <v>272</v>
      </c>
    </row>
    <row r="7" spans="1:16">
      <c r="A7" s="7" t="s">
        <v>21</v>
      </c>
      <c r="B7" s="7" t="s">
        <v>22</v>
      </c>
      <c r="C7" s="7" t="s">
        <v>18</v>
      </c>
      <c r="D7" s="7" t="s">
        <v>10</v>
      </c>
      <c r="E7" s="8">
        <v>1</v>
      </c>
      <c r="F7" s="8" t="s">
        <v>23</v>
      </c>
      <c r="G7" s="7" t="s">
        <v>20</v>
      </c>
      <c r="J7" s="7" t="s">
        <v>24</v>
      </c>
      <c r="K7">
        <f>COUNTIFS($C:$C,$J7,$D:$D,K$5)</f>
        <v>17</v>
      </c>
      <c r="L7">
        <f t="shared" ref="L7:O9" si="0">COUNTIFS($C:$C,$J7,$D:$D,L$5)</f>
        <v>10</v>
      </c>
      <c r="M7">
        <f t="shared" si="0"/>
        <v>4</v>
      </c>
      <c r="N7">
        <f t="shared" si="0"/>
        <v>20</v>
      </c>
      <c r="O7">
        <f t="shared" si="0"/>
        <v>8</v>
      </c>
      <c r="P7">
        <f t="shared" ref="P7:P9" si="1">SUM(K7:O7)</f>
        <v>59</v>
      </c>
    </row>
    <row r="8" spans="1:16">
      <c r="A8" s="7" t="s">
        <v>25</v>
      </c>
      <c r="B8" s="7" t="s">
        <v>26</v>
      </c>
      <c r="C8" s="7" t="s">
        <v>18</v>
      </c>
      <c r="D8" s="7" t="s">
        <v>10</v>
      </c>
      <c r="E8" s="8">
        <v>1</v>
      </c>
      <c r="F8" s="8" t="s">
        <v>27</v>
      </c>
      <c r="G8" s="7" t="s">
        <v>20</v>
      </c>
      <c r="J8" s="7" t="s">
        <v>28</v>
      </c>
      <c r="K8">
        <f t="shared" ref="K8:K9" si="2">COUNTIFS($C:$C,$J8,$D:$D,K$5)</f>
        <v>4</v>
      </c>
      <c r="L8">
        <f t="shared" si="0"/>
        <v>4</v>
      </c>
      <c r="M8">
        <f t="shared" si="0"/>
        <v>1</v>
      </c>
      <c r="N8">
        <f t="shared" si="0"/>
        <v>6</v>
      </c>
      <c r="O8">
        <f t="shared" si="0"/>
        <v>3</v>
      </c>
      <c r="P8">
        <f t="shared" si="1"/>
        <v>18</v>
      </c>
    </row>
    <row r="9" spans="1:16">
      <c r="A9" s="7" t="s">
        <v>29</v>
      </c>
      <c r="B9" s="7" t="s">
        <v>30</v>
      </c>
      <c r="C9" s="7" t="s">
        <v>24</v>
      </c>
      <c r="D9" s="7" t="s">
        <v>10</v>
      </c>
      <c r="E9" s="8">
        <v>1</v>
      </c>
      <c r="F9" s="8" t="s">
        <v>31</v>
      </c>
      <c r="G9" s="7" t="s">
        <v>20</v>
      </c>
      <c r="J9" s="7" t="s">
        <v>32</v>
      </c>
      <c r="K9">
        <f t="shared" si="2"/>
        <v>4</v>
      </c>
      <c r="L9">
        <f t="shared" si="0"/>
        <v>4</v>
      </c>
      <c r="M9">
        <f t="shared" si="0"/>
        <v>1</v>
      </c>
      <c r="N9">
        <f t="shared" si="0"/>
        <v>6</v>
      </c>
      <c r="O9">
        <f t="shared" si="0"/>
        <v>3</v>
      </c>
      <c r="P9">
        <f t="shared" si="1"/>
        <v>18</v>
      </c>
    </row>
    <row r="10" spans="1:16">
      <c r="A10" s="7" t="s">
        <v>33</v>
      </c>
      <c r="B10" s="7" t="s">
        <v>34</v>
      </c>
      <c r="C10" s="7" t="s">
        <v>18</v>
      </c>
      <c r="D10" s="7" t="s">
        <v>10</v>
      </c>
      <c r="E10" s="8">
        <v>1</v>
      </c>
      <c r="F10" s="8" t="s">
        <v>35</v>
      </c>
      <c r="G10" s="7" t="s">
        <v>20</v>
      </c>
    </row>
    <row r="11" spans="1:16">
      <c r="A11" s="7" t="s">
        <v>36</v>
      </c>
      <c r="B11" s="7" t="s">
        <v>37</v>
      </c>
      <c r="C11" s="7" t="s">
        <v>28</v>
      </c>
      <c r="D11" s="7" t="s">
        <v>10</v>
      </c>
      <c r="E11" s="8">
        <v>1</v>
      </c>
      <c r="F11" s="8" t="s">
        <v>38</v>
      </c>
      <c r="G11" s="7" t="s">
        <v>20</v>
      </c>
      <c r="P11">
        <f>SUM(P6:P9)</f>
        <v>367</v>
      </c>
    </row>
    <row r="12" spans="1:16">
      <c r="A12" s="7" t="s">
        <v>39</v>
      </c>
      <c r="B12" s="7" t="s">
        <v>40</v>
      </c>
      <c r="C12" s="7" t="s">
        <v>18</v>
      </c>
      <c r="D12" s="7" t="s">
        <v>10</v>
      </c>
      <c r="E12" s="8">
        <v>1</v>
      </c>
      <c r="F12" s="8" t="s">
        <v>41</v>
      </c>
      <c r="G12" s="7" t="s">
        <v>20</v>
      </c>
      <c r="P12">
        <f>384-P11</f>
        <v>17</v>
      </c>
    </row>
    <row r="13" spans="1:16">
      <c r="A13" s="7" t="s">
        <v>42</v>
      </c>
      <c r="B13" s="7" t="s">
        <v>43</v>
      </c>
      <c r="C13" s="7" t="s">
        <v>24</v>
      </c>
      <c r="D13" s="7" t="s">
        <v>10</v>
      </c>
      <c r="E13" s="8">
        <v>1</v>
      </c>
      <c r="F13" s="8" t="s">
        <v>44</v>
      </c>
      <c r="G13" s="7" t="s">
        <v>20</v>
      </c>
    </row>
    <row r="14" spans="1:16">
      <c r="A14" s="7" t="s">
        <v>45</v>
      </c>
      <c r="B14" s="7" t="s">
        <v>46</v>
      </c>
      <c r="C14" s="7" t="s">
        <v>18</v>
      </c>
      <c r="D14" s="7" t="s">
        <v>10</v>
      </c>
      <c r="E14" s="8">
        <v>2</v>
      </c>
      <c r="F14" s="8" t="s">
        <v>19</v>
      </c>
      <c r="G14" s="7" t="s">
        <v>20</v>
      </c>
    </row>
    <row r="15" spans="1:16">
      <c r="A15" s="7" t="s">
        <v>47</v>
      </c>
      <c r="B15" s="7" t="s">
        <v>48</v>
      </c>
      <c r="C15" s="7" t="s">
        <v>18</v>
      </c>
      <c r="D15" s="7" t="s">
        <v>10</v>
      </c>
      <c r="E15" s="8">
        <v>2</v>
      </c>
      <c r="F15" s="8" t="s">
        <v>23</v>
      </c>
      <c r="G15" s="7" t="s">
        <v>20</v>
      </c>
    </row>
    <row r="16" spans="1:16">
      <c r="A16" s="7" t="s">
        <v>49</v>
      </c>
      <c r="B16" s="7" t="s">
        <v>50</v>
      </c>
      <c r="C16" s="7" t="s">
        <v>18</v>
      </c>
      <c r="D16" s="7" t="s">
        <v>10</v>
      </c>
      <c r="E16" s="8">
        <v>2</v>
      </c>
      <c r="F16" s="8" t="s">
        <v>27</v>
      </c>
      <c r="G16" s="7" t="s">
        <v>20</v>
      </c>
    </row>
    <row r="17" spans="1:7">
      <c r="A17" s="7" t="s">
        <v>51</v>
      </c>
      <c r="B17" s="7" t="s">
        <v>52</v>
      </c>
      <c r="C17" s="7" t="s">
        <v>18</v>
      </c>
      <c r="D17" s="7" t="s">
        <v>10</v>
      </c>
      <c r="E17" s="8">
        <v>2</v>
      </c>
      <c r="F17" s="8" t="s">
        <v>31</v>
      </c>
      <c r="G17" s="7" t="s">
        <v>20</v>
      </c>
    </row>
    <row r="18" spans="1:7">
      <c r="A18" s="7" t="s">
        <v>53</v>
      </c>
      <c r="B18" s="7" t="s">
        <v>54</v>
      </c>
      <c r="C18" s="7" t="s">
        <v>32</v>
      </c>
      <c r="D18" s="7" t="s">
        <v>10</v>
      </c>
      <c r="E18" s="8">
        <v>2</v>
      </c>
      <c r="F18" s="8" t="s">
        <v>35</v>
      </c>
      <c r="G18" s="7" t="s">
        <v>20</v>
      </c>
    </row>
    <row r="19" spans="1:7">
      <c r="A19" s="7" t="s">
        <v>55</v>
      </c>
      <c r="B19" s="7" t="s">
        <v>56</v>
      </c>
      <c r="C19" s="7" t="s">
        <v>18</v>
      </c>
      <c r="D19" s="7" t="s">
        <v>10</v>
      </c>
      <c r="E19" s="8">
        <v>2</v>
      </c>
      <c r="F19" s="8" t="s">
        <v>38</v>
      </c>
      <c r="G19" s="7" t="s">
        <v>20</v>
      </c>
    </row>
    <row r="20" spans="1:7">
      <c r="A20" s="7" t="s">
        <v>57</v>
      </c>
      <c r="B20" s="7" t="s">
        <v>58</v>
      </c>
      <c r="C20" s="7" t="s">
        <v>24</v>
      </c>
      <c r="D20" s="7" t="s">
        <v>10</v>
      </c>
      <c r="E20" s="8">
        <v>2</v>
      </c>
      <c r="F20" s="8" t="s">
        <v>41</v>
      </c>
      <c r="G20" s="7" t="s">
        <v>20</v>
      </c>
    </row>
    <row r="21" spans="1:7">
      <c r="A21" s="7" t="s">
        <v>59</v>
      </c>
      <c r="B21" s="7" t="s">
        <v>60</v>
      </c>
      <c r="C21" s="7" t="s">
        <v>18</v>
      </c>
      <c r="D21" s="7" t="s">
        <v>10</v>
      </c>
      <c r="E21" s="8">
        <v>2</v>
      </c>
      <c r="F21" s="8" t="s">
        <v>44</v>
      </c>
      <c r="G21" s="7" t="s">
        <v>20</v>
      </c>
    </row>
    <row r="22" spans="1:7">
      <c r="A22" s="7" t="s">
        <v>61</v>
      </c>
      <c r="B22" s="7" t="s">
        <v>62</v>
      </c>
      <c r="C22" s="7" t="s">
        <v>18</v>
      </c>
      <c r="D22" s="7" t="s">
        <v>10</v>
      </c>
      <c r="E22" s="8">
        <v>3</v>
      </c>
      <c r="F22" s="8" t="s">
        <v>19</v>
      </c>
      <c r="G22" s="7" t="s">
        <v>20</v>
      </c>
    </row>
    <row r="23" spans="1:7">
      <c r="A23" s="7" t="s">
        <v>63</v>
      </c>
      <c r="B23" s="7" t="s">
        <v>64</v>
      </c>
      <c r="C23" s="7" t="s">
        <v>18</v>
      </c>
      <c r="D23" s="7" t="s">
        <v>10</v>
      </c>
      <c r="E23" s="8">
        <v>3</v>
      </c>
      <c r="F23" s="8" t="s">
        <v>23</v>
      </c>
      <c r="G23" s="7" t="s">
        <v>20</v>
      </c>
    </row>
    <row r="24" spans="1:7">
      <c r="A24" s="7" t="s">
        <v>65</v>
      </c>
      <c r="B24" s="7" t="s">
        <v>66</v>
      </c>
      <c r="C24" s="7" t="s">
        <v>18</v>
      </c>
      <c r="D24" s="7" t="s">
        <v>10</v>
      </c>
      <c r="E24" s="8">
        <v>3</v>
      </c>
      <c r="F24" s="8" t="s">
        <v>27</v>
      </c>
      <c r="G24" s="7" t="s">
        <v>20</v>
      </c>
    </row>
    <row r="25" spans="1:7">
      <c r="A25" s="7" t="s">
        <v>67</v>
      </c>
      <c r="B25" s="7" t="s">
        <v>68</v>
      </c>
      <c r="C25" s="7" t="s">
        <v>24</v>
      </c>
      <c r="D25" s="7" t="s">
        <v>10</v>
      </c>
      <c r="E25" s="8">
        <v>3</v>
      </c>
      <c r="F25" s="8" t="s">
        <v>31</v>
      </c>
      <c r="G25" s="7" t="s">
        <v>20</v>
      </c>
    </row>
    <row r="26" spans="1:7">
      <c r="A26" s="7" t="s">
        <v>69</v>
      </c>
      <c r="B26" s="7" t="s">
        <v>70</v>
      </c>
      <c r="C26" s="7" t="s">
        <v>18</v>
      </c>
      <c r="D26" s="7" t="s">
        <v>10</v>
      </c>
      <c r="E26" s="8">
        <v>3</v>
      </c>
      <c r="F26" s="8" t="s">
        <v>35</v>
      </c>
      <c r="G26" s="7" t="s">
        <v>20</v>
      </c>
    </row>
    <row r="27" spans="1:7">
      <c r="A27" s="7" t="s">
        <v>71</v>
      </c>
      <c r="B27" s="7" t="s">
        <v>72</v>
      </c>
      <c r="C27" s="7" t="s">
        <v>18</v>
      </c>
      <c r="D27" s="7" t="s">
        <v>10</v>
      </c>
      <c r="E27" s="8">
        <v>3</v>
      </c>
      <c r="F27" s="8" t="s">
        <v>38</v>
      </c>
      <c r="G27" s="7" t="s">
        <v>20</v>
      </c>
    </row>
    <row r="28" spans="1:7">
      <c r="A28" s="7" t="s">
        <v>73</v>
      </c>
      <c r="B28" s="7" t="s">
        <v>74</v>
      </c>
      <c r="C28" s="7" t="s">
        <v>18</v>
      </c>
      <c r="D28" s="7" t="s">
        <v>10</v>
      </c>
      <c r="E28" s="8">
        <v>3</v>
      </c>
      <c r="F28" s="8" t="s">
        <v>41</v>
      </c>
      <c r="G28" s="7" t="s">
        <v>20</v>
      </c>
    </row>
    <row r="29" spans="1:7">
      <c r="A29" s="7" t="s">
        <v>75</v>
      </c>
      <c r="B29" s="7" t="s">
        <v>76</v>
      </c>
      <c r="C29" s="7" t="s">
        <v>18</v>
      </c>
      <c r="D29" s="7" t="s">
        <v>10</v>
      </c>
      <c r="E29" s="8">
        <v>3</v>
      </c>
      <c r="F29" s="8" t="s">
        <v>44</v>
      </c>
      <c r="G29" s="7" t="s">
        <v>20</v>
      </c>
    </row>
    <row r="30" spans="1:7">
      <c r="A30" s="7" t="s">
        <v>77</v>
      </c>
      <c r="B30" s="7" t="s">
        <v>78</v>
      </c>
      <c r="C30" s="7" t="s">
        <v>24</v>
      </c>
      <c r="D30" s="7" t="s">
        <v>10</v>
      </c>
      <c r="E30" s="8">
        <v>4</v>
      </c>
      <c r="F30" s="8" t="s">
        <v>19</v>
      </c>
      <c r="G30" s="7" t="s">
        <v>20</v>
      </c>
    </row>
    <row r="31" spans="1:7">
      <c r="A31" s="7" t="s">
        <v>79</v>
      </c>
      <c r="B31" s="7" t="s">
        <v>80</v>
      </c>
      <c r="C31" s="7" t="s">
        <v>18</v>
      </c>
      <c r="D31" s="7" t="s">
        <v>10</v>
      </c>
      <c r="E31" s="8">
        <v>4</v>
      </c>
      <c r="F31" s="8" t="s">
        <v>23</v>
      </c>
      <c r="G31" s="7" t="s">
        <v>20</v>
      </c>
    </row>
    <row r="32" spans="1:7">
      <c r="A32" s="7" t="s">
        <v>81</v>
      </c>
      <c r="B32" s="7" t="s">
        <v>82</v>
      </c>
      <c r="C32" s="7" t="s">
        <v>18</v>
      </c>
      <c r="D32" s="7" t="s">
        <v>10</v>
      </c>
      <c r="E32" s="8">
        <v>4</v>
      </c>
      <c r="F32" s="8" t="s">
        <v>27</v>
      </c>
      <c r="G32" s="7" t="s">
        <v>20</v>
      </c>
    </row>
    <row r="33" spans="1:7">
      <c r="A33" s="7" t="s">
        <v>83</v>
      </c>
      <c r="B33" s="7" t="s">
        <v>84</v>
      </c>
      <c r="C33" s="7" t="s">
        <v>18</v>
      </c>
      <c r="D33" s="7" t="s">
        <v>10</v>
      </c>
      <c r="E33" s="8">
        <v>4</v>
      </c>
      <c r="F33" s="8" t="s">
        <v>31</v>
      </c>
      <c r="G33" s="7" t="s">
        <v>20</v>
      </c>
    </row>
    <row r="34" spans="1:7">
      <c r="A34" s="7" t="s">
        <v>85</v>
      </c>
      <c r="B34" s="7" t="s">
        <v>86</v>
      </c>
      <c r="C34" s="7" t="s">
        <v>18</v>
      </c>
      <c r="D34" s="7" t="s">
        <v>10</v>
      </c>
      <c r="E34" s="8">
        <v>4</v>
      </c>
      <c r="F34" s="8" t="s">
        <v>35</v>
      </c>
      <c r="G34" s="7" t="s">
        <v>20</v>
      </c>
    </row>
    <row r="35" spans="1:7">
      <c r="A35" s="7" t="s">
        <v>87</v>
      </c>
      <c r="B35" s="7" t="s">
        <v>88</v>
      </c>
      <c r="C35" s="7" t="s">
        <v>18</v>
      </c>
      <c r="D35" s="7" t="s">
        <v>10</v>
      </c>
      <c r="E35" s="8">
        <v>4</v>
      </c>
      <c r="F35" s="8" t="s">
        <v>38</v>
      </c>
      <c r="G35" s="7" t="s">
        <v>20</v>
      </c>
    </row>
    <row r="36" spans="1:7">
      <c r="A36" s="7" t="s">
        <v>89</v>
      </c>
      <c r="B36" s="7" t="s">
        <v>90</v>
      </c>
      <c r="C36" s="7" t="s">
        <v>18</v>
      </c>
      <c r="D36" s="7" t="s">
        <v>10</v>
      </c>
      <c r="E36" s="8">
        <v>4</v>
      </c>
      <c r="F36" s="8" t="s">
        <v>41</v>
      </c>
      <c r="G36" s="7" t="s">
        <v>20</v>
      </c>
    </row>
    <row r="37" spans="1:7">
      <c r="A37" s="7" t="s">
        <v>91</v>
      </c>
      <c r="B37" s="7" t="s">
        <v>92</v>
      </c>
      <c r="C37" s="7" t="s">
        <v>18</v>
      </c>
      <c r="D37" s="7" t="s">
        <v>10</v>
      </c>
      <c r="E37" s="8">
        <v>4</v>
      </c>
      <c r="F37" s="8" t="s">
        <v>44</v>
      </c>
      <c r="G37" s="7" t="s">
        <v>20</v>
      </c>
    </row>
    <row r="38" spans="1:7">
      <c r="A38" s="7" t="s">
        <v>93</v>
      </c>
      <c r="B38" s="7" t="s">
        <v>94</v>
      </c>
      <c r="C38" s="7" t="s">
        <v>18</v>
      </c>
      <c r="D38" s="7" t="s">
        <v>10</v>
      </c>
      <c r="E38" s="8">
        <v>5</v>
      </c>
      <c r="F38" s="8" t="s">
        <v>19</v>
      </c>
      <c r="G38" s="7" t="s">
        <v>20</v>
      </c>
    </row>
    <row r="39" spans="1:7">
      <c r="A39" s="7" t="s">
        <v>95</v>
      </c>
      <c r="B39" s="7" t="s">
        <v>96</v>
      </c>
      <c r="C39" s="7" t="s">
        <v>18</v>
      </c>
      <c r="D39" s="7" t="s">
        <v>10</v>
      </c>
      <c r="E39" s="8">
        <v>5</v>
      </c>
      <c r="F39" s="8" t="s">
        <v>23</v>
      </c>
      <c r="G39" s="7" t="s">
        <v>20</v>
      </c>
    </row>
    <row r="40" spans="1:7">
      <c r="A40" s="7" t="s">
        <v>97</v>
      </c>
      <c r="B40" s="7" t="s">
        <v>98</v>
      </c>
      <c r="C40" s="7" t="s">
        <v>18</v>
      </c>
      <c r="D40" s="7" t="s">
        <v>10</v>
      </c>
      <c r="E40" s="8">
        <v>5</v>
      </c>
      <c r="F40" s="8" t="s">
        <v>27</v>
      </c>
      <c r="G40" s="7" t="s">
        <v>20</v>
      </c>
    </row>
    <row r="41" spans="1:7">
      <c r="A41" s="7" t="s">
        <v>99</v>
      </c>
      <c r="B41" s="7" t="s">
        <v>100</v>
      </c>
      <c r="C41" s="7" t="s">
        <v>18</v>
      </c>
      <c r="D41" s="7" t="s">
        <v>10</v>
      </c>
      <c r="E41" s="8">
        <v>5</v>
      </c>
      <c r="F41" s="8" t="s">
        <v>31</v>
      </c>
      <c r="G41" s="7" t="s">
        <v>20</v>
      </c>
    </row>
    <row r="42" spans="1:7">
      <c r="A42" s="7" t="s">
        <v>101</v>
      </c>
      <c r="B42" s="7" t="s">
        <v>102</v>
      </c>
      <c r="C42" s="7" t="s">
        <v>18</v>
      </c>
      <c r="D42" s="7" t="s">
        <v>10</v>
      </c>
      <c r="E42" s="8">
        <v>5</v>
      </c>
      <c r="F42" s="8" t="s">
        <v>35</v>
      </c>
      <c r="G42" s="7" t="s">
        <v>20</v>
      </c>
    </row>
    <row r="43" spans="1:7">
      <c r="A43" s="7" t="s">
        <v>103</v>
      </c>
      <c r="B43" s="7" t="s">
        <v>104</v>
      </c>
      <c r="C43" s="7" t="s">
        <v>18</v>
      </c>
      <c r="D43" s="7" t="s">
        <v>10</v>
      </c>
      <c r="E43" s="8">
        <v>5</v>
      </c>
      <c r="F43" s="8" t="s">
        <v>38</v>
      </c>
      <c r="G43" s="7" t="s">
        <v>20</v>
      </c>
    </row>
    <row r="44" spans="1:7">
      <c r="A44" s="7" t="s">
        <v>105</v>
      </c>
      <c r="B44" s="7" t="s">
        <v>106</v>
      </c>
      <c r="C44" s="7" t="s">
        <v>32</v>
      </c>
      <c r="D44" s="7" t="s">
        <v>10</v>
      </c>
      <c r="E44" s="8">
        <v>5</v>
      </c>
      <c r="F44" s="8" t="s">
        <v>41</v>
      </c>
      <c r="G44" s="7" t="s">
        <v>20</v>
      </c>
    </row>
    <row r="45" spans="1:7">
      <c r="A45" s="7" t="s">
        <v>107</v>
      </c>
      <c r="B45" s="7" t="s">
        <v>108</v>
      </c>
      <c r="C45" s="7" t="s">
        <v>18</v>
      </c>
      <c r="D45" s="7" t="s">
        <v>10</v>
      </c>
      <c r="E45" s="8">
        <v>5</v>
      </c>
      <c r="F45" s="8" t="s">
        <v>44</v>
      </c>
      <c r="G45" s="7" t="s">
        <v>20</v>
      </c>
    </row>
    <row r="46" spans="1:7">
      <c r="A46" s="7" t="s">
        <v>109</v>
      </c>
      <c r="B46" s="7" t="s">
        <v>110</v>
      </c>
      <c r="C46" s="7" t="s">
        <v>28</v>
      </c>
      <c r="D46" s="7" t="s">
        <v>10</v>
      </c>
      <c r="E46" s="8">
        <v>6</v>
      </c>
      <c r="F46" s="8" t="s">
        <v>19</v>
      </c>
      <c r="G46" s="7" t="s">
        <v>20</v>
      </c>
    </row>
    <row r="47" spans="1:7">
      <c r="A47" s="7" t="s">
        <v>111</v>
      </c>
      <c r="B47" s="7" t="s">
        <v>112</v>
      </c>
      <c r="C47" s="7" t="s">
        <v>18</v>
      </c>
      <c r="D47" s="7" t="s">
        <v>10</v>
      </c>
      <c r="E47" s="8">
        <v>6</v>
      </c>
      <c r="F47" s="8" t="s">
        <v>23</v>
      </c>
      <c r="G47" s="7" t="s">
        <v>20</v>
      </c>
    </row>
    <row r="48" spans="1:7">
      <c r="A48" s="7" t="s">
        <v>113</v>
      </c>
      <c r="B48" s="7" t="s">
        <v>114</v>
      </c>
      <c r="C48" s="7" t="s">
        <v>18</v>
      </c>
      <c r="D48" s="7" t="s">
        <v>10</v>
      </c>
      <c r="E48" s="8">
        <v>6</v>
      </c>
      <c r="F48" s="8" t="s">
        <v>27</v>
      </c>
      <c r="G48" s="7" t="s">
        <v>20</v>
      </c>
    </row>
    <row r="49" spans="1:7">
      <c r="A49" s="7" t="s">
        <v>115</v>
      </c>
      <c r="B49" s="7" t="s">
        <v>116</v>
      </c>
      <c r="C49" s="7" t="s">
        <v>18</v>
      </c>
      <c r="D49" s="7" t="s">
        <v>10</v>
      </c>
      <c r="E49" s="8">
        <v>6</v>
      </c>
      <c r="F49" s="8" t="s">
        <v>31</v>
      </c>
      <c r="G49" s="7" t="s">
        <v>20</v>
      </c>
    </row>
    <row r="50" spans="1:7">
      <c r="A50" s="7" t="s">
        <v>117</v>
      </c>
      <c r="B50" s="7" t="s">
        <v>118</v>
      </c>
      <c r="C50" s="7" t="s">
        <v>18</v>
      </c>
      <c r="D50" s="7" t="s">
        <v>10</v>
      </c>
      <c r="E50" s="8">
        <v>6</v>
      </c>
      <c r="F50" s="8" t="s">
        <v>35</v>
      </c>
      <c r="G50" s="7" t="s">
        <v>20</v>
      </c>
    </row>
    <row r="51" spans="1:7">
      <c r="A51" s="7" t="s">
        <v>119</v>
      </c>
      <c r="B51" s="7" t="s">
        <v>120</v>
      </c>
      <c r="C51" s="7" t="s">
        <v>24</v>
      </c>
      <c r="D51" s="7" t="s">
        <v>10</v>
      </c>
      <c r="E51" s="8">
        <v>6</v>
      </c>
      <c r="F51" s="8" t="s">
        <v>38</v>
      </c>
      <c r="G51" s="7" t="s">
        <v>20</v>
      </c>
    </row>
    <row r="52" spans="1:7">
      <c r="A52" s="7" t="s">
        <v>121</v>
      </c>
      <c r="B52" s="7" t="s">
        <v>122</v>
      </c>
      <c r="C52" s="7" t="s">
        <v>18</v>
      </c>
      <c r="D52" s="7" t="s">
        <v>10</v>
      </c>
      <c r="E52" s="8">
        <v>6</v>
      </c>
      <c r="F52" s="8" t="s">
        <v>41</v>
      </c>
      <c r="G52" s="7" t="s">
        <v>20</v>
      </c>
    </row>
    <row r="53" spans="1:7">
      <c r="A53" s="7" t="s">
        <v>123</v>
      </c>
      <c r="B53" s="7" t="s">
        <v>124</v>
      </c>
      <c r="C53" s="7" t="s">
        <v>18</v>
      </c>
      <c r="D53" s="7" t="s">
        <v>10</v>
      </c>
      <c r="E53" s="8">
        <v>6</v>
      </c>
      <c r="F53" s="8" t="s">
        <v>44</v>
      </c>
      <c r="G53" s="7" t="s">
        <v>20</v>
      </c>
    </row>
    <row r="54" spans="1:7">
      <c r="A54" s="7" t="s">
        <v>125</v>
      </c>
      <c r="B54" s="7" t="s">
        <v>126</v>
      </c>
      <c r="C54" s="7" t="s">
        <v>32</v>
      </c>
      <c r="D54" s="7" t="s">
        <v>10</v>
      </c>
      <c r="E54" s="8">
        <v>7</v>
      </c>
      <c r="F54" s="8" t="s">
        <v>19</v>
      </c>
      <c r="G54" s="7" t="s">
        <v>20</v>
      </c>
    </row>
    <row r="55" spans="1:7">
      <c r="A55" s="7" t="s">
        <v>127</v>
      </c>
      <c r="B55" s="7" t="s">
        <v>128</v>
      </c>
      <c r="C55" s="7" t="s">
        <v>18</v>
      </c>
      <c r="D55" s="7" t="s">
        <v>10</v>
      </c>
      <c r="E55" s="8">
        <v>7</v>
      </c>
      <c r="F55" s="8" t="s">
        <v>23</v>
      </c>
      <c r="G55" s="7" t="s">
        <v>20</v>
      </c>
    </row>
    <row r="56" spans="1:7">
      <c r="A56" s="7" t="s">
        <v>129</v>
      </c>
      <c r="B56" s="7" t="s">
        <v>130</v>
      </c>
      <c r="C56" s="7" t="s">
        <v>24</v>
      </c>
      <c r="D56" s="7" t="s">
        <v>10</v>
      </c>
      <c r="E56" s="8">
        <v>7</v>
      </c>
      <c r="F56" s="8" t="s">
        <v>27</v>
      </c>
      <c r="G56" s="7" t="s">
        <v>20</v>
      </c>
    </row>
    <row r="57" spans="1:7">
      <c r="A57" s="7" t="s">
        <v>131</v>
      </c>
      <c r="B57" s="7" t="s">
        <v>132</v>
      </c>
      <c r="C57" s="7" t="s">
        <v>18</v>
      </c>
      <c r="D57" s="7" t="s">
        <v>10</v>
      </c>
      <c r="E57" s="8">
        <v>7</v>
      </c>
      <c r="F57" s="8" t="s">
        <v>31</v>
      </c>
      <c r="G57" s="7" t="s">
        <v>20</v>
      </c>
    </row>
    <row r="58" spans="1:7">
      <c r="A58" s="7" t="s">
        <v>133</v>
      </c>
      <c r="B58" s="7" t="s">
        <v>134</v>
      </c>
      <c r="C58" s="7" t="s">
        <v>18</v>
      </c>
      <c r="D58" s="7" t="s">
        <v>10</v>
      </c>
      <c r="E58" s="8">
        <v>7</v>
      </c>
      <c r="F58" s="8" t="s">
        <v>35</v>
      </c>
      <c r="G58" s="7" t="s">
        <v>20</v>
      </c>
    </row>
    <row r="59" spans="1:7">
      <c r="A59" s="7" t="s">
        <v>135</v>
      </c>
      <c r="B59" s="7" t="s">
        <v>136</v>
      </c>
      <c r="C59" s="7" t="s">
        <v>18</v>
      </c>
      <c r="D59" s="7" t="s">
        <v>10</v>
      </c>
      <c r="E59" s="8">
        <v>7</v>
      </c>
      <c r="F59" s="8" t="s">
        <v>38</v>
      </c>
      <c r="G59" s="7" t="s">
        <v>20</v>
      </c>
    </row>
    <row r="60" spans="1:7">
      <c r="A60" s="7" t="s">
        <v>137</v>
      </c>
      <c r="B60" s="7" t="s">
        <v>138</v>
      </c>
      <c r="C60" s="7" t="s">
        <v>18</v>
      </c>
      <c r="D60" s="7" t="s">
        <v>10</v>
      </c>
      <c r="E60" s="8">
        <v>7</v>
      </c>
      <c r="F60" s="8" t="s">
        <v>41</v>
      </c>
      <c r="G60" s="7" t="s">
        <v>20</v>
      </c>
    </row>
    <row r="61" spans="1:7">
      <c r="A61" s="7" t="s">
        <v>139</v>
      </c>
      <c r="B61" s="7" t="s">
        <v>140</v>
      </c>
      <c r="C61" s="7" t="s">
        <v>18</v>
      </c>
      <c r="D61" s="7" t="s">
        <v>10</v>
      </c>
      <c r="E61" s="8">
        <v>7</v>
      </c>
      <c r="F61" s="8" t="s">
        <v>44</v>
      </c>
      <c r="G61" s="7" t="s">
        <v>20</v>
      </c>
    </row>
    <row r="62" spans="1:7">
      <c r="A62" s="7" t="s">
        <v>141</v>
      </c>
      <c r="B62" s="7" t="s">
        <v>142</v>
      </c>
      <c r="C62" s="7" t="s">
        <v>24</v>
      </c>
      <c r="D62" s="7" t="s">
        <v>10</v>
      </c>
      <c r="E62" s="8">
        <v>8</v>
      </c>
      <c r="F62" s="8" t="s">
        <v>19</v>
      </c>
      <c r="G62" s="7" t="s">
        <v>20</v>
      </c>
    </row>
    <row r="63" spans="1:7">
      <c r="A63" s="7" t="s">
        <v>143</v>
      </c>
      <c r="B63" s="7" t="s">
        <v>144</v>
      </c>
      <c r="C63" s="7" t="s">
        <v>18</v>
      </c>
      <c r="D63" s="7" t="s">
        <v>10</v>
      </c>
      <c r="E63" s="8">
        <v>8</v>
      </c>
      <c r="F63" s="8" t="s">
        <v>23</v>
      </c>
      <c r="G63" s="7" t="s">
        <v>20</v>
      </c>
    </row>
    <row r="64" spans="1:7">
      <c r="A64" s="7" t="s">
        <v>145</v>
      </c>
      <c r="B64" s="7" t="s">
        <v>146</v>
      </c>
      <c r="C64" s="7" t="s">
        <v>18</v>
      </c>
      <c r="D64" s="7" t="s">
        <v>10</v>
      </c>
      <c r="E64" s="8">
        <v>8</v>
      </c>
      <c r="F64" s="8" t="s">
        <v>27</v>
      </c>
      <c r="G64" s="7" t="s">
        <v>20</v>
      </c>
    </row>
    <row r="65" spans="1:7">
      <c r="A65" s="7" t="s">
        <v>147</v>
      </c>
      <c r="B65" s="7" t="s">
        <v>148</v>
      </c>
      <c r="C65" s="7" t="s">
        <v>28</v>
      </c>
      <c r="D65" s="7" t="s">
        <v>10</v>
      </c>
      <c r="E65" s="8">
        <v>8</v>
      </c>
      <c r="F65" s="8" t="s">
        <v>31</v>
      </c>
      <c r="G65" s="7" t="s">
        <v>20</v>
      </c>
    </row>
    <row r="66" spans="1:7">
      <c r="A66" s="7" t="s">
        <v>149</v>
      </c>
      <c r="B66" s="7" t="s">
        <v>150</v>
      </c>
      <c r="C66" s="7" t="s">
        <v>24</v>
      </c>
      <c r="D66" s="7" t="s">
        <v>10</v>
      </c>
      <c r="E66" s="8">
        <v>8</v>
      </c>
      <c r="F66" s="8" t="s">
        <v>35</v>
      </c>
      <c r="G66" s="7" t="s">
        <v>20</v>
      </c>
    </row>
    <row r="67" spans="1:7">
      <c r="A67" s="7" t="s">
        <v>151</v>
      </c>
      <c r="B67" s="7" t="s">
        <v>152</v>
      </c>
      <c r="C67" s="7" t="s">
        <v>18</v>
      </c>
      <c r="D67" s="7" t="s">
        <v>10</v>
      </c>
      <c r="E67" s="8">
        <v>8</v>
      </c>
      <c r="F67" s="8" t="s">
        <v>38</v>
      </c>
      <c r="G67" s="7" t="s">
        <v>20</v>
      </c>
    </row>
    <row r="68" spans="1:7">
      <c r="A68" s="7" t="s">
        <v>153</v>
      </c>
      <c r="B68" s="7" t="s">
        <v>154</v>
      </c>
      <c r="C68" s="7" t="s">
        <v>24</v>
      </c>
      <c r="D68" s="7" t="s">
        <v>10</v>
      </c>
      <c r="E68" s="8">
        <v>8</v>
      </c>
      <c r="F68" s="8" t="s">
        <v>41</v>
      </c>
      <c r="G68" s="7" t="s">
        <v>20</v>
      </c>
    </row>
    <row r="69" spans="1:7">
      <c r="A69" s="7" t="s">
        <v>155</v>
      </c>
      <c r="B69" s="7" t="s">
        <v>156</v>
      </c>
      <c r="C69" s="7" t="s">
        <v>18</v>
      </c>
      <c r="D69" s="7" t="s">
        <v>10</v>
      </c>
      <c r="E69" s="8">
        <v>8</v>
      </c>
      <c r="F69" s="8" t="s">
        <v>44</v>
      </c>
      <c r="G69" s="7" t="s">
        <v>20</v>
      </c>
    </row>
    <row r="70" spans="1:7">
      <c r="A70" s="7" t="s">
        <v>157</v>
      </c>
      <c r="B70" s="7" t="s">
        <v>158</v>
      </c>
      <c r="C70" s="7" t="s">
        <v>24</v>
      </c>
      <c r="D70" s="7" t="s">
        <v>10</v>
      </c>
      <c r="E70" s="8">
        <v>9</v>
      </c>
      <c r="F70" s="8" t="s">
        <v>19</v>
      </c>
      <c r="G70" s="7" t="s">
        <v>20</v>
      </c>
    </row>
    <row r="71" spans="1:7">
      <c r="A71" s="7" t="s">
        <v>159</v>
      </c>
      <c r="B71" s="7" t="s">
        <v>160</v>
      </c>
      <c r="C71" s="7" t="s">
        <v>18</v>
      </c>
      <c r="D71" s="7" t="s">
        <v>10</v>
      </c>
      <c r="E71" s="8">
        <v>9</v>
      </c>
      <c r="F71" s="8" t="s">
        <v>23</v>
      </c>
      <c r="G71" s="7" t="s">
        <v>20</v>
      </c>
    </row>
    <row r="72" spans="1:7">
      <c r="A72" s="7" t="s">
        <v>161</v>
      </c>
      <c r="B72" s="7" t="s">
        <v>162</v>
      </c>
      <c r="C72" s="7" t="s">
        <v>24</v>
      </c>
      <c r="D72" s="7" t="s">
        <v>10</v>
      </c>
      <c r="E72" s="8">
        <v>9</v>
      </c>
      <c r="F72" s="8" t="s">
        <v>27</v>
      </c>
      <c r="G72" s="7" t="s">
        <v>20</v>
      </c>
    </row>
    <row r="73" spans="1:7">
      <c r="A73" s="7" t="s">
        <v>163</v>
      </c>
      <c r="B73" s="7" t="s">
        <v>164</v>
      </c>
      <c r="C73" s="7" t="s">
        <v>18</v>
      </c>
      <c r="D73" s="7" t="s">
        <v>10</v>
      </c>
      <c r="E73" s="8">
        <v>9</v>
      </c>
      <c r="F73" s="8" t="s">
        <v>31</v>
      </c>
      <c r="G73" s="7" t="s">
        <v>20</v>
      </c>
    </row>
    <row r="74" spans="1:7">
      <c r="A74" s="7" t="s">
        <v>165</v>
      </c>
      <c r="B74" s="7" t="s">
        <v>166</v>
      </c>
      <c r="C74" s="7" t="s">
        <v>18</v>
      </c>
      <c r="D74" s="7" t="s">
        <v>10</v>
      </c>
      <c r="E74" s="8">
        <v>9</v>
      </c>
      <c r="F74" s="8" t="s">
        <v>35</v>
      </c>
      <c r="G74" s="7" t="s">
        <v>20</v>
      </c>
    </row>
    <row r="75" spans="1:7">
      <c r="A75" s="7" t="s">
        <v>167</v>
      </c>
      <c r="B75" s="7" t="s">
        <v>168</v>
      </c>
      <c r="C75" s="7" t="s">
        <v>18</v>
      </c>
      <c r="D75" s="7" t="s">
        <v>10</v>
      </c>
      <c r="E75" s="8">
        <v>9</v>
      </c>
      <c r="F75" s="8" t="s">
        <v>38</v>
      </c>
      <c r="G75" s="7" t="s">
        <v>20</v>
      </c>
    </row>
    <row r="76" spans="1:7">
      <c r="A76" s="7" t="s">
        <v>169</v>
      </c>
      <c r="B76" s="7" t="s">
        <v>170</v>
      </c>
      <c r="C76" s="7" t="s">
        <v>18</v>
      </c>
      <c r="D76" s="7" t="s">
        <v>10</v>
      </c>
      <c r="E76" s="8">
        <v>9</v>
      </c>
      <c r="F76" s="8" t="s">
        <v>41</v>
      </c>
      <c r="G76" s="7" t="s">
        <v>20</v>
      </c>
    </row>
    <row r="77" spans="1:7">
      <c r="A77" s="7" t="s">
        <v>171</v>
      </c>
      <c r="B77" s="7" t="s">
        <v>172</v>
      </c>
      <c r="C77" s="7" t="s">
        <v>18</v>
      </c>
      <c r="D77" s="7" t="s">
        <v>10</v>
      </c>
      <c r="E77" s="8">
        <v>9</v>
      </c>
      <c r="F77" s="8" t="s">
        <v>44</v>
      </c>
      <c r="G77" s="7" t="s">
        <v>20</v>
      </c>
    </row>
    <row r="78" spans="1:7">
      <c r="A78" s="7" t="s">
        <v>173</v>
      </c>
      <c r="B78" s="7" t="s">
        <v>174</v>
      </c>
      <c r="C78" s="7" t="s">
        <v>18</v>
      </c>
      <c r="D78" s="7" t="s">
        <v>10</v>
      </c>
      <c r="E78" s="8">
        <v>10</v>
      </c>
      <c r="F78" s="8" t="s">
        <v>19</v>
      </c>
      <c r="G78" s="7" t="s">
        <v>20</v>
      </c>
    </row>
    <row r="79" spans="1:7">
      <c r="A79" s="7" t="s">
        <v>175</v>
      </c>
      <c r="B79" s="7" t="s">
        <v>176</v>
      </c>
      <c r="C79" s="7" t="s">
        <v>24</v>
      </c>
      <c r="D79" s="7" t="s">
        <v>10</v>
      </c>
      <c r="E79" s="8">
        <v>10</v>
      </c>
      <c r="F79" s="8" t="s">
        <v>23</v>
      </c>
      <c r="G79" s="7" t="s">
        <v>20</v>
      </c>
    </row>
    <row r="80" spans="1:7">
      <c r="A80" s="7" t="s">
        <v>177</v>
      </c>
      <c r="B80" s="7" t="s">
        <v>178</v>
      </c>
      <c r="C80" s="7" t="s">
        <v>24</v>
      </c>
      <c r="D80" s="7" t="s">
        <v>10</v>
      </c>
      <c r="E80" s="8">
        <v>10</v>
      </c>
      <c r="F80" s="8" t="s">
        <v>27</v>
      </c>
      <c r="G80" s="7" t="s">
        <v>20</v>
      </c>
    </row>
    <row r="81" spans="1:7">
      <c r="A81" s="7" t="s">
        <v>179</v>
      </c>
      <c r="B81" s="7" t="s">
        <v>180</v>
      </c>
      <c r="C81" s="7" t="s">
        <v>18</v>
      </c>
      <c r="D81" s="7" t="s">
        <v>10</v>
      </c>
      <c r="E81" s="8">
        <v>10</v>
      </c>
      <c r="F81" s="8" t="s">
        <v>31</v>
      </c>
      <c r="G81" s="7" t="s">
        <v>20</v>
      </c>
    </row>
    <row r="82" spans="1:7">
      <c r="A82" s="7" t="s">
        <v>181</v>
      </c>
      <c r="B82" s="7" t="s">
        <v>182</v>
      </c>
      <c r="C82" s="7" t="s">
        <v>18</v>
      </c>
      <c r="D82" s="7" t="s">
        <v>10</v>
      </c>
      <c r="E82" s="8">
        <v>10</v>
      </c>
      <c r="F82" s="8" t="s">
        <v>35</v>
      </c>
      <c r="G82" s="7" t="s">
        <v>20</v>
      </c>
    </row>
    <row r="83" spans="1:7">
      <c r="A83" s="7" t="s">
        <v>183</v>
      </c>
      <c r="B83" s="7" t="s">
        <v>184</v>
      </c>
      <c r="C83" s="7" t="s">
        <v>18</v>
      </c>
      <c r="D83" s="7" t="s">
        <v>10</v>
      </c>
      <c r="E83" s="8">
        <v>10</v>
      </c>
      <c r="F83" s="8" t="s">
        <v>38</v>
      </c>
      <c r="G83" s="7" t="s">
        <v>20</v>
      </c>
    </row>
    <row r="84" spans="1:7">
      <c r="A84" s="7" t="s">
        <v>185</v>
      </c>
      <c r="B84" s="7" t="s">
        <v>186</v>
      </c>
      <c r="C84" s="7" t="s">
        <v>18</v>
      </c>
      <c r="D84" s="7" t="s">
        <v>10</v>
      </c>
      <c r="E84" s="8">
        <v>10</v>
      </c>
      <c r="F84" s="8" t="s">
        <v>41</v>
      </c>
      <c r="G84" s="7" t="s">
        <v>20</v>
      </c>
    </row>
    <row r="85" spans="1:7">
      <c r="A85" s="7" t="s">
        <v>187</v>
      </c>
      <c r="B85" s="7" t="s">
        <v>188</v>
      </c>
      <c r="C85" s="7" t="s">
        <v>18</v>
      </c>
      <c r="D85" s="7" t="s">
        <v>10</v>
      </c>
      <c r="E85" s="8">
        <v>10</v>
      </c>
      <c r="F85" s="8" t="s">
        <v>44</v>
      </c>
      <c r="G85" s="7" t="s">
        <v>20</v>
      </c>
    </row>
    <row r="86" spans="1:7">
      <c r="A86" s="7" t="s">
        <v>189</v>
      </c>
      <c r="B86" s="7" t="s">
        <v>190</v>
      </c>
      <c r="C86" s="7" t="s">
        <v>18</v>
      </c>
      <c r="D86" s="7" t="s">
        <v>10</v>
      </c>
      <c r="E86" s="8">
        <v>11</v>
      </c>
      <c r="F86" s="8" t="s">
        <v>19</v>
      </c>
      <c r="G86" s="7" t="s">
        <v>20</v>
      </c>
    </row>
    <row r="87" spans="1:7">
      <c r="A87" s="7" t="s">
        <v>191</v>
      </c>
      <c r="B87" s="7" t="s">
        <v>192</v>
      </c>
      <c r="C87" s="7" t="s">
        <v>18</v>
      </c>
      <c r="D87" s="7" t="s">
        <v>10</v>
      </c>
      <c r="E87" s="8">
        <v>11</v>
      </c>
      <c r="F87" s="8" t="s">
        <v>23</v>
      </c>
      <c r="G87" s="7" t="s">
        <v>20</v>
      </c>
    </row>
    <row r="88" spans="1:7">
      <c r="A88" s="7" t="s">
        <v>193</v>
      </c>
      <c r="B88" s="7" t="s">
        <v>194</v>
      </c>
      <c r="C88" s="7" t="s">
        <v>18</v>
      </c>
      <c r="D88" s="7" t="s">
        <v>10</v>
      </c>
      <c r="E88" s="8">
        <v>11</v>
      </c>
      <c r="F88" s="8" t="s">
        <v>27</v>
      </c>
      <c r="G88" s="7" t="s">
        <v>20</v>
      </c>
    </row>
    <row r="89" spans="1:7">
      <c r="A89" s="7" t="s">
        <v>195</v>
      </c>
      <c r="B89" s="7" t="s">
        <v>196</v>
      </c>
      <c r="C89" s="7" t="s">
        <v>24</v>
      </c>
      <c r="D89" s="7" t="s">
        <v>10</v>
      </c>
      <c r="E89" s="8">
        <v>11</v>
      </c>
      <c r="F89" s="8" t="s">
        <v>31</v>
      </c>
      <c r="G89" s="7" t="s">
        <v>20</v>
      </c>
    </row>
    <row r="90" spans="1:7">
      <c r="A90" s="7" t="s">
        <v>197</v>
      </c>
      <c r="B90" s="7" t="s">
        <v>198</v>
      </c>
      <c r="C90" s="7" t="s">
        <v>28</v>
      </c>
      <c r="D90" s="7" t="s">
        <v>10</v>
      </c>
      <c r="E90" s="8">
        <v>11</v>
      </c>
      <c r="F90" s="8" t="s">
        <v>35</v>
      </c>
      <c r="G90" s="7" t="s">
        <v>20</v>
      </c>
    </row>
    <row r="91" spans="1:7">
      <c r="A91" s="7" t="s">
        <v>199</v>
      </c>
      <c r="B91" s="7" t="s">
        <v>200</v>
      </c>
      <c r="C91" s="7" t="s">
        <v>18</v>
      </c>
      <c r="D91" s="7" t="s">
        <v>10</v>
      </c>
      <c r="E91" s="8">
        <v>11</v>
      </c>
      <c r="F91" s="8" t="s">
        <v>38</v>
      </c>
      <c r="G91" s="7" t="s">
        <v>20</v>
      </c>
    </row>
    <row r="92" spans="1:7">
      <c r="A92" s="7" t="s">
        <v>201</v>
      </c>
      <c r="B92" s="7" t="s">
        <v>202</v>
      </c>
      <c r="C92" s="7" t="s">
        <v>24</v>
      </c>
      <c r="D92" s="7" t="s">
        <v>10</v>
      </c>
      <c r="E92" s="8">
        <v>11</v>
      </c>
      <c r="F92" s="8" t="s">
        <v>41</v>
      </c>
      <c r="G92" s="7" t="s">
        <v>20</v>
      </c>
    </row>
    <row r="93" spans="1:7">
      <c r="A93" s="7" t="s">
        <v>203</v>
      </c>
      <c r="B93" s="7" t="s">
        <v>204</v>
      </c>
      <c r="C93" s="7" t="s">
        <v>18</v>
      </c>
      <c r="D93" s="7" t="s">
        <v>10</v>
      </c>
      <c r="E93" s="8">
        <v>11</v>
      </c>
      <c r="F93" s="8" t="s">
        <v>44</v>
      </c>
      <c r="G93" s="7" t="s">
        <v>20</v>
      </c>
    </row>
    <row r="94" spans="1:7">
      <c r="A94" s="7" t="s">
        <v>205</v>
      </c>
      <c r="B94" s="7" t="s">
        <v>206</v>
      </c>
      <c r="C94" s="7" t="s">
        <v>18</v>
      </c>
      <c r="D94" s="7" t="s">
        <v>10</v>
      </c>
      <c r="E94" s="8">
        <v>12</v>
      </c>
      <c r="F94" s="8" t="s">
        <v>19</v>
      </c>
      <c r="G94" s="7" t="s">
        <v>20</v>
      </c>
    </row>
    <row r="95" spans="1:7">
      <c r="A95" s="7" t="s">
        <v>207</v>
      </c>
      <c r="B95" s="7" t="s">
        <v>208</v>
      </c>
      <c r="C95" s="7" t="s">
        <v>18</v>
      </c>
      <c r="D95" s="7" t="s">
        <v>10</v>
      </c>
      <c r="E95" s="8">
        <v>12</v>
      </c>
      <c r="F95" s="8" t="s">
        <v>23</v>
      </c>
      <c r="G95" s="7" t="s">
        <v>20</v>
      </c>
    </row>
    <row r="96" spans="1:7">
      <c r="A96" s="7" t="s">
        <v>209</v>
      </c>
      <c r="B96" s="7" t="s">
        <v>210</v>
      </c>
      <c r="C96" s="7" t="s">
        <v>32</v>
      </c>
      <c r="D96" s="7" t="s">
        <v>10</v>
      </c>
      <c r="E96" s="8">
        <v>12</v>
      </c>
      <c r="F96" s="8" t="s">
        <v>27</v>
      </c>
      <c r="G96" s="7" t="s">
        <v>20</v>
      </c>
    </row>
    <row r="97" spans="1:7">
      <c r="A97" s="7" t="s">
        <v>211</v>
      </c>
      <c r="B97" s="7" t="s">
        <v>212</v>
      </c>
      <c r="C97" s="7" t="s">
        <v>18</v>
      </c>
      <c r="D97" s="7" t="s">
        <v>10</v>
      </c>
      <c r="E97" s="8">
        <v>12</v>
      </c>
      <c r="F97" s="8" t="s">
        <v>31</v>
      </c>
      <c r="G97" s="7" t="s">
        <v>20</v>
      </c>
    </row>
    <row r="98" spans="1:7">
      <c r="A98" s="7" t="s">
        <v>213</v>
      </c>
      <c r="B98" s="7" t="s">
        <v>214</v>
      </c>
      <c r="C98" s="7" t="s">
        <v>24</v>
      </c>
      <c r="D98" s="7" t="s">
        <v>10</v>
      </c>
      <c r="E98" s="8">
        <v>12</v>
      </c>
      <c r="F98" s="8" t="s">
        <v>35</v>
      </c>
      <c r="G98" s="7" t="s">
        <v>20</v>
      </c>
    </row>
    <row r="99" spans="1:7">
      <c r="A99" s="7" t="s">
        <v>215</v>
      </c>
      <c r="B99" s="7" t="s">
        <v>216</v>
      </c>
      <c r="C99" s="7" t="s">
        <v>18</v>
      </c>
      <c r="D99" s="7" t="s">
        <v>10</v>
      </c>
      <c r="E99" s="8">
        <v>12</v>
      </c>
      <c r="F99" s="8" t="s">
        <v>38</v>
      </c>
      <c r="G99" s="7" t="s">
        <v>20</v>
      </c>
    </row>
    <row r="100" spans="1:7">
      <c r="A100" s="7" t="s">
        <v>217</v>
      </c>
      <c r="B100" s="7" t="s">
        <v>218</v>
      </c>
      <c r="C100" s="7" t="s">
        <v>18</v>
      </c>
      <c r="D100" s="7" t="s">
        <v>10</v>
      </c>
      <c r="E100" s="8">
        <v>12</v>
      </c>
      <c r="F100" s="8" t="s">
        <v>41</v>
      </c>
      <c r="G100" s="7" t="s">
        <v>20</v>
      </c>
    </row>
    <row r="101" spans="1:7" ht="15.5" thickBot="1">
      <c r="A101" s="9" t="s">
        <v>219</v>
      </c>
      <c r="B101" s="9" t="s">
        <v>220</v>
      </c>
      <c r="C101" s="7" t="s">
        <v>18</v>
      </c>
      <c r="D101" s="9" t="s">
        <v>10</v>
      </c>
      <c r="E101" s="10">
        <v>12</v>
      </c>
      <c r="F101" s="10" t="s">
        <v>44</v>
      </c>
      <c r="G101" s="7" t="s">
        <v>20</v>
      </c>
    </row>
    <row r="102" spans="1:7">
      <c r="A102" s="11" t="s">
        <v>221</v>
      </c>
      <c r="B102" s="11" t="s">
        <v>222</v>
      </c>
      <c r="C102" s="7" t="s">
        <v>18</v>
      </c>
      <c r="D102" s="11" t="s">
        <v>11</v>
      </c>
      <c r="E102" s="12">
        <v>1</v>
      </c>
      <c r="F102" s="12" t="s">
        <v>19</v>
      </c>
      <c r="G102" s="7" t="s">
        <v>20</v>
      </c>
    </row>
    <row r="103" spans="1:7">
      <c r="A103" s="7" t="s">
        <v>223</v>
      </c>
      <c r="B103" s="7" t="s">
        <v>224</v>
      </c>
      <c r="C103" s="7" t="s">
        <v>18</v>
      </c>
      <c r="D103" s="7" t="s">
        <v>11</v>
      </c>
      <c r="E103" s="8">
        <v>1</v>
      </c>
      <c r="F103" s="8" t="s">
        <v>23</v>
      </c>
      <c r="G103" s="7" t="s">
        <v>20</v>
      </c>
    </row>
    <row r="104" spans="1:7">
      <c r="A104" s="7" t="s">
        <v>225</v>
      </c>
      <c r="B104" s="7" t="s">
        <v>226</v>
      </c>
      <c r="C104" s="7" t="s">
        <v>18</v>
      </c>
      <c r="D104" s="7" t="s">
        <v>11</v>
      </c>
      <c r="E104" s="8">
        <v>1</v>
      </c>
      <c r="F104" s="8" t="s">
        <v>27</v>
      </c>
      <c r="G104" s="7" t="s">
        <v>20</v>
      </c>
    </row>
    <row r="105" spans="1:7">
      <c r="A105" s="7" t="s">
        <v>227</v>
      </c>
      <c r="B105" s="7" t="s">
        <v>228</v>
      </c>
      <c r="C105" s="7" t="s">
        <v>18</v>
      </c>
      <c r="D105" s="7" t="s">
        <v>11</v>
      </c>
      <c r="E105" s="8">
        <v>1</v>
      </c>
      <c r="F105" s="8" t="s">
        <v>31</v>
      </c>
      <c r="G105" s="7" t="s">
        <v>20</v>
      </c>
    </row>
    <row r="106" spans="1:7">
      <c r="A106" s="7" t="s">
        <v>229</v>
      </c>
      <c r="B106" s="7" t="s">
        <v>230</v>
      </c>
      <c r="C106" s="7" t="s">
        <v>28</v>
      </c>
      <c r="D106" s="7" t="s">
        <v>11</v>
      </c>
      <c r="E106" s="8">
        <v>1</v>
      </c>
      <c r="F106" s="8" t="s">
        <v>35</v>
      </c>
      <c r="G106" s="7" t="s">
        <v>20</v>
      </c>
    </row>
    <row r="107" spans="1:7">
      <c r="A107" s="7" t="s">
        <v>231</v>
      </c>
      <c r="B107" s="7" t="s">
        <v>232</v>
      </c>
      <c r="C107" s="7" t="s">
        <v>18</v>
      </c>
      <c r="D107" s="7" t="s">
        <v>11</v>
      </c>
      <c r="E107" s="8">
        <v>1</v>
      </c>
      <c r="F107" s="8" t="s">
        <v>38</v>
      </c>
      <c r="G107" s="7" t="s">
        <v>20</v>
      </c>
    </row>
    <row r="108" spans="1:7">
      <c r="A108" s="7" t="s">
        <v>233</v>
      </c>
      <c r="B108" s="7" t="s">
        <v>234</v>
      </c>
      <c r="C108" s="7" t="s">
        <v>18</v>
      </c>
      <c r="D108" s="7" t="s">
        <v>11</v>
      </c>
      <c r="E108" s="8">
        <v>1</v>
      </c>
      <c r="F108" s="8" t="s">
        <v>41</v>
      </c>
      <c r="G108" s="7" t="s">
        <v>20</v>
      </c>
    </row>
    <row r="109" spans="1:7">
      <c r="A109" s="7" t="s">
        <v>235</v>
      </c>
      <c r="B109" s="7" t="s">
        <v>236</v>
      </c>
      <c r="C109" s="7" t="s">
        <v>18</v>
      </c>
      <c r="D109" s="7" t="s">
        <v>11</v>
      </c>
      <c r="E109" s="8">
        <v>1</v>
      </c>
      <c r="F109" s="8" t="s">
        <v>44</v>
      </c>
      <c r="G109" s="7" t="s">
        <v>20</v>
      </c>
    </row>
    <row r="110" spans="1:7">
      <c r="A110" s="7" t="s">
        <v>237</v>
      </c>
      <c r="B110" s="7" t="s">
        <v>238</v>
      </c>
      <c r="C110" s="7" t="s">
        <v>18</v>
      </c>
      <c r="D110" s="7" t="s">
        <v>11</v>
      </c>
      <c r="E110" s="8">
        <v>2</v>
      </c>
      <c r="F110" s="8" t="s">
        <v>19</v>
      </c>
      <c r="G110" s="7" t="s">
        <v>20</v>
      </c>
    </row>
    <row r="111" spans="1:7">
      <c r="A111" s="7" t="s">
        <v>239</v>
      </c>
      <c r="B111" s="7" t="s">
        <v>240</v>
      </c>
      <c r="C111" s="7" t="s">
        <v>18</v>
      </c>
      <c r="D111" s="7" t="s">
        <v>11</v>
      </c>
      <c r="E111" s="8">
        <v>2</v>
      </c>
      <c r="F111" s="8" t="s">
        <v>23</v>
      </c>
      <c r="G111" s="7" t="s">
        <v>20</v>
      </c>
    </row>
    <row r="112" spans="1:7">
      <c r="A112" s="7" t="s">
        <v>241</v>
      </c>
      <c r="B112" s="7" t="s">
        <v>242</v>
      </c>
      <c r="C112" s="7" t="s">
        <v>18</v>
      </c>
      <c r="D112" s="7" t="s">
        <v>11</v>
      </c>
      <c r="E112" s="8">
        <v>2</v>
      </c>
      <c r="F112" s="8" t="s">
        <v>27</v>
      </c>
      <c r="G112" s="7" t="s">
        <v>20</v>
      </c>
    </row>
    <row r="113" spans="1:7">
      <c r="A113" s="7" t="s">
        <v>243</v>
      </c>
      <c r="B113" s="7" t="s">
        <v>244</v>
      </c>
      <c r="C113" s="7" t="s">
        <v>18</v>
      </c>
      <c r="D113" s="7" t="s">
        <v>11</v>
      </c>
      <c r="E113" s="8">
        <v>2</v>
      </c>
      <c r="F113" s="8" t="s">
        <v>31</v>
      </c>
      <c r="G113" s="7" t="s">
        <v>20</v>
      </c>
    </row>
    <row r="114" spans="1:7">
      <c r="A114" s="7" t="s">
        <v>245</v>
      </c>
      <c r="B114" s="7" t="s">
        <v>246</v>
      </c>
      <c r="C114" s="7" t="s">
        <v>18</v>
      </c>
      <c r="D114" s="7" t="s">
        <v>11</v>
      </c>
      <c r="E114" s="8">
        <v>2</v>
      </c>
      <c r="F114" s="8" t="s">
        <v>35</v>
      </c>
      <c r="G114" s="7" t="s">
        <v>20</v>
      </c>
    </row>
    <row r="115" spans="1:7">
      <c r="A115" s="7" t="s">
        <v>247</v>
      </c>
      <c r="B115" s="7" t="s">
        <v>248</v>
      </c>
      <c r="C115" s="7" t="s">
        <v>18</v>
      </c>
      <c r="D115" s="7" t="s">
        <v>11</v>
      </c>
      <c r="E115" s="8">
        <v>2</v>
      </c>
      <c r="F115" s="8" t="s">
        <v>38</v>
      </c>
      <c r="G115" s="7" t="s">
        <v>20</v>
      </c>
    </row>
    <row r="116" spans="1:7">
      <c r="A116" s="7" t="s">
        <v>249</v>
      </c>
      <c r="B116" s="7" t="s">
        <v>250</v>
      </c>
      <c r="C116" s="7" t="s">
        <v>18</v>
      </c>
      <c r="D116" s="7" t="s">
        <v>11</v>
      </c>
      <c r="E116" s="8">
        <v>2</v>
      </c>
      <c r="F116" s="8" t="s">
        <v>41</v>
      </c>
      <c r="G116" s="7" t="s">
        <v>20</v>
      </c>
    </row>
    <row r="117" spans="1:7">
      <c r="A117" s="7" t="s">
        <v>251</v>
      </c>
      <c r="B117" s="7" t="s">
        <v>252</v>
      </c>
      <c r="C117" s="7" t="s">
        <v>18</v>
      </c>
      <c r="D117" s="7" t="s">
        <v>11</v>
      </c>
      <c r="E117" s="8">
        <v>2</v>
      </c>
      <c r="F117" s="8" t="s">
        <v>44</v>
      </c>
      <c r="G117" s="7" t="s">
        <v>20</v>
      </c>
    </row>
    <row r="118" spans="1:7">
      <c r="A118" s="7" t="s">
        <v>253</v>
      </c>
      <c r="B118" s="7" t="s">
        <v>254</v>
      </c>
      <c r="C118" s="7" t="s">
        <v>18</v>
      </c>
      <c r="D118" s="7" t="s">
        <v>11</v>
      </c>
      <c r="E118" s="8">
        <v>3</v>
      </c>
      <c r="F118" s="8" t="s">
        <v>19</v>
      </c>
      <c r="G118" s="7" t="s">
        <v>20</v>
      </c>
    </row>
    <row r="119" spans="1:7">
      <c r="A119" s="7" t="s">
        <v>255</v>
      </c>
      <c r="B119" s="7" t="s">
        <v>256</v>
      </c>
      <c r="C119" s="7" t="s">
        <v>32</v>
      </c>
      <c r="D119" s="7" t="s">
        <v>11</v>
      </c>
      <c r="E119" s="8">
        <v>3</v>
      </c>
      <c r="F119" s="8" t="s">
        <v>23</v>
      </c>
      <c r="G119" s="7" t="s">
        <v>20</v>
      </c>
    </row>
    <row r="120" spans="1:7">
      <c r="A120" s="7" t="s">
        <v>257</v>
      </c>
      <c r="B120" s="7" t="s">
        <v>258</v>
      </c>
      <c r="C120" s="7" t="s">
        <v>18</v>
      </c>
      <c r="D120" s="7" t="s">
        <v>11</v>
      </c>
      <c r="E120" s="8">
        <v>3</v>
      </c>
      <c r="F120" s="8" t="s">
        <v>27</v>
      </c>
      <c r="G120" s="7" t="s">
        <v>20</v>
      </c>
    </row>
    <row r="121" spans="1:7">
      <c r="A121" s="7" t="s">
        <v>259</v>
      </c>
      <c r="B121" s="7" t="s">
        <v>260</v>
      </c>
      <c r="C121" s="7" t="s">
        <v>18</v>
      </c>
      <c r="D121" s="7" t="s">
        <v>11</v>
      </c>
      <c r="E121" s="8">
        <v>3</v>
      </c>
      <c r="F121" s="8" t="s">
        <v>31</v>
      </c>
      <c r="G121" s="7" t="s">
        <v>20</v>
      </c>
    </row>
    <row r="122" spans="1:7">
      <c r="A122" s="7" t="s">
        <v>261</v>
      </c>
      <c r="B122" s="7" t="s">
        <v>262</v>
      </c>
      <c r="C122" s="7" t="s">
        <v>24</v>
      </c>
      <c r="D122" s="7" t="s">
        <v>11</v>
      </c>
      <c r="E122" s="8">
        <v>3</v>
      </c>
      <c r="F122" s="8" t="s">
        <v>35</v>
      </c>
      <c r="G122" s="7" t="s">
        <v>20</v>
      </c>
    </row>
    <row r="123" spans="1:7">
      <c r="A123" s="7" t="s">
        <v>263</v>
      </c>
      <c r="B123" s="7" t="s">
        <v>264</v>
      </c>
      <c r="C123" s="7" t="s">
        <v>18</v>
      </c>
      <c r="D123" s="7" t="s">
        <v>11</v>
      </c>
      <c r="E123" s="8">
        <v>3</v>
      </c>
      <c r="F123" s="8" t="s">
        <v>38</v>
      </c>
      <c r="G123" s="7" t="s">
        <v>20</v>
      </c>
    </row>
    <row r="124" spans="1:7">
      <c r="A124" s="7" t="s">
        <v>265</v>
      </c>
      <c r="B124" s="7" t="s">
        <v>266</v>
      </c>
      <c r="C124" s="7" t="s">
        <v>18</v>
      </c>
      <c r="D124" s="7" t="s">
        <v>11</v>
      </c>
      <c r="E124" s="8">
        <v>3</v>
      </c>
      <c r="F124" s="8" t="s">
        <v>41</v>
      </c>
      <c r="G124" s="7" t="s">
        <v>20</v>
      </c>
    </row>
    <row r="125" spans="1:7">
      <c r="A125" s="7" t="s">
        <v>267</v>
      </c>
      <c r="B125" s="7" t="s">
        <v>268</v>
      </c>
      <c r="C125" s="7" t="s">
        <v>18</v>
      </c>
      <c r="D125" s="7" t="s">
        <v>11</v>
      </c>
      <c r="E125" s="8">
        <v>3</v>
      </c>
      <c r="F125" s="8" t="s">
        <v>44</v>
      </c>
      <c r="G125" s="7" t="s">
        <v>20</v>
      </c>
    </row>
    <row r="126" spans="1:7">
      <c r="A126" s="7" t="s">
        <v>269</v>
      </c>
      <c r="B126" s="7" t="s">
        <v>270</v>
      </c>
      <c r="C126" s="7" t="s">
        <v>18</v>
      </c>
      <c r="D126" s="7" t="s">
        <v>11</v>
      </c>
      <c r="E126" s="8">
        <v>4</v>
      </c>
      <c r="F126" s="8" t="s">
        <v>19</v>
      </c>
      <c r="G126" s="7" t="s">
        <v>20</v>
      </c>
    </row>
    <row r="127" spans="1:7">
      <c r="A127" s="7" t="s">
        <v>271</v>
      </c>
      <c r="B127" s="7" t="s">
        <v>272</v>
      </c>
      <c r="C127" s="7" t="s">
        <v>18</v>
      </c>
      <c r="D127" s="7" t="s">
        <v>11</v>
      </c>
      <c r="E127" s="8">
        <v>4</v>
      </c>
      <c r="F127" s="8" t="s">
        <v>23</v>
      </c>
      <c r="G127" s="7" t="s">
        <v>20</v>
      </c>
    </row>
    <row r="128" spans="1:7">
      <c r="A128" s="7" t="s">
        <v>273</v>
      </c>
      <c r="B128" s="7" t="s">
        <v>274</v>
      </c>
      <c r="C128" s="7" t="s">
        <v>24</v>
      </c>
      <c r="D128" s="7" t="s">
        <v>11</v>
      </c>
      <c r="E128" s="8">
        <v>4</v>
      </c>
      <c r="F128" s="8" t="s">
        <v>27</v>
      </c>
      <c r="G128" s="7" t="s">
        <v>20</v>
      </c>
    </row>
    <row r="129" spans="1:7">
      <c r="A129" s="7" t="s">
        <v>275</v>
      </c>
      <c r="B129" s="7" t="s">
        <v>276</v>
      </c>
      <c r="C129" s="7" t="s">
        <v>24</v>
      </c>
      <c r="D129" s="7" t="s">
        <v>11</v>
      </c>
      <c r="E129" s="8">
        <v>4</v>
      </c>
      <c r="F129" s="8" t="s">
        <v>31</v>
      </c>
      <c r="G129" s="7" t="s">
        <v>20</v>
      </c>
    </row>
    <row r="130" spans="1:7">
      <c r="A130" s="7" t="s">
        <v>277</v>
      </c>
      <c r="B130" s="7" t="s">
        <v>278</v>
      </c>
      <c r="C130" s="7" t="s">
        <v>18</v>
      </c>
      <c r="D130" s="7" t="s">
        <v>11</v>
      </c>
      <c r="E130" s="8">
        <v>4</v>
      </c>
      <c r="F130" s="8" t="s">
        <v>35</v>
      </c>
      <c r="G130" s="7" t="s">
        <v>20</v>
      </c>
    </row>
    <row r="131" spans="1:7">
      <c r="A131" s="7" t="s">
        <v>279</v>
      </c>
      <c r="B131" s="7" t="s">
        <v>280</v>
      </c>
      <c r="C131" s="7" t="s">
        <v>24</v>
      </c>
      <c r="D131" s="7" t="s">
        <v>11</v>
      </c>
      <c r="E131" s="8">
        <v>4</v>
      </c>
      <c r="F131" s="8" t="s">
        <v>38</v>
      </c>
      <c r="G131" s="7" t="s">
        <v>20</v>
      </c>
    </row>
    <row r="132" spans="1:7">
      <c r="A132" s="7" t="s">
        <v>281</v>
      </c>
      <c r="B132" s="7" t="s">
        <v>282</v>
      </c>
      <c r="C132" s="7" t="s">
        <v>18</v>
      </c>
      <c r="D132" s="7" t="s">
        <v>11</v>
      </c>
      <c r="E132" s="8">
        <v>4</v>
      </c>
      <c r="F132" s="8" t="s">
        <v>41</v>
      </c>
      <c r="G132" s="7" t="s">
        <v>20</v>
      </c>
    </row>
    <row r="133" spans="1:7">
      <c r="A133" s="7" t="s">
        <v>283</v>
      </c>
      <c r="B133" s="7" t="s">
        <v>284</v>
      </c>
      <c r="C133" s="7" t="s">
        <v>18</v>
      </c>
      <c r="D133" s="7" t="s">
        <v>11</v>
      </c>
      <c r="E133" s="8">
        <v>4</v>
      </c>
      <c r="F133" s="8" t="s">
        <v>44</v>
      </c>
      <c r="G133" s="7" t="s">
        <v>20</v>
      </c>
    </row>
    <row r="134" spans="1:7">
      <c r="A134" s="7" t="s">
        <v>285</v>
      </c>
      <c r="B134" s="7" t="s">
        <v>286</v>
      </c>
      <c r="C134" s="7" t="s">
        <v>18</v>
      </c>
      <c r="D134" s="7" t="s">
        <v>11</v>
      </c>
      <c r="E134" s="8">
        <v>5</v>
      </c>
      <c r="F134" s="8" t="s">
        <v>19</v>
      </c>
      <c r="G134" s="7" t="s">
        <v>20</v>
      </c>
    </row>
    <row r="135" spans="1:7">
      <c r="A135" s="7" t="s">
        <v>287</v>
      </c>
      <c r="B135" s="7" t="s">
        <v>288</v>
      </c>
      <c r="C135" s="7" t="s">
        <v>18</v>
      </c>
      <c r="D135" s="7" t="s">
        <v>11</v>
      </c>
      <c r="E135" s="8">
        <v>5</v>
      </c>
      <c r="F135" s="8" t="s">
        <v>23</v>
      </c>
      <c r="G135" s="7" t="s">
        <v>20</v>
      </c>
    </row>
    <row r="136" spans="1:7">
      <c r="A136" s="7" t="s">
        <v>289</v>
      </c>
      <c r="B136" s="7" t="s">
        <v>290</v>
      </c>
      <c r="C136" s="7" t="s">
        <v>18</v>
      </c>
      <c r="D136" s="7" t="s">
        <v>11</v>
      </c>
      <c r="E136" s="8">
        <v>5</v>
      </c>
      <c r="F136" s="8" t="s">
        <v>27</v>
      </c>
      <c r="G136" s="7" t="s">
        <v>20</v>
      </c>
    </row>
    <row r="137" spans="1:7">
      <c r="A137" s="7" t="s">
        <v>291</v>
      </c>
      <c r="B137" s="7" t="s">
        <v>292</v>
      </c>
      <c r="C137" s="7" t="s">
        <v>32</v>
      </c>
      <c r="D137" s="7" t="s">
        <v>11</v>
      </c>
      <c r="E137" s="8">
        <v>5</v>
      </c>
      <c r="F137" s="8" t="s">
        <v>31</v>
      </c>
      <c r="G137" s="7" t="s">
        <v>20</v>
      </c>
    </row>
    <row r="138" spans="1:7">
      <c r="A138" s="7" t="s">
        <v>293</v>
      </c>
      <c r="B138" s="7" t="s">
        <v>294</v>
      </c>
      <c r="C138" s="7" t="s">
        <v>18</v>
      </c>
      <c r="D138" s="7" t="s">
        <v>11</v>
      </c>
      <c r="E138" s="8">
        <v>5</v>
      </c>
      <c r="F138" s="8" t="s">
        <v>35</v>
      </c>
      <c r="G138" s="7" t="s">
        <v>20</v>
      </c>
    </row>
    <row r="139" spans="1:7">
      <c r="A139" s="7" t="s">
        <v>295</v>
      </c>
      <c r="B139" s="7" t="s">
        <v>296</v>
      </c>
      <c r="C139" s="7" t="s">
        <v>18</v>
      </c>
      <c r="D139" s="7" t="s">
        <v>11</v>
      </c>
      <c r="E139" s="8">
        <v>5</v>
      </c>
      <c r="F139" s="8" t="s">
        <v>38</v>
      </c>
      <c r="G139" s="7" t="s">
        <v>20</v>
      </c>
    </row>
    <row r="140" spans="1:7">
      <c r="A140" s="7" t="s">
        <v>297</v>
      </c>
      <c r="B140" s="7" t="s">
        <v>298</v>
      </c>
      <c r="C140" s="7" t="s">
        <v>18</v>
      </c>
      <c r="D140" s="7" t="s">
        <v>11</v>
      </c>
      <c r="E140" s="8">
        <v>5</v>
      </c>
      <c r="F140" s="8" t="s">
        <v>41</v>
      </c>
      <c r="G140" s="7" t="s">
        <v>20</v>
      </c>
    </row>
    <row r="141" spans="1:7">
      <c r="A141" s="7" t="s">
        <v>299</v>
      </c>
      <c r="B141" s="7" t="s">
        <v>300</v>
      </c>
      <c r="C141" s="7" t="s">
        <v>28</v>
      </c>
      <c r="D141" s="7" t="s">
        <v>11</v>
      </c>
      <c r="E141" s="8">
        <v>5</v>
      </c>
      <c r="F141" s="8" t="s">
        <v>44</v>
      </c>
      <c r="G141" s="7" t="s">
        <v>20</v>
      </c>
    </row>
    <row r="142" spans="1:7">
      <c r="A142" s="7" t="s">
        <v>301</v>
      </c>
      <c r="B142" s="7" t="s">
        <v>302</v>
      </c>
      <c r="C142" s="7" t="s">
        <v>18</v>
      </c>
      <c r="D142" s="7" t="s">
        <v>11</v>
      </c>
      <c r="E142" s="8">
        <v>6</v>
      </c>
      <c r="F142" s="8" t="s">
        <v>19</v>
      </c>
      <c r="G142" s="7" t="s">
        <v>20</v>
      </c>
    </row>
    <row r="143" spans="1:7">
      <c r="A143" s="7" t="s">
        <v>303</v>
      </c>
      <c r="B143" s="7" t="s">
        <v>304</v>
      </c>
      <c r="C143" s="7" t="s">
        <v>18</v>
      </c>
      <c r="D143" s="7" t="s">
        <v>11</v>
      </c>
      <c r="E143" s="8">
        <v>6</v>
      </c>
      <c r="F143" s="8" t="s">
        <v>23</v>
      </c>
      <c r="G143" s="7" t="s">
        <v>20</v>
      </c>
    </row>
    <row r="144" spans="1:7">
      <c r="A144" s="7" t="s">
        <v>305</v>
      </c>
      <c r="B144" s="7" t="s">
        <v>306</v>
      </c>
      <c r="C144" s="7" t="s">
        <v>18</v>
      </c>
      <c r="D144" s="7" t="s">
        <v>11</v>
      </c>
      <c r="E144" s="8">
        <v>6</v>
      </c>
      <c r="F144" s="8" t="s">
        <v>27</v>
      </c>
      <c r="G144" s="7" t="s">
        <v>20</v>
      </c>
    </row>
    <row r="145" spans="1:7">
      <c r="A145" s="7" t="s">
        <v>307</v>
      </c>
      <c r="B145" s="7" t="s">
        <v>308</v>
      </c>
      <c r="C145" s="7" t="s">
        <v>18</v>
      </c>
      <c r="D145" s="7" t="s">
        <v>11</v>
      </c>
      <c r="E145" s="8">
        <v>6</v>
      </c>
      <c r="F145" s="8" t="s">
        <v>31</v>
      </c>
      <c r="G145" s="7" t="s">
        <v>20</v>
      </c>
    </row>
    <row r="146" spans="1:7">
      <c r="A146" s="7" t="s">
        <v>309</v>
      </c>
      <c r="B146" s="7" t="s">
        <v>310</v>
      </c>
      <c r="C146" s="7" t="s">
        <v>18</v>
      </c>
      <c r="D146" s="7" t="s">
        <v>11</v>
      </c>
      <c r="E146" s="8">
        <v>6</v>
      </c>
      <c r="F146" s="8" t="s">
        <v>35</v>
      </c>
      <c r="G146" s="7" t="s">
        <v>20</v>
      </c>
    </row>
    <row r="147" spans="1:7">
      <c r="A147" s="7" t="s">
        <v>311</v>
      </c>
      <c r="B147" s="7" t="s">
        <v>312</v>
      </c>
      <c r="C147" s="7" t="s">
        <v>18</v>
      </c>
      <c r="D147" s="7" t="s">
        <v>11</v>
      </c>
      <c r="E147" s="8">
        <v>6</v>
      </c>
      <c r="F147" s="8" t="s">
        <v>38</v>
      </c>
      <c r="G147" s="7" t="s">
        <v>20</v>
      </c>
    </row>
    <row r="148" spans="1:7">
      <c r="A148" s="7" t="s">
        <v>313</v>
      </c>
      <c r="B148" s="7" t="s">
        <v>314</v>
      </c>
      <c r="C148" s="7" t="s">
        <v>18</v>
      </c>
      <c r="D148" s="7" t="s">
        <v>11</v>
      </c>
      <c r="E148" s="8">
        <v>6</v>
      </c>
      <c r="F148" s="8" t="s">
        <v>41</v>
      </c>
      <c r="G148" s="7" t="s">
        <v>20</v>
      </c>
    </row>
    <row r="149" spans="1:7">
      <c r="A149" s="7" t="s">
        <v>315</v>
      </c>
      <c r="B149" s="7" t="s">
        <v>316</v>
      </c>
      <c r="C149" s="7" t="s">
        <v>18</v>
      </c>
      <c r="D149" s="7" t="s">
        <v>11</v>
      </c>
      <c r="E149" s="8">
        <v>6</v>
      </c>
      <c r="F149" s="8" t="s">
        <v>44</v>
      </c>
      <c r="G149" s="7" t="s">
        <v>20</v>
      </c>
    </row>
    <row r="150" spans="1:7">
      <c r="A150" s="7" t="s">
        <v>317</v>
      </c>
      <c r="B150" s="7" t="s">
        <v>318</v>
      </c>
      <c r="C150" s="7" t="s">
        <v>28</v>
      </c>
      <c r="D150" s="7" t="s">
        <v>11</v>
      </c>
      <c r="E150" s="8">
        <v>7</v>
      </c>
      <c r="F150" s="8" t="s">
        <v>19</v>
      </c>
      <c r="G150" s="7" t="s">
        <v>20</v>
      </c>
    </row>
    <row r="151" spans="1:7">
      <c r="A151" s="7" t="s">
        <v>319</v>
      </c>
      <c r="B151" s="7" t="s">
        <v>320</v>
      </c>
      <c r="C151" s="7" t="s">
        <v>18</v>
      </c>
      <c r="D151" s="7" t="s">
        <v>11</v>
      </c>
      <c r="E151" s="8">
        <v>7</v>
      </c>
      <c r="F151" s="8" t="s">
        <v>23</v>
      </c>
      <c r="G151" s="7" t="s">
        <v>20</v>
      </c>
    </row>
    <row r="152" spans="1:7">
      <c r="A152" s="7" t="s">
        <v>321</v>
      </c>
      <c r="B152" s="7" t="s">
        <v>322</v>
      </c>
      <c r="C152" s="7" t="s">
        <v>18</v>
      </c>
      <c r="D152" s="7" t="s">
        <v>11</v>
      </c>
      <c r="E152" s="8">
        <v>7</v>
      </c>
      <c r="F152" s="8" t="s">
        <v>27</v>
      </c>
      <c r="G152" s="7" t="s">
        <v>20</v>
      </c>
    </row>
    <row r="153" spans="1:7">
      <c r="A153" s="7" t="s">
        <v>323</v>
      </c>
      <c r="B153" s="7" t="s">
        <v>324</v>
      </c>
      <c r="C153" s="7" t="s">
        <v>18</v>
      </c>
      <c r="D153" s="7" t="s">
        <v>11</v>
      </c>
      <c r="E153" s="8">
        <v>7</v>
      </c>
      <c r="F153" s="8" t="s">
        <v>31</v>
      </c>
      <c r="G153" s="7" t="s">
        <v>20</v>
      </c>
    </row>
    <row r="154" spans="1:7">
      <c r="A154" s="7" t="s">
        <v>325</v>
      </c>
      <c r="B154" s="7" t="s">
        <v>326</v>
      </c>
      <c r="C154" s="7" t="s">
        <v>18</v>
      </c>
      <c r="D154" s="7" t="s">
        <v>11</v>
      </c>
      <c r="E154" s="8">
        <v>7</v>
      </c>
      <c r="F154" s="8" t="s">
        <v>35</v>
      </c>
      <c r="G154" s="7" t="s">
        <v>20</v>
      </c>
    </row>
    <row r="155" spans="1:7">
      <c r="A155" s="7" t="s">
        <v>327</v>
      </c>
      <c r="B155" s="7" t="s">
        <v>328</v>
      </c>
      <c r="C155" s="7" t="s">
        <v>18</v>
      </c>
      <c r="D155" s="7" t="s">
        <v>11</v>
      </c>
      <c r="E155" s="8">
        <v>7</v>
      </c>
      <c r="F155" s="8" t="s">
        <v>38</v>
      </c>
      <c r="G155" s="7" t="s">
        <v>20</v>
      </c>
    </row>
    <row r="156" spans="1:7">
      <c r="A156" s="7" t="s">
        <v>329</v>
      </c>
      <c r="B156" s="7" t="s">
        <v>330</v>
      </c>
      <c r="C156" s="7" t="s">
        <v>18</v>
      </c>
      <c r="D156" s="7" t="s">
        <v>11</v>
      </c>
      <c r="E156" s="8">
        <v>7</v>
      </c>
      <c r="F156" s="8" t="s">
        <v>41</v>
      </c>
      <c r="G156" s="7" t="s">
        <v>20</v>
      </c>
    </row>
    <row r="157" spans="1:7">
      <c r="A157" s="7" t="s">
        <v>331</v>
      </c>
      <c r="B157" s="7" t="s">
        <v>332</v>
      </c>
      <c r="C157" s="7" t="s">
        <v>24</v>
      </c>
      <c r="D157" s="7" t="s">
        <v>11</v>
      </c>
      <c r="E157" s="8">
        <v>7</v>
      </c>
      <c r="F157" s="8" t="s">
        <v>44</v>
      </c>
      <c r="G157" s="7" t="s">
        <v>20</v>
      </c>
    </row>
    <row r="158" spans="1:7">
      <c r="A158" s="7" t="s">
        <v>333</v>
      </c>
      <c r="B158" s="7" t="s">
        <v>334</v>
      </c>
      <c r="C158" s="7" t="s">
        <v>18</v>
      </c>
      <c r="D158" s="7" t="s">
        <v>11</v>
      </c>
      <c r="E158" s="8">
        <v>8</v>
      </c>
      <c r="F158" s="8" t="s">
        <v>19</v>
      </c>
      <c r="G158" s="7" t="s">
        <v>20</v>
      </c>
    </row>
    <row r="159" spans="1:7">
      <c r="A159" s="7" t="s">
        <v>335</v>
      </c>
      <c r="B159" s="7" t="s">
        <v>336</v>
      </c>
      <c r="C159" s="7" t="s">
        <v>32</v>
      </c>
      <c r="D159" s="7" t="s">
        <v>11</v>
      </c>
      <c r="E159" s="8">
        <v>8</v>
      </c>
      <c r="F159" s="8" t="s">
        <v>23</v>
      </c>
      <c r="G159" s="7" t="s">
        <v>20</v>
      </c>
    </row>
    <row r="160" spans="1:7">
      <c r="A160" s="7" t="s">
        <v>337</v>
      </c>
      <c r="B160" s="7" t="s">
        <v>338</v>
      </c>
      <c r="C160" s="7" t="s">
        <v>18</v>
      </c>
      <c r="D160" s="7" t="s">
        <v>11</v>
      </c>
      <c r="E160" s="8">
        <v>8</v>
      </c>
      <c r="F160" s="8" t="s">
        <v>27</v>
      </c>
      <c r="G160" s="7" t="s">
        <v>20</v>
      </c>
    </row>
    <row r="161" spans="1:7">
      <c r="A161" s="7" t="s">
        <v>339</v>
      </c>
      <c r="B161" s="7" t="s">
        <v>340</v>
      </c>
      <c r="C161" s="7" t="s">
        <v>18</v>
      </c>
      <c r="D161" s="7" t="s">
        <v>11</v>
      </c>
      <c r="E161" s="8">
        <v>8</v>
      </c>
      <c r="F161" s="8" t="s">
        <v>31</v>
      </c>
      <c r="G161" s="7" t="s">
        <v>20</v>
      </c>
    </row>
    <row r="162" spans="1:7">
      <c r="A162" s="7" t="s">
        <v>341</v>
      </c>
      <c r="B162" s="7" t="s">
        <v>342</v>
      </c>
      <c r="C162" s="7" t="s">
        <v>24</v>
      </c>
      <c r="D162" s="7" t="s">
        <v>11</v>
      </c>
      <c r="E162" s="8">
        <v>8</v>
      </c>
      <c r="F162" s="8" t="s">
        <v>35</v>
      </c>
      <c r="G162" s="7" t="s">
        <v>20</v>
      </c>
    </row>
    <row r="163" spans="1:7">
      <c r="A163" s="7" t="s">
        <v>343</v>
      </c>
      <c r="B163" s="7" t="s">
        <v>344</v>
      </c>
      <c r="C163" s="7" t="s">
        <v>18</v>
      </c>
      <c r="D163" s="7" t="s">
        <v>11</v>
      </c>
      <c r="E163" s="8">
        <v>8</v>
      </c>
      <c r="F163" s="8" t="s">
        <v>38</v>
      </c>
      <c r="G163" s="7" t="s">
        <v>20</v>
      </c>
    </row>
    <row r="164" spans="1:7">
      <c r="A164" s="7" t="s">
        <v>345</v>
      </c>
      <c r="B164" s="7" t="s">
        <v>346</v>
      </c>
      <c r="C164" s="7" t="s">
        <v>18</v>
      </c>
      <c r="D164" s="7" t="s">
        <v>11</v>
      </c>
      <c r="E164" s="8">
        <v>8</v>
      </c>
      <c r="F164" s="8" t="s">
        <v>41</v>
      </c>
      <c r="G164" s="7" t="s">
        <v>20</v>
      </c>
    </row>
    <row r="165" spans="1:7">
      <c r="A165" s="7" t="s">
        <v>347</v>
      </c>
      <c r="B165" s="7" t="s">
        <v>348</v>
      </c>
      <c r="C165" s="7" t="s">
        <v>18</v>
      </c>
      <c r="D165" s="7" t="s">
        <v>11</v>
      </c>
      <c r="E165" s="8">
        <v>8</v>
      </c>
      <c r="F165" s="8" t="s">
        <v>44</v>
      </c>
      <c r="G165" s="7" t="s">
        <v>20</v>
      </c>
    </row>
    <row r="166" spans="1:7">
      <c r="A166" s="7" t="s">
        <v>349</v>
      </c>
      <c r="B166" s="7" t="s">
        <v>350</v>
      </c>
      <c r="C166" s="7" t="s">
        <v>18</v>
      </c>
      <c r="D166" s="7" t="s">
        <v>11</v>
      </c>
      <c r="E166" s="8">
        <v>9</v>
      </c>
      <c r="F166" s="8" t="s">
        <v>19</v>
      </c>
      <c r="G166" s="7" t="s">
        <v>20</v>
      </c>
    </row>
    <row r="167" spans="1:7">
      <c r="A167" s="7" t="s">
        <v>351</v>
      </c>
      <c r="B167" s="7" t="s">
        <v>352</v>
      </c>
      <c r="C167" s="7" t="s">
        <v>18</v>
      </c>
      <c r="D167" s="7" t="s">
        <v>11</v>
      </c>
      <c r="E167" s="8">
        <v>9</v>
      </c>
      <c r="F167" s="8" t="s">
        <v>23</v>
      </c>
      <c r="G167" s="7" t="s">
        <v>20</v>
      </c>
    </row>
    <row r="168" spans="1:7">
      <c r="A168" s="7" t="s">
        <v>353</v>
      </c>
      <c r="B168" s="7" t="s">
        <v>354</v>
      </c>
      <c r="C168" s="7" t="s">
        <v>18</v>
      </c>
      <c r="D168" s="7" t="s">
        <v>11</v>
      </c>
      <c r="E168" s="8">
        <v>9</v>
      </c>
      <c r="F168" s="8" t="s">
        <v>27</v>
      </c>
      <c r="G168" s="7" t="s">
        <v>20</v>
      </c>
    </row>
    <row r="169" spans="1:7">
      <c r="A169" s="7" t="s">
        <v>355</v>
      </c>
      <c r="B169" s="7" t="s">
        <v>356</v>
      </c>
      <c r="C169" s="7" t="s">
        <v>18</v>
      </c>
      <c r="D169" s="7" t="s">
        <v>11</v>
      </c>
      <c r="E169" s="8">
        <v>9</v>
      </c>
      <c r="F169" s="8" t="s">
        <v>31</v>
      </c>
      <c r="G169" s="7" t="s">
        <v>20</v>
      </c>
    </row>
    <row r="170" spans="1:7">
      <c r="A170" s="7" t="s">
        <v>357</v>
      </c>
      <c r="B170" s="7" t="s">
        <v>358</v>
      </c>
      <c r="C170" s="7" t="s">
        <v>18</v>
      </c>
      <c r="D170" s="7" t="s">
        <v>11</v>
      </c>
      <c r="E170" s="8">
        <v>9</v>
      </c>
      <c r="F170" s="8" t="s">
        <v>35</v>
      </c>
      <c r="G170" s="7" t="s">
        <v>20</v>
      </c>
    </row>
    <row r="171" spans="1:7">
      <c r="A171" s="7" t="s">
        <v>359</v>
      </c>
      <c r="B171" s="7" t="s">
        <v>360</v>
      </c>
      <c r="C171" s="7" t="s">
        <v>18</v>
      </c>
      <c r="D171" s="7" t="s">
        <v>11</v>
      </c>
      <c r="E171" s="8">
        <v>9</v>
      </c>
      <c r="F171" s="8" t="s">
        <v>38</v>
      </c>
      <c r="G171" s="7" t="s">
        <v>20</v>
      </c>
    </row>
    <row r="172" spans="1:7">
      <c r="A172" s="7" t="s">
        <v>361</v>
      </c>
      <c r="B172" s="7" t="s">
        <v>362</v>
      </c>
      <c r="C172" s="7" t="s">
        <v>18</v>
      </c>
      <c r="D172" s="7" t="s">
        <v>11</v>
      </c>
      <c r="E172" s="8">
        <v>9</v>
      </c>
      <c r="F172" s="8" t="s">
        <v>41</v>
      </c>
      <c r="G172" s="7" t="s">
        <v>20</v>
      </c>
    </row>
    <row r="173" spans="1:7">
      <c r="A173" s="7" t="s">
        <v>363</v>
      </c>
      <c r="B173" s="7" t="s">
        <v>364</v>
      </c>
      <c r="C173" s="7" t="s">
        <v>18</v>
      </c>
      <c r="D173" s="7" t="s">
        <v>11</v>
      </c>
      <c r="E173" s="8">
        <v>9</v>
      </c>
      <c r="F173" s="8" t="s">
        <v>44</v>
      </c>
      <c r="G173" s="7" t="s">
        <v>20</v>
      </c>
    </row>
    <row r="174" spans="1:7">
      <c r="A174" s="7" t="s">
        <v>365</v>
      </c>
      <c r="B174" s="7" t="s">
        <v>366</v>
      </c>
      <c r="C174" s="7" t="s">
        <v>18</v>
      </c>
      <c r="D174" s="7" t="s">
        <v>11</v>
      </c>
      <c r="E174" s="8">
        <v>10</v>
      </c>
      <c r="F174" s="8" t="s">
        <v>19</v>
      </c>
      <c r="G174" s="7" t="s">
        <v>20</v>
      </c>
    </row>
    <row r="175" spans="1:7">
      <c r="A175" s="7" t="s">
        <v>367</v>
      </c>
      <c r="B175" s="7" t="s">
        <v>368</v>
      </c>
      <c r="C175" s="7" t="s">
        <v>18</v>
      </c>
      <c r="D175" s="7" t="s">
        <v>11</v>
      </c>
      <c r="E175" s="8">
        <v>10</v>
      </c>
      <c r="F175" s="8" t="s">
        <v>23</v>
      </c>
      <c r="G175" s="7" t="s">
        <v>20</v>
      </c>
    </row>
    <row r="176" spans="1:7">
      <c r="A176" s="7" t="s">
        <v>369</v>
      </c>
      <c r="B176" s="7" t="s">
        <v>370</v>
      </c>
      <c r="C176" s="7" t="s">
        <v>18</v>
      </c>
      <c r="D176" s="7" t="s">
        <v>11</v>
      </c>
      <c r="E176" s="8">
        <v>10</v>
      </c>
      <c r="F176" s="8" t="s">
        <v>27</v>
      </c>
      <c r="G176" s="7" t="s">
        <v>20</v>
      </c>
    </row>
    <row r="177" spans="1:7">
      <c r="A177" s="7" t="s">
        <v>371</v>
      </c>
      <c r="B177" s="7" t="s">
        <v>372</v>
      </c>
      <c r="C177" s="7" t="s">
        <v>24</v>
      </c>
      <c r="D177" s="7" t="s">
        <v>11</v>
      </c>
      <c r="E177" s="8">
        <v>10</v>
      </c>
      <c r="F177" s="8" t="s">
        <v>31</v>
      </c>
      <c r="G177" s="7" t="s">
        <v>20</v>
      </c>
    </row>
    <row r="178" spans="1:7">
      <c r="A178" s="7" t="s">
        <v>373</v>
      </c>
      <c r="B178" s="7" t="s">
        <v>374</v>
      </c>
      <c r="C178" s="7" t="s">
        <v>24</v>
      </c>
      <c r="D178" s="7" t="s">
        <v>11</v>
      </c>
      <c r="E178" s="8">
        <v>10</v>
      </c>
      <c r="F178" s="8" t="s">
        <v>35</v>
      </c>
      <c r="G178" s="7" t="s">
        <v>20</v>
      </c>
    </row>
    <row r="179" spans="1:7">
      <c r="A179" s="7" t="s">
        <v>375</v>
      </c>
      <c r="B179" s="7" t="s">
        <v>376</v>
      </c>
      <c r="C179" s="7" t="s">
        <v>18</v>
      </c>
      <c r="D179" s="7" t="s">
        <v>11</v>
      </c>
      <c r="E179" s="8">
        <v>10</v>
      </c>
      <c r="F179" s="8" t="s">
        <v>38</v>
      </c>
      <c r="G179" s="7" t="s">
        <v>20</v>
      </c>
    </row>
    <row r="180" spans="1:7">
      <c r="A180" s="7" t="s">
        <v>377</v>
      </c>
      <c r="B180" s="7" t="s">
        <v>378</v>
      </c>
      <c r="C180" s="7" t="s">
        <v>18</v>
      </c>
      <c r="D180" s="7" t="s">
        <v>11</v>
      </c>
      <c r="E180" s="8">
        <v>10</v>
      </c>
      <c r="F180" s="8" t="s">
        <v>41</v>
      </c>
      <c r="G180" s="7" t="s">
        <v>20</v>
      </c>
    </row>
    <row r="181" spans="1:7">
      <c r="A181" s="7" t="s">
        <v>379</v>
      </c>
      <c r="B181" s="7" t="s">
        <v>380</v>
      </c>
      <c r="C181" s="7" t="s">
        <v>18</v>
      </c>
      <c r="D181" s="7" t="s">
        <v>11</v>
      </c>
      <c r="E181" s="8">
        <v>10</v>
      </c>
      <c r="F181" s="8" t="s">
        <v>44</v>
      </c>
      <c r="G181" s="7" t="s">
        <v>20</v>
      </c>
    </row>
    <row r="182" spans="1:7">
      <c r="A182" s="7" t="s">
        <v>381</v>
      </c>
      <c r="B182" s="7" t="s">
        <v>382</v>
      </c>
      <c r="C182" s="7" t="s">
        <v>18</v>
      </c>
      <c r="D182" s="7" t="s">
        <v>11</v>
      </c>
      <c r="E182" s="8">
        <v>11</v>
      </c>
      <c r="F182" s="8" t="s">
        <v>19</v>
      </c>
      <c r="G182" s="7" t="s">
        <v>20</v>
      </c>
    </row>
    <row r="183" spans="1:7">
      <c r="A183" s="7" t="s">
        <v>383</v>
      </c>
      <c r="B183" s="7" t="s">
        <v>384</v>
      </c>
      <c r="C183" s="7" t="s">
        <v>18</v>
      </c>
      <c r="D183" s="7" t="s">
        <v>11</v>
      </c>
      <c r="E183" s="8">
        <v>11</v>
      </c>
      <c r="F183" s="8" t="s">
        <v>23</v>
      </c>
      <c r="G183" s="7" t="s">
        <v>20</v>
      </c>
    </row>
    <row r="184" spans="1:7">
      <c r="A184" s="7" t="s">
        <v>385</v>
      </c>
      <c r="B184" s="7" t="s">
        <v>386</v>
      </c>
      <c r="C184" s="7" t="s">
        <v>18</v>
      </c>
      <c r="D184" s="7" t="s">
        <v>11</v>
      </c>
      <c r="E184" s="8">
        <v>11</v>
      </c>
      <c r="F184" s="8" t="s">
        <v>27</v>
      </c>
      <c r="G184" s="7" t="s">
        <v>20</v>
      </c>
    </row>
    <row r="185" spans="1:7">
      <c r="A185" s="7" t="s">
        <v>387</v>
      </c>
      <c r="B185" s="7" t="s">
        <v>388</v>
      </c>
      <c r="C185" s="7" t="s">
        <v>24</v>
      </c>
      <c r="D185" s="7" t="s">
        <v>11</v>
      </c>
      <c r="E185" s="8">
        <v>11</v>
      </c>
      <c r="F185" s="8" t="s">
        <v>31</v>
      </c>
      <c r="G185" s="7" t="s">
        <v>20</v>
      </c>
    </row>
    <row r="186" spans="1:7">
      <c r="A186" s="7" t="s">
        <v>389</v>
      </c>
      <c r="B186" s="7" t="s">
        <v>390</v>
      </c>
      <c r="C186" s="7" t="s">
        <v>18</v>
      </c>
      <c r="D186" s="7" t="s">
        <v>11</v>
      </c>
      <c r="E186" s="8">
        <v>11</v>
      </c>
      <c r="F186" s="8" t="s">
        <v>35</v>
      </c>
      <c r="G186" s="7" t="s">
        <v>20</v>
      </c>
    </row>
    <row r="187" spans="1:7">
      <c r="A187" s="7" t="s">
        <v>391</v>
      </c>
      <c r="B187" s="7" t="s">
        <v>392</v>
      </c>
      <c r="C187" s="7" t="s">
        <v>18</v>
      </c>
      <c r="D187" s="7" t="s">
        <v>11</v>
      </c>
      <c r="E187" s="8">
        <v>11</v>
      </c>
      <c r="F187" s="8" t="s">
        <v>38</v>
      </c>
      <c r="G187" s="7" t="s">
        <v>20</v>
      </c>
    </row>
    <row r="188" spans="1:7">
      <c r="A188" s="7" t="s">
        <v>393</v>
      </c>
      <c r="B188" s="7" t="s">
        <v>394</v>
      </c>
      <c r="C188" s="7" t="s">
        <v>18</v>
      </c>
      <c r="D188" s="7" t="s">
        <v>11</v>
      </c>
      <c r="E188" s="8">
        <v>11</v>
      </c>
      <c r="F188" s="8" t="s">
        <v>41</v>
      </c>
      <c r="G188" s="7" t="s">
        <v>20</v>
      </c>
    </row>
    <row r="189" spans="1:7">
      <c r="A189" s="7" t="s">
        <v>395</v>
      </c>
      <c r="B189" s="7" t="s">
        <v>396</v>
      </c>
      <c r="C189" s="7" t="s">
        <v>18</v>
      </c>
      <c r="D189" s="7" t="s">
        <v>11</v>
      </c>
      <c r="E189" s="8">
        <v>11</v>
      </c>
      <c r="F189" s="8" t="s">
        <v>44</v>
      </c>
      <c r="G189" s="7" t="s">
        <v>20</v>
      </c>
    </row>
    <row r="190" spans="1:7">
      <c r="A190" s="7" t="s">
        <v>397</v>
      </c>
      <c r="B190" s="7" t="s">
        <v>398</v>
      </c>
      <c r="C190" s="7" t="s">
        <v>18</v>
      </c>
      <c r="D190" s="7" t="s">
        <v>11</v>
      </c>
      <c r="E190" s="8">
        <v>12</v>
      </c>
      <c r="F190" s="8" t="s">
        <v>19</v>
      </c>
      <c r="G190" s="7" t="s">
        <v>20</v>
      </c>
    </row>
    <row r="191" spans="1:7">
      <c r="A191" s="7" t="s">
        <v>399</v>
      </c>
      <c r="B191" s="7" t="s">
        <v>400</v>
      </c>
      <c r="C191" s="7" t="s">
        <v>32</v>
      </c>
      <c r="D191" s="7" t="s">
        <v>11</v>
      </c>
      <c r="E191" s="8">
        <v>12</v>
      </c>
      <c r="F191" s="8" t="s">
        <v>23</v>
      </c>
      <c r="G191" s="7" t="s">
        <v>20</v>
      </c>
    </row>
    <row r="192" spans="1:7">
      <c r="A192" s="7" t="s">
        <v>401</v>
      </c>
      <c r="B192" s="7" t="s">
        <v>402</v>
      </c>
      <c r="C192" s="7" t="s">
        <v>24</v>
      </c>
      <c r="D192" s="7" t="s">
        <v>11</v>
      </c>
      <c r="E192" s="8">
        <v>12</v>
      </c>
      <c r="F192" s="8" t="s">
        <v>27</v>
      </c>
      <c r="G192" s="7" t="s">
        <v>20</v>
      </c>
    </row>
    <row r="193" spans="1:7">
      <c r="A193" s="7" t="s">
        <v>403</v>
      </c>
      <c r="B193" s="7" t="s">
        <v>404</v>
      </c>
      <c r="C193" s="7" t="s">
        <v>28</v>
      </c>
      <c r="D193" s="7" t="s">
        <v>11</v>
      </c>
      <c r="E193" s="8">
        <v>12</v>
      </c>
      <c r="F193" s="8" t="s">
        <v>31</v>
      </c>
      <c r="G193" s="7" t="s">
        <v>20</v>
      </c>
    </row>
    <row r="194" spans="1:7">
      <c r="A194" s="7" t="s">
        <v>405</v>
      </c>
      <c r="B194" s="7" t="s">
        <v>406</v>
      </c>
      <c r="C194" s="7" t="s">
        <v>18</v>
      </c>
      <c r="D194" s="7" t="s">
        <v>11</v>
      </c>
      <c r="E194" s="8">
        <v>12</v>
      </c>
      <c r="F194" s="8" t="s">
        <v>35</v>
      </c>
      <c r="G194" s="7" t="s">
        <v>20</v>
      </c>
    </row>
    <row r="195" spans="1:7">
      <c r="A195" s="7" t="s">
        <v>407</v>
      </c>
      <c r="B195" s="7" t="s">
        <v>408</v>
      </c>
      <c r="C195" s="7" t="s">
        <v>18</v>
      </c>
      <c r="D195" s="7" t="s">
        <v>11</v>
      </c>
      <c r="E195" s="8">
        <v>12</v>
      </c>
      <c r="F195" s="8" t="s">
        <v>38</v>
      </c>
      <c r="G195" s="7" t="s">
        <v>20</v>
      </c>
    </row>
    <row r="196" spans="1:7">
      <c r="A196" s="7" t="s">
        <v>409</v>
      </c>
      <c r="B196" s="7" t="s">
        <v>410</v>
      </c>
      <c r="C196" s="7" t="s">
        <v>18</v>
      </c>
      <c r="D196" s="7" t="s">
        <v>11</v>
      </c>
      <c r="E196" s="8">
        <v>12</v>
      </c>
      <c r="F196" s="8" t="s">
        <v>41</v>
      </c>
      <c r="G196" s="7" t="s">
        <v>20</v>
      </c>
    </row>
    <row r="197" spans="1:7" ht="15.5" thickBot="1">
      <c r="A197" s="9" t="s">
        <v>411</v>
      </c>
      <c r="B197" s="9" t="s">
        <v>412</v>
      </c>
      <c r="C197" s="7" t="s">
        <v>18</v>
      </c>
      <c r="D197" s="9" t="s">
        <v>11</v>
      </c>
      <c r="E197" s="10">
        <v>12</v>
      </c>
      <c r="F197" s="10" t="s">
        <v>44</v>
      </c>
      <c r="G197" s="7" t="s">
        <v>20</v>
      </c>
    </row>
    <row r="198" spans="1:7">
      <c r="A198" s="11" t="s">
        <v>413</v>
      </c>
      <c r="B198" s="11" t="s">
        <v>414</v>
      </c>
      <c r="C198" s="7" t="s">
        <v>24</v>
      </c>
      <c r="D198" s="11" t="s">
        <v>12</v>
      </c>
      <c r="E198" s="12">
        <v>1</v>
      </c>
      <c r="F198" s="12" t="s">
        <v>19</v>
      </c>
      <c r="G198" s="7" t="s">
        <v>20</v>
      </c>
    </row>
    <row r="199" spans="1:7">
      <c r="A199" s="7" t="s">
        <v>415</v>
      </c>
      <c r="B199" s="7" t="s">
        <v>416</v>
      </c>
      <c r="C199" s="7" t="s">
        <v>24</v>
      </c>
      <c r="D199" s="7" t="s">
        <v>12</v>
      </c>
      <c r="E199" s="8">
        <v>1</v>
      </c>
      <c r="F199" s="8" t="s">
        <v>23</v>
      </c>
      <c r="G199" s="7" t="s">
        <v>20</v>
      </c>
    </row>
    <row r="200" spans="1:7">
      <c r="A200" s="7" t="s">
        <v>417</v>
      </c>
      <c r="B200" s="7" t="s">
        <v>418</v>
      </c>
      <c r="C200" s="7" t="s">
        <v>18</v>
      </c>
      <c r="D200" s="7" t="s">
        <v>12</v>
      </c>
      <c r="E200" s="8">
        <v>1</v>
      </c>
      <c r="F200" s="8" t="s">
        <v>27</v>
      </c>
      <c r="G200" s="7" t="s">
        <v>20</v>
      </c>
    </row>
    <row r="201" spans="1:7">
      <c r="A201" s="7" t="s">
        <v>419</v>
      </c>
      <c r="B201" s="7" t="s">
        <v>420</v>
      </c>
      <c r="C201" s="7" t="s">
        <v>32</v>
      </c>
      <c r="D201" s="7" t="s">
        <v>12</v>
      </c>
      <c r="E201" s="8">
        <v>1</v>
      </c>
      <c r="F201" s="8" t="s">
        <v>31</v>
      </c>
      <c r="G201" s="7" t="s">
        <v>20</v>
      </c>
    </row>
    <row r="202" spans="1:7">
      <c r="A202" s="7" t="s">
        <v>421</v>
      </c>
      <c r="B202" s="7" t="s">
        <v>422</v>
      </c>
      <c r="C202" s="7" t="s">
        <v>18</v>
      </c>
      <c r="D202" s="7" t="s">
        <v>12</v>
      </c>
      <c r="E202" s="8">
        <v>1</v>
      </c>
      <c r="F202" s="8" t="s">
        <v>35</v>
      </c>
      <c r="G202" s="7" t="s">
        <v>20</v>
      </c>
    </row>
    <row r="203" spans="1:7">
      <c r="A203" s="7" t="s">
        <v>423</v>
      </c>
      <c r="B203" s="7" t="s">
        <v>424</v>
      </c>
      <c r="C203" s="7" t="s">
        <v>24</v>
      </c>
      <c r="D203" s="7" t="s">
        <v>12</v>
      </c>
      <c r="E203" s="8">
        <v>1</v>
      </c>
      <c r="F203" s="8" t="s">
        <v>38</v>
      </c>
      <c r="G203" s="7" t="s">
        <v>20</v>
      </c>
    </row>
    <row r="204" spans="1:7">
      <c r="A204" s="7" t="s">
        <v>425</v>
      </c>
      <c r="B204" s="7" t="s">
        <v>426</v>
      </c>
      <c r="C204" s="7" t="s">
        <v>24</v>
      </c>
      <c r="D204" s="7" t="s">
        <v>12</v>
      </c>
      <c r="E204" s="8">
        <v>1</v>
      </c>
      <c r="F204" s="8" t="s">
        <v>41</v>
      </c>
      <c r="G204" s="7" t="s">
        <v>20</v>
      </c>
    </row>
    <row r="205" spans="1:7">
      <c r="A205" s="7" t="s">
        <v>427</v>
      </c>
      <c r="B205" s="7" t="s">
        <v>428</v>
      </c>
      <c r="C205" s="7" t="s">
        <v>28</v>
      </c>
      <c r="D205" s="7" t="s">
        <v>12</v>
      </c>
      <c r="E205" s="8">
        <v>1</v>
      </c>
      <c r="F205" s="8" t="s">
        <v>44</v>
      </c>
      <c r="G205" s="7" t="s">
        <v>20</v>
      </c>
    </row>
    <row r="206" spans="1:7">
      <c r="A206" s="7" t="s">
        <v>429</v>
      </c>
      <c r="B206" s="7" t="s">
        <v>430</v>
      </c>
      <c r="C206" s="7" t="s">
        <v>18</v>
      </c>
      <c r="D206" s="7" t="s">
        <v>12</v>
      </c>
      <c r="E206" s="8">
        <v>2</v>
      </c>
      <c r="F206" s="8" t="s">
        <v>19</v>
      </c>
      <c r="G206" s="7" t="s">
        <v>20</v>
      </c>
    </row>
    <row r="207" spans="1:7">
      <c r="A207" s="16" t="s">
        <v>431</v>
      </c>
      <c r="B207" s="17" t="s">
        <v>432</v>
      </c>
      <c r="C207" s="7" t="s">
        <v>433</v>
      </c>
      <c r="D207" s="7" t="s">
        <v>434</v>
      </c>
      <c r="E207" s="8">
        <v>1</v>
      </c>
      <c r="F207" s="8" t="s">
        <v>19</v>
      </c>
    </row>
    <row r="208" spans="1:7">
      <c r="A208" s="16" t="s">
        <v>435</v>
      </c>
      <c r="B208" s="16" t="s">
        <v>436</v>
      </c>
      <c r="C208" s="7" t="s">
        <v>28</v>
      </c>
      <c r="D208" s="7" t="s">
        <v>434</v>
      </c>
      <c r="E208" s="8">
        <v>1</v>
      </c>
      <c r="F208" s="8" t="s">
        <v>23</v>
      </c>
    </row>
    <row r="209" spans="1:6">
      <c r="A209" s="16" t="s">
        <v>437</v>
      </c>
      <c r="B209" s="17" t="s">
        <v>438</v>
      </c>
      <c r="C209" s="7" t="s">
        <v>433</v>
      </c>
      <c r="D209" s="7" t="s">
        <v>434</v>
      </c>
      <c r="E209" s="8">
        <v>1</v>
      </c>
      <c r="F209" s="8" t="s">
        <v>27</v>
      </c>
    </row>
    <row r="210" spans="1:6">
      <c r="A210" s="16" t="s">
        <v>439</v>
      </c>
      <c r="B210" s="17" t="s">
        <v>440</v>
      </c>
      <c r="C210" s="7" t="s">
        <v>433</v>
      </c>
      <c r="D210" s="7" t="s">
        <v>434</v>
      </c>
      <c r="E210" s="8">
        <v>1</v>
      </c>
      <c r="F210" s="8" t="s">
        <v>31</v>
      </c>
    </row>
    <row r="211" spans="1:6">
      <c r="A211" s="16" t="s">
        <v>441</v>
      </c>
      <c r="B211" s="17" t="s">
        <v>442</v>
      </c>
      <c r="C211" s="7" t="s">
        <v>433</v>
      </c>
      <c r="D211" s="7" t="s">
        <v>434</v>
      </c>
      <c r="E211" s="8">
        <v>1</v>
      </c>
      <c r="F211" s="8" t="s">
        <v>35</v>
      </c>
    </row>
    <row r="212" spans="1:6">
      <c r="A212" s="16" t="s">
        <v>443</v>
      </c>
      <c r="B212" s="17" t="s">
        <v>444</v>
      </c>
      <c r="C212" s="7" t="s">
        <v>433</v>
      </c>
      <c r="D212" s="7" t="s">
        <v>434</v>
      </c>
      <c r="E212" s="8">
        <v>1</v>
      </c>
      <c r="F212" s="8" t="s">
        <v>38</v>
      </c>
    </row>
    <row r="213" spans="1:6">
      <c r="A213" s="16" t="s">
        <v>445</v>
      </c>
      <c r="B213" s="17" t="s">
        <v>446</v>
      </c>
      <c r="C213" s="7" t="s">
        <v>447</v>
      </c>
      <c r="D213" s="7" t="s">
        <v>434</v>
      </c>
      <c r="E213" s="8">
        <v>1</v>
      </c>
      <c r="F213" s="8" t="s">
        <v>41</v>
      </c>
    </row>
    <row r="214" spans="1:6">
      <c r="A214" s="16" t="s">
        <v>448</v>
      </c>
      <c r="B214" s="17" t="s">
        <v>449</v>
      </c>
      <c r="C214" s="7" t="s">
        <v>433</v>
      </c>
      <c r="D214" s="7" t="s">
        <v>434</v>
      </c>
      <c r="E214" s="8">
        <v>1</v>
      </c>
      <c r="F214" s="8" t="s">
        <v>44</v>
      </c>
    </row>
    <row r="215" spans="1:6">
      <c r="A215" s="16" t="s">
        <v>450</v>
      </c>
      <c r="B215" s="17" t="s">
        <v>451</v>
      </c>
      <c r="C215" s="7" t="s">
        <v>433</v>
      </c>
      <c r="D215" s="7" t="s">
        <v>434</v>
      </c>
      <c r="E215" s="8">
        <v>2</v>
      </c>
      <c r="F215" s="8" t="s">
        <v>19</v>
      </c>
    </row>
    <row r="216" spans="1:6">
      <c r="A216" s="16" t="s">
        <v>452</v>
      </c>
      <c r="B216" s="16" t="s">
        <v>453</v>
      </c>
      <c r="C216" s="7" t="s">
        <v>454</v>
      </c>
      <c r="D216" s="7" t="s">
        <v>434</v>
      </c>
      <c r="E216" s="8">
        <v>2</v>
      </c>
      <c r="F216" s="8" t="s">
        <v>23</v>
      </c>
    </row>
    <row r="217" spans="1:6">
      <c r="A217" s="16" t="s">
        <v>455</v>
      </c>
      <c r="B217" s="17" t="s">
        <v>456</v>
      </c>
      <c r="C217" s="7" t="s">
        <v>433</v>
      </c>
      <c r="D217" s="7" t="s">
        <v>434</v>
      </c>
      <c r="E217" s="8">
        <v>2</v>
      </c>
      <c r="F217" s="8" t="s">
        <v>27</v>
      </c>
    </row>
    <row r="218" spans="1:6">
      <c r="A218" s="16" t="s">
        <v>457</v>
      </c>
      <c r="B218" s="17" t="s">
        <v>458</v>
      </c>
      <c r="C218" s="7" t="s">
        <v>433</v>
      </c>
      <c r="D218" s="7" t="s">
        <v>434</v>
      </c>
      <c r="E218" s="8">
        <v>2</v>
      </c>
      <c r="F218" s="8" t="s">
        <v>31</v>
      </c>
    </row>
    <row r="219" spans="1:6">
      <c r="A219" s="16" t="s">
        <v>459</v>
      </c>
      <c r="B219" s="17" t="s">
        <v>460</v>
      </c>
      <c r="C219" s="7" t="s">
        <v>433</v>
      </c>
      <c r="D219" s="7" t="s">
        <v>434</v>
      </c>
      <c r="E219" s="8">
        <v>2</v>
      </c>
      <c r="F219" s="8" t="s">
        <v>35</v>
      </c>
    </row>
    <row r="220" spans="1:6">
      <c r="A220" s="16" t="s">
        <v>461</v>
      </c>
      <c r="B220" s="17" t="s">
        <v>462</v>
      </c>
      <c r="C220" s="7" t="s">
        <v>433</v>
      </c>
      <c r="D220" s="7" t="s">
        <v>434</v>
      </c>
      <c r="E220" s="8">
        <v>2</v>
      </c>
      <c r="F220" s="8" t="s">
        <v>38</v>
      </c>
    </row>
    <row r="221" spans="1:6">
      <c r="A221" s="16" t="s">
        <v>463</v>
      </c>
      <c r="B221" s="17" t="s">
        <v>464</v>
      </c>
      <c r="C221" s="7" t="s">
        <v>433</v>
      </c>
      <c r="D221" s="7" t="s">
        <v>434</v>
      </c>
      <c r="E221" s="8">
        <v>2</v>
      </c>
      <c r="F221" s="8" t="s">
        <v>41</v>
      </c>
    </row>
    <row r="222" spans="1:6">
      <c r="A222" s="16" t="s">
        <v>465</v>
      </c>
      <c r="B222" s="17" t="s">
        <v>466</v>
      </c>
      <c r="C222" s="7" t="s">
        <v>433</v>
      </c>
      <c r="D222" s="7" t="s">
        <v>434</v>
      </c>
      <c r="E222" s="8">
        <v>2</v>
      </c>
      <c r="F222" s="8" t="s">
        <v>44</v>
      </c>
    </row>
    <row r="223" spans="1:6">
      <c r="A223" s="16" t="s">
        <v>467</v>
      </c>
      <c r="B223" s="17" t="s">
        <v>468</v>
      </c>
      <c r="C223" s="7" t="s">
        <v>433</v>
      </c>
      <c r="D223" s="7" t="s">
        <v>434</v>
      </c>
      <c r="E223" s="8">
        <v>3</v>
      </c>
      <c r="F223" s="8" t="s">
        <v>19</v>
      </c>
    </row>
    <row r="224" spans="1:6">
      <c r="A224" s="16" t="s">
        <v>469</v>
      </c>
      <c r="B224" s="17" t="s">
        <v>470</v>
      </c>
      <c r="C224" s="7" t="s">
        <v>433</v>
      </c>
      <c r="D224" s="7" t="s">
        <v>434</v>
      </c>
      <c r="E224" s="8">
        <v>3</v>
      </c>
      <c r="F224" s="8" t="s">
        <v>23</v>
      </c>
    </row>
    <row r="225" spans="1:6">
      <c r="A225" s="16" t="s">
        <v>471</v>
      </c>
      <c r="B225" s="17" t="s">
        <v>472</v>
      </c>
      <c r="C225" s="7" t="s">
        <v>433</v>
      </c>
      <c r="D225" s="7" t="s">
        <v>434</v>
      </c>
      <c r="E225" s="8">
        <v>3</v>
      </c>
      <c r="F225" s="8" t="s">
        <v>27</v>
      </c>
    </row>
    <row r="226" spans="1:6">
      <c r="A226" s="16" t="s">
        <v>473</v>
      </c>
      <c r="B226" s="17" t="s">
        <v>474</v>
      </c>
      <c r="C226" s="7" t="s">
        <v>433</v>
      </c>
      <c r="D226" s="7" t="s">
        <v>434</v>
      </c>
      <c r="E226" s="8">
        <v>3</v>
      </c>
      <c r="F226" s="8" t="s">
        <v>31</v>
      </c>
    </row>
    <row r="227" spans="1:6">
      <c r="A227" s="16" t="s">
        <v>475</v>
      </c>
      <c r="B227" s="17" t="s">
        <v>476</v>
      </c>
      <c r="C227" s="7" t="s">
        <v>447</v>
      </c>
      <c r="D227" s="7" t="s">
        <v>434</v>
      </c>
      <c r="E227" s="8">
        <v>3</v>
      </c>
      <c r="F227" s="8" t="s">
        <v>35</v>
      </c>
    </row>
    <row r="228" spans="1:6">
      <c r="A228" s="16" t="s">
        <v>477</v>
      </c>
      <c r="B228" s="17" t="s">
        <v>478</v>
      </c>
      <c r="C228" s="7" t="s">
        <v>433</v>
      </c>
      <c r="D228" s="7" t="s">
        <v>434</v>
      </c>
      <c r="E228" s="8">
        <v>3</v>
      </c>
      <c r="F228" s="8" t="s">
        <v>38</v>
      </c>
    </row>
    <row r="229" spans="1:6">
      <c r="A229" s="16" t="s">
        <v>479</v>
      </c>
      <c r="B229" s="17" t="s">
        <v>480</v>
      </c>
      <c r="C229" s="7" t="s">
        <v>433</v>
      </c>
      <c r="D229" s="7" t="s">
        <v>434</v>
      </c>
      <c r="E229" s="8">
        <v>3</v>
      </c>
      <c r="F229" s="8" t="s">
        <v>41</v>
      </c>
    </row>
    <row r="230" spans="1:6">
      <c r="A230" s="16" t="s">
        <v>481</v>
      </c>
      <c r="B230" s="17" t="s">
        <v>482</v>
      </c>
      <c r="C230" s="7" t="s">
        <v>433</v>
      </c>
      <c r="D230" s="7" t="s">
        <v>434</v>
      </c>
      <c r="E230" s="8">
        <v>3</v>
      </c>
      <c r="F230" s="8" t="s">
        <v>44</v>
      </c>
    </row>
    <row r="231" spans="1:6">
      <c r="A231" s="16" t="s">
        <v>483</v>
      </c>
      <c r="B231" s="17" t="s">
        <v>484</v>
      </c>
      <c r="C231" s="7" t="s">
        <v>433</v>
      </c>
      <c r="D231" s="7" t="s">
        <v>434</v>
      </c>
      <c r="E231" s="8">
        <v>4</v>
      </c>
      <c r="F231" s="8" t="s">
        <v>19</v>
      </c>
    </row>
    <row r="232" spans="1:6">
      <c r="A232" s="16" t="s">
        <v>485</v>
      </c>
      <c r="B232" s="17" t="s">
        <v>486</v>
      </c>
      <c r="C232" s="7" t="s">
        <v>433</v>
      </c>
      <c r="D232" s="7" t="s">
        <v>434</v>
      </c>
      <c r="E232" s="8">
        <v>4</v>
      </c>
      <c r="F232" s="8" t="s">
        <v>23</v>
      </c>
    </row>
    <row r="233" spans="1:6">
      <c r="A233" s="16" t="s">
        <v>487</v>
      </c>
      <c r="B233" s="16" t="s">
        <v>488</v>
      </c>
      <c r="C233" s="7" t="s">
        <v>454</v>
      </c>
      <c r="D233" s="7" t="s">
        <v>434</v>
      </c>
      <c r="E233" s="8">
        <v>4</v>
      </c>
      <c r="F233" s="8" t="s">
        <v>27</v>
      </c>
    </row>
    <row r="234" spans="1:6">
      <c r="A234" s="16" t="s">
        <v>489</v>
      </c>
      <c r="B234" s="17" t="s">
        <v>490</v>
      </c>
      <c r="C234" s="7" t="s">
        <v>433</v>
      </c>
      <c r="D234" s="7" t="s">
        <v>434</v>
      </c>
      <c r="E234" s="8">
        <v>4</v>
      </c>
      <c r="F234" s="8" t="s">
        <v>31</v>
      </c>
    </row>
    <row r="235" spans="1:6">
      <c r="A235" s="16" t="s">
        <v>491</v>
      </c>
      <c r="B235" s="17" t="s">
        <v>492</v>
      </c>
      <c r="C235" s="7" t="s">
        <v>433</v>
      </c>
      <c r="D235" s="7" t="s">
        <v>434</v>
      </c>
      <c r="E235" s="8">
        <v>4</v>
      </c>
      <c r="F235" s="8" t="s">
        <v>35</v>
      </c>
    </row>
    <row r="236" spans="1:6">
      <c r="A236" s="16" t="s">
        <v>493</v>
      </c>
      <c r="B236" s="17" t="s">
        <v>494</v>
      </c>
      <c r="C236" s="7" t="s">
        <v>433</v>
      </c>
      <c r="D236" s="7" t="s">
        <v>434</v>
      </c>
      <c r="E236" s="8">
        <v>4</v>
      </c>
      <c r="F236" s="8" t="s">
        <v>38</v>
      </c>
    </row>
    <row r="237" spans="1:6">
      <c r="A237" s="16" t="s">
        <v>495</v>
      </c>
      <c r="B237" s="16" t="s">
        <v>496</v>
      </c>
      <c r="C237" s="7" t="s">
        <v>28</v>
      </c>
      <c r="D237" s="7" t="s">
        <v>434</v>
      </c>
      <c r="E237" s="8">
        <v>4</v>
      </c>
      <c r="F237" s="8" t="s">
        <v>41</v>
      </c>
    </row>
    <row r="238" spans="1:6">
      <c r="A238" s="16" t="s">
        <v>497</v>
      </c>
      <c r="B238" s="17" t="s">
        <v>498</v>
      </c>
      <c r="C238" s="7" t="s">
        <v>433</v>
      </c>
      <c r="D238" s="7" t="s">
        <v>434</v>
      </c>
      <c r="E238" s="8">
        <v>4</v>
      </c>
      <c r="F238" s="8" t="s">
        <v>44</v>
      </c>
    </row>
    <row r="239" spans="1:6">
      <c r="A239" s="16" t="s">
        <v>499</v>
      </c>
      <c r="B239" s="17" t="s">
        <v>500</v>
      </c>
      <c r="C239" s="7" t="s">
        <v>433</v>
      </c>
      <c r="D239" s="7" t="s">
        <v>434</v>
      </c>
      <c r="E239" s="8">
        <v>5</v>
      </c>
      <c r="F239" s="8" t="s">
        <v>19</v>
      </c>
    </row>
    <row r="240" spans="1:6">
      <c r="A240" s="16" t="s">
        <v>501</v>
      </c>
      <c r="B240" s="17" t="s">
        <v>502</v>
      </c>
      <c r="C240" s="7" t="s">
        <v>447</v>
      </c>
      <c r="D240" s="7" t="s">
        <v>434</v>
      </c>
      <c r="E240" s="8">
        <v>5</v>
      </c>
      <c r="F240" s="8" t="s">
        <v>23</v>
      </c>
    </row>
    <row r="241" spans="1:6">
      <c r="A241" s="16" t="s">
        <v>503</v>
      </c>
      <c r="B241" s="17" t="s">
        <v>504</v>
      </c>
      <c r="C241" s="7" t="s">
        <v>433</v>
      </c>
      <c r="D241" s="7" t="s">
        <v>434</v>
      </c>
      <c r="E241" s="8">
        <v>5</v>
      </c>
      <c r="F241" s="8" t="s">
        <v>27</v>
      </c>
    </row>
    <row r="242" spans="1:6">
      <c r="A242" s="16" t="s">
        <v>505</v>
      </c>
      <c r="B242" s="17" t="s">
        <v>506</v>
      </c>
      <c r="C242" s="7" t="s">
        <v>433</v>
      </c>
      <c r="D242" s="7" t="s">
        <v>434</v>
      </c>
      <c r="E242" s="8">
        <v>5</v>
      </c>
      <c r="F242" s="8" t="s">
        <v>31</v>
      </c>
    </row>
    <row r="243" spans="1:6">
      <c r="A243" s="16" t="s">
        <v>507</v>
      </c>
      <c r="B243" s="17" t="s">
        <v>508</v>
      </c>
      <c r="C243" s="7" t="s">
        <v>447</v>
      </c>
      <c r="D243" s="7" t="s">
        <v>434</v>
      </c>
      <c r="E243" s="8">
        <v>5</v>
      </c>
      <c r="F243" s="8" t="s">
        <v>35</v>
      </c>
    </row>
    <row r="244" spans="1:6">
      <c r="A244" s="16" t="s">
        <v>509</v>
      </c>
      <c r="B244" s="17" t="s">
        <v>510</v>
      </c>
      <c r="C244" s="7" t="s">
        <v>447</v>
      </c>
      <c r="D244" s="7" t="s">
        <v>434</v>
      </c>
      <c r="E244" s="8">
        <v>5</v>
      </c>
      <c r="F244" s="8" t="s">
        <v>38</v>
      </c>
    </row>
    <row r="245" spans="1:6">
      <c r="A245" s="16" t="s">
        <v>511</v>
      </c>
      <c r="B245" s="17" t="s">
        <v>512</v>
      </c>
      <c r="C245" s="7" t="s">
        <v>433</v>
      </c>
      <c r="D245" s="7" t="s">
        <v>434</v>
      </c>
      <c r="E245" s="8">
        <v>5</v>
      </c>
      <c r="F245" s="8" t="s">
        <v>41</v>
      </c>
    </row>
    <row r="246" spans="1:6">
      <c r="A246" s="16" t="s">
        <v>513</v>
      </c>
      <c r="B246" s="16" t="s">
        <v>514</v>
      </c>
      <c r="C246" s="7" t="s">
        <v>28</v>
      </c>
      <c r="D246" s="7" t="s">
        <v>434</v>
      </c>
      <c r="E246" s="8">
        <v>5</v>
      </c>
      <c r="F246" s="8" t="s">
        <v>44</v>
      </c>
    </row>
    <row r="247" spans="1:6">
      <c r="A247" s="16" t="s">
        <v>515</v>
      </c>
      <c r="B247" s="16" t="s">
        <v>516</v>
      </c>
      <c r="C247" s="7" t="s">
        <v>454</v>
      </c>
      <c r="D247" s="7" t="s">
        <v>434</v>
      </c>
      <c r="E247" s="8">
        <v>6</v>
      </c>
      <c r="F247" s="8" t="s">
        <v>19</v>
      </c>
    </row>
    <row r="248" spans="1:6">
      <c r="A248" s="16" t="s">
        <v>517</v>
      </c>
      <c r="B248" s="17" t="s">
        <v>518</v>
      </c>
      <c r="C248" s="7" t="s">
        <v>433</v>
      </c>
      <c r="D248" s="7" t="s">
        <v>434</v>
      </c>
      <c r="E248" s="8">
        <v>6</v>
      </c>
      <c r="F248" s="8" t="s">
        <v>23</v>
      </c>
    </row>
    <row r="249" spans="1:6">
      <c r="A249" s="16" t="s">
        <v>519</v>
      </c>
      <c r="B249" s="17" t="s">
        <v>520</v>
      </c>
      <c r="C249" s="7" t="s">
        <v>433</v>
      </c>
      <c r="D249" s="7" t="s">
        <v>434</v>
      </c>
      <c r="E249" s="8">
        <v>6</v>
      </c>
      <c r="F249" s="8" t="s">
        <v>27</v>
      </c>
    </row>
    <row r="250" spans="1:6">
      <c r="A250" s="16" t="s">
        <v>521</v>
      </c>
      <c r="B250" s="17" t="s">
        <v>522</v>
      </c>
      <c r="C250" s="7" t="s">
        <v>433</v>
      </c>
      <c r="D250" s="7" t="s">
        <v>434</v>
      </c>
      <c r="E250" s="8">
        <v>6</v>
      </c>
      <c r="F250" s="8" t="s">
        <v>31</v>
      </c>
    </row>
    <row r="251" spans="1:6">
      <c r="A251" s="16" t="s">
        <v>523</v>
      </c>
      <c r="B251" s="17" t="s">
        <v>524</v>
      </c>
      <c r="C251" s="7" t="s">
        <v>433</v>
      </c>
      <c r="D251" s="7" t="s">
        <v>434</v>
      </c>
      <c r="E251" s="8">
        <v>6</v>
      </c>
      <c r="F251" s="8" t="s">
        <v>35</v>
      </c>
    </row>
    <row r="252" spans="1:6">
      <c r="A252" s="16" t="s">
        <v>525</v>
      </c>
      <c r="B252" s="17" t="s">
        <v>526</v>
      </c>
      <c r="C252" s="7" t="s">
        <v>433</v>
      </c>
      <c r="D252" s="7" t="s">
        <v>434</v>
      </c>
      <c r="E252" s="8">
        <v>6</v>
      </c>
      <c r="F252" s="8" t="s">
        <v>38</v>
      </c>
    </row>
    <row r="253" spans="1:6">
      <c r="A253" s="16" t="s">
        <v>527</v>
      </c>
      <c r="B253" s="17" t="s">
        <v>528</v>
      </c>
      <c r="C253" s="7" t="s">
        <v>433</v>
      </c>
      <c r="D253" s="7" t="s">
        <v>434</v>
      </c>
      <c r="E253" s="8">
        <v>6</v>
      </c>
      <c r="F253" s="8" t="s">
        <v>41</v>
      </c>
    </row>
    <row r="254" spans="1:6">
      <c r="A254" s="16" t="s">
        <v>529</v>
      </c>
      <c r="B254" s="17" t="s">
        <v>530</v>
      </c>
      <c r="C254" s="7" t="s">
        <v>447</v>
      </c>
      <c r="D254" s="7" t="s">
        <v>434</v>
      </c>
      <c r="E254" s="8">
        <v>6</v>
      </c>
      <c r="F254" s="8" t="s">
        <v>44</v>
      </c>
    </row>
    <row r="255" spans="1:6">
      <c r="A255" s="16" t="s">
        <v>531</v>
      </c>
      <c r="B255" s="17" t="s">
        <v>532</v>
      </c>
      <c r="C255" s="7" t="s">
        <v>447</v>
      </c>
      <c r="D255" s="7" t="s">
        <v>434</v>
      </c>
      <c r="E255" s="8">
        <v>7</v>
      </c>
      <c r="F255" s="8" t="s">
        <v>19</v>
      </c>
    </row>
    <row r="256" spans="1:6">
      <c r="A256" s="16" t="s">
        <v>533</v>
      </c>
      <c r="B256" s="16" t="s">
        <v>534</v>
      </c>
      <c r="C256" s="7" t="s">
        <v>28</v>
      </c>
      <c r="D256" s="7" t="s">
        <v>434</v>
      </c>
      <c r="E256" s="8">
        <v>7</v>
      </c>
      <c r="F256" s="8" t="s">
        <v>23</v>
      </c>
    </row>
    <row r="257" spans="1:6">
      <c r="A257" s="16" t="s">
        <v>535</v>
      </c>
      <c r="B257" s="17" t="s">
        <v>536</v>
      </c>
      <c r="C257" s="7" t="s">
        <v>433</v>
      </c>
      <c r="D257" s="7" t="s">
        <v>434</v>
      </c>
      <c r="E257" s="8">
        <v>7</v>
      </c>
      <c r="F257" s="8" t="s">
        <v>27</v>
      </c>
    </row>
    <row r="258" spans="1:6">
      <c r="A258" s="16" t="s">
        <v>537</v>
      </c>
      <c r="B258" s="17" t="s">
        <v>538</v>
      </c>
      <c r="C258" s="7" t="s">
        <v>433</v>
      </c>
      <c r="D258" s="7" t="s">
        <v>434</v>
      </c>
      <c r="E258" s="8">
        <v>7</v>
      </c>
      <c r="F258" s="8" t="s">
        <v>31</v>
      </c>
    </row>
    <row r="259" spans="1:6">
      <c r="A259" s="16" t="s">
        <v>539</v>
      </c>
      <c r="B259" s="16" t="s">
        <v>540</v>
      </c>
      <c r="C259" s="7" t="s">
        <v>454</v>
      </c>
      <c r="D259" s="7" t="s">
        <v>434</v>
      </c>
      <c r="E259" s="8">
        <v>7</v>
      </c>
      <c r="F259" s="8" t="s">
        <v>35</v>
      </c>
    </row>
    <row r="260" spans="1:6">
      <c r="A260" s="16" t="s">
        <v>541</v>
      </c>
      <c r="B260" s="17" t="s">
        <v>542</v>
      </c>
      <c r="C260" s="7" t="s">
        <v>447</v>
      </c>
      <c r="D260" s="7" t="s">
        <v>434</v>
      </c>
      <c r="E260" s="8">
        <v>7</v>
      </c>
      <c r="F260" s="8" t="s">
        <v>38</v>
      </c>
    </row>
    <row r="261" spans="1:6">
      <c r="A261" s="16" t="s">
        <v>543</v>
      </c>
      <c r="B261" s="17" t="s">
        <v>544</v>
      </c>
      <c r="C261" s="7" t="s">
        <v>447</v>
      </c>
      <c r="D261" s="7" t="s">
        <v>434</v>
      </c>
      <c r="E261" s="8">
        <v>7</v>
      </c>
      <c r="F261" s="8" t="s">
        <v>41</v>
      </c>
    </row>
    <row r="262" spans="1:6">
      <c r="A262" s="16" t="s">
        <v>545</v>
      </c>
      <c r="B262" s="17" t="s">
        <v>546</v>
      </c>
      <c r="C262" s="7" t="s">
        <v>447</v>
      </c>
      <c r="D262" s="7" t="s">
        <v>434</v>
      </c>
      <c r="E262" s="8">
        <v>7</v>
      </c>
      <c r="F262" s="8" t="s">
        <v>44</v>
      </c>
    </row>
    <row r="263" spans="1:6">
      <c r="A263" s="16" t="s">
        <v>547</v>
      </c>
      <c r="B263" s="17" t="s">
        <v>548</v>
      </c>
      <c r="C263" s="7" t="s">
        <v>433</v>
      </c>
      <c r="D263" s="7" t="s">
        <v>434</v>
      </c>
      <c r="E263" s="8">
        <v>8</v>
      </c>
      <c r="F263" s="8" t="s">
        <v>19</v>
      </c>
    </row>
    <row r="264" spans="1:6">
      <c r="A264" s="16" t="s">
        <v>549</v>
      </c>
      <c r="B264" s="17" t="s">
        <v>550</v>
      </c>
      <c r="C264" s="7" t="s">
        <v>433</v>
      </c>
      <c r="D264" s="7" t="s">
        <v>434</v>
      </c>
      <c r="E264" s="8">
        <v>8</v>
      </c>
      <c r="F264" s="8" t="s">
        <v>23</v>
      </c>
    </row>
    <row r="265" spans="1:6">
      <c r="A265" s="16" t="s">
        <v>551</v>
      </c>
      <c r="B265" s="17" t="s">
        <v>552</v>
      </c>
      <c r="C265" s="7" t="s">
        <v>447</v>
      </c>
      <c r="D265" s="7" t="s">
        <v>434</v>
      </c>
      <c r="E265" s="8">
        <v>8</v>
      </c>
      <c r="F265" s="8" t="s">
        <v>27</v>
      </c>
    </row>
    <row r="266" spans="1:6">
      <c r="A266" s="16" t="s">
        <v>553</v>
      </c>
      <c r="B266" s="17" t="s">
        <v>554</v>
      </c>
      <c r="C266" s="7" t="s">
        <v>433</v>
      </c>
      <c r="D266" s="7" t="s">
        <v>434</v>
      </c>
      <c r="E266" s="8">
        <v>8</v>
      </c>
      <c r="F266" s="8" t="s">
        <v>31</v>
      </c>
    </row>
    <row r="267" spans="1:6">
      <c r="A267" s="16" t="s">
        <v>555</v>
      </c>
      <c r="B267" s="17" t="s">
        <v>556</v>
      </c>
      <c r="C267" s="7" t="s">
        <v>447</v>
      </c>
      <c r="D267" s="7" t="s">
        <v>434</v>
      </c>
      <c r="E267" s="8">
        <v>8</v>
      </c>
      <c r="F267" s="8" t="s">
        <v>35</v>
      </c>
    </row>
    <row r="268" spans="1:6">
      <c r="A268" s="16" t="s">
        <v>557</v>
      </c>
      <c r="B268" s="17" t="s">
        <v>558</v>
      </c>
      <c r="C268" s="7" t="s">
        <v>433</v>
      </c>
      <c r="D268" s="7" t="s">
        <v>434</v>
      </c>
      <c r="E268" s="8">
        <v>8</v>
      </c>
      <c r="F268" s="8" t="s">
        <v>38</v>
      </c>
    </row>
    <row r="269" spans="1:6">
      <c r="A269" s="16" t="s">
        <v>559</v>
      </c>
      <c r="B269" s="16" t="s">
        <v>560</v>
      </c>
      <c r="C269" s="7" t="s">
        <v>454</v>
      </c>
      <c r="D269" s="7" t="s">
        <v>434</v>
      </c>
      <c r="E269" s="8">
        <v>8</v>
      </c>
      <c r="F269" s="8" t="s">
        <v>41</v>
      </c>
    </row>
    <row r="270" spans="1:6">
      <c r="A270" s="16" t="s">
        <v>561</v>
      </c>
      <c r="B270" s="17" t="s">
        <v>562</v>
      </c>
      <c r="C270" s="7" t="s">
        <v>433</v>
      </c>
      <c r="D270" s="7" t="s">
        <v>434</v>
      </c>
      <c r="E270" s="8">
        <v>8</v>
      </c>
      <c r="F270" s="8" t="s">
        <v>44</v>
      </c>
    </row>
    <row r="271" spans="1:6">
      <c r="A271" s="16" t="s">
        <v>563</v>
      </c>
      <c r="B271" s="17" t="s">
        <v>564</v>
      </c>
      <c r="C271" s="7" t="s">
        <v>447</v>
      </c>
      <c r="D271" s="7" t="s">
        <v>434</v>
      </c>
      <c r="E271" s="8">
        <v>9</v>
      </c>
      <c r="F271" s="8" t="s">
        <v>19</v>
      </c>
    </row>
    <row r="272" spans="1:6">
      <c r="A272" s="16" t="s">
        <v>565</v>
      </c>
      <c r="B272" s="17" t="s">
        <v>566</v>
      </c>
      <c r="C272" s="7" t="s">
        <v>447</v>
      </c>
      <c r="D272" s="7" t="s">
        <v>434</v>
      </c>
      <c r="E272" s="8">
        <v>9</v>
      </c>
      <c r="F272" s="8" t="s">
        <v>23</v>
      </c>
    </row>
    <row r="273" spans="1:6">
      <c r="A273" s="16" t="s">
        <v>567</v>
      </c>
      <c r="B273" s="17" t="s">
        <v>568</v>
      </c>
      <c r="C273" s="7" t="s">
        <v>433</v>
      </c>
      <c r="D273" s="7" t="s">
        <v>434</v>
      </c>
      <c r="E273" s="8">
        <v>9</v>
      </c>
      <c r="F273" s="8" t="s">
        <v>27</v>
      </c>
    </row>
    <row r="274" spans="1:6">
      <c r="A274" s="16" t="s">
        <v>569</v>
      </c>
      <c r="B274" s="17" t="s">
        <v>570</v>
      </c>
      <c r="C274" s="7" t="s">
        <v>447</v>
      </c>
      <c r="D274" s="7" t="s">
        <v>434</v>
      </c>
      <c r="E274" s="8">
        <v>9</v>
      </c>
      <c r="F274" s="8" t="s">
        <v>31</v>
      </c>
    </row>
    <row r="275" spans="1:6">
      <c r="A275" s="16" t="s">
        <v>571</v>
      </c>
      <c r="B275" s="16" t="s">
        <v>572</v>
      </c>
      <c r="C275" s="7" t="s">
        <v>28</v>
      </c>
      <c r="D275" s="7" t="s">
        <v>434</v>
      </c>
      <c r="E275" s="8">
        <v>9</v>
      </c>
      <c r="F275" s="8" t="s">
        <v>35</v>
      </c>
    </row>
    <row r="276" spans="1:6">
      <c r="A276" s="16" t="s">
        <v>573</v>
      </c>
      <c r="B276" s="17" t="s">
        <v>574</v>
      </c>
      <c r="C276" s="7" t="s">
        <v>433</v>
      </c>
      <c r="D276" s="7" t="s">
        <v>434</v>
      </c>
      <c r="E276" s="8">
        <v>9</v>
      </c>
      <c r="F276" s="8" t="s">
        <v>38</v>
      </c>
    </row>
    <row r="277" spans="1:6">
      <c r="A277" s="16" t="s">
        <v>575</v>
      </c>
      <c r="B277" s="17" t="s">
        <v>576</v>
      </c>
      <c r="C277" s="7" t="s">
        <v>433</v>
      </c>
      <c r="D277" s="7" t="s">
        <v>434</v>
      </c>
      <c r="E277" s="8">
        <v>9</v>
      </c>
      <c r="F277" s="8" t="s">
        <v>41</v>
      </c>
    </row>
    <row r="278" spans="1:6">
      <c r="A278" s="16" t="s">
        <v>577</v>
      </c>
      <c r="B278" s="17" t="s">
        <v>578</v>
      </c>
      <c r="C278" s="7" t="s">
        <v>433</v>
      </c>
      <c r="D278" s="7" t="s">
        <v>434</v>
      </c>
      <c r="E278" s="8">
        <v>9</v>
      </c>
      <c r="F278" s="8" t="s">
        <v>44</v>
      </c>
    </row>
    <row r="279" spans="1:6">
      <c r="A279" s="7" t="s">
        <v>579</v>
      </c>
      <c r="B279" s="17" t="s">
        <v>580</v>
      </c>
      <c r="C279" s="7" t="s">
        <v>433</v>
      </c>
      <c r="D279" s="7" t="s">
        <v>434</v>
      </c>
      <c r="E279" s="8">
        <v>10</v>
      </c>
      <c r="F279" s="8" t="s">
        <v>19</v>
      </c>
    </row>
    <row r="280" spans="1:6">
      <c r="A280" s="7" t="s">
        <v>581</v>
      </c>
      <c r="B280" s="17" t="s">
        <v>582</v>
      </c>
      <c r="C280" s="7" t="s">
        <v>433</v>
      </c>
      <c r="D280" s="7" t="s">
        <v>434</v>
      </c>
      <c r="E280" s="8">
        <v>10</v>
      </c>
      <c r="F280" s="8" t="s">
        <v>23</v>
      </c>
    </row>
    <row r="281" spans="1:6">
      <c r="A281" s="7" t="s">
        <v>583</v>
      </c>
      <c r="B281" s="16" t="s">
        <v>584</v>
      </c>
      <c r="C281" s="7" t="s">
        <v>454</v>
      </c>
      <c r="D281" s="7" t="s">
        <v>434</v>
      </c>
      <c r="E281" s="8">
        <v>10</v>
      </c>
      <c r="F281" s="8" t="s">
        <v>27</v>
      </c>
    </row>
    <row r="282" spans="1:6">
      <c r="A282" s="7" t="s">
        <v>585</v>
      </c>
      <c r="B282" s="17" t="s">
        <v>586</v>
      </c>
      <c r="C282" s="7" t="s">
        <v>433</v>
      </c>
      <c r="D282" s="7" t="s">
        <v>434</v>
      </c>
      <c r="E282" s="8">
        <v>10</v>
      </c>
      <c r="F282" s="8" t="s">
        <v>31</v>
      </c>
    </row>
    <row r="283" spans="1:6">
      <c r="A283" s="7" t="s">
        <v>587</v>
      </c>
      <c r="B283" s="17" t="s">
        <v>588</v>
      </c>
      <c r="C283" s="7" t="s">
        <v>433</v>
      </c>
      <c r="D283" s="7" t="s">
        <v>434</v>
      </c>
      <c r="E283" s="8">
        <v>10</v>
      </c>
      <c r="F283" s="8" t="s">
        <v>35</v>
      </c>
    </row>
    <row r="284" spans="1:6">
      <c r="A284" s="7" t="s">
        <v>589</v>
      </c>
      <c r="B284" s="17" t="s">
        <v>590</v>
      </c>
      <c r="C284" s="7" t="s">
        <v>447</v>
      </c>
      <c r="D284" s="7" t="s">
        <v>434</v>
      </c>
      <c r="E284" s="8">
        <v>10</v>
      </c>
      <c r="F284" s="8" t="s">
        <v>38</v>
      </c>
    </row>
    <row r="285" spans="1:6">
      <c r="A285" s="7" t="s">
        <v>591</v>
      </c>
      <c r="B285" s="17" t="s">
        <v>592</v>
      </c>
      <c r="C285" s="7" t="s">
        <v>433</v>
      </c>
      <c r="D285" s="7" t="s">
        <v>434</v>
      </c>
      <c r="E285" s="8">
        <v>10</v>
      </c>
      <c r="F285" s="8" t="s">
        <v>41</v>
      </c>
    </row>
    <row r="286" spans="1:6">
      <c r="A286" s="7" t="s">
        <v>593</v>
      </c>
      <c r="B286" s="17" t="s">
        <v>594</v>
      </c>
      <c r="C286" s="7" t="s">
        <v>433</v>
      </c>
      <c r="D286" s="7" t="s">
        <v>434</v>
      </c>
      <c r="E286" s="8">
        <v>10</v>
      </c>
      <c r="F286" s="8" t="s">
        <v>44</v>
      </c>
    </row>
    <row r="287" spans="1:6">
      <c r="A287" s="7" t="s">
        <v>595</v>
      </c>
      <c r="B287" s="17" t="s">
        <v>596</v>
      </c>
      <c r="C287" s="7" t="s">
        <v>433</v>
      </c>
      <c r="D287" s="7" t="s">
        <v>434</v>
      </c>
      <c r="E287" s="8">
        <v>11</v>
      </c>
      <c r="F287" s="8" t="s">
        <v>19</v>
      </c>
    </row>
    <row r="288" spans="1:6">
      <c r="A288" s="7" t="s">
        <v>597</v>
      </c>
      <c r="B288" s="17" t="s">
        <v>598</v>
      </c>
      <c r="C288" s="7" t="s">
        <v>433</v>
      </c>
      <c r="D288" s="7" t="s">
        <v>434</v>
      </c>
      <c r="E288" s="8">
        <v>11</v>
      </c>
      <c r="F288" s="8" t="s">
        <v>23</v>
      </c>
    </row>
    <row r="289" spans="1:6">
      <c r="A289" s="7" t="s">
        <v>599</v>
      </c>
      <c r="B289" s="16" t="s">
        <v>600</v>
      </c>
      <c r="C289" s="7" t="s">
        <v>28</v>
      </c>
      <c r="D289" s="7" t="s">
        <v>434</v>
      </c>
      <c r="E289" s="8">
        <v>11</v>
      </c>
      <c r="F289" s="8" t="s">
        <v>27</v>
      </c>
    </row>
    <row r="290" spans="1:6">
      <c r="A290" s="7" t="s">
        <v>601</v>
      </c>
      <c r="B290" s="17" t="s">
        <v>602</v>
      </c>
      <c r="C290" s="7" t="s">
        <v>433</v>
      </c>
      <c r="D290" s="7" t="s">
        <v>434</v>
      </c>
      <c r="E290" s="8">
        <v>11</v>
      </c>
      <c r="F290" s="8" t="s">
        <v>31</v>
      </c>
    </row>
    <row r="291" spans="1:6">
      <c r="A291" s="7" t="s">
        <v>603</v>
      </c>
      <c r="B291" s="17" t="s">
        <v>604</v>
      </c>
      <c r="C291" s="7" t="s">
        <v>447</v>
      </c>
      <c r="D291" s="7" t="s">
        <v>434</v>
      </c>
      <c r="E291" s="8">
        <v>11</v>
      </c>
      <c r="F291" s="8" t="s">
        <v>35</v>
      </c>
    </row>
    <row r="292" spans="1:6">
      <c r="A292" s="7" t="s">
        <v>605</v>
      </c>
      <c r="B292" s="17" t="s">
        <v>606</v>
      </c>
      <c r="C292" s="7" t="s">
        <v>433</v>
      </c>
      <c r="D292" s="7" t="s">
        <v>434</v>
      </c>
      <c r="E292" s="8">
        <v>11</v>
      </c>
      <c r="F292" s="8" t="s">
        <v>38</v>
      </c>
    </row>
    <row r="293" spans="1:6">
      <c r="A293" s="7" t="s">
        <v>607</v>
      </c>
      <c r="B293" s="17" t="s">
        <v>608</v>
      </c>
      <c r="C293" s="7" t="s">
        <v>433</v>
      </c>
      <c r="D293" s="7" t="s">
        <v>434</v>
      </c>
      <c r="E293" s="8">
        <v>11</v>
      </c>
      <c r="F293" s="8" t="s">
        <v>41</v>
      </c>
    </row>
    <row r="294" spans="1:6">
      <c r="A294" s="7" t="s">
        <v>609</v>
      </c>
      <c r="B294" s="17" t="s">
        <v>610</v>
      </c>
      <c r="C294" s="7" t="s">
        <v>433</v>
      </c>
      <c r="D294" s="7" t="s">
        <v>434</v>
      </c>
      <c r="E294" s="8">
        <v>11</v>
      </c>
      <c r="F294" s="8" t="s">
        <v>44</v>
      </c>
    </row>
    <row r="295" spans="1:6">
      <c r="A295" s="7" t="s">
        <v>611</v>
      </c>
      <c r="B295" s="17" t="s">
        <v>612</v>
      </c>
      <c r="C295" s="7" t="s">
        <v>447</v>
      </c>
      <c r="D295" s="7" t="s">
        <v>434</v>
      </c>
      <c r="E295" s="8">
        <v>12</v>
      </c>
      <c r="F295" s="8" t="s">
        <v>19</v>
      </c>
    </row>
    <row r="296" spans="1:6">
      <c r="A296" s="7" t="s">
        <v>613</v>
      </c>
      <c r="B296" s="17" t="s">
        <v>614</v>
      </c>
      <c r="C296" s="7" t="s">
        <v>433</v>
      </c>
      <c r="D296" s="7" t="s">
        <v>434</v>
      </c>
      <c r="E296" s="8">
        <v>12</v>
      </c>
      <c r="F296" s="8" t="s">
        <v>23</v>
      </c>
    </row>
    <row r="297" spans="1:6">
      <c r="A297" s="7" t="s">
        <v>615</v>
      </c>
      <c r="B297" s="17" t="s">
        <v>616</v>
      </c>
      <c r="C297" s="7" t="s">
        <v>433</v>
      </c>
      <c r="D297" s="7" t="s">
        <v>434</v>
      </c>
      <c r="E297" s="8">
        <v>12</v>
      </c>
      <c r="F297" s="8" t="s">
        <v>27</v>
      </c>
    </row>
    <row r="298" spans="1:6">
      <c r="A298" s="7" t="s">
        <v>617</v>
      </c>
      <c r="B298" s="17" t="s">
        <v>618</v>
      </c>
      <c r="C298" s="7" t="s">
        <v>433</v>
      </c>
      <c r="D298" s="7" t="s">
        <v>434</v>
      </c>
      <c r="E298" s="8">
        <v>12</v>
      </c>
      <c r="F298" s="8" t="s">
        <v>31</v>
      </c>
    </row>
    <row r="299" spans="1:6">
      <c r="A299" s="7" t="s">
        <v>619</v>
      </c>
      <c r="B299" s="17" t="s">
        <v>620</v>
      </c>
      <c r="C299" s="7" t="s">
        <v>433</v>
      </c>
      <c r="D299" s="7" t="s">
        <v>434</v>
      </c>
      <c r="E299" s="8">
        <v>12</v>
      </c>
      <c r="F299" s="8" t="s">
        <v>35</v>
      </c>
    </row>
    <row r="300" spans="1:6">
      <c r="A300" s="7" t="s">
        <v>621</v>
      </c>
      <c r="B300" s="17" t="s">
        <v>622</v>
      </c>
      <c r="C300" s="7" t="s">
        <v>447</v>
      </c>
      <c r="D300" s="7" t="s">
        <v>434</v>
      </c>
      <c r="E300" s="8">
        <v>12</v>
      </c>
      <c r="F300" s="8" t="s">
        <v>38</v>
      </c>
    </row>
    <row r="301" spans="1:6">
      <c r="A301" s="7" t="s">
        <v>623</v>
      </c>
      <c r="B301" s="17" t="s">
        <v>624</v>
      </c>
      <c r="C301" s="7" t="s">
        <v>447</v>
      </c>
      <c r="D301" s="7" t="s">
        <v>434</v>
      </c>
      <c r="E301" s="8">
        <v>12</v>
      </c>
      <c r="F301" s="8" t="s">
        <v>41</v>
      </c>
    </row>
    <row r="302" spans="1:6" ht="15.5" thickBot="1">
      <c r="A302" s="7" t="s">
        <v>625</v>
      </c>
      <c r="B302" s="17" t="s">
        <v>626</v>
      </c>
      <c r="C302" s="7" t="s">
        <v>433</v>
      </c>
      <c r="D302" s="7" t="s">
        <v>434</v>
      </c>
      <c r="E302" s="10">
        <v>12</v>
      </c>
      <c r="F302" s="10" t="s">
        <v>44</v>
      </c>
    </row>
    <row r="303" spans="1:6">
      <c r="A303" s="7" t="s">
        <v>627</v>
      </c>
      <c r="B303" s="17" t="s">
        <v>628</v>
      </c>
      <c r="C303" s="7" t="s">
        <v>433</v>
      </c>
      <c r="D303" s="7" t="s">
        <v>629</v>
      </c>
      <c r="E303" s="12">
        <v>1</v>
      </c>
      <c r="F303" s="12" t="s">
        <v>19</v>
      </c>
    </row>
    <row r="304" spans="1:6">
      <c r="A304" s="7" t="s">
        <v>630</v>
      </c>
      <c r="B304" s="17" t="s">
        <v>631</v>
      </c>
      <c r="C304" s="7" t="s">
        <v>433</v>
      </c>
      <c r="D304" s="7" t="s">
        <v>629</v>
      </c>
      <c r="E304" s="8">
        <v>1</v>
      </c>
      <c r="F304" s="8" t="s">
        <v>23</v>
      </c>
    </row>
    <row r="305" spans="1:6">
      <c r="A305" s="7" t="s">
        <v>632</v>
      </c>
      <c r="B305" s="17" t="s">
        <v>633</v>
      </c>
      <c r="C305" s="7" t="s">
        <v>447</v>
      </c>
      <c r="D305" s="7" t="s">
        <v>629</v>
      </c>
      <c r="E305" s="8">
        <v>1</v>
      </c>
      <c r="F305" s="8" t="s">
        <v>27</v>
      </c>
    </row>
    <row r="306" spans="1:6">
      <c r="A306" s="7" t="s">
        <v>634</v>
      </c>
      <c r="B306" s="17" t="s">
        <v>635</v>
      </c>
      <c r="C306" s="7" t="s">
        <v>433</v>
      </c>
      <c r="D306" s="7" t="s">
        <v>629</v>
      </c>
      <c r="E306" s="8">
        <v>1</v>
      </c>
      <c r="F306" s="8" t="s">
        <v>31</v>
      </c>
    </row>
    <row r="307" spans="1:6">
      <c r="A307" s="7" t="s">
        <v>636</v>
      </c>
      <c r="B307" s="17" t="s">
        <v>637</v>
      </c>
      <c r="C307" s="7" t="s">
        <v>447</v>
      </c>
      <c r="D307" s="7" t="s">
        <v>629</v>
      </c>
      <c r="E307" s="8">
        <v>1</v>
      </c>
      <c r="F307" s="8" t="s">
        <v>35</v>
      </c>
    </row>
    <row r="308" spans="1:6">
      <c r="A308" s="7" t="s">
        <v>638</v>
      </c>
      <c r="B308" s="17" t="s">
        <v>639</v>
      </c>
      <c r="C308" s="7" t="s">
        <v>433</v>
      </c>
      <c r="D308" s="7" t="s">
        <v>629</v>
      </c>
      <c r="E308" s="8">
        <v>1</v>
      </c>
      <c r="F308" s="8" t="s">
        <v>38</v>
      </c>
    </row>
    <row r="309" spans="1:6">
      <c r="A309" s="7" t="s">
        <v>640</v>
      </c>
      <c r="B309" s="17" t="s">
        <v>641</v>
      </c>
      <c r="C309" s="7" t="s">
        <v>433</v>
      </c>
      <c r="D309" s="7" t="s">
        <v>629</v>
      </c>
      <c r="E309" s="8">
        <v>1</v>
      </c>
      <c r="F309" s="8" t="s">
        <v>41</v>
      </c>
    </row>
    <row r="310" spans="1:6">
      <c r="A310" s="7" t="s">
        <v>642</v>
      </c>
      <c r="B310" s="17" t="s">
        <v>643</v>
      </c>
      <c r="C310" s="7" t="s">
        <v>447</v>
      </c>
      <c r="D310" s="7" t="s">
        <v>629</v>
      </c>
      <c r="E310" s="8">
        <v>1</v>
      </c>
      <c r="F310" s="8" t="s">
        <v>44</v>
      </c>
    </row>
    <row r="311" spans="1:6">
      <c r="A311" s="7" t="s">
        <v>644</v>
      </c>
      <c r="B311" s="17" t="s">
        <v>645</v>
      </c>
      <c r="C311" s="7" t="s">
        <v>433</v>
      </c>
      <c r="D311" s="7" t="s">
        <v>629</v>
      </c>
      <c r="E311" s="8">
        <v>2</v>
      </c>
      <c r="F311" s="8" t="s">
        <v>19</v>
      </c>
    </row>
    <row r="312" spans="1:6">
      <c r="A312" s="7" t="s">
        <v>646</v>
      </c>
      <c r="B312" s="17" t="s">
        <v>647</v>
      </c>
      <c r="C312" s="7" t="s">
        <v>18</v>
      </c>
      <c r="D312" s="7" t="s">
        <v>629</v>
      </c>
      <c r="E312" s="8">
        <v>2</v>
      </c>
      <c r="F312" s="8" t="s">
        <v>23</v>
      </c>
    </row>
    <row r="313" spans="1:6">
      <c r="A313" s="7" t="s">
        <v>648</v>
      </c>
      <c r="B313" s="17" t="s">
        <v>649</v>
      </c>
      <c r="C313" s="7" t="s">
        <v>18</v>
      </c>
      <c r="D313" s="7" t="s">
        <v>629</v>
      </c>
      <c r="E313" s="8">
        <v>2</v>
      </c>
      <c r="F313" s="8" t="s">
        <v>27</v>
      </c>
    </row>
    <row r="314" spans="1:6">
      <c r="A314" s="7" t="s">
        <v>650</v>
      </c>
      <c r="B314" s="17" t="s">
        <v>651</v>
      </c>
      <c r="C314" s="7" t="s">
        <v>18</v>
      </c>
      <c r="D314" s="7" t="s">
        <v>629</v>
      </c>
      <c r="E314" s="8">
        <v>2</v>
      </c>
      <c r="F314" s="8" t="s">
        <v>31</v>
      </c>
    </row>
    <row r="315" spans="1:6">
      <c r="A315" s="7" t="s">
        <v>652</v>
      </c>
      <c r="B315" s="16" t="s">
        <v>653</v>
      </c>
      <c r="C315" s="7" t="s">
        <v>454</v>
      </c>
      <c r="D315" s="7" t="s">
        <v>629</v>
      </c>
      <c r="E315" s="8">
        <v>2</v>
      </c>
      <c r="F315" s="8" t="s">
        <v>35</v>
      </c>
    </row>
    <row r="316" spans="1:6">
      <c r="A316" s="7" t="s">
        <v>654</v>
      </c>
      <c r="B316" s="16" t="s">
        <v>655</v>
      </c>
      <c r="C316" s="7" t="s">
        <v>28</v>
      </c>
      <c r="D316" s="7" t="s">
        <v>629</v>
      </c>
      <c r="E316" s="8">
        <v>2</v>
      </c>
      <c r="F316" s="8" t="s">
        <v>38</v>
      </c>
    </row>
    <row r="317" spans="1:6">
      <c r="A317" s="7" t="s">
        <v>656</v>
      </c>
      <c r="B317" s="17" t="s">
        <v>657</v>
      </c>
      <c r="C317" s="7" t="s">
        <v>18</v>
      </c>
      <c r="D317" s="7" t="s">
        <v>629</v>
      </c>
      <c r="E317" s="8">
        <v>2</v>
      </c>
      <c r="F317" s="8" t="s">
        <v>41</v>
      </c>
    </row>
    <row r="318" spans="1:6">
      <c r="A318" s="7" t="s">
        <v>658</v>
      </c>
      <c r="B318" s="17" t="s">
        <v>659</v>
      </c>
      <c r="C318" s="7" t="s">
        <v>18</v>
      </c>
      <c r="D318" s="7" t="s">
        <v>629</v>
      </c>
      <c r="E318" s="8">
        <v>2</v>
      </c>
      <c r="F318" s="8" t="s">
        <v>44</v>
      </c>
    </row>
    <row r="319" spans="1:6">
      <c r="A319" s="7" t="s">
        <v>660</v>
      </c>
      <c r="B319" s="17" t="s">
        <v>661</v>
      </c>
      <c r="C319" s="7" t="s">
        <v>18</v>
      </c>
      <c r="D319" s="7" t="s">
        <v>629</v>
      </c>
      <c r="E319" s="8">
        <v>3</v>
      </c>
      <c r="F319" s="8" t="s">
        <v>19</v>
      </c>
    </row>
    <row r="320" spans="1:6">
      <c r="A320" s="7" t="s">
        <v>662</v>
      </c>
      <c r="B320" s="17" t="s">
        <v>663</v>
      </c>
      <c r="C320" s="7" t="s">
        <v>18</v>
      </c>
      <c r="D320" s="7" t="s">
        <v>629</v>
      </c>
      <c r="E320" s="8">
        <v>3</v>
      </c>
      <c r="F320" s="8" t="s">
        <v>23</v>
      </c>
    </row>
    <row r="321" spans="1:6">
      <c r="A321" s="7" t="s">
        <v>664</v>
      </c>
      <c r="B321" s="17" t="s">
        <v>665</v>
      </c>
      <c r="C321" s="7" t="s">
        <v>18</v>
      </c>
      <c r="D321" s="7" t="s">
        <v>629</v>
      </c>
      <c r="E321" s="8">
        <v>3</v>
      </c>
      <c r="F321" s="8" t="s">
        <v>27</v>
      </c>
    </row>
    <row r="322" spans="1:6">
      <c r="A322" s="7" t="s">
        <v>666</v>
      </c>
      <c r="B322" s="17" t="s">
        <v>667</v>
      </c>
      <c r="C322" s="7" t="s">
        <v>18</v>
      </c>
      <c r="D322" s="7" t="s">
        <v>629</v>
      </c>
      <c r="E322" s="8">
        <v>3</v>
      </c>
      <c r="F322" s="8" t="s">
        <v>31</v>
      </c>
    </row>
    <row r="323" spans="1:6">
      <c r="A323" s="7" t="s">
        <v>668</v>
      </c>
      <c r="B323" s="17" t="s">
        <v>669</v>
      </c>
      <c r="C323" s="7" t="s">
        <v>18</v>
      </c>
      <c r="D323" s="7" t="s">
        <v>629</v>
      </c>
      <c r="E323" s="8">
        <v>3</v>
      </c>
      <c r="F323" s="8" t="s">
        <v>35</v>
      </c>
    </row>
    <row r="324" spans="1:6">
      <c r="A324" s="7" t="s">
        <v>670</v>
      </c>
      <c r="B324" s="17" t="s">
        <v>671</v>
      </c>
      <c r="C324" s="7" t="s">
        <v>18</v>
      </c>
      <c r="D324" s="7" t="s">
        <v>629</v>
      </c>
      <c r="E324" s="8">
        <v>3</v>
      </c>
      <c r="F324" s="8" t="s">
        <v>38</v>
      </c>
    </row>
    <row r="325" spans="1:6">
      <c r="A325" s="7" t="s">
        <v>672</v>
      </c>
      <c r="B325" s="17" t="s">
        <v>673</v>
      </c>
      <c r="C325" s="7" t="s">
        <v>18</v>
      </c>
      <c r="D325" s="7" t="s">
        <v>629</v>
      </c>
      <c r="E325" s="8">
        <v>3</v>
      </c>
      <c r="F325" s="8" t="s">
        <v>41</v>
      </c>
    </row>
    <row r="326" spans="1:6">
      <c r="A326" s="7" t="s">
        <v>674</v>
      </c>
      <c r="B326" s="17" t="s">
        <v>675</v>
      </c>
      <c r="C326" s="7" t="s">
        <v>18</v>
      </c>
      <c r="D326" s="7" t="s">
        <v>629</v>
      </c>
      <c r="E326" s="8">
        <v>3</v>
      </c>
      <c r="F326" s="8" t="s">
        <v>44</v>
      </c>
    </row>
    <row r="327" spans="1:6">
      <c r="A327" s="7" t="s">
        <v>676</v>
      </c>
      <c r="B327" s="17" t="s">
        <v>677</v>
      </c>
      <c r="C327" s="7" t="s">
        <v>18</v>
      </c>
      <c r="D327" s="7" t="s">
        <v>629</v>
      </c>
      <c r="E327" s="8">
        <v>4</v>
      </c>
      <c r="F327" s="8" t="s">
        <v>19</v>
      </c>
    </row>
    <row r="328" spans="1:6">
      <c r="A328" s="7" t="s">
        <v>678</v>
      </c>
      <c r="B328" s="17" t="s">
        <v>679</v>
      </c>
      <c r="C328" s="7" t="s">
        <v>18</v>
      </c>
      <c r="D328" s="7" t="s">
        <v>629</v>
      </c>
      <c r="E328" s="8">
        <v>4</v>
      </c>
      <c r="F328" s="8" t="s">
        <v>23</v>
      </c>
    </row>
    <row r="329" spans="1:6">
      <c r="A329" s="7" t="s">
        <v>680</v>
      </c>
      <c r="B329" s="17" t="s">
        <v>681</v>
      </c>
      <c r="C329" s="7" t="s">
        <v>18</v>
      </c>
      <c r="D329" s="7" t="s">
        <v>629</v>
      </c>
      <c r="E329" s="8">
        <v>4</v>
      </c>
      <c r="F329" s="8" t="s">
        <v>27</v>
      </c>
    </row>
    <row r="330" spans="1:6">
      <c r="A330" s="7" t="s">
        <v>682</v>
      </c>
      <c r="B330" s="17" t="s">
        <v>683</v>
      </c>
      <c r="C330" s="7" t="s">
        <v>18</v>
      </c>
      <c r="D330" s="7" t="s">
        <v>629</v>
      </c>
      <c r="E330" s="8">
        <v>4</v>
      </c>
      <c r="F330" s="8" t="s">
        <v>31</v>
      </c>
    </row>
    <row r="331" spans="1:6">
      <c r="A331" s="7" t="s">
        <v>684</v>
      </c>
      <c r="B331" s="7" t="s">
        <v>685</v>
      </c>
      <c r="C331" s="7" t="s">
        <v>18</v>
      </c>
      <c r="D331" s="7" t="s">
        <v>629</v>
      </c>
      <c r="E331" s="8">
        <v>4</v>
      </c>
      <c r="F331" s="8" t="s">
        <v>35</v>
      </c>
    </row>
    <row r="332" spans="1:6">
      <c r="A332" s="7" t="s">
        <v>686</v>
      </c>
      <c r="B332" s="17" t="s">
        <v>687</v>
      </c>
      <c r="C332" s="7" t="s">
        <v>18</v>
      </c>
      <c r="D332" s="7" t="s">
        <v>629</v>
      </c>
      <c r="E332" s="8">
        <v>4</v>
      </c>
      <c r="F332" s="8" t="s">
        <v>38</v>
      </c>
    </row>
    <row r="333" spans="1:6">
      <c r="A333" s="7" t="s">
        <v>688</v>
      </c>
      <c r="B333" s="17" t="s">
        <v>689</v>
      </c>
      <c r="C333" s="7" t="s">
        <v>18</v>
      </c>
      <c r="D333" s="7" t="s">
        <v>629</v>
      </c>
      <c r="E333" s="8">
        <v>4</v>
      </c>
      <c r="F333" s="8" t="s">
        <v>41</v>
      </c>
    </row>
    <row r="334" spans="1:6">
      <c r="A334" s="7" t="s">
        <v>690</v>
      </c>
      <c r="B334" s="17" t="s">
        <v>691</v>
      </c>
      <c r="C334" s="7" t="s">
        <v>18</v>
      </c>
      <c r="D334" s="7" t="s">
        <v>629</v>
      </c>
      <c r="E334" s="8">
        <v>4</v>
      </c>
      <c r="F334" s="8" t="s">
        <v>44</v>
      </c>
    </row>
    <row r="335" spans="1:6">
      <c r="A335" s="7" t="s">
        <v>692</v>
      </c>
      <c r="B335" s="17" t="s">
        <v>693</v>
      </c>
      <c r="C335" s="7" t="s">
        <v>18</v>
      </c>
      <c r="D335" s="7" t="s">
        <v>629</v>
      </c>
      <c r="E335" s="8">
        <v>5</v>
      </c>
      <c r="F335" s="8" t="s">
        <v>19</v>
      </c>
    </row>
    <row r="336" spans="1:6">
      <c r="A336" s="7" t="s">
        <v>694</v>
      </c>
      <c r="B336" s="17" t="s">
        <v>695</v>
      </c>
      <c r="C336" s="7" t="s">
        <v>18</v>
      </c>
      <c r="D336" s="7" t="s">
        <v>629</v>
      </c>
      <c r="E336" s="8">
        <v>5</v>
      </c>
      <c r="F336" s="8" t="s">
        <v>23</v>
      </c>
    </row>
    <row r="337" spans="1:6">
      <c r="A337" s="7" t="s">
        <v>696</v>
      </c>
      <c r="B337" s="17" t="s">
        <v>697</v>
      </c>
      <c r="C337" s="7" t="s">
        <v>18</v>
      </c>
      <c r="D337" s="7" t="s">
        <v>629</v>
      </c>
      <c r="E337" s="8">
        <v>5</v>
      </c>
      <c r="F337" s="8" t="s">
        <v>27</v>
      </c>
    </row>
    <row r="338" spans="1:6">
      <c r="A338" s="7" t="s">
        <v>698</v>
      </c>
      <c r="B338" s="17" t="s">
        <v>699</v>
      </c>
      <c r="C338" s="7" t="s">
        <v>18</v>
      </c>
      <c r="D338" s="7" t="s">
        <v>629</v>
      </c>
      <c r="E338" s="8">
        <v>5</v>
      </c>
      <c r="F338" s="8" t="s">
        <v>31</v>
      </c>
    </row>
    <row r="339" spans="1:6">
      <c r="A339" s="7" t="s">
        <v>700</v>
      </c>
      <c r="B339" s="17" t="s">
        <v>701</v>
      </c>
      <c r="C339" s="7" t="s">
        <v>18</v>
      </c>
      <c r="D339" s="7" t="s">
        <v>629</v>
      </c>
      <c r="E339" s="8">
        <v>5</v>
      </c>
      <c r="F339" s="8" t="s">
        <v>35</v>
      </c>
    </row>
    <row r="340" spans="1:6">
      <c r="A340" s="7" t="s">
        <v>702</v>
      </c>
      <c r="B340" s="16" t="s">
        <v>703</v>
      </c>
      <c r="C340" s="7" t="s">
        <v>28</v>
      </c>
      <c r="D340" s="7" t="s">
        <v>629</v>
      </c>
      <c r="E340" s="8">
        <v>5</v>
      </c>
      <c r="F340" s="8" t="s">
        <v>38</v>
      </c>
    </row>
    <row r="341" spans="1:6">
      <c r="A341" s="7" t="s">
        <v>704</v>
      </c>
      <c r="B341" s="17" t="s">
        <v>705</v>
      </c>
      <c r="C341" s="7" t="s">
        <v>18</v>
      </c>
      <c r="D341" s="7" t="s">
        <v>629</v>
      </c>
      <c r="E341" s="8">
        <v>5</v>
      </c>
      <c r="F341" s="8" t="s">
        <v>41</v>
      </c>
    </row>
    <row r="342" spans="1:6">
      <c r="A342" s="7" t="s">
        <v>706</v>
      </c>
      <c r="B342" s="17" t="s">
        <v>707</v>
      </c>
      <c r="C342" s="7" t="s">
        <v>18</v>
      </c>
      <c r="D342" s="7" t="s">
        <v>629</v>
      </c>
      <c r="E342" s="8">
        <v>5</v>
      </c>
      <c r="F342" s="8" t="s">
        <v>44</v>
      </c>
    </row>
    <row r="343" spans="1:6">
      <c r="A343" s="7" t="s">
        <v>708</v>
      </c>
      <c r="B343" s="17" t="s">
        <v>709</v>
      </c>
      <c r="C343" s="7" t="s">
        <v>18</v>
      </c>
      <c r="D343" s="7" t="s">
        <v>629</v>
      </c>
      <c r="E343" s="8">
        <v>6</v>
      </c>
      <c r="F343" s="8" t="s">
        <v>19</v>
      </c>
    </row>
    <row r="344" spans="1:6">
      <c r="A344" s="7" t="s">
        <v>710</v>
      </c>
      <c r="B344" s="17" t="s">
        <v>711</v>
      </c>
      <c r="C344" s="7" t="s">
        <v>18</v>
      </c>
      <c r="D344" s="7" t="s">
        <v>629</v>
      </c>
      <c r="E344" s="8">
        <v>6</v>
      </c>
      <c r="F344" s="8" t="s">
        <v>23</v>
      </c>
    </row>
    <row r="345" spans="1:6">
      <c r="A345" s="7" t="s">
        <v>712</v>
      </c>
      <c r="B345" s="17" t="s">
        <v>713</v>
      </c>
      <c r="C345" s="7" t="s">
        <v>18</v>
      </c>
      <c r="D345" s="7" t="s">
        <v>629</v>
      </c>
      <c r="E345" s="8">
        <v>6</v>
      </c>
      <c r="F345" s="8" t="s">
        <v>27</v>
      </c>
    </row>
    <row r="346" spans="1:6">
      <c r="A346" s="7" t="s">
        <v>714</v>
      </c>
      <c r="B346" s="17" t="s">
        <v>715</v>
      </c>
      <c r="C346" s="7" t="s">
        <v>18</v>
      </c>
      <c r="D346" s="7" t="s">
        <v>629</v>
      </c>
      <c r="E346" s="8">
        <v>6</v>
      </c>
      <c r="F346" s="8" t="s">
        <v>31</v>
      </c>
    </row>
    <row r="347" spans="1:6">
      <c r="A347" s="7" t="s">
        <v>716</v>
      </c>
      <c r="B347" s="16" t="s">
        <v>717</v>
      </c>
      <c r="C347" s="7" t="s">
        <v>32</v>
      </c>
      <c r="D347" s="7" t="s">
        <v>629</v>
      </c>
      <c r="E347" s="8">
        <v>6</v>
      </c>
      <c r="F347" s="8" t="s">
        <v>35</v>
      </c>
    </row>
    <row r="348" spans="1:6">
      <c r="A348" s="7" t="s">
        <v>718</v>
      </c>
      <c r="B348" s="17" t="s">
        <v>719</v>
      </c>
      <c r="C348" s="7" t="s">
        <v>18</v>
      </c>
      <c r="D348" s="7" t="s">
        <v>629</v>
      </c>
      <c r="E348" s="8">
        <v>6</v>
      </c>
      <c r="F348" s="8" t="s">
        <v>38</v>
      </c>
    </row>
    <row r="349" spans="1:6">
      <c r="A349" s="13" t="s">
        <v>720</v>
      </c>
      <c r="B349" s="17" t="s">
        <v>580</v>
      </c>
      <c r="C349" s="7" t="s">
        <v>18</v>
      </c>
      <c r="D349" s="7" t="s">
        <v>629</v>
      </c>
      <c r="E349" s="8">
        <v>6</v>
      </c>
      <c r="F349" s="8" t="s">
        <v>41</v>
      </c>
    </row>
    <row r="350" spans="1:6">
      <c r="A350" s="7" t="s">
        <v>721</v>
      </c>
      <c r="B350" s="17" t="s">
        <v>582</v>
      </c>
      <c r="C350" s="7" t="s">
        <v>18</v>
      </c>
      <c r="D350" s="7" t="s">
        <v>629</v>
      </c>
      <c r="E350" s="8">
        <v>6</v>
      </c>
      <c r="F350" s="8" t="s">
        <v>44</v>
      </c>
    </row>
    <row r="351" spans="1:6">
      <c r="A351" s="7" t="s">
        <v>722</v>
      </c>
      <c r="B351" s="16" t="s">
        <v>584</v>
      </c>
      <c r="C351" s="7" t="s">
        <v>32</v>
      </c>
      <c r="D351" s="7" t="s">
        <v>629</v>
      </c>
      <c r="E351" s="8">
        <v>7</v>
      </c>
      <c r="F351" s="8" t="s">
        <v>19</v>
      </c>
    </row>
    <row r="352" spans="1:6">
      <c r="A352" s="7" t="s">
        <v>723</v>
      </c>
      <c r="B352" s="17" t="s">
        <v>586</v>
      </c>
      <c r="C352" s="7" t="s">
        <v>18</v>
      </c>
      <c r="D352" s="7" t="s">
        <v>629</v>
      </c>
      <c r="E352" s="8">
        <v>7</v>
      </c>
      <c r="F352" s="8" t="s">
        <v>23</v>
      </c>
    </row>
    <row r="353" spans="1:6">
      <c r="A353" s="7" t="s">
        <v>724</v>
      </c>
      <c r="B353" s="17" t="s">
        <v>588</v>
      </c>
      <c r="C353" s="7" t="s">
        <v>18</v>
      </c>
      <c r="D353" s="7" t="s">
        <v>629</v>
      </c>
      <c r="E353" s="8">
        <v>7</v>
      </c>
      <c r="F353" s="8" t="s">
        <v>27</v>
      </c>
    </row>
    <row r="354" spans="1:6">
      <c r="A354" s="7" t="s">
        <v>725</v>
      </c>
      <c r="B354" s="17" t="s">
        <v>590</v>
      </c>
      <c r="C354" s="7" t="s">
        <v>24</v>
      </c>
      <c r="D354" s="7" t="s">
        <v>629</v>
      </c>
      <c r="E354" s="8">
        <v>7</v>
      </c>
      <c r="F354" s="8" t="s">
        <v>31</v>
      </c>
    </row>
    <row r="355" spans="1:6">
      <c r="A355" s="7" t="s">
        <v>726</v>
      </c>
      <c r="B355" s="17" t="s">
        <v>592</v>
      </c>
      <c r="C355" s="7" t="s">
        <v>18</v>
      </c>
      <c r="D355" s="7" t="s">
        <v>629</v>
      </c>
      <c r="E355" s="8">
        <v>7</v>
      </c>
      <c r="F355" s="8" t="s">
        <v>35</v>
      </c>
    </row>
    <row r="356" spans="1:6">
      <c r="A356" s="7" t="s">
        <v>727</v>
      </c>
      <c r="B356" s="17" t="s">
        <v>594</v>
      </c>
      <c r="C356" s="7" t="s">
        <v>18</v>
      </c>
      <c r="D356" s="7" t="s">
        <v>629</v>
      </c>
      <c r="E356" s="8">
        <v>7</v>
      </c>
      <c r="F356" s="8" t="s">
        <v>38</v>
      </c>
    </row>
    <row r="357" spans="1:6">
      <c r="A357" s="7" t="s">
        <v>728</v>
      </c>
      <c r="B357" s="17" t="s">
        <v>596</v>
      </c>
      <c r="C357" s="7" t="s">
        <v>18</v>
      </c>
      <c r="D357" s="7" t="s">
        <v>629</v>
      </c>
      <c r="E357" s="8">
        <v>7</v>
      </c>
      <c r="F357" s="8" t="s">
        <v>41</v>
      </c>
    </row>
    <row r="358" spans="1:6">
      <c r="A358" s="7" t="s">
        <v>729</v>
      </c>
      <c r="B358" s="17" t="s">
        <v>598</v>
      </c>
      <c r="C358" s="7" t="s">
        <v>18</v>
      </c>
      <c r="D358" s="7" t="s">
        <v>629</v>
      </c>
      <c r="E358" s="8">
        <v>7</v>
      </c>
      <c r="F358" s="8" t="s">
        <v>44</v>
      </c>
    </row>
    <row r="359" spans="1:6">
      <c r="A359" s="7" t="s">
        <v>730</v>
      </c>
      <c r="B359" s="16" t="s">
        <v>600</v>
      </c>
      <c r="C359" s="7" t="s">
        <v>28</v>
      </c>
      <c r="D359" s="7" t="s">
        <v>629</v>
      </c>
      <c r="E359" s="8">
        <v>8</v>
      </c>
      <c r="F359" s="8" t="s">
        <v>19</v>
      </c>
    </row>
    <row r="360" spans="1:6">
      <c r="A360" s="7" t="s">
        <v>731</v>
      </c>
      <c r="B360" s="17" t="s">
        <v>602</v>
      </c>
      <c r="C360" s="7" t="s">
        <v>18</v>
      </c>
      <c r="D360" s="7" t="s">
        <v>629</v>
      </c>
      <c r="E360" s="8">
        <v>8</v>
      </c>
      <c r="F360" s="8" t="s">
        <v>23</v>
      </c>
    </row>
    <row r="361" spans="1:6">
      <c r="A361" s="7" t="s">
        <v>732</v>
      </c>
      <c r="B361" s="17" t="s">
        <v>604</v>
      </c>
      <c r="C361" s="7" t="s">
        <v>24</v>
      </c>
      <c r="D361" s="7" t="s">
        <v>629</v>
      </c>
      <c r="E361" s="8">
        <v>8</v>
      </c>
      <c r="F361" s="8" t="s">
        <v>27</v>
      </c>
    </row>
    <row r="362" spans="1:6">
      <c r="A362" s="7" t="s">
        <v>733</v>
      </c>
      <c r="B362" s="17" t="s">
        <v>606</v>
      </c>
      <c r="C362" s="7" t="s">
        <v>18</v>
      </c>
      <c r="D362" s="7" t="s">
        <v>629</v>
      </c>
      <c r="E362" s="8">
        <v>8</v>
      </c>
      <c r="F362" s="8" t="s">
        <v>31</v>
      </c>
    </row>
    <row r="363" spans="1:6">
      <c r="A363" s="7" t="s">
        <v>734</v>
      </c>
      <c r="B363" s="17" t="s">
        <v>608</v>
      </c>
      <c r="C363" s="7" t="s">
        <v>18</v>
      </c>
      <c r="D363" s="7" t="s">
        <v>629</v>
      </c>
      <c r="E363" s="8">
        <v>8</v>
      </c>
      <c r="F363" s="8" t="s">
        <v>35</v>
      </c>
    </row>
    <row r="364" spans="1:6">
      <c r="A364" s="7" t="s">
        <v>735</v>
      </c>
      <c r="B364" s="17" t="s">
        <v>610</v>
      </c>
      <c r="C364" s="7" t="s">
        <v>18</v>
      </c>
      <c r="D364" s="7" t="s">
        <v>629</v>
      </c>
      <c r="E364" s="8">
        <v>8</v>
      </c>
      <c r="F364" s="8" t="s">
        <v>38</v>
      </c>
    </row>
    <row r="365" spans="1:6">
      <c r="A365" s="7" t="s">
        <v>736</v>
      </c>
      <c r="B365" s="17" t="s">
        <v>612</v>
      </c>
      <c r="C365" s="7" t="s">
        <v>24</v>
      </c>
      <c r="D365" s="7" t="s">
        <v>629</v>
      </c>
      <c r="E365" s="8">
        <v>8</v>
      </c>
      <c r="F365" s="8" t="s">
        <v>41</v>
      </c>
    </row>
    <row r="366" spans="1:6">
      <c r="A366" s="7" t="s">
        <v>737</v>
      </c>
      <c r="B366" s="17" t="s">
        <v>614</v>
      </c>
      <c r="C366" s="7" t="s">
        <v>18</v>
      </c>
      <c r="D366" s="7" t="s">
        <v>629</v>
      </c>
      <c r="E366" s="8">
        <v>8</v>
      </c>
      <c r="F366" s="8" t="s">
        <v>44</v>
      </c>
    </row>
    <row r="367" spans="1:6">
      <c r="A367" s="7" t="s">
        <v>738</v>
      </c>
      <c r="B367" s="17" t="s">
        <v>616</v>
      </c>
      <c r="C367" s="7" t="s">
        <v>18</v>
      </c>
      <c r="D367" s="7" t="s">
        <v>629</v>
      </c>
      <c r="E367" s="8">
        <v>9</v>
      </c>
      <c r="F367" s="8" t="s">
        <v>19</v>
      </c>
    </row>
    <row r="368" spans="1:6">
      <c r="A368" s="7" t="s">
        <v>739</v>
      </c>
      <c r="B368" s="17" t="s">
        <v>618</v>
      </c>
      <c r="C368" s="7" t="s">
        <v>18</v>
      </c>
      <c r="D368" s="7" t="s">
        <v>629</v>
      </c>
      <c r="E368" s="8">
        <v>9</v>
      </c>
      <c r="F368" s="8" t="s">
        <v>23</v>
      </c>
    </row>
    <row r="369" spans="1:6">
      <c r="A369" s="7" t="s">
        <v>740</v>
      </c>
      <c r="B369" s="17" t="s">
        <v>620</v>
      </c>
      <c r="C369" s="7" t="s">
        <v>18</v>
      </c>
      <c r="D369" s="7" t="s">
        <v>629</v>
      </c>
      <c r="E369" s="8">
        <v>9</v>
      </c>
      <c r="F369" s="8" t="s">
        <v>27</v>
      </c>
    </row>
    <row r="370" spans="1:6">
      <c r="A370" s="7" t="s">
        <v>741</v>
      </c>
      <c r="B370" s="17" t="s">
        <v>622</v>
      </c>
      <c r="C370" s="7" t="s">
        <v>24</v>
      </c>
      <c r="D370" s="7" t="s">
        <v>629</v>
      </c>
      <c r="E370" s="8">
        <v>9</v>
      </c>
      <c r="F370" s="8" t="s">
        <v>31</v>
      </c>
    </row>
    <row r="371" spans="1:6">
      <c r="A371" s="7" t="s">
        <v>742</v>
      </c>
      <c r="B371" s="17" t="s">
        <v>624</v>
      </c>
      <c r="C371" s="7" t="s">
        <v>24</v>
      </c>
      <c r="D371" s="7" t="s">
        <v>629</v>
      </c>
      <c r="E371" s="8">
        <v>9</v>
      </c>
      <c r="F371" s="8" t="s">
        <v>35</v>
      </c>
    </row>
    <row r="372" spans="1:6">
      <c r="A372" s="7" t="s">
        <v>743</v>
      </c>
      <c r="B372" s="17" t="s">
        <v>626</v>
      </c>
      <c r="C372" s="7" t="s">
        <v>18</v>
      </c>
      <c r="D372" s="7" t="s">
        <v>629</v>
      </c>
      <c r="E372" s="8">
        <v>9</v>
      </c>
      <c r="F372" s="8" t="s">
        <v>38</v>
      </c>
    </row>
  </sheetData>
  <autoFilter ref="A5:G206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64C9-9790-4EC0-9659-8B2E9D2C3A6E}">
  <dimension ref="A1:AC368"/>
  <sheetViews>
    <sheetView tabSelected="1" zoomScale="70" zoomScaleNormal="70" workbookViewId="0">
      <pane ySplit="1" topLeftCell="A345" activePane="bottomLeft" state="frozen"/>
      <selection pane="bottomLeft" activeCell="I351" sqref="I351"/>
    </sheetView>
  </sheetViews>
  <sheetFormatPr defaultRowHeight="14.75"/>
  <cols>
    <col min="1" max="1" width="18.7265625" bestFit="1" customWidth="1"/>
    <col min="2" max="2" width="19.1328125" bestFit="1" customWidth="1"/>
    <col min="3" max="3" width="16.86328125" bestFit="1" customWidth="1"/>
    <col min="4" max="4" width="17.40625" bestFit="1" customWidth="1"/>
    <col min="9" max="9" width="28.86328125" customWidth="1"/>
    <col min="10" max="10" width="14.40625" customWidth="1"/>
    <col min="11" max="11" width="12.1328125" bestFit="1" customWidth="1"/>
    <col min="12" max="12" width="41" customWidth="1"/>
    <col min="16" max="16" width="25.86328125" customWidth="1"/>
    <col min="17" max="17" width="29.40625" customWidth="1"/>
  </cols>
  <sheetData>
    <row r="1" spans="1:29" ht="44.25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23" t="s">
        <v>8</v>
      </c>
      <c r="G1" s="18" t="s">
        <v>744</v>
      </c>
      <c r="H1" s="18" t="s">
        <v>745</v>
      </c>
      <c r="I1" s="18" t="s">
        <v>746</v>
      </c>
      <c r="J1" s="18" t="s">
        <v>747</v>
      </c>
      <c r="K1" s="18" t="s">
        <v>748</v>
      </c>
      <c r="L1" s="4" t="s">
        <v>749</v>
      </c>
      <c r="M1" s="18" t="s">
        <v>750</v>
      </c>
      <c r="N1" t="s">
        <v>751</v>
      </c>
      <c r="O1" t="s">
        <v>752</v>
      </c>
      <c r="P1" s="33" t="s">
        <v>753</v>
      </c>
      <c r="Q1" s="33" t="s">
        <v>754</v>
      </c>
      <c r="R1" s="33" t="s">
        <v>755</v>
      </c>
      <c r="S1" s="33" t="s">
        <v>756</v>
      </c>
      <c r="T1" s="33" t="s">
        <v>757</v>
      </c>
      <c r="U1" s="33" t="s">
        <v>758</v>
      </c>
      <c r="V1" s="33" t="s">
        <v>759</v>
      </c>
      <c r="W1" s="33" t="s">
        <v>760</v>
      </c>
      <c r="X1" s="33" t="s">
        <v>761</v>
      </c>
      <c r="Y1" s="33" t="s">
        <v>760</v>
      </c>
      <c r="Z1" s="33" t="s">
        <v>762</v>
      </c>
      <c r="AA1" s="33"/>
      <c r="AB1" s="33"/>
    </row>
    <row r="2" spans="1:29" ht="18.75" customHeight="1">
      <c r="A2" s="7" t="s">
        <v>16</v>
      </c>
      <c r="B2" s="7" t="s">
        <v>17</v>
      </c>
      <c r="C2" s="7" t="s">
        <v>18</v>
      </c>
      <c r="D2" s="7" t="s">
        <v>10</v>
      </c>
      <c r="E2" s="20">
        <v>1</v>
      </c>
      <c r="F2" s="19" t="s">
        <v>19</v>
      </c>
      <c r="G2" s="19"/>
      <c r="H2" s="19" t="s">
        <v>763</v>
      </c>
      <c r="I2" s="19" t="s">
        <v>764</v>
      </c>
      <c r="J2" s="38">
        <v>1</v>
      </c>
      <c r="K2" s="8" t="s">
        <v>19</v>
      </c>
      <c r="L2" s="7" t="s">
        <v>20</v>
      </c>
      <c r="M2" s="1" t="s">
        <v>763</v>
      </c>
      <c r="N2">
        <v>5.35272084219074</v>
      </c>
      <c r="O2">
        <v>0</v>
      </c>
      <c r="P2" t="s">
        <v>765</v>
      </c>
    </row>
    <row r="3" spans="1:29">
      <c r="A3" s="7" t="s">
        <v>21</v>
      </c>
      <c r="B3" s="7" t="s">
        <v>22</v>
      </c>
      <c r="C3" s="7" t="s">
        <v>18</v>
      </c>
      <c r="D3" s="7" t="s">
        <v>10</v>
      </c>
      <c r="E3" s="20">
        <v>1</v>
      </c>
      <c r="F3" s="19" t="s">
        <v>23</v>
      </c>
      <c r="G3" s="19"/>
      <c r="H3" s="19" t="s">
        <v>763</v>
      </c>
      <c r="I3" s="19" t="s">
        <v>764</v>
      </c>
      <c r="J3" s="38">
        <v>1</v>
      </c>
      <c r="K3" s="8" t="s">
        <v>23</v>
      </c>
      <c r="L3" s="7" t="s">
        <v>20</v>
      </c>
      <c r="M3" s="1" t="s">
        <v>763</v>
      </c>
      <c r="N3">
        <v>12.2941863989632</v>
      </c>
      <c r="O3">
        <v>0</v>
      </c>
      <c r="P3" t="s">
        <v>765</v>
      </c>
    </row>
    <row r="4" spans="1:29">
      <c r="A4" s="7" t="s">
        <v>25</v>
      </c>
      <c r="B4" s="7" t="s">
        <v>26</v>
      </c>
      <c r="C4" s="7" t="s">
        <v>18</v>
      </c>
      <c r="D4" s="7" t="s">
        <v>10</v>
      </c>
      <c r="E4" s="20">
        <v>1</v>
      </c>
      <c r="F4" s="19" t="s">
        <v>27</v>
      </c>
      <c r="G4" s="19"/>
      <c r="H4" s="19" t="s">
        <v>763</v>
      </c>
      <c r="I4" s="19" t="s">
        <v>764</v>
      </c>
      <c r="J4" s="38">
        <v>1</v>
      </c>
      <c r="K4" s="8" t="s">
        <v>27</v>
      </c>
      <c r="L4" s="7" t="s">
        <v>20</v>
      </c>
      <c r="M4" s="1" t="s">
        <v>763</v>
      </c>
      <c r="N4">
        <v>3.1823486711424098</v>
      </c>
      <c r="O4">
        <v>0</v>
      </c>
      <c r="P4" t="s">
        <v>765</v>
      </c>
    </row>
    <row r="5" spans="1:29">
      <c r="A5" s="7" t="s">
        <v>29</v>
      </c>
      <c r="B5" s="7" t="s">
        <v>30</v>
      </c>
      <c r="C5" s="7" t="s">
        <v>24</v>
      </c>
      <c r="D5" s="7" t="s">
        <v>10</v>
      </c>
      <c r="E5" s="20">
        <v>1</v>
      </c>
      <c r="F5" s="19" t="s">
        <v>31</v>
      </c>
      <c r="G5" s="19"/>
      <c r="H5" s="19" t="s">
        <v>763</v>
      </c>
      <c r="I5" s="19" t="s">
        <v>764</v>
      </c>
      <c r="J5" s="38">
        <v>1</v>
      </c>
      <c r="K5" s="8" t="s">
        <v>31</v>
      </c>
      <c r="L5" s="7" t="s">
        <v>20</v>
      </c>
      <c r="M5" s="1" t="s">
        <v>763</v>
      </c>
      <c r="N5">
        <v>0.62131505898907902</v>
      </c>
      <c r="O5">
        <v>0</v>
      </c>
      <c r="P5" t="s">
        <v>765</v>
      </c>
    </row>
    <row r="6" spans="1:29">
      <c r="A6" s="7" t="s">
        <v>33</v>
      </c>
      <c r="B6" s="7" t="s">
        <v>34</v>
      </c>
      <c r="C6" s="7" t="s">
        <v>18</v>
      </c>
      <c r="D6" s="7" t="s">
        <v>10</v>
      </c>
      <c r="E6" s="20">
        <v>1</v>
      </c>
      <c r="F6" s="19" t="s">
        <v>35</v>
      </c>
      <c r="G6" s="19"/>
      <c r="H6" s="19" t="s">
        <v>763</v>
      </c>
      <c r="I6" s="19" t="s">
        <v>764</v>
      </c>
      <c r="J6" s="38">
        <v>1</v>
      </c>
      <c r="K6" s="8" t="s">
        <v>35</v>
      </c>
      <c r="L6" s="7" t="s">
        <v>20</v>
      </c>
      <c r="M6" s="1" t="s">
        <v>763</v>
      </c>
      <c r="N6">
        <v>1.7597997162686501</v>
      </c>
      <c r="O6">
        <v>0</v>
      </c>
      <c r="P6" t="s">
        <v>765</v>
      </c>
    </row>
    <row r="7" spans="1:29">
      <c r="A7" s="7" t="s">
        <v>36</v>
      </c>
      <c r="B7" s="7" t="s">
        <v>37</v>
      </c>
      <c r="C7" s="7" t="s">
        <v>28</v>
      </c>
      <c r="D7" s="7" t="s">
        <v>10</v>
      </c>
      <c r="E7" s="20">
        <v>1</v>
      </c>
      <c r="F7" s="19" t="s">
        <v>38</v>
      </c>
      <c r="G7" s="19"/>
      <c r="H7" s="19" t="s">
        <v>763</v>
      </c>
      <c r="I7" s="19" t="s">
        <v>764</v>
      </c>
      <c r="J7" s="38">
        <v>1</v>
      </c>
      <c r="K7" s="8" t="s">
        <v>38</v>
      </c>
      <c r="L7" s="7" t="s">
        <v>20</v>
      </c>
      <c r="M7" s="1" t="s">
        <v>763</v>
      </c>
      <c r="N7">
        <v>0.26521379683591201</v>
      </c>
      <c r="O7">
        <v>0</v>
      </c>
      <c r="P7" t="s">
        <v>765</v>
      </c>
    </row>
    <row r="8" spans="1:29">
      <c r="A8" s="7" t="s">
        <v>39</v>
      </c>
      <c r="B8" s="7" t="s">
        <v>40</v>
      </c>
      <c r="C8" s="7" t="s">
        <v>18</v>
      </c>
      <c r="D8" s="7" t="s">
        <v>10</v>
      </c>
      <c r="E8" s="20">
        <v>1</v>
      </c>
      <c r="F8" s="19" t="s">
        <v>41</v>
      </c>
      <c r="G8" s="19"/>
      <c r="H8" s="19" t="s">
        <v>763</v>
      </c>
      <c r="I8" s="19" t="s">
        <v>764</v>
      </c>
      <c r="J8" s="38">
        <v>1</v>
      </c>
      <c r="K8" s="8" t="s">
        <v>41</v>
      </c>
      <c r="L8" s="7" t="s">
        <v>20</v>
      </c>
      <c r="M8" s="1" t="s">
        <v>763</v>
      </c>
      <c r="N8">
        <v>3.31565105156408</v>
      </c>
      <c r="O8">
        <v>0</v>
      </c>
      <c r="P8" t="s">
        <v>765</v>
      </c>
    </row>
    <row r="9" spans="1:29">
      <c r="A9" s="7" t="s">
        <v>42</v>
      </c>
      <c r="B9" s="7" t="s">
        <v>43</v>
      </c>
      <c r="C9" s="7" t="s">
        <v>24</v>
      </c>
      <c r="D9" s="7" t="s">
        <v>10</v>
      </c>
      <c r="E9" s="20">
        <v>1</v>
      </c>
      <c r="F9" s="19" t="s">
        <v>44</v>
      </c>
      <c r="G9" s="19"/>
      <c r="H9" s="19" t="s">
        <v>763</v>
      </c>
      <c r="I9" s="19" t="s">
        <v>764</v>
      </c>
      <c r="J9" s="38">
        <v>1</v>
      </c>
      <c r="K9" s="8" t="s">
        <v>44</v>
      </c>
      <c r="L9" s="7" t="s">
        <v>20</v>
      </c>
      <c r="M9" s="1" t="s">
        <v>763</v>
      </c>
      <c r="N9">
        <v>0.20471695103257101</v>
      </c>
      <c r="O9">
        <v>0</v>
      </c>
      <c r="P9" t="s">
        <v>765</v>
      </c>
    </row>
    <row r="10" spans="1:29">
      <c r="A10" s="7" t="s">
        <v>45</v>
      </c>
      <c r="B10" s="7" t="s">
        <v>46</v>
      </c>
      <c r="C10" s="7" t="s">
        <v>18</v>
      </c>
      <c r="D10" s="7" t="s">
        <v>10</v>
      </c>
      <c r="E10" s="20">
        <v>2</v>
      </c>
      <c r="F10" s="19" t="s">
        <v>19</v>
      </c>
      <c r="G10" s="19"/>
      <c r="H10" s="19" t="s">
        <v>763</v>
      </c>
      <c r="I10" s="19" t="s">
        <v>764</v>
      </c>
      <c r="J10" s="38">
        <v>2</v>
      </c>
      <c r="K10" s="8" t="s">
        <v>19</v>
      </c>
      <c r="L10" s="7" t="s">
        <v>20</v>
      </c>
      <c r="M10" s="1" t="s">
        <v>763</v>
      </c>
      <c r="N10">
        <v>0.77048892354264098</v>
      </c>
      <c r="O10">
        <v>0</v>
      </c>
      <c r="P10" t="s">
        <v>765</v>
      </c>
    </row>
    <row r="11" spans="1:29">
      <c r="A11" s="7" t="s">
        <v>47</v>
      </c>
      <c r="B11" s="7" t="s">
        <v>48</v>
      </c>
      <c r="C11" s="7" t="s">
        <v>18</v>
      </c>
      <c r="D11" s="7" t="s">
        <v>10</v>
      </c>
      <c r="E11" s="20">
        <v>2</v>
      </c>
      <c r="F11" s="19" t="s">
        <v>23</v>
      </c>
      <c r="G11" s="19"/>
      <c r="H11" s="19" t="s">
        <v>763</v>
      </c>
      <c r="I11" s="19" t="s">
        <v>764</v>
      </c>
      <c r="J11" s="38">
        <v>2</v>
      </c>
      <c r="K11" s="8" t="s">
        <v>23</v>
      </c>
      <c r="L11" s="7" t="s">
        <v>20</v>
      </c>
      <c r="M11" s="1" t="s">
        <v>763</v>
      </c>
      <c r="N11">
        <v>1.2616873604138299</v>
      </c>
      <c r="O11">
        <v>0</v>
      </c>
      <c r="P11" t="s">
        <v>765</v>
      </c>
    </row>
    <row r="12" spans="1:29">
      <c r="A12" s="7" t="s">
        <v>49</v>
      </c>
      <c r="B12" s="7" t="s">
        <v>50</v>
      </c>
      <c r="C12" s="7" t="s">
        <v>18</v>
      </c>
      <c r="D12" s="7" t="s">
        <v>10</v>
      </c>
      <c r="E12" s="20">
        <v>2</v>
      </c>
      <c r="F12" s="19" t="s">
        <v>27</v>
      </c>
      <c r="G12" s="19"/>
      <c r="H12" s="19" t="s">
        <v>763</v>
      </c>
      <c r="I12" s="19" t="s">
        <v>764</v>
      </c>
      <c r="J12" s="38">
        <v>2</v>
      </c>
      <c r="K12" s="8" t="s">
        <v>27</v>
      </c>
      <c r="L12" s="7" t="s">
        <v>20</v>
      </c>
      <c r="M12" s="1" t="s">
        <v>763</v>
      </c>
      <c r="N12">
        <v>0.55146880831155298</v>
      </c>
      <c r="O12">
        <v>0</v>
      </c>
      <c r="P12" t="s">
        <v>765</v>
      </c>
    </row>
    <row r="13" spans="1:29">
      <c r="A13" s="7" t="s">
        <v>51</v>
      </c>
      <c r="B13" s="7" t="s">
        <v>52</v>
      </c>
      <c r="C13" s="7" t="s">
        <v>18</v>
      </c>
      <c r="D13" s="7" t="s">
        <v>10</v>
      </c>
      <c r="E13" s="20">
        <v>2</v>
      </c>
      <c r="F13" s="19" t="s">
        <v>31</v>
      </c>
      <c r="G13" s="19"/>
      <c r="H13" s="19" t="s">
        <v>763</v>
      </c>
      <c r="I13" s="19" t="s">
        <v>764</v>
      </c>
      <c r="J13" s="38">
        <v>2</v>
      </c>
      <c r="K13" s="8" t="s">
        <v>31</v>
      </c>
      <c r="L13" s="7" t="s">
        <v>20</v>
      </c>
      <c r="M13" s="1" t="s">
        <v>763</v>
      </c>
      <c r="N13">
        <v>12.8982352550867</v>
      </c>
      <c r="O13">
        <v>0</v>
      </c>
      <c r="P13" t="s">
        <v>765</v>
      </c>
    </row>
    <row r="14" spans="1:29">
      <c r="A14" s="7" t="s">
        <v>53</v>
      </c>
      <c r="B14" s="7" t="s">
        <v>54</v>
      </c>
      <c r="C14" s="7" t="s">
        <v>32</v>
      </c>
      <c r="D14" s="7" t="s">
        <v>10</v>
      </c>
      <c r="E14" s="20">
        <v>2</v>
      </c>
      <c r="F14" s="19" t="s">
        <v>35</v>
      </c>
      <c r="G14" s="19"/>
      <c r="H14" s="19" t="s">
        <v>763</v>
      </c>
      <c r="I14" s="19" t="s">
        <v>764</v>
      </c>
      <c r="J14" s="38">
        <v>2</v>
      </c>
      <c r="K14" s="8" t="s">
        <v>35</v>
      </c>
      <c r="L14" s="7" t="s">
        <v>20</v>
      </c>
      <c r="M14" s="1" t="s">
        <v>763</v>
      </c>
      <c r="N14">
        <v>0.192859565284387</v>
      </c>
      <c r="O14">
        <v>0</v>
      </c>
      <c r="P14" t="s">
        <v>765</v>
      </c>
    </row>
    <row r="15" spans="1:29">
      <c r="A15" s="7" t="s">
        <v>57</v>
      </c>
      <c r="B15" s="7" t="s">
        <v>58</v>
      </c>
      <c r="C15" s="7" t="s">
        <v>24</v>
      </c>
      <c r="D15" s="7" t="s">
        <v>10</v>
      </c>
      <c r="E15" s="20">
        <v>2</v>
      </c>
      <c r="F15" s="19" t="s">
        <v>41</v>
      </c>
      <c r="G15" s="19"/>
      <c r="H15" s="19" t="s">
        <v>763</v>
      </c>
      <c r="I15" s="19" t="s">
        <v>764</v>
      </c>
      <c r="J15" s="38">
        <v>2</v>
      </c>
      <c r="K15" s="8" t="s">
        <v>41</v>
      </c>
      <c r="L15" s="7" t="s">
        <v>20</v>
      </c>
      <c r="M15" s="1" t="s">
        <v>763</v>
      </c>
      <c r="N15">
        <v>0.54681185167038204</v>
      </c>
      <c r="O15" s="29">
        <v>0</v>
      </c>
      <c r="P15" t="s">
        <v>765</v>
      </c>
      <c r="Q15" s="29"/>
      <c r="R15" s="29"/>
      <c r="S15" s="29"/>
      <c r="T15" s="29"/>
      <c r="U15" s="29"/>
      <c r="AC15" s="29"/>
    </row>
    <row r="16" spans="1:29" s="29" customFormat="1">
      <c r="A16" s="7" t="s">
        <v>61</v>
      </c>
      <c r="B16" s="7" t="s">
        <v>62</v>
      </c>
      <c r="C16" s="7" t="s">
        <v>18</v>
      </c>
      <c r="D16" s="7" t="s">
        <v>10</v>
      </c>
      <c r="E16" s="20">
        <v>3</v>
      </c>
      <c r="F16" s="19" t="s">
        <v>19</v>
      </c>
      <c r="G16" s="19"/>
      <c r="H16" s="19" t="s">
        <v>763</v>
      </c>
      <c r="I16" s="19" t="s">
        <v>764</v>
      </c>
      <c r="J16" s="38">
        <v>3</v>
      </c>
      <c r="K16" s="8" t="s">
        <v>19</v>
      </c>
      <c r="L16" s="7" t="s">
        <v>20</v>
      </c>
      <c r="M16" s="1" t="s">
        <v>763</v>
      </c>
      <c r="N16">
        <v>12.199250326762201</v>
      </c>
      <c r="O16">
        <v>0</v>
      </c>
      <c r="P16" t="s">
        <v>765</v>
      </c>
      <c r="Q16"/>
      <c r="R16"/>
      <c r="S16"/>
      <c r="T16"/>
      <c r="U16"/>
      <c r="AA16"/>
      <c r="AB16"/>
      <c r="AC16"/>
    </row>
    <row r="17" spans="1:29">
      <c r="A17" s="7" t="s">
        <v>63</v>
      </c>
      <c r="B17" s="7" t="s">
        <v>64</v>
      </c>
      <c r="C17" s="7" t="s">
        <v>18</v>
      </c>
      <c r="D17" s="7" t="s">
        <v>10</v>
      </c>
      <c r="E17" s="20">
        <v>3</v>
      </c>
      <c r="F17" s="19" t="s">
        <v>23</v>
      </c>
      <c r="G17" s="19"/>
      <c r="H17" s="19" t="s">
        <v>763</v>
      </c>
      <c r="I17" s="19" t="s">
        <v>764</v>
      </c>
      <c r="J17" s="38">
        <v>3</v>
      </c>
      <c r="K17" s="8" t="s">
        <v>23</v>
      </c>
      <c r="L17" s="7" t="s">
        <v>20</v>
      </c>
      <c r="M17" s="1" t="s">
        <v>763</v>
      </c>
      <c r="N17">
        <v>1.71407744256093</v>
      </c>
      <c r="O17">
        <v>0</v>
      </c>
      <c r="P17" t="s">
        <v>765</v>
      </c>
    </row>
    <row r="18" spans="1:29">
      <c r="A18" s="7" t="s">
        <v>65</v>
      </c>
      <c r="B18" s="7" t="s">
        <v>66</v>
      </c>
      <c r="C18" s="7" t="s">
        <v>18</v>
      </c>
      <c r="D18" s="7" t="s">
        <v>10</v>
      </c>
      <c r="E18" s="20">
        <v>3</v>
      </c>
      <c r="F18" s="19" t="s">
        <v>27</v>
      </c>
      <c r="G18" s="19"/>
      <c r="H18" s="19" t="s">
        <v>763</v>
      </c>
      <c r="I18" s="19" t="s">
        <v>764</v>
      </c>
      <c r="J18" s="38">
        <v>3</v>
      </c>
      <c r="K18" s="8" t="s">
        <v>27</v>
      </c>
      <c r="L18" s="7" t="s">
        <v>20</v>
      </c>
      <c r="M18" s="1" t="s">
        <v>763</v>
      </c>
      <c r="N18">
        <v>6.1735272999323696</v>
      </c>
      <c r="O18">
        <v>0</v>
      </c>
      <c r="P18" t="s">
        <v>765</v>
      </c>
    </row>
    <row r="19" spans="1:29">
      <c r="A19" s="7" t="s">
        <v>67</v>
      </c>
      <c r="B19" s="7" t="s">
        <v>68</v>
      </c>
      <c r="C19" s="7" t="s">
        <v>24</v>
      </c>
      <c r="D19" s="7" t="s">
        <v>10</v>
      </c>
      <c r="E19" s="20">
        <v>3</v>
      </c>
      <c r="F19" s="19" t="s">
        <v>31</v>
      </c>
      <c r="G19" s="19"/>
      <c r="H19" s="19" t="s">
        <v>763</v>
      </c>
      <c r="I19" s="19" t="s">
        <v>764</v>
      </c>
      <c r="J19" s="38">
        <v>3</v>
      </c>
      <c r="K19" s="8" t="s">
        <v>31</v>
      </c>
      <c r="L19" s="7" t="s">
        <v>20</v>
      </c>
      <c r="M19" s="1" t="s">
        <v>763</v>
      </c>
      <c r="N19">
        <v>0.35149324034974899</v>
      </c>
      <c r="O19">
        <v>0</v>
      </c>
      <c r="P19" t="s">
        <v>765</v>
      </c>
    </row>
    <row r="20" spans="1:29">
      <c r="A20" s="7" t="s">
        <v>69</v>
      </c>
      <c r="B20" s="7" t="s">
        <v>70</v>
      </c>
      <c r="C20" s="7" t="s">
        <v>18</v>
      </c>
      <c r="D20" s="7" t="s">
        <v>10</v>
      </c>
      <c r="E20" s="20">
        <v>3</v>
      </c>
      <c r="F20" s="19" t="s">
        <v>35</v>
      </c>
      <c r="G20" s="19"/>
      <c r="H20" s="19" t="s">
        <v>763</v>
      </c>
      <c r="I20" s="19" t="s">
        <v>764</v>
      </c>
      <c r="J20" s="38">
        <v>3</v>
      </c>
      <c r="K20" s="8" t="s">
        <v>35</v>
      </c>
      <c r="L20" s="7" t="s">
        <v>20</v>
      </c>
      <c r="M20" s="1" t="s">
        <v>763</v>
      </c>
      <c r="N20">
        <v>1.5629577194847799</v>
      </c>
      <c r="O20">
        <v>0</v>
      </c>
      <c r="P20" t="s">
        <v>765</v>
      </c>
    </row>
    <row r="21" spans="1:29">
      <c r="A21" s="7" t="s">
        <v>71</v>
      </c>
      <c r="B21" s="7" t="s">
        <v>72</v>
      </c>
      <c r="C21" s="7" t="s">
        <v>18</v>
      </c>
      <c r="D21" s="7" t="s">
        <v>10</v>
      </c>
      <c r="E21" s="20">
        <v>3</v>
      </c>
      <c r="F21" s="19" t="s">
        <v>38</v>
      </c>
      <c r="G21" s="19"/>
      <c r="H21" s="19" t="s">
        <v>763</v>
      </c>
      <c r="I21" s="19" t="s">
        <v>764</v>
      </c>
      <c r="J21" s="38">
        <v>3</v>
      </c>
      <c r="K21" s="8" t="s">
        <v>38</v>
      </c>
      <c r="L21" s="7" t="s">
        <v>766</v>
      </c>
      <c r="M21" s="1" t="s">
        <v>763</v>
      </c>
      <c r="N21">
        <v>1.21797544282473</v>
      </c>
      <c r="O21">
        <v>0</v>
      </c>
      <c r="P21" t="s">
        <v>765</v>
      </c>
    </row>
    <row r="22" spans="1:29">
      <c r="A22" s="7" t="s">
        <v>73</v>
      </c>
      <c r="B22" s="7" t="s">
        <v>74</v>
      </c>
      <c r="C22" s="7" t="s">
        <v>18</v>
      </c>
      <c r="D22" s="7" t="s">
        <v>10</v>
      </c>
      <c r="E22" s="20">
        <v>3</v>
      </c>
      <c r="F22" s="19" t="s">
        <v>41</v>
      </c>
      <c r="G22" s="19"/>
      <c r="H22" s="19" t="s">
        <v>763</v>
      </c>
      <c r="I22" s="19" t="s">
        <v>764</v>
      </c>
      <c r="J22" s="38">
        <v>3</v>
      </c>
      <c r="K22" s="8" t="s">
        <v>41</v>
      </c>
      <c r="L22" s="7" t="s">
        <v>767</v>
      </c>
      <c r="M22" s="1" t="s">
        <v>763</v>
      </c>
      <c r="N22">
        <v>1.94256643180052</v>
      </c>
      <c r="O22">
        <v>0</v>
      </c>
      <c r="P22" t="s">
        <v>765</v>
      </c>
    </row>
    <row r="23" spans="1:29">
      <c r="A23" s="7" t="s">
        <v>75</v>
      </c>
      <c r="B23" s="7" t="s">
        <v>76</v>
      </c>
      <c r="C23" s="7" t="s">
        <v>18</v>
      </c>
      <c r="D23" s="7" t="s">
        <v>10</v>
      </c>
      <c r="E23" s="20">
        <v>3</v>
      </c>
      <c r="F23" s="19" t="s">
        <v>44</v>
      </c>
      <c r="G23" s="19"/>
      <c r="H23" s="19" t="s">
        <v>763</v>
      </c>
      <c r="I23" s="19" t="s">
        <v>764</v>
      </c>
      <c r="J23" s="38">
        <v>3</v>
      </c>
      <c r="K23" s="8" t="s">
        <v>44</v>
      </c>
      <c r="L23" s="7" t="s">
        <v>767</v>
      </c>
      <c r="M23" s="1" t="s">
        <v>763</v>
      </c>
      <c r="N23">
        <v>0.42950366690210801</v>
      </c>
      <c r="O23">
        <v>0</v>
      </c>
      <c r="P23" t="s">
        <v>765</v>
      </c>
    </row>
    <row r="24" spans="1:29">
      <c r="A24" s="7" t="s">
        <v>77</v>
      </c>
      <c r="B24" s="7" t="s">
        <v>78</v>
      </c>
      <c r="C24" s="7" t="s">
        <v>24</v>
      </c>
      <c r="D24" s="7" t="s">
        <v>10</v>
      </c>
      <c r="E24" s="20">
        <v>4</v>
      </c>
      <c r="F24" s="19" t="s">
        <v>19</v>
      </c>
      <c r="G24" s="19"/>
      <c r="H24" s="19" t="s">
        <v>763</v>
      </c>
      <c r="I24" s="19" t="s">
        <v>764</v>
      </c>
      <c r="J24" s="38">
        <v>4</v>
      </c>
      <c r="K24" s="8" t="s">
        <v>19</v>
      </c>
      <c r="L24" s="7" t="s">
        <v>20</v>
      </c>
      <c r="M24" s="1" t="s">
        <v>763</v>
      </c>
      <c r="N24">
        <v>0.51629292337275501</v>
      </c>
      <c r="O24">
        <v>0</v>
      </c>
      <c r="P24" t="s">
        <v>765</v>
      </c>
    </row>
    <row r="25" spans="1:29">
      <c r="A25" s="7" t="s">
        <v>79</v>
      </c>
      <c r="B25" s="7" t="s">
        <v>80</v>
      </c>
      <c r="C25" s="7" t="s">
        <v>18</v>
      </c>
      <c r="D25" s="7" t="s">
        <v>10</v>
      </c>
      <c r="E25" s="20">
        <v>4</v>
      </c>
      <c r="F25" s="19" t="s">
        <v>23</v>
      </c>
      <c r="G25" s="19"/>
      <c r="H25" s="19" t="s">
        <v>763</v>
      </c>
      <c r="I25" s="19" t="s">
        <v>764</v>
      </c>
      <c r="J25" s="38">
        <v>4</v>
      </c>
      <c r="K25" s="8" t="s">
        <v>23</v>
      </c>
      <c r="L25" s="7" t="s">
        <v>20</v>
      </c>
      <c r="M25" s="1" t="s">
        <v>763</v>
      </c>
      <c r="N25">
        <v>2.2400316661698598</v>
      </c>
      <c r="O25">
        <v>0</v>
      </c>
      <c r="P25" t="s">
        <v>765</v>
      </c>
    </row>
    <row r="26" spans="1:29">
      <c r="A26" s="7" t="s">
        <v>81</v>
      </c>
      <c r="B26" s="7" t="s">
        <v>82</v>
      </c>
      <c r="C26" s="7" t="s">
        <v>18</v>
      </c>
      <c r="D26" s="7" t="s">
        <v>10</v>
      </c>
      <c r="E26" s="20">
        <v>4</v>
      </c>
      <c r="F26" s="19" t="s">
        <v>27</v>
      </c>
      <c r="G26" s="19"/>
      <c r="H26" s="19" t="s">
        <v>763</v>
      </c>
      <c r="I26" s="19" t="s">
        <v>764</v>
      </c>
      <c r="J26" s="38">
        <v>4</v>
      </c>
      <c r="K26" s="8" t="s">
        <v>27</v>
      </c>
      <c r="L26" s="7" t="s">
        <v>20</v>
      </c>
      <c r="M26" s="1" t="s">
        <v>763</v>
      </c>
      <c r="N26">
        <v>5.4858826440662103</v>
      </c>
      <c r="O26">
        <v>0</v>
      </c>
      <c r="P26" t="s">
        <v>765</v>
      </c>
    </row>
    <row r="27" spans="1:29">
      <c r="A27" s="7" t="s">
        <v>83</v>
      </c>
      <c r="B27" s="7" t="s">
        <v>84</v>
      </c>
      <c r="C27" s="7" t="s">
        <v>18</v>
      </c>
      <c r="D27" s="7" t="s">
        <v>10</v>
      </c>
      <c r="E27" s="20">
        <v>4</v>
      </c>
      <c r="F27" s="19" t="s">
        <v>31</v>
      </c>
      <c r="G27" s="19"/>
      <c r="H27" s="19" t="s">
        <v>763</v>
      </c>
      <c r="I27" s="19" t="s">
        <v>764</v>
      </c>
      <c r="J27" s="38">
        <v>4</v>
      </c>
      <c r="K27" s="8" t="s">
        <v>31</v>
      </c>
      <c r="L27" s="7" t="s">
        <v>20</v>
      </c>
      <c r="M27" s="1" t="s">
        <v>763</v>
      </c>
      <c r="N27">
        <v>3.5513222549158501</v>
      </c>
      <c r="O27">
        <v>0</v>
      </c>
      <c r="P27" t="s">
        <v>765</v>
      </c>
    </row>
    <row r="28" spans="1:29">
      <c r="A28" s="7" t="s">
        <v>85</v>
      </c>
      <c r="B28" s="7" t="s">
        <v>86</v>
      </c>
      <c r="C28" s="7" t="s">
        <v>18</v>
      </c>
      <c r="D28" s="7" t="s">
        <v>10</v>
      </c>
      <c r="E28" s="20">
        <v>4</v>
      </c>
      <c r="F28" s="19" t="s">
        <v>35</v>
      </c>
      <c r="G28" s="19"/>
      <c r="H28" s="19" t="s">
        <v>763</v>
      </c>
      <c r="I28" s="19" t="s">
        <v>764</v>
      </c>
      <c r="J28" s="38">
        <v>4</v>
      </c>
      <c r="K28" s="8" t="s">
        <v>35</v>
      </c>
      <c r="L28" s="7" t="s">
        <v>20</v>
      </c>
      <c r="M28" s="1" t="s">
        <v>763</v>
      </c>
      <c r="N28">
        <v>2.3964776178308802</v>
      </c>
      <c r="O28">
        <v>0</v>
      </c>
      <c r="P28" t="s">
        <v>765</v>
      </c>
    </row>
    <row r="29" spans="1:29">
      <c r="A29" s="7" t="s">
        <v>89</v>
      </c>
      <c r="B29" s="7" t="s">
        <v>90</v>
      </c>
      <c r="C29" s="7" t="s">
        <v>18</v>
      </c>
      <c r="D29" s="7" t="s">
        <v>10</v>
      </c>
      <c r="E29" s="20">
        <v>4</v>
      </c>
      <c r="F29" s="19" t="s">
        <v>41</v>
      </c>
      <c r="G29" s="19"/>
      <c r="H29" s="19" t="s">
        <v>763</v>
      </c>
      <c r="I29" s="19" t="s">
        <v>764</v>
      </c>
      <c r="J29" s="38">
        <v>4</v>
      </c>
      <c r="K29" s="8" t="s">
        <v>41</v>
      </c>
      <c r="L29" s="7" t="s">
        <v>768</v>
      </c>
      <c r="M29" s="1" t="s">
        <v>763</v>
      </c>
      <c r="N29">
        <v>4.6707889881282503</v>
      </c>
      <c r="O29">
        <v>0</v>
      </c>
      <c r="P29" t="s">
        <v>765</v>
      </c>
    </row>
    <row r="30" spans="1:29">
      <c r="A30" s="7" t="s">
        <v>91</v>
      </c>
      <c r="B30" s="7" t="s">
        <v>92</v>
      </c>
      <c r="C30" s="7" t="s">
        <v>18</v>
      </c>
      <c r="D30" s="7" t="s">
        <v>10</v>
      </c>
      <c r="E30" s="20">
        <v>4</v>
      </c>
      <c r="F30" s="19" t="s">
        <v>44</v>
      </c>
      <c r="G30" s="19"/>
      <c r="H30" s="19" t="s">
        <v>763</v>
      </c>
      <c r="I30" s="19" t="s">
        <v>764</v>
      </c>
      <c r="J30" s="38">
        <v>4</v>
      </c>
      <c r="K30" s="8" t="s">
        <v>44</v>
      </c>
      <c r="L30" s="7" t="s">
        <v>20</v>
      </c>
      <c r="M30" s="1" t="s">
        <v>763</v>
      </c>
      <c r="N30">
        <v>1.9789967097758501</v>
      </c>
      <c r="O30">
        <v>0</v>
      </c>
      <c r="P30" t="s">
        <v>765</v>
      </c>
    </row>
    <row r="31" spans="1:29">
      <c r="A31" s="7" t="s">
        <v>93</v>
      </c>
      <c r="B31" s="7" t="s">
        <v>94</v>
      </c>
      <c r="C31" s="7" t="s">
        <v>18</v>
      </c>
      <c r="D31" s="7" t="s">
        <v>10</v>
      </c>
      <c r="E31" s="20">
        <v>5</v>
      </c>
      <c r="F31" s="19" t="s">
        <v>19</v>
      </c>
      <c r="G31" s="19"/>
      <c r="H31" s="19" t="s">
        <v>763</v>
      </c>
      <c r="I31" s="19" t="s">
        <v>764</v>
      </c>
      <c r="J31" s="38">
        <v>5</v>
      </c>
      <c r="K31" s="8" t="s">
        <v>19</v>
      </c>
      <c r="L31" s="7" t="s">
        <v>20</v>
      </c>
      <c r="M31" s="1" t="s">
        <v>763</v>
      </c>
      <c r="N31">
        <v>2.8326169505057002</v>
      </c>
      <c r="O31" s="29">
        <v>0</v>
      </c>
      <c r="P31" t="s">
        <v>765</v>
      </c>
      <c r="Q31" s="29"/>
      <c r="R31" s="29"/>
      <c r="S31" s="29"/>
      <c r="T31" s="29"/>
      <c r="U31" s="29"/>
      <c r="AC31" s="29"/>
    </row>
    <row r="32" spans="1:29">
      <c r="A32" s="7" t="s">
        <v>95</v>
      </c>
      <c r="B32" s="7" t="s">
        <v>96</v>
      </c>
      <c r="C32" s="7" t="s">
        <v>18</v>
      </c>
      <c r="D32" s="7" t="s">
        <v>10</v>
      </c>
      <c r="E32" s="20">
        <v>5</v>
      </c>
      <c r="F32" s="19" t="s">
        <v>23</v>
      </c>
      <c r="G32" s="19"/>
      <c r="H32" s="19" t="s">
        <v>763</v>
      </c>
      <c r="I32" s="19" t="s">
        <v>764</v>
      </c>
      <c r="J32" s="38">
        <v>5</v>
      </c>
      <c r="K32" s="8" t="s">
        <v>23</v>
      </c>
      <c r="L32" s="7" t="s">
        <v>20</v>
      </c>
      <c r="M32" s="1" t="s">
        <v>763</v>
      </c>
      <c r="N32">
        <v>2.68724904058061</v>
      </c>
      <c r="O32">
        <v>0</v>
      </c>
      <c r="P32" t="s">
        <v>765</v>
      </c>
    </row>
    <row r="33" spans="1:29">
      <c r="A33" s="7" t="s">
        <v>97</v>
      </c>
      <c r="B33" s="7" t="s">
        <v>98</v>
      </c>
      <c r="C33" s="7" t="s">
        <v>18</v>
      </c>
      <c r="D33" s="7" t="s">
        <v>10</v>
      </c>
      <c r="E33" s="20">
        <v>5</v>
      </c>
      <c r="F33" s="19" t="s">
        <v>27</v>
      </c>
      <c r="G33" s="19"/>
      <c r="H33" s="19" t="s">
        <v>763</v>
      </c>
      <c r="I33" s="19" t="s">
        <v>764</v>
      </c>
      <c r="J33" s="38">
        <v>5</v>
      </c>
      <c r="K33" s="8" t="s">
        <v>27</v>
      </c>
      <c r="L33" s="7" t="s">
        <v>20</v>
      </c>
      <c r="M33" s="1" t="s">
        <v>763</v>
      </c>
      <c r="N33">
        <v>6.6719175055196498</v>
      </c>
      <c r="O33">
        <v>0</v>
      </c>
      <c r="P33" t="s">
        <v>765</v>
      </c>
    </row>
    <row r="34" spans="1:29" s="29" customFormat="1">
      <c r="A34" s="7" t="s">
        <v>99</v>
      </c>
      <c r="B34" s="7" t="s">
        <v>100</v>
      </c>
      <c r="C34" s="7" t="s">
        <v>18</v>
      </c>
      <c r="D34" s="7" t="s">
        <v>10</v>
      </c>
      <c r="E34" s="20">
        <v>5</v>
      </c>
      <c r="F34" s="19" t="s">
        <v>31</v>
      </c>
      <c r="G34" s="19"/>
      <c r="H34" s="19" t="s">
        <v>763</v>
      </c>
      <c r="I34" s="19" t="s">
        <v>764</v>
      </c>
      <c r="J34" s="38">
        <v>5</v>
      </c>
      <c r="K34" s="8" t="s">
        <v>31</v>
      </c>
      <c r="L34" s="7" t="s">
        <v>20</v>
      </c>
      <c r="M34" s="1" t="s">
        <v>763</v>
      </c>
      <c r="N34">
        <v>2.3448349147960998</v>
      </c>
      <c r="O34">
        <v>0</v>
      </c>
      <c r="P34" t="s">
        <v>765</v>
      </c>
      <c r="Q34"/>
      <c r="R34"/>
      <c r="S34"/>
      <c r="T34"/>
      <c r="U34"/>
      <c r="AA34"/>
      <c r="AB34"/>
      <c r="AC34"/>
    </row>
    <row r="35" spans="1:29">
      <c r="A35" s="7" t="s">
        <v>101</v>
      </c>
      <c r="B35" s="7" t="s">
        <v>102</v>
      </c>
      <c r="C35" s="7" t="s">
        <v>18</v>
      </c>
      <c r="D35" s="7" t="s">
        <v>10</v>
      </c>
      <c r="E35" s="20">
        <v>5</v>
      </c>
      <c r="F35" s="19" t="s">
        <v>35</v>
      </c>
      <c r="G35" s="19"/>
      <c r="H35" s="19" t="s">
        <v>763</v>
      </c>
      <c r="I35" s="19" t="s">
        <v>764</v>
      </c>
      <c r="J35" s="38">
        <v>5</v>
      </c>
      <c r="K35" s="8" t="s">
        <v>35</v>
      </c>
      <c r="L35" s="7" t="s">
        <v>20</v>
      </c>
      <c r="M35" s="1" t="s">
        <v>763</v>
      </c>
      <c r="N35">
        <v>3.2135942051696</v>
      </c>
      <c r="O35" s="29">
        <v>0</v>
      </c>
      <c r="P35" t="s">
        <v>765</v>
      </c>
      <c r="Q35" s="29"/>
      <c r="R35" s="29"/>
      <c r="S35" s="29"/>
      <c r="T35" s="29"/>
      <c r="U35" s="29"/>
      <c r="AC35" s="29"/>
    </row>
    <row r="36" spans="1:29">
      <c r="A36" s="7" t="s">
        <v>103</v>
      </c>
      <c r="B36" s="7" t="s">
        <v>104</v>
      </c>
      <c r="C36" s="7" t="s">
        <v>18</v>
      </c>
      <c r="D36" s="7" t="s">
        <v>10</v>
      </c>
      <c r="E36" s="20">
        <v>5</v>
      </c>
      <c r="F36" s="19" t="s">
        <v>38</v>
      </c>
      <c r="G36" s="19"/>
      <c r="H36" s="19" t="s">
        <v>763</v>
      </c>
      <c r="I36" s="19" t="s">
        <v>764</v>
      </c>
      <c r="J36" s="38">
        <v>5</v>
      </c>
      <c r="K36" s="8" t="s">
        <v>38</v>
      </c>
      <c r="L36" s="7" t="s">
        <v>20</v>
      </c>
      <c r="M36" s="1" t="s">
        <v>763</v>
      </c>
      <c r="N36">
        <v>2.6326435676368698</v>
      </c>
      <c r="O36">
        <v>0</v>
      </c>
      <c r="P36" t="s">
        <v>765</v>
      </c>
    </row>
    <row r="37" spans="1:29">
      <c r="A37" s="7" t="s">
        <v>105</v>
      </c>
      <c r="B37" s="7" t="s">
        <v>106</v>
      </c>
      <c r="C37" s="7" t="s">
        <v>32</v>
      </c>
      <c r="D37" s="7" t="s">
        <v>10</v>
      </c>
      <c r="E37" s="20">
        <v>5</v>
      </c>
      <c r="F37" s="19" t="s">
        <v>41</v>
      </c>
      <c r="G37" s="19"/>
      <c r="H37" s="19" t="s">
        <v>763</v>
      </c>
      <c r="I37" s="19" t="s">
        <v>764</v>
      </c>
      <c r="J37" s="38">
        <v>5</v>
      </c>
      <c r="K37" s="8" t="s">
        <v>41</v>
      </c>
      <c r="L37" s="7" t="s">
        <v>20</v>
      </c>
      <c r="M37" s="1" t="s">
        <v>763</v>
      </c>
      <c r="N37">
        <v>0.245767945334918</v>
      </c>
      <c r="O37">
        <v>0</v>
      </c>
      <c r="P37" t="s">
        <v>765</v>
      </c>
    </row>
    <row r="38" spans="1:29" s="29" customFormat="1">
      <c r="A38" s="7" t="s">
        <v>107</v>
      </c>
      <c r="B38" s="7" t="s">
        <v>108</v>
      </c>
      <c r="C38" s="7" t="s">
        <v>18</v>
      </c>
      <c r="D38" s="7" t="s">
        <v>10</v>
      </c>
      <c r="E38" s="20">
        <v>5</v>
      </c>
      <c r="F38" s="19" t="s">
        <v>44</v>
      </c>
      <c r="G38" s="19"/>
      <c r="H38" s="19" t="s">
        <v>763</v>
      </c>
      <c r="I38" s="19" t="s">
        <v>764</v>
      </c>
      <c r="J38" s="38">
        <v>5</v>
      </c>
      <c r="K38" s="8" t="s">
        <v>44</v>
      </c>
      <c r="L38" s="7" t="s">
        <v>20</v>
      </c>
      <c r="M38" s="1" t="s">
        <v>763</v>
      </c>
      <c r="N38">
        <v>3.39905516883884</v>
      </c>
      <c r="O38">
        <v>0</v>
      </c>
      <c r="P38" t="s">
        <v>765</v>
      </c>
      <c r="Q38"/>
      <c r="R38"/>
      <c r="S38"/>
      <c r="T38"/>
      <c r="U38"/>
      <c r="AA38"/>
      <c r="AB38"/>
      <c r="AC38"/>
    </row>
    <row r="39" spans="1:29">
      <c r="A39" s="7" t="s">
        <v>109</v>
      </c>
      <c r="B39" s="7" t="s">
        <v>110</v>
      </c>
      <c r="C39" s="7" t="s">
        <v>28</v>
      </c>
      <c r="D39" s="7" t="s">
        <v>10</v>
      </c>
      <c r="E39" s="20">
        <v>6</v>
      </c>
      <c r="F39" s="19" t="s">
        <v>19</v>
      </c>
      <c r="G39" s="19"/>
      <c r="H39" s="19" t="s">
        <v>763</v>
      </c>
      <c r="I39" s="19" t="s">
        <v>764</v>
      </c>
      <c r="J39" s="38">
        <v>6</v>
      </c>
      <c r="K39" s="8" t="s">
        <v>19</v>
      </c>
      <c r="L39" s="7" t="s">
        <v>20</v>
      </c>
      <c r="M39" s="1" t="s">
        <v>763</v>
      </c>
      <c r="N39">
        <v>0.40441184579599199</v>
      </c>
      <c r="O39">
        <v>0</v>
      </c>
      <c r="P39" t="s">
        <v>765</v>
      </c>
    </row>
    <row r="40" spans="1:29">
      <c r="A40" s="7" t="s">
        <v>111</v>
      </c>
      <c r="B40" s="7" t="s">
        <v>112</v>
      </c>
      <c r="C40" s="7" t="s">
        <v>18</v>
      </c>
      <c r="D40" s="7" t="s">
        <v>10</v>
      </c>
      <c r="E40" s="20">
        <v>6</v>
      </c>
      <c r="F40" s="19" t="s">
        <v>23</v>
      </c>
      <c r="G40" s="19"/>
      <c r="H40" s="19" t="s">
        <v>763</v>
      </c>
      <c r="I40" s="19" t="s">
        <v>764</v>
      </c>
      <c r="J40" s="38">
        <v>6</v>
      </c>
      <c r="K40" s="8" t="s">
        <v>23</v>
      </c>
      <c r="L40" s="7" t="s">
        <v>20</v>
      </c>
      <c r="M40" s="1" t="s">
        <v>763</v>
      </c>
      <c r="N40">
        <v>2.1708634825126301</v>
      </c>
      <c r="O40">
        <v>0</v>
      </c>
      <c r="P40" t="s">
        <v>765</v>
      </c>
    </row>
    <row r="41" spans="1:29">
      <c r="A41" s="7" t="s">
        <v>113</v>
      </c>
      <c r="B41" s="7" t="s">
        <v>114</v>
      </c>
      <c r="C41" s="7" t="s">
        <v>18</v>
      </c>
      <c r="D41" s="7" t="s">
        <v>10</v>
      </c>
      <c r="E41" s="20">
        <v>6</v>
      </c>
      <c r="F41" s="19" t="s">
        <v>27</v>
      </c>
      <c r="G41" s="19"/>
      <c r="H41" s="19" t="s">
        <v>763</v>
      </c>
      <c r="I41" s="19" t="s">
        <v>764</v>
      </c>
      <c r="J41" s="38">
        <v>6</v>
      </c>
      <c r="K41" s="8" t="s">
        <v>27</v>
      </c>
      <c r="L41" s="7" t="s">
        <v>20</v>
      </c>
      <c r="M41" s="1" t="s">
        <v>763</v>
      </c>
      <c r="N41">
        <v>6.8888416577235203</v>
      </c>
      <c r="O41">
        <v>0</v>
      </c>
      <c r="P41" t="s">
        <v>765</v>
      </c>
    </row>
    <row r="42" spans="1:29">
      <c r="A42" s="7" t="s">
        <v>117</v>
      </c>
      <c r="B42" s="7" t="s">
        <v>118</v>
      </c>
      <c r="C42" s="7" t="s">
        <v>18</v>
      </c>
      <c r="D42" s="7" t="s">
        <v>10</v>
      </c>
      <c r="E42" s="20">
        <v>6</v>
      </c>
      <c r="F42" s="19" t="s">
        <v>35</v>
      </c>
      <c r="G42" s="19"/>
      <c r="H42" s="19" t="s">
        <v>763</v>
      </c>
      <c r="I42" s="19" t="s">
        <v>764</v>
      </c>
      <c r="J42" s="38">
        <v>6</v>
      </c>
      <c r="K42" s="8" t="s">
        <v>35</v>
      </c>
      <c r="L42" s="7" t="s">
        <v>20</v>
      </c>
      <c r="M42" s="1" t="s">
        <v>763</v>
      </c>
      <c r="N42">
        <v>3.43495216751213</v>
      </c>
      <c r="O42">
        <v>0</v>
      </c>
      <c r="P42" t="s">
        <v>765</v>
      </c>
    </row>
    <row r="43" spans="1:29">
      <c r="A43" s="7" t="s">
        <v>119</v>
      </c>
      <c r="B43" s="7" t="s">
        <v>120</v>
      </c>
      <c r="C43" s="7" t="s">
        <v>24</v>
      </c>
      <c r="D43" s="7" t="s">
        <v>10</v>
      </c>
      <c r="E43" s="20">
        <v>6</v>
      </c>
      <c r="F43" s="19" t="s">
        <v>38</v>
      </c>
      <c r="G43" s="19"/>
      <c r="H43" s="19" t="s">
        <v>763</v>
      </c>
      <c r="I43" s="19" t="s">
        <v>764</v>
      </c>
      <c r="J43" s="38">
        <v>6</v>
      </c>
      <c r="K43" s="8" t="s">
        <v>38</v>
      </c>
      <c r="L43" s="7" t="s">
        <v>20</v>
      </c>
      <c r="M43" s="1" t="s">
        <v>763</v>
      </c>
      <c r="N43">
        <v>0.23918822808769999</v>
      </c>
      <c r="O43">
        <v>0</v>
      </c>
      <c r="P43" t="s">
        <v>765</v>
      </c>
    </row>
    <row r="44" spans="1:29">
      <c r="A44" s="7" t="s">
        <v>123</v>
      </c>
      <c r="B44" s="7" t="s">
        <v>124</v>
      </c>
      <c r="C44" s="7" t="s">
        <v>18</v>
      </c>
      <c r="D44" s="7" t="s">
        <v>10</v>
      </c>
      <c r="E44" s="20">
        <v>6</v>
      </c>
      <c r="F44" s="19" t="s">
        <v>44</v>
      </c>
      <c r="G44" s="19"/>
      <c r="H44" s="19" t="s">
        <v>763</v>
      </c>
      <c r="I44" s="19" t="s">
        <v>764</v>
      </c>
      <c r="J44" s="38">
        <v>6</v>
      </c>
      <c r="K44" s="8" t="s">
        <v>44</v>
      </c>
      <c r="L44" s="7" t="s">
        <v>769</v>
      </c>
      <c r="M44" s="1" t="s">
        <v>763</v>
      </c>
      <c r="N44">
        <v>5.9294481877558001</v>
      </c>
      <c r="O44">
        <v>0</v>
      </c>
      <c r="P44" t="s">
        <v>765</v>
      </c>
    </row>
    <row r="45" spans="1:29" s="29" customFormat="1">
      <c r="A45" s="7" t="s">
        <v>125</v>
      </c>
      <c r="B45" s="7" t="s">
        <v>126</v>
      </c>
      <c r="C45" s="7" t="s">
        <v>32</v>
      </c>
      <c r="D45" s="7" t="s">
        <v>10</v>
      </c>
      <c r="E45" s="20">
        <v>7</v>
      </c>
      <c r="F45" s="19" t="s">
        <v>19</v>
      </c>
      <c r="G45" s="19"/>
      <c r="H45" s="19" t="s">
        <v>763</v>
      </c>
      <c r="I45" s="19" t="s">
        <v>764</v>
      </c>
      <c r="J45" s="38">
        <v>7</v>
      </c>
      <c r="K45" s="8" t="s">
        <v>19</v>
      </c>
      <c r="L45" s="7" t="s">
        <v>20</v>
      </c>
      <c r="M45" s="1" t="s">
        <v>763</v>
      </c>
      <c r="N45">
        <v>0.28210794598319999</v>
      </c>
      <c r="O45">
        <v>0</v>
      </c>
      <c r="P45" t="s">
        <v>765</v>
      </c>
      <c r="Q45"/>
      <c r="R45"/>
      <c r="S45"/>
      <c r="T45"/>
      <c r="U45"/>
      <c r="AA45"/>
      <c r="AB45"/>
      <c r="AC45"/>
    </row>
    <row r="46" spans="1:29">
      <c r="A46" s="7" t="s">
        <v>127</v>
      </c>
      <c r="B46" s="7" t="s">
        <v>128</v>
      </c>
      <c r="C46" s="7" t="s">
        <v>18</v>
      </c>
      <c r="D46" s="7" t="s">
        <v>10</v>
      </c>
      <c r="E46" s="20">
        <v>7</v>
      </c>
      <c r="F46" s="19" t="s">
        <v>23</v>
      </c>
      <c r="G46" s="19"/>
      <c r="H46" s="19" t="s">
        <v>763</v>
      </c>
      <c r="I46" s="19" t="s">
        <v>764</v>
      </c>
      <c r="J46" s="38">
        <v>7</v>
      </c>
      <c r="K46" s="8" t="s">
        <v>23</v>
      </c>
      <c r="L46" s="7" t="s">
        <v>20</v>
      </c>
      <c r="M46" s="1" t="s">
        <v>763</v>
      </c>
      <c r="N46">
        <v>2.9490585977411001</v>
      </c>
      <c r="O46">
        <v>0</v>
      </c>
      <c r="P46" t="s">
        <v>765</v>
      </c>
    </row>
    <row r="47" spans="1:29">
      <c r="A47" s="7" t="s">
        <v>129</v>
      </c>
      <c r="B47" s="7" t="s">
        <v>130</v>
      </c>
      <c r="C47" s="7" t="s">
        <v>24</v>
      </c>
      <c r="D47" s="7" t="s">
        <v>10</v>
      </c>
      <c r="E47" s="20">
        <v>7</v>
      </c>
      <c r="F47" s="19" t="s">
        <v>27</v>
      </c>
      <c r="G47" s="19"/>
      <c r="H47" s="19" t="s">
        <v>763</v>
      </c>
      <c r="I47" s="19" t="s">
        <v>764</v>
      </c>
      <c r="J47" s="38">
        <v>7</v>
      </c>
      <c r="K47" s="8" t="s">
        <v>27</v>
      </c>
      <c r="L47" s="7" t="s">
        <v>20</v>
      </c>
      <c r="M47" s="1" t="s">
        <v>763</v>
      </c>
      <c r="N47">
        <v>0.28191617827904097</v>
      </c>
      <c r="O47">
        <v>0</v>
      </c>
      <c r="P47" t="s">
        <v>765</v>
      </c>
    </row>
    <row r="48" spans="1:29" s="29" customFormat="1">
      <c r="A48" s="7" t="s">
        <v>131</v>
      </c>
      <c r="B48" s="7" t="s">
        <v>132</v>
      </c>
      <c r="C48" s="7" t="s">
        <v>18</v>
      </c>
      <c r="D48" s="7" t="s">
        <v>10</v>
      </c>
      <c r="E48" s="20">
        <v>7</v>
      </c>
      <c r="F48" s="19" t="s">
        <v>31</v>
      </c>
      <c r="G48" s="19"/>
      <c r="H48" s="19" t="s">
        <v>763</v>
      </c>
      <c r="I48" s="19" t="s">
        <v>764</v>
      </c>
      <c r="J48" s="38">
        <v>7</v>
      </c>
      <c r="K48" s="8" t="s">
        <v>31</v>
      </c>
      <c r="L48" s="7" t="s">
        <v>20</v>
      </c>
      <c r="M48" s="1" t="s">
        <v>763</v>
      </c>
      <c r="N48">
        <v>3.1712553099352001</v>
      </c>
      <c r="O48">
        <v>0</v>
      </c>
      <c r="P48" t="s">
        <v>765</v>
      </c>
      <c r="Q48"/>
      <c r="R48"/>
      <c r="S48"/>
      <c r="T48"/>
      <c r="U48"/>
      <c r="AA48"/>
      <c r="AB48"/>
      <c r="AC48"/>
    </row>
    <row r="49" spans="1:16">
      <c r="A49" s="7" t="s">
        <v>135</v>
      </c>
      <c r="B49" s="7" t="s">
        <v>136</v>
      </c>
      <c r="C49" s="7" t="s">
        <v>18</v>
      </c>
      <c r="D49" s="7" t="s">
        <v>10</v>
      </c>
      <c r="E49" s="20">
        <v>7</v>
      </c>
      <c r="F49" s="19" t="s">
        <v>38</v>
      </c>
      <c r="G49" s="19"/>
      <c r="H49" s="19" t="s">
        <v>763</v>
      </c>
      <c r="I49" s="19" t="s">
        <v>764</v>
      </c>
      <c r="J49" s="38">
        <v>7</v>
      </c>
      <c r="K49" s="8" t="s">
        <v>38</v>
      </c>
      <c r="L49" s="7" t="s">
        <v>20</v>
      </c>
      <c r="M49" s="1" t="s">
        <v>763</v>
      </c>
      <c r="N49">
        <v>3.03401401521243</v>
      </c>
      <c r="O49">
        <v>0</v>
      </c>
      <c r="P49" t="s">
        <v>765</v>
      </c>
    </row>
    <row r="50" spans="1:16">
      <c r="A50" s="7" t="s">
        <v>139</v>
      </c>
      <c r="B50" s="7" t="s">
        <v>140</v>
      </c>
      <c r="C50" s="7" t="s">
        <v>18</v>
      </c>
      <c r="D50" s="7" t="s">
        <v>10</v>
      </c>
      <c r="E50" s="20">
        <v>7</v>
      </c>
      <c r="F50" s="19" t="s">
        <v>44</v>
      </c>
      <c r="G50" s="19"/>
      <c r="H50" s="19" t="s">
        <v>763</v>
      </c>
      <c r="I50" s="19" t="s">
        <v>764</v>
      </c>
      <c r="J50" s="38">
        <v>7</v>
      </c>
      <c r="K50" s="8" t="s">
        <v>44</v>
      </c>
      <c r="L50" s="7" t="s">
        <v>20</v>
      </c>
      <c r="M50" s="1" t="s">
        <v>763</v>
      </c>
      <c r="N50">
        <v>2.15154244244806</v>
      </c>
      <c r="O50">
        <v>0</v>
      </c>
      <c r="P50" t="s">
        <v>765</v>
      </c>
    </row>
    <row r="51" spans="1:16">
      <c r="A51" s="7" t="s">
        <v>141</v>
      </c>
      <c r="B51" s="7" t="s">
        <v>142</v>
      </c>
      <c r="C51" s="7" t="s">
        <v>24</v>
      </c>
      <c r="D51" s="7" t="s">
        <v>10</v>
      </c>
      <c r="E51" s="20">
        <v>8</v>
      </c>
      <c r="F51" s="19" t="s">
        <v>19</v>
      </c>
      <c r="G51" s="19"/>
      <c r="H51" s="19" t="s">
        <v>763</v>
      </c>
      <c r="I51" s="19" t="s">
        <v>764</v>
      </c>
      <c r="J51" s="38">
        <v>8</v>
      </c>
      <c r="K51" s="8" t="s">
        <v>19</v>
      </c>
      <c r="L51" s="7" t="s">
        <v>20</v>
      </c>
      <c r="M51" s="1" t="s">
        <v>763</v>
      </c>
      <c r="N51">
        <v>0.84498407328174596</v>
      </c>
      <c r="O51">
        <v>0</v>
      </c>
      <c r="P51" t="s">
        <v>765</v>
      </c>
    </row>
    <row r="52" spans="1:16">
      <c r="A52" s="7" t="s">
        <v>145</v>
      </c>
      <c r="B52" s="7" t="s">
        <v>146</v>
      </c>
      <c r="C52" s="7" t="s">
        <v>18</v>
      </c>
      <c r="D52" s="7" t="s">
        <v>10</v>
      </c>
      <c r="E52" s="20">
        <v>8</v>
      </c>
      <c r="F52" s="19" t="s">
        <v>27</v>
      </c>
      <c r="G52" s="19"/>
      <c r="H52" s="19" t="s">
        <v>763</v>
      </c>
      <c r="I52" s="19" t="s">
        <v>764</v>
      </c>
      <c r="J52" s="38">
        <v>8</v>
      </c>
      <c r="K52" s="8" t="s">
        <v>27</v>
      </c>
      <c r="L52" s="7" t="s">
        <v>20</v>
      </c>
      <c r="M52" s="1" t="s">
        <v>763</v>
      </c>
      <c r="N52">
        <v>3.7961826651449502</v>
      </c>
      <c r="O52">
        <v>0</v>
      </c>
      <c r="P52" t="s">
        <v>765</v>
      </c>
    </row>
    <row r="53" spans="1:16">
      <c r="A53" s="7" t="s">
        <v>147</v>
      </c>
      <c r="B53" s="7" t="s">
        <v>148</v>
      </c>
      <c r="C53" s="7" t="s">
        <v>28</v>
      </c>
      <c r="D53" s="7" t="s">
        <v>10</v>
      </c>
      <c r="E53" s="20">
        <v>8</v>
      </c>
      <c r="F53" s="19" t="s">
        <v>31</v>
      </c>
      <c r="G53" s="19"/>
      <c r="H53" s="19" t="s">
        <v>763</v>
      </c>
      <c r="I53" s="19" t="s">
        <v>764</v>
      </c>
      <c r="J53" s="38">
        <v>8</v>
      </c>
      <c r="K53" s="8" t="s">
        <v>31</v>
      </c>
      <c r="L53" s="7" t="s">
        <v>20</v>
      </c>
      <c r="M53" s="1" t="s">
        <v>763</v>
      </c>
      <c r="N53">
        <v>0.26173244739840101</v>
      </c>
      <c r="O53">
        <v>0</v>
      </c>
      <c r="P53" t="s">
        <v>765</v>
      </c>
    </row>
    <row r="54" spans="1:16">
      <c r="A54" s="7" t="s">
        <v>149</v>
      </c>
      <c r="B54" s="7" t="s">
        <v>150</v>
      </c>
      <c r="C54" s="7" t="s">
        <v>24</v>
      </c>
      <c r="D54" s="7" t="s">
        <v>10</v>
      </c>
      <c r="E54" s="20">
        <v>8</v>
      </c>
      <c r="F54" s="19" t="s">
        <v>35</v>
      </c>
      <c r="G54" s="19"/>
      <c r="H54" s="19" t="s">
        <v>763</v>
      </c>
      <c r="I54" s="19" t="s">
        <v>764</v>
      </c>
      <c r="J54" s="38">
        <v>8</v>
      </c>
      <c r="K54" s="8" t="s">
        <v>35</v>
      </c>
      <c r="L54" s="7" t="s">
        <v>20</v>
      </c>
      <c r="M54" s="1" t="s">
        <v>763</v>
      </c>
      <c r="N54">
        <v>0.42335170141567702</v>
      </c>
      <c r="O54">
        <v>0</v>
      </c>
      <c r="P54" t="s">
        <v>765</v>
      </c>
    </row>
    <row r="55" spans="1:16">
      <c r="A55" s="7" t="s">
        <v>151</v>
      </c>
      <c r="B55" s="7" t="s">
        <v>152</v>
      </c>
      <c r="C55" s="7" t="s">
        <v>18</v>
      </c>
      <c r="D55" s="7" t="s">
        <v>10</v>
      </c>
      <c r="E55" s="20">
        <v>8</v>
      </c>
      <c r="F55" s="19" t="s">
        <v>38</v>
      </c>
      <c r="G55" s="19"/>
      <c r="H55" s="19" t="s">
        <v>763</v>
      </c>
      <c r="I55" s="19" t="s">
        <v>764</v>
      </c>
      <c r="J55" s="38">
        <v>8</v>
      </c>
      <c r="K55" s="8" t="s">
        <v>38</v>
      </c>
      <c r="L55" s="7" t="s">
        <v>20</v>
      </c>
      <c r="M55" s="1" t="s">
        <v>763</v>
      </c>
      <c r="N55">
        <v>3.8067031530501199</v>
      </c>
      <c r="O55">
        <v>0</v>
      </c>
      <c r="P55" t="s">
        <v>765</v>
      </c>
    </row>
    <row r="56" spans="1:16">
      <c r="A56" s="7" t="s">
        <v>153</v>
      </c>
      <c r="B56" s="7" t="s">
        <v>154</v>
      </c>
      <c r="C56" s="7" t="s">
        <v>24</v>
      </c>
      <c r="D56" s="7" t="s">
        <v>10</v>
      </c>
      <c r="E56" s="20">
        <v>8</v>
      </c>
      <c r="F56" s="19" t="s">
        <v>41</v>
      </c>
      <c r="G56" s="19"/>
      <c r="H56" s="19" t="s">
        <v>763</v>
      </c>
      <c r="I56" s="19" t="s">
        <v>764</v>
      </c>
      <c r="J56" s="38">
        <v>8</v>
      </c>
      <c r="K56" s="8" t="s">
        <v>41</v>
      </c>
      <c r="L56" s="7" t="s">
        <v>20</v>
      </c>
      <c r="M56" s="1" t="s">
        <v>763</v>
      </c>
      <c r="N56">
        <v>0.50237119516344297</v>
      </c>
      <c r="O56">
        <v>0</v>
      </c>
      <c r="P56" t="s">
        <v>765</v>
      </c>
    </row>
    <row r="57" spans="1:16">
      <c r="A57" s="7" t="s">
        <v>155</v>
      </c>
      <c r="B57" s="7" t="s">
        <v>156</v>
      </c>
      <c r="C57" s="7" t="s">
        <v>18</v>
      </c>
      <c r="D57" s="7" t="s">
        <v>10</v>
      </c>
      <c r="E57" s="20">
        <v>8</v>
      </c>
      <c r="F57" s="19" t="s">
        <v>44</v>
      </c>
      <c r="G57" s="19"/>
      <c r="H57" s="19" t="s">
        <v>763</v>
      </c>
      <c r="I57" s="19" t="s">
        <v>764</v>
      </c>
      <c r="J57" s="38">
        <v>8</v>
      </c>
      <c r="K57" s="8" t="s">
        <v>44</v>
      </c>
      <c r="L57" s="7" t="s">
        <v>20</v>
      </c>
      <c r="M57" s="1" t="s">
        <v>763</v>
      </c>
      <c r="N57">
        <v>8.0829305685521096</v>
      </c>
      <c r="O57">
        <v>0</v>
      </c>
      <c r="P57" t="s">
        <v>765</v>
      </c>
    </row>
    <row r="58" spans="1:16">
      <c r="A58" s="7" t="s">
        <v>157</v>
      </c>
      <c r="B58" s="7" t="s">
        <v>158</v>
      </c>
      <c r="C58" s="7" t="s">
        <v>24</v>
      </c>
      <c r="D58" s="7" t="s">
        <v>10</v>
      </c>
      <c r="E58" s="20">
        <v>9</v>
      </c>
      <c r="F58" s="19" t="s">
        <v>19</v>
      </c>
      <c r="G58" s="19"/>
      <c r="H58" s="19" t="s">
        <v>763</v>
      </c>
      <c r="I58" s="19" t="s">
        <v>764</v>
      </c>
      <c r="J58" s="38">
        <v>9</v>
      </c>
      <c r="K58" s="8" t="s">
        <v>19</v>
      </c>
      <c r="L58" s="7" t="s">
        <v>20</v>
      </c>
      <c r="M58" s="1" t="s">
        <v>763</v>
      </c>
      <c r="N58">
        <v>0.69381357380733999</v>
      </c>
      <c r="O58">
        <v>0</v>
      </c>
      <c r="P58" t="s">
        <v>765</v>
      </c>
    </row>
    <row r="59" spans="1:16">
      <c r="A59" s="7" t="s">
        <v>159</v>
      </c>
      <c r="B59" s="7" t="s">
        <v>160</v>
      </c>
      <c r="C59" s="7" t="s">
        <v>18</v>
      </c>
      <c r="D59" s="7" t="s">
        <v>10</v>
      </c>
      <c r="E59" s="20">
        <v>9</v>
      </c>
      <c r="F59" s="19" t="s">
        <v>23</v>
      </c>
      <c r="G59" s="19"/>
      <c r="H59" s="19" t="s">
        <v>763</v>
      </c>
      <c r="I59" s="19" t="s">
        <v>764</v>
      </c>
      <c r="J59" s="38">
        <v>9</v>
      </c>
      <c r="K59" s="8" t="s">
        <v>23</v>
      </c>
      <c r="L59" s="7" t="s">
        <v>20</v>
      </c>
      <c r="M59" s="1" t="s">
        <v>763</v>
      </c>
      <c r="N59">
        <v>3.7990061764368299</v>
      </c>
      <c r="O59">
        <v>0</v>
      </c>
      <c r="P59" t="s">
        <v>765</v>
      </c>
    </row>
    <row r="60" spans="1:16">
      <c r="A60" s="7" t="s">
        <v>161</v>
      </c>
      <c r="B60" s="7" t="s">
        <v>162</v>
      </c>
      <c r="C60" s="7" t="s">
        <v>24</v>
      </c>
      <c r="D60" s="7" t="s">
        <v>10</v>
      </c>
      <c r="E60" s="20">
        <v>9</v>
      </c>
      <c r="F60" s="19" t="s">
        <v>27</v>
      </c>
      <c r="G60" s="19"/>
      <c r="H60" s="19" t="s">
        <v>763</v>
      </c>
      <c r="I60" s="19" t="s">
        <v>764</v>
      </c>
      <c r="J60" s="38">
        <v>9</v>
      </c>
      <c r="K60" s="8" t="s">
        <v>27</v>
      </c>
      <c r="L60" s="7" t="s">
        <v>20</v>
      </c>
      <c r="M60" s="1" t="s">
        <v>763</v>
      </c>
      <c r="N60">
        <v>0.69419283420647804</v>
      </c>
      <c r="O60">
        <v>0</v>
      </c>
      <c r="P60" t="s">
        <v>765</v>
      </c>
    </row>
    <row r="61" spans="1:16">
      <c r="A61" s="7" t="s">
        <v>163</v>
      </c>
      <c r="B61" s="7" t="s">
        <v>164</v>
      </c>
      <c r="C61" s="7" t="s">
        <v>18</v>
      </c>
      <c r="D61" s="7" t="s">
        <v>10</v>
      </c>
      <c r="E61" s="20">
        <v>9</v>
      </c>
      <c r="F61" s="19" t="s">
        <v>31</v>
      </c>
      <c r="G61" s="19"/>
      <c r="H61" s="19" t="s">
        <v>763</v>
      </c>
      <c r="I61" s="19" t="s">
        <v>764</v>
      </c>
      <c r="J61" s="38">
        <v>9</v>
      </c>
      <c r="K61" s="8" t="s">
        <v>31</v>
      </c>
      <c r="L61" s="7" t="s">
        <v>20</v>
      </c>
      <c r="M61" s="1" t="s">
        <v>763</v>
      </c>
      <c r="N61">
        <v>7.9806870185023797</v>
      </c>
      <c r="O61">
        <v>0</v>
      </c>
      <c r="P61" t="s">
        <v>765</v>
      </c>
    </row>
    <row r="62" spans="1:16">
      <c r="A62" s="7" t="s">
        <v>165</v>
      </c>
      <c r="B62" s="7" t="s">
        <v>166</v>
      </c>
      <c r="C62" s="7" t="s">
        <v>18</v>
      </c>
      <c r="D62" s="7" t="s">
        <v>10</v>
      </c>
      <c r="E62" s="20">
        <v>9</v>
      </c>
      <c r="F62" s="19" t="s">
        <v>35</v>
      </c>
      <c r="G62" s="19"/>
      <c r="H62" s="19" t="s">
        <v>763</v>
      </c>
      <c r="I62" s="19" t="s">
        <v>764</v>
      </c>
      <c r="J62" s="38">
        <v>9</v>
      </c>
      <c r="K62" s="8" t="s">
        <v>35</v>
      </c>
      <c r="L62" s="7" t="s">
        <v>20</v>
      </c>
      <c r="M62" s="1" t="s">
        <v>763</v>
      </c>
      <c r="N62">
        <v>4.9460956116094401</v>
      </c>
      <c r="O62">
        <v>0</v>
      </c>
      <c r="P62" t="s">
        <v>765</v>
      </c>
    </row>
    <row r="63" spans="1:16">
      <c r="A63" s="7" t="s">
        <v>167</v>
      </c>
      <c r="B63" s="7" t="s">
        <v>168</v>
      </c>
      <c r="C63" s="7" t="s">
        <v>18</v>
      </c>
      <c r="D63" s="7" t="s">
        <v>10</v>
      </c>
      <c r="E63" s="20">
        <v>9</v>
      </c>
      <c r="F63" s="19" t="s">
        <v>38</v>
      </c>
      <c r="G63" s="19"/>
      <c r="H63" s="19" t="s">
        <v>763</v>
      </c>
      <c r="I63" s="19" t="s">
        <v>764</v>
      </c>
      <c r="J63" s="38">
        <v>9</v>
      </c>
      <c r="K63" s="8" t="s">
        <v>38</v>
      </c>
      <c r="L63" s="7" t="s">
        <v>20</v>
      </c>
      <c r="M63" s="1" t="s">
        <v>763</v>
      </c>
      <c r="N63">
        <v>4.8348785161521599</v>
      </c>
      <c r="O63">
        <v>0</v>
      </c>
      <c r="P63" t="s">
        <v>765</v>
      </c>
    </row>
    <row r="64" spans="1:16">
      <c r="A64" s="7" t="s">
        <v>171</v>
      </c>
      <c r="B64" s="7" t="s">
        <v>172</v>
      </c>
      <c r="C64" s="7" t="s">
        <v>18</v>
      </c>
      <c r="D64" s="7" t="s">
        <v>10</v>
      </c>
      <c r="E64" s="20">
        <v>9</v>
      </c>
      <c r="F64" s="19" t="s">
        <v>44</v>
      </c>
      <c r="G64" s="19"/>
      <c r="H64" s="19" t="s">
        <v>763</v>
      </c>
      <c r="I64" s="19" t="s">
        <v>764</v>
      </c>
      <c r="J64" s="38">
        <v>9</v>
      </c>
      <c r="K64" s="8" t="s">
        <v>44</v>
      </c>
      <c r="L64" s="7" t="s">
        <v>20</v>
      </c>
      <c r="M64" s="1" t="s">
        <v>763</v>
      </c>
      <c r="N64">
        <v>1.9205853344086701</v>
      </c>
      <c r="O64">
        <v>0</v>
      </c>
      <c r="P64" t="s">
        <v>765</v>
      </c>
    </row>
    <row r="65" spans="1:16">
      <c r="A65" s="7" t="s">
        <v>173</v>
      </c>
      <c r="B65" s="7" t="s">
        <v>174</v>
      </c>
      <c r="C65" s="7" t="s">
        <v>18</v>
      </c>
      <c r="D65" s="7" t="s">
        <v>10</v>
      </c>
      <c r="E65" s="20">
        <v>10</v>
      </c>
      <c r="F65" s="19" t="s">
        <v>19</v>
      </c>
      <c r="G65" s="19"/>
      <c r="H65" s="19" t="s">
        <v>763</v>
      </c>
      <c r="I65" s="19" t="s">
        <v>764</v>
      </c>
      <c r="J65" s="38">
        <v>10</v>
      </c>
      <c r="K65" s="8" t="s">
        <v>19</v>
      </c>
      <c r="L65" s="7" t="s">
        <v>20</v>
      </c>
      <c r="M65" s="1" t="s">
        <v>763</v>
      </c>
      <c r="N65">
        <v>6.0320673987555704</v>
      </c>
      <c r="O65">
        <v>0</v>
      </c>
      <c r="P65" t="s">
        <v>765</v>
      </c>
    </row>
    <row r="66" spans="1:16">
      <c r="A66" s="7" t="s">
        <v>175</v>
      </c>
      <c r="B66" s="7" t="s">
        <v>770</v>
      </c>
      <c r="C66" s="7" t="s">
        <v>24</v>
      </c>
      <c r="D66" s="7" t="s">
        <v>10</v>
      </c>
      <c r="E66" s="20">
        <v>10</v>
      </c>
      <c r="F66" s="19" t="s">
        <v>23</v>
      </c>
      <c r="G66" s="19"/>
      <c r="H66" s="19" t="s">
        <v>763</v>
      </c>
      <c r="I66" s="19" t="s">
        <v>764</v>
      </c>
      <c r="J66" s="38">
        <v>10</v>
      </c>
      <c r="K66" s="8" t="s">
        <v>23</v>
      </c>
      <c r="L66" s="7" t="s">
        <v>20</v>
      </c>
      <c r="M66" s="1" t="s">
        <v>763</v>
      </c>
      <c r="N66">
        <v>0.38672982759515201</v>
      </c>
      <c r="O66">
        <v>0</v>
      </c>
      <c r="P66" t="s">
        <v>765</v>
      </c>
    </row>
    <row r="67" spans="1:16">
      <c r="A67" s="7" t="s">
        <v>177</v>
      </c>
      <c r="B67" s="7" t="s">
        <v>178</v>
      </c>
      <c r="C67" s="7" t="s">
        <v>24</v>
      </c>
      <c r="D67" s="7" t="s">
        <v>10</v>
      </c>
      <c r="E67" s="20">
        <v>10</v>
      </c>
      <c r="F67" s="19" t="s">
        <v>27</v>
      </c>
      <c r="G67" s="19"/>
      <c r="H67" s="19" t="s">
        <v>763</v>
      </c>
      <c r="I67" s="19" t="s">
        <v>764</v>
      </c>
      <c r="J67" s="38">
        <v>10</v>
      </c>
      <c r="K67" s="8" t="s">
        <v>27</v>
      </c>
      <c r="L67" s="7" t="s">
        <v>20</v>
      </c>
      <c r="M67" s="1" t="s">
        <v>763</v>
      </c>
      <c r="N67">
        <v>0.84967530358466203</v>
      </c>
      <c r="O67">
        <v>0</v>
      </c>
      <c r="P67" t="s">
        <v>765</v>
      </c>
    </row>
    <row r="68" spans="1:16">
      <c r="A68" s="7" t="s">
        <v>179</v>
      </c>
      <c r="B68" s="7" t="s">
        <v>180</v>
      </c>
      <c r="C68" s="7" t="s">
        <v>18</v>
      </c>
      <c r="D68" s="7" t="s">
        <v>10</v>
      </c>
      <c r="E68" s="20">
        <v>10</v>
      </c>
      <c r="F68" s="19" t="s">
        <v>31</v>
      </c>
      <c r="G68" s="19"/>
      <c r="H68" s="19" t="s">
        <v>763</v>
      </c>
      <c r="I68" s="19" t="s">
        <v>764</v>
      </c>
      <c r="J68" s="38">
        <v>10</v>
      </c>
      <c r="K68" s="8" t="s">
        <v>31</v>
      </c>
      <c r="L68" s="7" t="s">
        <v>20</v>
      </c>
      <c r="M68" s="1" t="s">
        <v>763</v>
      </c>
      <c r="N68">
        <v>5.0077389318189498</v>
      </c>
      <c r="O68">
        <v>0</v>
      </c>
      <c r="P68" t="s">
        <v>765</v>
      </c>
    </row>
    <row r="69" spans="1:16">
      <c r="A69" s="7" t="s">
        <v>183</v>
      </c>
      <c r="B69" s="7" t="s">
        <v>184</v>
      </c>
      <c r="C69" s="7" t="s">
        <v>18</v>
      </c>
      <c r="D69" s="7" t="s">
        <v>10</v>
      </c>
      <c r="E69" s="20">
        <v>10</v>
      </c>
      <c r="F69" s="19" t="s">
        <v>38</v>
      </c>
      <c r="G69" s="19"/>
      <c r="H69" s="19" t="s">
        <v>763</v>
      </c>
      <c r="I69" s="19" t="s">
        <v>764</v>
      </c>
      <c r="J69" s="38">
        <v>10</v>
      </c>
      <c r="K69" s="8" t="s">
        <v>38</v>
      </c>
      <c r="L69" s="7" t="s">
        <v>20</v>
      </c>
      <c r="M69" s="1" t="s">
        <v>763</v>
      </c>
      <c r="N69">
        <v>3.1038662133104</v>
      </c>
      <c r="O69">
        <v>0</v>
      </c>
      <c r="P69" t="s">
        <v>765</v>
      </c>
    </row>
    <row r="70" spans="1:16">
      <c r="A70" s="7" t="s">
        <v>187</v>
      </c>
      <c r="B70" s="7" t="s">
        <v>188</v>
      </c>
      <c r="C70" s="7" t="s">
        <v>18</v>
      </c>
      <c r="D70" s="7" t="s">
        <v>10</v>
      </c>
      <c r="E70" s="20">
        <v>10</v>
      </c>
      <c r="F70" s="19" t="s">
        <v>44</v>
      </c>
      <c r="G70" s="19"/>
      <c r="H70" s="19" t="s">
        <v>763</v>
      </c>
      <c r="I70" s="19" t="s">
        <v>764</v>
      </c>
      <c r="J70" s="38">
        <v>10</v>
      </c>
      <c r="K70" s="8" t="s">
        <v>44</v>
      </c>
      <c r="L70" s="7" t="s">
        <v>20</v>
      </c>
      <c r="M70" s="1" t="s">
        <v>763</v>
      </c>
      <c r="N70">
        <v>3.49756495890303</v>
      </c>
      <c r="O70">
        <v>0</v>
      </c>
      <c r="P70" t="s">
        <v>765</v>
      </c>
    </row>
    <row r="71" spans="1:16">
      <c r="A71" s="7" t="s">
        <v>189</v>
      </c>
      <c r="B71" s="7" t="s">
        <v>190</v>
      </c>
      <c r="C71" s="7" t="s">
        <v>18</v>
      </c>
      <c r="D71" s="7" t="s">
        <v>10</v>
      </c>
      <c r="E71" s="20">
        <v>11</v>
      </c>
      <c r="F71" s="19" t="s">
        <v>19</v>
      </c>
      <c r="G71" s="19"/>
      <c r="H71" s="19" t="s">
        <v>763</v>
      </c>
      <c r="I71" s="19" t="s">
        <v>764</v>
      </c>
      <c r="J71" s="38">
        <v>11</v>
      </c>
      <c r="K71" s="8" t="s">
        <v>19</v>
      </c>
      <c r="L71" s="7" t="s">
        <v>20</v>
      </c>
      <c r="M71" s="1" t="s">
        <v>763</v>
      </c>
      <c r="N71">
        <v>8.31728600280608</v>
      </c>
      <c r="O71">
        <v>0</v>
      </c>
      <c r="P71" t="s">
        <v>765</v>
      </c>
    </row>
    <row r="72" spans="1:16">
      <c r="A72" s="7" t="s">
        <v>191</v>
      </c>
      <c r="B72" s="7" t="s">
        <v>192</v>
      </c>
      <c r="C72" s="7" t="s">
        <v>18</v>
      </c>
      <c r="D72" s="7" t="s">
        <v>10</v>
      </c>
      <c r="E72" s="20">
        <v>11</v>
      </c>
      <c r="F72" s="19" t="s">
        <v>23</v>
      </c>
      <c r="G72" s="19"/>
      <c r="H72" s="19" t="s">
        <v>763</v>
      </c>
      <c r="I72" s="19" t="s">
        <v>764</v>
      </c>
      <c r="J72" s="38">
        <v>11</v>
      </c>
      <c r="K72" s="8" t="s">
        <v>23</v>
      </c>
      <c r="L72" s="7" t="s">
        <v>20</v>
      </c>
      <c r="M72" s="1" t="s">
        <v>763</v>
      </c>
      <c r="N72">
        <v>11.0550352207896</v>
      </c>
      <c r="O72">
        <v>0</v>
      </c>
      <c r="P72" t="s">
        <v>765</v>
      </c>
    </row>
    <row r="73" spans="1:16">
      <c r="A73" s="7" t="s">
        <v>193</v>
      </c>
      <c r="B73" s="7" t="s">
        <v>194</v>
      </c>
      <c r="C73" s="7" t="s">
        <v>18</v>
      </c>
      <c r="D73" s="7" t="s">
        <v>10</v>
      </c>
      <c r="E73" s="20">
        <v>11</v>
      </c>
      <c r="F73" s="19" t="s">
        <v>27</v>
      </c>
      <c r="G73" s="19"/>
      <c r="H73" s="19" t="s">
        <v>763</v>
      </c>
      <c r="I73" s="19" t="s">
        <v>764</v>
      </c>
      <c r="J73" s="38">
        <v>11</v>
      </c>
      <c r="K73" s="8" t="s">
        <v>27</v>
      </c>
      <c r="L73" s="7" t="s">
        <v>20</v>
      </c>
      <c r="M73" s="1" t="s">
        <v>763</v>
      </c>
      <c r="N73">
        <v>2.3998050404371498</v>
      </c>
      <c r="O73">
        <v>0</v>
      </c>
      <c r="P73" t="s">
        <v>765</v>
      </c>
    </row>
    <row r="74" spans="1:16">
      <c r="A74" s="7" t="s">
        <v>195</v>
      </c>
      <c r="B74" s="7" t="s">
        <v>196</v>
      </c>
      <c r="C74" s="7" t="s">
        <v>24</v>
      </c>
      <c r="D74" s="7" t="s">
        <v>10</v>
      </c>
      <c r="E74" s="20">
        <v>11</v>
      </c>
      <c r="F74" s="19" t="s">
        <v>31</v>
      </c>
      <c r="G74" s="19"/>
      <c r="H74" s="19" t="s">
        <v>763</v>
      </c>
      <c r="I74" s="19" t="s">
        <v>764</v>
      </c>
      <c r="J74" s="38">
        <v>11</v>
      </c>
      <c r="K74" s="8" t="s">
        <v>31</v>
      </c>
      <c r="L74" s="7" t="s">
        <v>20</v>
      </c>
      <c r="M74" s="1" t="s">
        <v>763</v>
      </c>
      <c r="N74">
        <v>0.39871010106054</v>
      </c>
      <c r="O74">
        <v>0</v>
      </c>
      <c r="P74" t="s">
        <v>765</v>
      </c>
    </row>
    <row r="75" spans="1:16">
      <c r="A75" s="7" t="s">
        <v>197</v>
      </c>
      <c r="B75" s="7" t="s">
        <v>198</v>
      </c>
      <c r="C75" s="7" t="s">
        <v>28</v>
      </c>
      <c r="D75" s="7" t="s">
        <v>10</v>
      </c>
      <c r="E75" s="20">
        <v>11</v>
      </c>
      <c r="F75" s="19" t="s">
        <v>35</v>
      </c>
      <c r="G75" s="19"/>
      <c r="H75" s="19" t="s">
        <v>763</v>
      </c>
      <c r="I75" s="19" t="s">
        <v>764</v>
      </c>
      <c r="J75" s="38">
        <v>11</v>
      </c>
      <c r="K75" s="8" t="s">
        <v>35</v>
      </c>
      <c r="L75" s="7" t="s">
        <v>20</v>
      </c>
      <c r="M75" s="1" t="s">
        <v>763</v>
      </c>
      <c r="N75">
        <v>0.312394495358291</v>
      </c>
      <c r="O75">
        <v>0</v>
      </c>
      <c r="P75" t="s">
        <v>765</v>
      </c>
    </row>
    <row r="76" spans="1:16">
      <c r="A76" s="7" t="s">
        <v>199</v>
      </c>
      <c r="B76" s="7" t="s">
        <v>200</v>
      </c>
      <c r="C76" s="7" t="s">
        <v>18</v>
      </c>
      <c r="D76" s="7" t="s">
        <v>10</v>
      </c>
      <c r="E76" s="20">
        <v>11</v>
      </c>
      <c r="F76" s="19" t="s">
        <v>38</v>
      </c>
      <c r="G76" s="19"/>
      <c r="H76" s="19" t="s">
        <v>763</v>
      </c>
      <c r="I76" s="19" t="s">
        <v>764</v>
      </c>
      <c r="J76" s="38">
        <v>11</v>
      </c>
      <c r="K76" s="8" t="s">
        <v>38</v>
      </c>
      <c r="L76" s="7" t="s">
        <v>20</v>
      </c>
      <c r="M76" s="1" t="s">
        <v>763</v>
      </c>
      <c r="N76">
        <v>3.3120058409655</v>
      </c>
      <c r="O76">
        <v>0</v>
      </c>
      <c r="P76" t="s">
        <v>765</v>
      </c>
    </row>
    <row r="77" spans="1:16">
      <c r="A77" s="7" t="s">
        <v>201</v>
      </c>
      <c r="B77" s="7" t="s">
        <v>202</v>
      </c>
      <c r="C77" s="7" t="s">
        <v>24</v>
      </c>
      <c r="D77" s="7" t="s">
        <v>10</v>
      </c>
      <c r="E77" s="20">
        <v>11</v>
      </c>
      <c r="F77" s="19" t="s">
        <v>41</v>
      </c>
      <c r="G77" s="19"/>
      <c r="H77" s="19" t="s">
        <v>763</v>
      </c>
      <c r="I77" s="19" t="s">
        <v>764</v>
      </c>
      <c r="J77" s="38">
        <v>11</v>
      </c>
      <c r="K77" s="8" t="s">
        <v>41</v>
      </c>
      <c r="L77" s="7" t="s">
        <v>20</v>
      </c>
      <c r="M77" s="1" t="s">
        <v>763</v>
      </c>
      <c r="N77">
        <v>0.265770136285086</v>
      </c>
      <c r="O77">
        <v>0</v>
      </c>
      <c r="P77" t="s">
        <v>765</v>
      </c>
    </row>
    <row r="78" spans="1:16">
      <c r="A78" s="7" t="s">
        <v>203</v>
      </c>
      <c r="B78" s="7" t="s">
        <v>204</v>
      </c>
      <c r="C78" s="7" t="s">
        <v>18</v>
      </c>
      <c r="D78" s="7" t="s">
        <v>10</v>
      </c>
      <c r="E78" s="20">
        <v>11</v>
      </c>
      <c r="F78" s="19" t="s">
        <v>44</v>
      </c>
      <c r="G78" s="19"/>
      <c r="H78" s="19" t="s">
        <v>763</v>
      </c>
      <c r="I78" s="19" t="s">
        <v>764</v>
      </c>
      <c r="J78" s="38">
        <v>11</v>
      </c>
      <c r="K78" s="8" t="s">
        <v>44</v>
      </c>
      <c r="L78" s="7" t="s">
        <v>20</v>
      </c>
      <c r="M78" s="1" t="s">
        <v>763</v>
      </c>
      <c r="N78">
        <v>1.6720158603119</v>
      </c>
      <c r="O78">
        <v>0</v>
      </c>
      <c r="P78" t="s">
        <v>765</v>
      </c>
    </row>
    <row r="79" spans="1:16">
      <c r="A79" s="7" t="s">
        <v>207</v>
      </c>
      <c r="B79" s="7" t="s">
        <v>208</v>
      </c>
      <c r="C79" s="7" t="s">
        <v>18</v>
      </c>
      <c r="D79" s="7" t="s">
        <v>10</v>
      </c>
      <c r="E79" s="20">
        <v>12</v>
      </c>
      <c r="F79" s="19" t="s">
        <v>23</v>
      </c>
      <c r="G79" s="19"/>
      <c r="H79" s="19" t="s">
        <v>763</v>
      </c>
      <c r="I79" s="19" t="s">
        <v>764</v>
      </c>
      <c r="J79" s="38">
        <v>12</v>
      </c>
      <c r="K79" s="8" t="s">
        <v>23</v>
      </c>
      <c r="L79" s="7" t="s">
        <v>20</v>
      </c>
      <c r="M79" s="1" t="s">
        <v>763</v>
      </c>
      <c r="N79">
        <v>2.6750243956381801</v>
      </c>
      <c r="O79">
        <v>0</v>
      </c>
      <c r="P79" t="s">
        <v>765</v>
      </c>
    </row>
    <row r="80" spans="1:16">
      <c r="A80" s="7" t="s">
        <v>209</v>
      </c>
      <c r="B80" s="7" t="s">
        <v>210</v>
      </c>
      <c r="C80" s="7" t="s">
        <v>32</v>
      </c>
      <c r="D80" s="7" t="s">
        <v>10</v>
      </c>
      <c r="E80" s="20">
        <v>12</v>
      </c>
      <c r="F80" s="19" t="s">
        <v>27</v>
      </c>
      <c r="G80" s="19"/>
      <c r="H80" s="19" t="s">
        <v>763</v>
      </c>
      <c r="I80" s="19" t="s">
        <v>764</v>
      </c>
      <c r="J80" s="38">
        <v>12</v>
      </c>
      <c r="K80" s="8" t="s">
        <v>27</v>
      </c>
      <c r="L80" s="7" t="s">
        <v>20</v>
      </c>
      <c r="M80" s="1" t="s">
        <v>763</v>
      </c>
      <c r="N80">
        <v>0.29191153232349298</v>
      </c>
      <c r="O80">
        <v>0</v>
      </c>
      <c r="P80" t="s">
        <v>765</v>
      </c>
    </row>
    <row r="81" spans="1:16">
      <c r="A81" s="7" t="s">
        <v>213</v>
      </c>
      <c r="B81" s="7" t="s">
        <v>214</v>
      </c>
      <c r="C81" s="7" t="s">
        <v>24</v>
      </c>
      <c r="D81" s="7" t="s">
        <v>10</v>
      </c>
      <c r="E81" s="20">
        <v>12</v>
      </c>
      <c r="F81" s="19" t="s">
        <v>35</v>
      </c>
      <c r="G81" s="19"/>
      <c r="H81" s="19" t="s">
        <v>763</v>
      </c>
      <c r="I81" s="19" t="s">
        <v>764</v>
      </c>
      <c r="J81" s="38">
        <v>12</v>
      </c>
      <c r="K81" s="8" t="s">
        <v>35</v>
      </c>
      <c r="L81" s="7" t="s">
        <v>20</v>
      </c>
      <c r="M81" s="1" t="s">
        <v>763</v>
      </c>
      <c r="N81">
        <v>0.52295791886273701</v>
      </c>
      <c r="O81">
        <v>0</v>
      </c>
      <c r="P81" t="s">
        <v>765</v>
      </c>
    </row>
    <row r="82" spans="1:16">
      <c r="A82" s="7" t="s">
        <v>215</v>
      </c>
      <c r="B82" s="7" t="s">
        <v>216</v>
      </c>
      <c r="C82" s="7" t="s">
        <v>18</v>
      </c>
      <c r="D82" s="7" t="s">
        <v>10</v>
      </c>
      <c r="E82" s="20">
        <v>12</v>
      </c>
      <c r="F82" s="19" t="s">
        <v>38</v>
      </c>
      <c r="G82" s="19"/>
      <c r="H82" s="19" t="s">
        <v>763</v>
      </c>
      <c r="I82" s="19" t="s">
        <v>764</v>
      </c>
      <c r="J82" s="38">
        <v>12</v>
      </c>
      <c r="K82" s="8" t="s">
        <v>38</v>
      </c>
      <c r="L82" s="7" t="s">
        <v>20</v>
      </c>
      <c r="M82" s="1" t="s">
        <v>763</v>
      </c>
      <c r="N82">
        <v>5.6537554236143501</v>
      </c>
      <c r="O82">
        <v>0</v>
      </c>
      <c r="P82" t="s">
        <v>765</v>
      </c>
    </row>
    <row r="83" spans="1:16">
      <c r="A83" s="7" t="s">
        <v>217</v>
      </c>
      <c r="B83" s="7" t="s">
        <v>218</v>
      </c>
      <c r="C83" s="7" t="s">
        <v>18</v>
      </c>
      <c r="D83" s="7" t="s">
        <v>10</v>
      </c>
      <c r="E83" s="20">
        <v>12</v>
      </c>
      <c r="F83" s="19" t="s">
        <v>41</v>
      </c>
      <c r="G83" s="19"/>
      <c r="H83" s="19" t="s">
        <v>763</v>
      </c>
      <c r="I83" s="19" t="s">
        <v>764</v>
      </c>
      <c r="J83" s="38">
        <v>12</v>
      </c>
      <c r="K83" s="8" t="s">
        <v>41</v>
      </c>
      <c r="L83" s="7" t="s">
        <v>20</v>
      </c>
      <c r="M83" s="1" t="s">
        <v>763</v>
      </c>
      <c r="N83">
        <v>3.0059645591513098</v>
      </c>
      <c r="O83">
        <v>0</v>
      </c>
      <c r="P83" t="s">
        <v>765</v>
      </c>
    </row>
    <row r="84" spans="1:16">
      <c r="A84" s="7" t="s">
        <v>221</v>
      </c>
      <c r="B84" s="7" t="s">
        <v>222</v>
      </c>
      <c r="C84" s="7" t="s">
        <v>18</v>
      </c>
      <c r="D84" s="7" t="s">
        <v>11</v>
      </c>
      <c r="E84" s="20">
        <v>1</v>
      </c>
      <c r="F84" s="19" t="s">
        <v>19</v>
      </c>
      <c r="G84" s="19"/>
      <c r="H84" s="19" t="s">
        <v>763</v>
      </c>
      <c r="I84" s="19" t="s">
        <v>771</v>
      </c>
      <c r="J84" s="38">
        <v>1</v>
      </c>
      <c r="K84" s="8" t="s">
        <v>19</v>
      </c>
      <c r="L84" s="7" t="s">
        <v>20</v>
      </c>
      <c r="M84" s="1" t="s">
        <v>763</v>
      </c>
      <c r="N84">
        <v>3.70572344009293</v>
      </c>
      <c r="O84">
        <v>0</v>
      </c>
      <c r="P84" t="s">
        <v>765</v>
      </c>
    </row>
    <row r="85" spans="1:16">
      <c r="A85" s="7" t="s">
        <v>223</v>
      </c>
      <c r="B85" s="7" t="s">
        <v>224</v>
      </c>
      <c r="C85" s="7" t="s">
        <v>18</v>
      </c>
      <c r="D85" s="7" t="s">
        <v>11</v>
      </c>
      <c r="E85" s="20">
        <v>1</v>
      </c>
      <c r="F85" s="19" t="s">
        <v>23</v>
      </c>
      <c r="G85" s="19"/>
      <c r="H85" s="19" t="s">
        <v>763</v>
      </c>
      <c r="I85" s="19" t="s">
        <v>771</v>
      </c>
      <c r="J85" s="38">
        <v>1</v>
      </c>
      <c r="K85" s="8" t="s">
        <v>23</v>
      </c>
      <c r="L85" s="7" t="s">
        <v>20</v>
      </c>
      <c r="M85" s="1" t="s">
        <v>763</v>
      </c>
      <c r="N85">
        <v>10.8035307430063</v>
      </c>
      <c r="O85">
        <v>0</v>
      </c>
      <c r="P85" t="s">
        <v>765</v>
      </c>
    </row>
    <row r="86" spans="1:16">
      <c r="A86" s="7" t="s">
        <v>225</v>
      </c>
      <c r="B86" s="7" t="s">
        <v>226</v>
      </c>
      <c r="C86" s="7" t="s">
        <v>18</v>
      </c>
      <c r="D86" s="7" t="s">
        <v>11</v>
      </c>
      <c r="E86" s="20">
        <v>1</v>
      </c>
      <c r="F86" s="19" t="s">
        <v>27</v>
      </c>
      <c r="G86" s="19"/>
      <c r="H86" s="19" t="s">
        <v>763</v>
      </c>
      <c r="I86" s="19" t="s">
        <v>771</v>
      </c>
      <c r="J86" s="38">
        <v>1</v>
      </c>
      <c r="K86" s="8" t="s">
        <v>27</v>
      </c>
      <c r="L86" s="7" t="s">
        <v>20</v>
      </c>
      <c r="M86" s="1" t="s">
        <v>763</v>
      </c>
      <c r="N86">
        <v>1.4852008342062</v>
      </c>
      <c r="O86">
        <v>0</v>
      </c>
      <c r="P86" t="s">
        <v>765</v>
      </c>
    </row>
    <row r="87" spans="1:16">
      <c r="A87" s="7" t="s">
        <v>227</v>
      </c>
      <c r="B87" s="7" t="s">
        <v>228</v>
      </c>
      <c r="C87" s="7" t="s">
        <v>18</v>
      </c>
      <c r="D87" s="7" t="s">
        <v>11</v>
      </c>
      <c r="E87" s="20">
        <v>1</v>
      </c>
      <c r="F87" s="19" t="s">
        <v>31</v>
      </c>
      <c r="G87" s="19"/>
      <c r="H87" s="19" t="s">
        <v>763</v>
      </c>
      <c r="I87" s="19" t="s">
        <v>771</v>
      </c>
      <c r="J87" s="38">
        <v>1</v>
      </c>
      <c r="K87" s="8" t="s">
        <v>31</v>
      </c>
      <c r="L87" s="7" t="s">
        <v>20</v>
      </c>
      <c r="M87" s="1" t="s">
        <v>763</v>
      </c>
      <c r="N87">
        <v>5.18137004582195</v>
      </c>
      <c r="O87">
        <v>0</v>
      </c>
      <c r="P87" t="s">
        <v>765</v>
      </c>
    </row>
    <row r="88" spans="1:16">
      <c r="A88" s="7" t="s">
        <v>229</v>
      </c>
      <c r="B88" s="7" t="s">
        <v>230</v>
      </c>
      <c r="C88" s="7" t="s">
        <v>28</v>
      </c>
      <c r="D88" s="7" t="s">
        <v>11</v>
      </c>
      <c r="E88" s="20">
        <v>1</v>
      </c>
      <c r="F88" s="19" t="s">
        <v>35</v>
      </c>
      <c r="G88" s="19"/>
      <c r="H88" s="19" t="s">
        <v>763</v>
      </c>
      <c r="I88" s="19" t="s">
        <v>771</v>
      </c>
      <c r="J88" s="38">
        <v>1</v>
      </c>
      <c r="K88" s="8" t="s">
        <v>35</v>
      </c>
      <c r="L88" s="7" t="s">
        <v>20</v>
      </c>
      <c r="M88" s="1" t="s">
        <v>763</v>
      </c>
      <c r="N88">
        <v>0.39070337452783299</v>
      </c>
      <c r="O88">
        <v>0</v>
      </c>
      <c r="P88" t="s">
        <v>765</v>
      </c>
    </row>
    <row r="89" spans="1:16">
      <c r="A89" s="7" t="s">
        <v>231</v>
      </c>
      <c r="B89" s="7" t="s">
        <v>232</v>
      </c>
      <c r="C89" s="7" t="s">
        <v>18</v>
      </c>
      <c r="D89" s="7" t="s">
        <v>11</v>
      </c>
      <c r="E89" s="20">
        <v>1</v>
      </c>
      <c r="F89" s="19" t="s">
        <v>38</v>
      </c>
      <c r="G89" s="19"/>
      <c r="H89" s="19" t="s">
        <v>763</v>
      </c>
      <c r="I89" s="19" t="s">
        <v>771</v>
      </c>
      <c r="J89" s="38">
        <v>1</v>
      </c>
      <c r="K89" s="8" t="s">
        <v>38</v>
      </c>
      <c r="L89" s="7" t="s">
        <v>20</v>
      </c>
      <c r="M89" s="1" t="s">
        <v>763</v>
      </c>
      <c r="N89">
        <v>11.1234278800768</v>
      </c>
      <c r="O89">
        <v>0</v>
      </c>
      <c r="P89" t="s">
        <v>765</v>
      </c>
    </row>
    <row r="90" spans="1:16">
      <c r="A90" s="7" t="s">
        <v>233</v>
      </c>
      <c r="B90" s="7" t="s">
        <v>234</v>
      </c>
      <c r="C90" s="7" t="s">
        <v>18</v>
      </c>
      <c r="D90" s="7" t="s">
        <v>11</v>
      </c>
      <c r="E90" s="20">
        <v>1</v>
      </c>
      <c r="F90" s="19" t="s">
        <v>41</v>
      </c>
      <c r="G90" s="19"/>
      <c r="H90" s="19" t="s">
        <v>763</v>
      </c>
      <c r="I90" s="19" t="s">
        <v>771</v>
      </c>
      <c r="J90" s="38">
        <v>1</v>
      </c>
      <c r="K90" s="8" t="s">
        <v>41</v>
      </c>
      <c r="L90" s="7" t="s">
        <v>20</v>
      </c>
      <c r="M90" s="1" t="s">
        <v>763</v>
      </c>
      <c r="N90">
        <v>2.5390754026340399</v>
      </c>
      <c r="O90">
        <v>0</v>
      </c>
      <c r="P90" t="s">
        <v>765</v>
      </c>
    </row>
    <row r="91" spans="1:16">
      <c r="A91" s="7" t="s">
        <v>235</v>
      </c>
      <c r="B91" s="7" t="s">
        <v>236</v>
      </c>
      <c r="C91" s="7" t="s">
        <v>18</v>
      </c>
      <c r="D91" s="7" t="s">
        <v>11</v>
      </c>
      <c r="E91" s="20">
        <v>1</v>
      </c>
      <c r="F91" s="19" t="s">
        <v>44</v>
      </c>
      <c r="G91" s="19"/>
      <c r="H91" s="19" t="s">
        <v>763</v>
      </c>
      <c r="I91" s="19" t="s">
        <v>771</v>
      </c>
      <c r="J91" s="38">
        <v>1</v>
      </c>
      <c r="K91" s="8" t="s">
        <v>44</v>
      </c>
      <c r="L91" s="7" t="s">
        <v>20</v>
      </c>
      <c r="M91" s="1" t="s">
        <v>763</v>
      </c>
      <c r="N91">
        <v>4.3932598191325498</v>
      </c>
      <c r="O91">
        <v>0</v>
      </c>
      <c r="P91" t="s">
        <v>765</v>
      </c>
    </row>
    <row r="92" spans="1:16">
      <c r="A92" s="7" t="s">
        <v>237</v>
      </c>
      <c r="B92" s="7" t="s">
        <v>238</v>
      </c>
      <c r="C92" s="7" t="s">
        <v>18</v>
      </c>
      <c r="D92" s="7" t="s">
        <v>11</v>
      </c>
      <c r="E92" s="20">
        <v>2</v>
      </c>
      <c r="F92" s="19" t="s">
        <v>19</v>
      </c>
      <c r="G92" s="19"/>
      <c r="H92" s="19" t="s">
        <v>763</v>
      </c>
      <c r="I92" s="19" t="s">
        <v>771</v>
      </c>
      <c r="J92" s="38">
        <v>2</v>
      </c>
      <c r="K92" s="8" t="s">
        <v>19</v>
      </c>
      <c r="L92" s="7" t="s">
        <v>20</v>
      </c>
      <c r="M92" s="1" t="s">
        <v>763</v>
      </c>
      <c r="N92">
        <v>1.61369244975311</v>
      </c>
      <c r="O92">
        <v>0</v>
      </c>
      <c r="P92" t="s">
        <v>765</v>
      </c>
    </row>
    <row r="93" spans="1:16">
      <c r="A93" s="7" t="s">
        <v>239</v>
      </c>
      <c r="B93" s="7" t="s">
        <v>240</v>
      </c>
      <c r="C93" s="7" t="s">
        <v>18</v>
      </c>
      <c r="D93" s="7" t="s">
        <v>11</v>
      </c>
      <c r="E93" s="20">
        <v>2</v>
      </c>
      <c r="F93" s="19" t="s">
        <v>23</v>
      </c>
      <c r="G93" s="19"/>
      <c r="H93" s="19" t="s">
        <v>763</v>
      </c>
      <c r="I93" s="19" t="s">
        <v>771</v>
      </c>
      <c r="J93" s="38">
        <v>2</v>
      </c>
      <c r="K93" s="8" t="s">
        <v>23</v>
      </c>
      <c r="L93" s="7" t="s">
        <v>772</v>
      </c>
      <c r="M93" s="1" t="s">
        <v>763</v>
      </c>
      <c r="N93">
        <v>2.8696282752412601</v>
      </c>
      <c r="O93">
        <v>0</v>
      </c>
      <c r="P93" t="s">
        <v>765</v>
      </c>
    </row>
    <row r="94" spans="1:16">
      <c r="A94" s="7" t="s">
        <v>241</v>
      </c>
      <c r="B94" s="7" t="s">
        <v>242</v>
      </c>
      <c r="C94" s="7" t="s">
        <v>18</v>
      </c>
      <c r="D94" s="7" t="s">
        <v>11</v>
      </c>
      <c r="E94" s="20">
        <v>2</v>
      </c>
      <c r="F94" s="19" t="s">
        <v>27</v>
      </c>
      <c r="G94" s="19"/>
      <c r="H94" s="19" t="s">
        <v>763</v>
      </c>
      <c r="I94" s="19" t="s">
        <v>771</v>
      </c>
      <c r="J94" s="38">
        <v>2</v>
      </c>
      <c r="K94" s="8" t="s">
        <v>27</v>
      </c>
      <c r="L94" s="7" t="s">
        <v>773</v>
      </c>
      <c r="M94" s="1" t="s">
        <v>763</v>
      </c>
      <c r="N94">
        <v>10.3470970461858</v>
      </c>
      <c r="O94">
        <v>0</v>
      </c>
      <c r="P94" t="s">
        <v>765</v>
      </c>
    </row>
    <row r="95" spans="1:16">
      <c r="A95" s="7" t="s">
        <v>245</v>
      </c>
      <c r="B95" s="7" t="s">
        <v>246</v>
      </c>
      <c r="C95" s="7" t="s">
        <v>18</v>
      </c>
      <c r="D95" s="7" t="s">
        <v>11</v>
      </c>
      <c r="E95" s="20">
        <v>2</v>
      </c>
      <c r="F95" s="19" t="s">
        <v>35</v>
      </c>
      <c r="G95" s="19"/>
      <c r="H95" s="19" t="s">
        <v>763</v>
      </c>
      <c r="I95" s="19" t="s">
        <v>771</v>
      </c>
      <c r="J95" s="38">
        <v>2</v>
      </c>
      <c r="K95" s="8" t="s">
        <v>35</v>
      </c>
      <c r="L95" s="7" t="s">
        <v>20</v>
      </c>
      <c r="M95" s="1" t="s">
        <v>763</v>
      </c>
      <c r="N95">
        <v>3.2993632680517</v>
      </c>
      <c r="O95">
        <v>0</v>
      </c>
      <c r="P95" t="s">
        <v>765</v>
      </c>
    </row>
    <row r="96" spans="1:16">
      <c r="A96" s="7" t="s">
        <v>247</v>
      </c>
      <c r="B96" s="7" t="s">
        <v>248</v>
      </c>
      <c r="C96" s="7" t="s">
        <v>18</v>
      </c>
      <c r="D96" s="7" t="s">
        <v>11</v>
      </c>
      <c r="E96" s="20">
        <v>2</v>
      </c>
      <c r="F96" s="19" t="s">
        <v>38</v>
      </c>
      <c r="G96" s="19"/>
      <c r="H96" s="19" t="s">
        <v>763</v>
      </c>
      <c r="I96" s="19" t="s">
        <v>771</v>
      </c>
      <c r="J96" s="38">
        <v>2</v>
      </c>
      <c r="K96" s="8" t="s">
        <v>38</v>
      </c>
      <c r="L96" s="7" t="s">
        <v>20</v>
      </c>
      <c r="M96" s="1" t="s">
        <v>763</v>
      </c>
      <c r="N96">
        <v>12.274832209800801</v>
      </c>
      <c r="O96">
        <v>0</v>
      </c>
      <c r="P96" t="s">
        <v>765</v>
      </c>
    </row>
    <row r="97" spans="1:16" ht="15.5" thickBot="1">
      <c r="A97" s="9" t="s">
        <v>249</v>
      </c>
      <c r="B97" s="9" t="s">
        <v>250</v>
      </c>
      <c r="C97" s="7" t="s">
        <v>18</v>
      </c>
      <c r="D97" s="9" t="s">
        <v>11</v>
      </c>
      <c r="E97" s="21">
        <v>2</v>
      </c>
      <c r="F97" s="19" t="s">
        <v>41</v>
      </c>
      <c r="G97" s="19"/>
      <c r="H97" s="19" t="s">
        <v>763</v>
      </c>
      <c r="I97" s="19" t="s">
        <v>771</v>
      </c>
      <c r="J97" s="39">
        <v>2</v>
      </c>
      <c r="K97" s="10" t="s">
        <v>41</v>
      </c>
      <c r="L97" s="7" t="s">
        <v>20</v>
      </c>
      <c r="M97" s="1" t="s">
        <v>763</v>
      </c>
      <c r="N97">
        <v>4.7249949896855101</v>
      </c>
      <c r="O97">
        <v>0</v>
      </c>
      <c r="P97" t="s">
        <v>765</v>
      </c>
    </row>
    <row r="98" spans="1:16">
      <c r="A98" s="11" t="s">
        <v>253</v>
      </c>
      <c r="B98" s="11" t="s">
        <v>254</v>
      </c>
      <c r="C98" s="7" t="s">
        <v>18</v>
      </c>
      <c r="D98" s="11" t="s">
        <v>11</v>
      </c>
      <c r="E98" s="22">
        <v>3</v>
      </c>
      <c r="F98" s="19" t="s">
        <v>19</v>
      </c>
      <c r="G98" s="19"/>
      <c r="H98" s="19" t="s">
        <v>763</v>
      </c>
      <c r="I98" s="19" t="s">
        <v>771</v>
      </c>
      <c r="J98" s="40">
        <v>3</v>
      </c>
      <c r="K98" s="12" t="s">
        <v>19</v>
      </c>
      <c r="L98" s="7" t="s">
        <v>20</v>
      </c>
      <c r="M98" s="1" t="s">
        <v>763</v>
      </c>
      <c r="N98">
        <v>2.2107459675432599</v>
      </c>
      <c r="O98">
        <v>0</v>
      </c>
      <c r="P98" t="s">
        <v>765</v>
      </c>
    </row>
    <row r="99" spans="1:16">
      <c r="A99" s="7" t="s">
        <v>255</v>
      </c>
      <c r="B99" s="7" t="s">
        <v>256</v>
      </c>
      <c r="C99" s="7" t="s">
        <v>32</v>
      </c>
      <c r="D99" s="7" t="s">
        <v>11</v>
      </c>
      <c r="E99" s="20">
        <v>3</v>
      </c>
      <c r="F99" s="19" t="s">
        <v>23</v>
      </c>
      <c r="G99" s="19"/>
      <c r="H99" s="19" t="s">
        <v>763</v>
      </c>
      <c r="I99" s="19" t="s">
        <v>771</v>
      </c>
      <c r="J99" s="38">
        <v>3</v>
      </c>
      <c r="K99" s="8" t="s">
        <v>23</v>
      </c>
      <c r="L99" s="7" t="s">
        <v>20</v>
      </c>
      <c r="M99" s="1" t="s">
        <v>763</v>
      </c>
      <c r="N99">
        <v>0.17253925597786501</v>
      </c>
      <c r="O99">
        <v>0</v>
      </c>
      <c r="P99" t="s">
        <v>765</v>
      </c>
    </row>
    <row r="100" spans="1:16">
      <c r="A100" s="7" t="s">
        <v>257</v>
      </c>
      <c r="B100" s="7" t="s">
        <v>258</v>
      </c>
      <c r="C100" s="7" t="s">
        <v>18</v>
      </c>
      <c r="D100" s="7" t="s">
        <v>11</v>
      </c>
      <c r="E100" s="20">
        <v>3</v>
      </c>
      <c r="F100" s="19" t="s">
        <v>27</v>
      </c>
      <c r="G100" s="19"/>
      <c r="H100" s="19" t="s">
        <v>763</v>
      </c>
      <c r="I100" s="19" t="s">
        <v>771</v>
      </c>
      <c r="J100" s="38">
        <v>3</v>
      </c>
      <c r="K100" s="8" t="s">
        <v>27</v>
      </c>
      <c r="L100" s="7" t="s">
        <v>20</v>
      </c>
      <c r="M100" s="1" t="s">
        <v>763</v>
      </c>
      <c r="N100">
        <v>4.9906891233718396</v>
      </c>
      <c r="O100">
        <v>0</v>
      </c>
      <c r="P100" t="s">
        <v>765</v>
      </c>
    </row>
    <row r="101" spans="1:16">
      <c r="A101" s="7" t="s">
        <v>259</v>
      </c>
      <c r="B101" s="7" t="s">
        <v>260</v>
      </c>
      <c r="C101" s="7" t="s">
        <v>18</v>
      </c>
      <c r="D101" s="7" t="s">
        <v>11</v>
      </c>
      <c r="E101" s="20">
        <v>3</v>
      </c>
      <c r="F101" s="19" t="s">
        <v>31</v>
      </c>
      <c r="G101" s="19"/>
      <c r="H101" s="19" t="s">
        <v>763</v>
      </c>
      <c r="I101" s="19" t="s">
        <v>771</v>
      </c>
      <c r="J101" s="38">
        <v>3</v>
      </c>
      <c r="K101" s="8" t="s">
        <v>31</v>
      </c>
      <c r="L101" s="7" t="s">
        <v>20</v>
      </c>
      <c r="M101" s="1" t="s">
        <v>763</v>
      </c>
      <c r="N101">
        <v>4.8505616386487196</v>
      </c>
      <c r="O101">
        <v>0</v>
      </c>
      <c r="P101" t="s">
        <v>765</v>
      </c>
    </row>
    <row r="102" spans="1:16">
      <c r="A102" s="7" t="s">
        <v>261</v>
      </c>
      <c r="B102" s="7" t="s">
        <v>262</v>
      </c>
      <c r="C102" s="7" t="s">
        <v>24</v>
      </c>
      <c r="D102" s="7" t="s">
        <v>11</v>
      </c>
      <c r="E102" s="20">
        <v>3</v>
      </c>
      <c r="F102" s="19" t="s">
        <v>35</v>
      </c>
      <c r="G102" s="19"/>
      <c r="H102" s="19" t="s">
        <v>763</v>
      </c>
      <c r="I102" s="19" t="s">
        <v>771</v>
      </c>
      <c r="J102" s="38">
        <v>3</v>
      </c>
      <c r="K102" s="8" t="s">
        <v>35</v>
      </c>
      <c r="L102" s="7" t="s">
        <v>20</v>
      </c>
      <c r="M102" s="1" t="s">
        <v>763</v>
      </c>
      <c r="N102">
        <v>0.27156900969304798</v>
      </c>
      <c r="O102">
        <v>0</v>
      </c>
      <c r="P102" t="s">
        <v>765</v>
      </c>
    </row>
    <row r="103" spans="1:16">
      <c r="A103" s="7" t="s">
        <v>263</v>
      </c>
      <c r="B103" s="7" t="s">
        <v>264</v>
      </c>
      <c r="C103" s="7" t="s">
        <v>18</v>
      </c>
      <c r="D103" s="7" t="s">
        <v>11</v>
      </c>
      <c r="E103" s="20">
        <v>3</v>
      </c>
      <c r="F103" s="19" t="s">
        <v>38</v>
      </c>
      <c r="G103" s="19"/>
      <c r="H103" s="19" t="s">
        <v>763</v>
      </c>
      <c r="I103" s="19" t="s">
        <v>771</v>
      </c>
      <c r="J103" s="38">
        <v>3</v>
      </c>
      <c r="K103" s="8" t="s">
        <v>38</v>
      </c>
      <c r="L103" s="7" t="s">
        <v>20</v>
      </c>
      <c r="M103" s="1" t="s">
        <v>763</v>
      </c>
      <c r="N103">
        <v>7.0130371200372599</v>
      </c>
      <c r="O103">
        <v>0</v>
      </c>
      <c r="P103" t="s">
        <v>765</v>
      </c>
    </row>
    <row r="104" spans="1:16">
      <c r="A104" s="7" t="s">
        <v>269</v>
      </c>
      <c r="B104" s="7" t="s">
        <v>270</v>
      </c>
      <c r="C104" s="7" t="s">
        <v>18</v>
      </c>
      <c r="D104" s="7" t="s">
        <v>11</v>
      </c>
      <c r="E104" s="20">
        <v>4</v>
      </c>
      <c r="F104" s="19" t="s">
        <v>19</v>
      </c>
      <c r="G104" s="19"/>
      <c r="H104" s="19" t="s">
        <v>763</v>
      </c>
      <c r="I104" s="19" t="s">
        <v>771</v>
      </c>
      <c r="J104" s="38">
        <v>4</v>
      </c>
      <c r="K104" s="8" t="s">
        <v>19</v>
      </c>
      <c r="L104" s="7" t="s">
        <v>20</v>
      </c>
      <c r="M104" s="1" t="s">
        <v>763</v>
      </c>
      <c r="N104">
        <v>5.4263081296131803</v>
      </c>
      <c r="O104">
        <v>0</v>
      </c>
      <c r="P104" t="s">
        <v>765</v>
      </c>
    </row>
    <row r="105" spans="1:16">
      <c r="A105" s="7" t="s">
        <v>271</v>
      </c>
      <c r="B105" s="7" t="s">
        <v>272</v>
      </c>
      <c r="C105" s="7" t="s">
        <v>18</v>
      </c>
      <c r="D105" s="7" t="s">
        <v>11</v>
      </c>
      <c r="E105" s="20">
        <v>4</v>
      </c>
      <c r="F105" s="19" t="s">
        <v>23</v>
      </c>
      <c r="G105" s="19"/>
      <c r="H105" s="19" t="s">
        <v>763</v>
      </c>
      <c r="I105" s="19" t="s">
        <v>771</v>
      </c>
      <c r="J105" s="38">
        <v>4</v>
      </c>
      <c r="K105" s="8" t="s">
        <v>23</v>
      </c>
      <c r="L105" s="7" t="s">
        <v>20</v>
      </c>
      <c r="M105" s="1" t="s">
        <v>763</v>
      </c>
      <c r="N105">
        <v>8.7184807806336106</v>
      </c>
      <c r="O105">
        <v>0</v>
      </c>
      <c r="P105" t="s">
        <v>765</v>
      </c>
    </row>
    <row r="106" spans="1:16">
      <c r="A106" s="7" t="s">
        <v>273</v>
      </c>
      <c r="B106" s="7" t="s">
        <v>274</v>
      </c>
      <c r="C106" s="7" t="s">
        <v>24</v>
      </c>
      <c r="D106" s="7" t="s">
        <v>11</v>
      </c>
      <c r="E106" s="20">
        <v>4</v>
      </c>
      <c r="F106" s="19" t="s">
        <v>27</v>
      </c>
      <c r="G106" s="19"/>
      <c r="H106" s="19" t="s">
        <v>763</v>
      </c>
      <c r="I106" s="19" t="s">
        <v>771</v>
      </c>
      <c r="J106" s="38">
        <v>4</v>
      </c>
      <c r="K106" s="8" t="s">
        <v>27</v>
      </c>
      <c r="L106" s="7" t="s">
        <v>20</v>
      </c>
      <c r="M106" s="1" t="s">
        <v>763</v>
      </c>
      <c r="N106">
        <v>0.62107837939892097</v>
      </c>
      <c r="O106">
        <v>0</v>
      </c>
      <c r="P106" t="s">
        <v>765</v>
      </c>
    </row>
    <row r="107" spans="1:16">
      <c r="A107" s="7" t="s">
        <v>275</v>
      </c>
      <c r="B107" s="7" t="s">
        <v>276</v>
      </c>
      <c r="C107" s="7" t="s">
        <v>24</v>
      </c>
      <c r="D107" s="7" t="s">
        <v>11</v>
      </c>
      <c r="E107" s="20">
        <v>4</v>
      </c>
      <c r="F107" s="19" t="s">
        <v>31</v>
      </c>
      <c r="G107" s="19"/>
      <c r="H107" s="19" t="s">
        <v>763</v>
      </c>
      <c r="I107" s="19" t="s">
        <v>771</v>
      </c>
      <c r="J107" s="38">
        <v>4</v>
      </c>
      <c r="K107" s="8" t="s">
        <v>31</v>
      </c>
      <c r="L107" s="7" t="s">
        <v>20</v>
      </c>
      <c r="M107" s="1" t="s">
        <v>763</v>
      </c>
      <c r="N107">
        <v>0.597061080146703</v>
      </c>
      <c r="O107">
        <v>0</v>
      </c>
      <c r="P107" t="s">
        <v>765</v>
      </c>
    </row>
    <row r="108" spans="1:16">
      <c r="A108" s="7" t="s">
        <v>277</v>
      </c>
      <c r="B108" s="7" t="s">
        <v>278</v>
      </c>
      <c r="C108" s="7" t="s">
        <v>18</v>
      </c>
      <c r="D108" s="7" t="s">
        <v>11</v>
      </c>
      <c r="E108" s="20">
        <v>4</v>
      </c>
      <c r="F108" s="19" t="s">
        <v>35</v>
      </c>
      <c r="G108" s="19"/>
      <c r="H108" s="19" t="s">
        <v>763</v>
      </c>
      <c r="I108" s="19" t="s">
        <v>771</v>
      </c>
      <c r="J108" s="38">
        <v>4</v>
      </c>
      <c r="K108" s="8" t="s">
        <v>35</v>
      </c>
      <c r="L108" s="7" t="s">
        <v>20</v>
      </c>
      <c r="M108" s="1" t="s">
        <v>763</v>
      </c>
      <c r="N108">
        <v>8.3012242204393605</v>
      </c>
      <c r="O108">
        <v>0</v>
      </c>
      <c r="P108" t="s">
        <v>765</v>
      </c>
    </row>
    <row r="109" spans="1:16">
      <c r="A109" s="7" t="s">
        <v>279</v>
      </c>
      <c r="B109" s="7" t="s">
        <v>280</v>
      </c>
      <c r="C109" s="7" t="s">
        <v>24</v>
      </c>
      <c r="D109" s="7" t="s">
        <v>11</v>
      </c>
      <c r="E109" s="20">
        <v>4</v>
      </c>
      <c r="F109" s="19" t="s">
        <v>38</v>
      </c>
      <c r="G109" s="19"/>
      <c r="H109" s="19" t="s">
        <v>763</v>
      </c>
      <c r="I109" s="19" t="s">
        <v>771</v>
      </c>
      <c r="J109" s="38">
        <v>4</v>
      </c>
      <c r="K109" s="8" t="s">
        <v>38</v>
      </c>
      <c r="L109" s="7" t="s">
        <v>20</v>
      </c>
      <c r="M109" s="1" t="s">
        <v>763</v>
      </c>
      <c r="N109">
        <v>0.161206037095216</v>
      </c>
      <c r="O109">
        <v>0</v>
      </c>
      <c r="P109" t="s">
        <v>765</v>
      </c>
    </row>
    <row r="110" spans="1:16">
      <c r="A110" s="7" t="s">
        <v>281</v>
      </c>
      <c r="B110" s="7" t="s">
        <v>282</v>
      </c>
      <c r="C110" s="7" t="s">
        <v>18</v>
      </c>
      <c r="D110" s="7" t="s">
        <v>11</v>
      </c>
      <c r="E110" s="20">
        <v>4</v>
      </c>
      <c r="F110" s="19" t="s">
        <v>41</v>
      </c>
      <c r="G110" s="19"/>
      <c r="H110" s="19" t="s">
        <v>763</v>
      </c>
      <c r="I110" s="19" t="s">
        <v>771</v>
      </c>
      <c r="J110" s="38">
        <v>4</v>
      </c>
      <c r="K110" s="8" t="s">
        <v>41</v>
      </c>
      <c r="L110" s="7" t="s">
        <v>20</v>
      </c>
      <c r="M110" s="1" t="s">
        <v>763</v>
      </c>
      <c r="N110">
        <v>4.6819701801994897</v>
      </c>
      <c r="O110">
        <v>0</v>
      </c>
      <c r="P110" t="s">
        <v>765</v>
      </c>
    </row>
    <row r="111" spans="1:16">
      <c r="A111" s="7" t="s">
        <v>283</v>
      </c>
      <c r="B111" s="7" t="s">
        <v>284</v>
      </c>
      <c r="C111" s="7" t="s">
        <v>18</v>
      </c>
      <c r="D111" s="7" t="s">
        <v>11</v>
      </c>
      <c r="E111" s="20">
        <v>4</v>
      </c>
      <c r="F111" s="19" t="s">
        <v>44</v>
      </c>
      <c r="G111" s="19"/>
      <c r="H111" s="19" t="s">
        <v>763</v>
      </c>
      <c r="I111" s="19" t="s">
        <v>771</v>
      </c>
      <c r="J111" s="38">
        <v>4</v>
      </c>
      <c r="K111" s="8" t="s">
        <v>44</v>
      </c>
      <c r="L111" s="7" t="s">
        <v>20</v>
      </c>
      <c r="M111" s="1" t="s">
        <v>763</v>
      </c>
      <c r="N111">
        <v>4.4803537777283404</v>
      </c>
      <c r="O111">
        <v>0</v>
      </c>
      <c r="P111" t="s">
        <v>765</v>
      </c>
    </row>
    <row r="112" spans="1:16">
      <c r="A112" s="7" t="s">
        <v>285</v>
      </c>
      <c r="B112" s="7" t="s">
        <v>286</v>
      </c>
      <c r="C112" s="7" t="s">
        <v>18</v>
      </c>
      <c r="D112" s="7" t="s">
        <v>11</v>
      </c>
      <c r="E112" s="20">
        <v>5</v>
      </c>
      <c r="F112" s="19" t="s">
        <v>19</v>
      </c>
      <c r="G112" s="19"/>
      <c r="H112" s="19" t="s">
        <v>763</v>
      </c>
      <c r="I112" s="19" t="s">
        <v>771</v>
      </c>
      <c r="J112" s="38">
        <v>5</v>
      </c>
      <c r="K112" s="8" t="s">
        <v>19</v>
      </c>
      <c r="L112" s="7" t="s">
        <v>20</v>
      </c>
      <c r="M112" s="1" t="s">
        <v>763</v>
      </c>
      <c r="N112">
        <v>2.5661558486155398</v>
      </c>
      <c r="O112">
        <v>0</v>
      </c>
      <c r="P112" t="s">
        <v>765</v>
      </c>
    </row>
    <row r="113" spans="1:16">
      <c r="A113" s="7" t="s">
        <v>291</v>
      </c>
      <c r="B113" s="7" t="s">
        <v>292</v>
      </c>
      <c r="C113" s="7" t="s">
        <v>32</v>
      </c>
      <c r="D113" s="7" t="s">
        <v>11</v>
      </c>
      <c r="E113" s="20">
        <v>5</v>
      </c>
      <c r="F113" s="19" t="s">
        <v>31</v>
      </c>
      <c r="G113" s="19"/>
      <c r="H113" s="19" t="s">
        <v>763</v>
      </c>
      <c r="I113" s="19" t="s">
        <v>771</v>
      </c>
      <c r="J113" s="38">
        <v>5</v>
      </c>
      <c r="K113" s="8" t="s">
        <v>31</v>
      </c>
      <c r="L113" s="7" t="s">
        <v>20</v>
      </c>
      <c r="M113" s="1" t="s">
        <v>763</v>
      </c>
      <c r="N113">
        <v>0.28260952706646397</v>
      </c>
      <c r="O113">
        <v>0</v>
      </c>
      <c r="P113" t="s">
        <v>765</v>
      </c>
    </row>
    <row r="114" spans="1:16">
      <c r="A114" s="7" t="s">
        <v>293</v>
      </c>
      <c r="B114" s="7" t="s">
        <v>294</v>
      </c>
      <c r="C114" s="7" t="s">
        <v>18</v>
      </c>
      <c r="D114" s="7" t="s">
        <v>11</v>
      </c>
      <c r="E114" s="20">
        <v>5</v>
      </c>
      <c r="F114" s="19" t="s">
        <v>35</v>
      </c>
      <c r="G114" s="19"/>
      <c r="H114" s="19" t="s">
        <v>763</v>
      </c>
      <c r="I114" s="19" t="s">
        <v>771</v>
      </c>
      <c r="J114" s="38">
        <v>5</v>
      </c>
      <c r="K114" s="8" t="s">
        <v>35</v>
      </c>
      <c r="L114" s="7" t="s">
        <v>772</v>
      </c>
      <c r="M114" s="1" t="s">
        <v>763</v>
      </c>
      <c r="N114">
        <v>3.35097719439581</v>
      </c>
      <c r="O114">
        <v>0</v>
      </c>
      <c r="P114" t="s">
        <v>765</v>
      </c>
    </row>
    <row r="115" spans="1:16">
      <c r="A115" s="7" t="s">
        <v>297</v>
      </c>
      <c r="B115" s="7" t="s">
        <v>298</v>
      </c>
      <c r="C115" s="7" t="s">
        <v>18</v>
      </c>
      <c r="D115" s="7" t="s">
        <v>11</v>
      </c>
      <c r="E115" s="20">
        <v>5</v>
      </c>
      <c r="F115" s="19" t="s">
        <v>41</v>
      </c>
      <c r="G115" s="19"/>
      <c r="H115" s="19" t="s">
        <v>763</v>
      </c>
      <c r="I115" s="19" t="s">
        <v>771</v>
      </c>
      <c r="J115" s="38">
        <v>5</v>
      </c>
      <c r="K115" s="8" t="s">
        <v>41</v>
      </c>
      <c r="L115" s="7" t="s">
        <v>772</v>
      </c>
      <c r="M115" s="1" t="s">
        <v>763</v>
      </c>
      <c r="N115">
        <v>2.4049605500946099</v>
      </c>
      <c r="O115">
        <v>0</v>
      </c>
      <c r="P115" t="s">
        <v>765</v>
      </c>
    </row>
    <row r="116" spans="1:16">
      <c r="A116" s="7" t="s">
        <v>299</v>
      </c>
      <c r="B116" s="7" t="s">
        <v>300</v>
      </c>
      <c r="C116" s="7" t="s">
        <v>28</v>
      </c>
      <c r="D116" s="7" t="s">
        <v>11</v>
      </c>
      <c r="E116" s="20">
        <v>5</v>
      </c>
      <c r="F116" s="19" t="s">
        <v>44</v>
      </c>
      <c r="G116" s="19"/>
      <c r="H116" s="19" t="s">
        <v>763</v>
      </c>
      <c r="I116" s="19" t="s">
        <v>771</v>
      </c>
      <c r="J116" s="38">
        <v>5</v>
      </c>
      <c r="K116" s="8" t="s">
        <v>44</v>
      </c>
      <c r="L116" s="7" t="s">
        <v>20</v>
      </c>
      <c r="M116" s="1" t="s">
        <v>763</v>
      </c>
      <c r="N116">
        <v>0.194535526899237</v>
      </c>
      <c r="O116">
        <v>0</v>
      </c>
      <c r="P116" t="s">
        <v>765</v>
      </c>
    </row>
    <row r="117" spans="1:16">
      <c r="A117" s="7" t="s">
        <v>303</v>
      </c>
      <c r="B117" s="7" t="s">
        <v>304</v>
      </c>
      <c r="C117" s="7" t="s">
        <v>18</v>
      </c>
      <c r="D117" s="7" t="s">
        <v>11</v>
      </c>
      <c r="E117" s="20">
        <v>6</v>
      </c>
      <c r="F117" s="19" t="s">
        <v>23</v>
      </c>
      <c r="G117" s="19"/>
      <c r="H117" s="19" t="s">
        <v>763</v>
      </c>
      <c r="I117" s="19" t="s">
        <v>771</v>
      </c>
      <c r="J117" s="38">
        <v>6</v>
      </c>
      <c r="K117" s="8" t="s">
        <v>23</v>
      </c>
      <c r="L117" s="7" t="s">
        <v>20</v>
      </c>
      <c r="M117" s="1" t="s">
        <v>763</v>
      </c>
      <c r="N117">
        <v>4.2267441830558097</v>
      </c>
      <c r="O117">
        <v>0</v>
      </c>
      <c r="P117" t="s">
        <v>765</v>
      </c>
    </row>
    <row r="118" spans="1:16">
      <c r="A118" s="7" t="s">
        <v>305</v>
      </c>
      <c r="B118" s="7" t="s">
        <v>306</v>
      </c>
      <c r="C118" s="7" t="s">
        <v>18</v>
      </c>
      <c r="D118" s="7" t="s">
        <v>11</v>
      </c>
      <c r="E118" s="20">
        <v>6</v>
      </c>
      <c r="F118" s="19" t="s">
        <v>27</v>
      </c>
      <c r="G118" s="19"/>
      <c r="H118" s="19" t="s">
        <v>763</v>
      </c>
      <c r="I118" s="19" t="s">
        <v>771</v>
      </c>
      <c r="J118" s="38">
        <v>6</v>
      </c>
      <c r="K118" s="8" t="s">
        <v>27</v>
      </c>
      <c r="L118" s="7" t="s">
        <v>774</v>
      </c>
      <c r="M118" s="1" t="s">
        <v>763</v>
      </c>
      <c r="N118">
        <v>2.88896989425881</v>
      </c>
      <c r="O118">
        <v>0</v>
      </c>
      <c r="P118" t="s">
        <v>765</v>
      </c>
    </row>
    <row r="119" spans="1:16">
      <c r="A119" s="7" t="s">
        <v>307</v>
      </c>
      <c r="B119" s="7" t="s">
        <v>308</v>
      </c>
      <c r="C119" s="7" t="s">
        <v>18</v>
      </c>
      <c r="D119" s="7" t="s">
        <v>11</v>
      </c>
      <c r="E119" s="20">
        <v>6</v>
      </c>
      <c r="F119" s="19" t="s">
        <v>31</v>
      </c>
      <c r="G119" s="19"/>
      <c r="H119" s="19" t="s">
        <v>763</v>
      </c>
      <c r="I119" s="19" t="s">
        <v>771</v>
      </c>
      <c r="J119" s="38">
        <v>6</v>
      </c>
      <c r="K119" s="8" t="s">
        <v>31</v>
      </c>
      <c r="L119" s="7" t="s">
        <v>774</v>
      </c>
      <c r="M119" s="1" t="s">
        <v>763</v>
      </c>
      <c r="N119">
        <v>2.6130549088825199</v>
      </c>
      <c r="O119">
        <v>0</v>
      </c>
      <c r="P119" t="s">
        <v>765</v>
      </c>
    </row>
    <row r="120" spans="1:16">
      <c r="A120" s="7" t="s">
        <v>309</v>
      </c>
      <c r="B120" s="7" t="s">
        <v>310</v>
      </c>
      <c r="C120" s="7" t="s">
        <v>18</v>
      </c>
      <c r="D120" s="7" t="s">
        <v>11</v>
      </c>
      <c r="E120" s="20">
        <v>6</v>
      </c>
      <c r="F120" s="19" t="s">
        <v>35</v>
      </c>
      <c r="G120" s="19"/>
      <c r="H120" s="19" t="s">
        <v>763</v>
      </c>
      <c r="I120" s="19" t="s">
        <v>771</v>
      </c>
      <c r="J120" s="38">
        <v>6</v>
      </c>
      <c r="K120" s="8" t="s">
        <v>35</v>
      </c>
      <c r="L120" s="7" t="s">
        <v>20</v>
      </c>
      <c r="M120" s="1" t="s">
        <v>763</v>
      </c>
      <c r="N120">
        <v>2.3828446446545901</v>
      </c>
      <c r="O120">
        <v>0</v>
      </c>
      <c r="P120" t="s">
        <v>765</v>
      </c>
    </row>
    <row r="121" spans="1:16">
      <c r="A121" s="7" t="s">
        <v>311</v>
      </c>
      <c r="B121" s="7" t="s">
        <v>312</v>
      </c>
      <c r="C121" s="7" t="s">
        <v>18</v>
      </c>
      <c r="D121" s="7" t="s">
        <v>11</v>
      </c>
      <c r="E121" s="20">
        <v>6</v>
      </c>
      <c r="F121" s="19" t="s">
        <v>38</v>
      </c>
      <c r="G121" s="19"/>
      <c r="H121" s="19" t="s">
        <v>763</v>
      </c>
      <c r="I121" s="19" t="s">
        <v>771</v>
      </c>
      <c r="J121" s="38">
        <v>6</v>
      </c>
      <c r="K121" s="8" t="s">
        <v>38</v>
      </c>
      <c r="L121" s="7" t="s">
        <v>20</v>
      </c>
      <c r="M121" s="1" t="s">
        <v>763</v>
      </c>
      <c r="N121">
        <v>7.5639493166346599</v>
      </c>
      <c r="O121">
        <v>0</v>
      </c>
      <c r="P121" t="s">
        <v>765</v>
      </c>
    </row>
    <row r="122" spans="1:16">
      <c r="A122" s="7" t="s">
        <v>313</v>
      </c>
      <c r="B122" s="7" t="s">
        <v>314</v>
      </c>
      <c r="C122" s="7" t="s">
        <v>18</v>
      </c>
      <c r="D122" s="7" t="s">
        <v>11</v>
      </c>
      <c r="E122" s="20">
        <v>6</v>
      </c>
      <c r="F122" s="19" t="s">
        <v>41</v>
      </c>
      <c r="G122" s="19"/>
      <c r="H122" s="19" t="s">
        <v>763</v>
      </c>
      <c r="I122" s="19" t="s">
        <v>771</v>
      </c>
      <c r="J122" s="38">
        <v>6</v>
      </c>
      <c r="K122" s="8" t="s">
        <v>41</v>
      </c>
      <c r="L122" s="7" t="s">
        <v>20</v>
      </c>
      <c r="M122" s="1" t="s">
        <v>763</v>
      </c>
      <c r="N122">
        <v>2.3399276358710499</v>
      </c>
      <c r="O122">
        <v>0</v>
      </c>
      <c r="P122" t="s">
        <v>765</v>
      </c>
    </row>
    <row r="123" spans="1:16">
      <c r="A123" s="7" t="s">
        <v>317</v>
      </c>
      <c r="B123" s="7" t="s">
        <v>318</v>
      </c>
      <c r="C123" s="7" t="s">
        <v>28</v>
      </c>
      <c r="D123" s="7" t="s">
        <v>11</v>
      </c>
      <c r="E123" s="20">
        <v>7</v>
      </c>
      <c r="F123" s="19" t="s">
        <v>19</v>
      </c>
      <c r="G123" s="19"/>
      <c r="H123" s="19" t="s">
        <v>763</v>
      </c>
      <c r="I123" s="19" t="s">
        <v>771</v>
      </c>
      <c r="J123" s="38">
        <v>7</v>
      </c>
      <c r="K123" s="8" t="s">
        <v>19</v>
      </c>
      <c r="L123" s="7" t="s">
        <v>20</v>
      </c>
      <c r="M123" s="1" t="s">
        <v>763</v>
      </c>
      <c r="N123">
        <v>0.162322854465244</v>
      </c>
      <c r="O123">
        <v>0</v>
      </c>
      <c r="P123" t="s">
        <v>765</v>
      </c>
    </row>
    <row r="124" spans="1:16">
      <c r="A124" s="7" t="s">
        <v>319</v>
      </c>
      <c r="B124" s="7" t="s">
        <v>320</v>
      </c>
      <c r="C124" s="7" t="s">
        <v>18</v>
      </c>
      <c r="D124" s="7" t="s">
        <v>11</v>
      </c>
      <c r="E124" s="20">
        <v>7</v>
      </c>
      <c r="F124" s="19" t="s">
        <v>23</v>
      </c>
      <c r="G124" s="19"/>
      <c r="H124" s="19" t="s">
        <v>763</v>
      </c>
      <c r="I124" s="19" t="s">
        <v>771</v>
      </c>
      <c r="J124" s="38">
        <v>7</v>
      </c>
      <c r="K124" s="8" t="s">
        <v>23</v>
      </c>
      <c r="L124" s="7" t="s">
        <v>20</v>
      </c>
      <c r="M124" s="1" t="s">
        <v>763</v>
      </c>
      <c r="N124">
        <v>3.2423779636627201</v>
      </c>
      <c r="O124">
        <v>0</v>
      </c>
      <c r="P124" t="s">
        <v>765</v>
      </c>
    </row>
    <row r="125" spans="1:16">
      <c r="A125" s="7" t="s">
        <v>321</v>
      </c>
      <c r="B125" s="7" t="s">
        <v>322</v>
      </c>
      <c r="C125" s="7" t="s">
        <v>18</v>
      </c>
      <c r="D125" s="7" t="s">
        <v>11</v>
      </c>
      <c r="E125" s="20">
        <v>7</v>
      </c>
      <c r="F125" s="19" t="s">
        <v>27</v>
      </c>
      <c r="G125" s="19"/>
      <c r="H125" s="19" t="s">
        <v>763</v>
      </c>
      <c r="I125" s="19" t="s">
        <v>771</v>
      </c>
      <c r="J125" s="38">
        <v>7</v>
      </c>
      <c r="K125" s="8" t="s">
        <v>27</v>
      </c>
      <c r="L125" s="7" t="s">
        <v>20</v>
      </c>
      <c r="M125" s="1" t="s">
        <v>763</v>
      </c>
      <c r="N125">
        <v>3.0411979550399599</v>
      </c>
      <c r="O125">
        <v>0</v>
      </c>
      <c r="P125" t="s">
        <v>765</v>
      </c>
    </row>
    <row r="126" spans="1:16">
      <c r="A126" s="7" t="s">
        <v>323</v>
      </c>
      <c r="B126" s="7" t="s">
        <v>324</v>
      </c>
      <c r="C126" s="7" t="s">
        <v>18</v>
      </c>
      <c r="D126" s="7" t="s">
        <v>11</v>
      </c>
      <c r="E126" s="20">
        <v>7</v>
      </c>
      <c r="F126" s="19" t="s">
        <v>31</v>
      </c>
      <c r="G126" s="19"/>
      <c r="H126" s="19" t="s">
        <v>763</v>
      </c>
      <c r="I126" s="19" t="s">
        <v>771</v>
      </c>
      <c r="J126" s="38">
        <v>7</v>
      </c>
      <c r="K126" s="8" t="s">
        <v>31</v>
      </c>
      <c r="L126" s="7" t="s">
        <v>20</v>
      </c>
      <c r="M126" s="1" t="s">
        <v>763</v>
      </c>
      <c r="N126">
        <v>5.1084626111110598</v>
      </c>
      <c r="O126">
        <v>0</v>
      </c>
      <c r="P126" t="s">
        <v>765</v>
      </c>
    </row>
    <row r="127" spans="1:16">
      <c r="A127" s="7" t="s">
        <v>325</v>
      </c>
      <c r="B127" s="7" t="s">
        <v>326</v>
      </c>
      <c r="C127" s="7" t="s">
        <v>18</v>
      </c>
      <c r="D127" s="7" t="s">
        <v>11</v>
      </c>
      <c r="E127" s="20">
        <v>7</v>
      </c>
      <c r="F127" s="19" t="s">
        <v>35</v>
      </c>
      <c r="G127" s="19"/>
      <c r="H127" s="19" t="s">
        <v>763</v>
      </c>
      <c r="I127" s="19" t="s">
        <v>771</v>
      </c>
      <c r="J127" s="38">
        <v>7</v>
      </c>
      <c r="K127" s="8" t="s">
        <v>35</v>
      </c>
      <c r="L127" s="7" t="s">
        <v>20</v>
      </c>
      <c r="M127" s="1" t="s">
        <v>763</v>
      </c>
      <c r="N127">
        <v>6.9168588974808198</v>
      </c>
      <c r="O127">
        <v>0</v>
      </c>
      <c r="P127" t="s">
        <v>765</v>
      </c>
    </row>
    <row r="128" spans="1:16">
      <c r="A128" s="7" t="s">
        <v>327</v>
      </c>
      <c r="B128" s="7" t="s">
        <v>328</v>
      </c>
      <c r="C128" s="7" t="s">
        <v>18</v>
      </c>
      <c r="D128" s="7" t="s">
        <v>11</v>
      </c>
      <c r="E128" s="20">
        <v>7</v>
      </c>
      <c r="F128" s="19" t="s">
        <v>38</v>
      </c>
      <c r="G128" s="19"/>
      <c r="H128" s="19" t="s">
        <v>763</v>
      </c>
      <c r="I128" s="19" t="s">
        <v>771</v>
      </c>
      <c r="J128" s="38">
        <v>7</v>
      </c>
      <c r="K128" s="8" t="s">
        <v>38</v>
      </c>
      <c r="L128" s="7" t="s">
        <v>20</v>
      </c>
      <c r="M128" s="1" t="s">
        <v>763</v>
      </c>
      <c r="N128">
        <v>7.0216965005144001</v>
      </c>
      <c r="O128">
        <v>0</v>
      </c>
      <c r="P128" t="s">
        <v>765</v>
      </c>
    </row>
    <row r="129" spans="1:16">
      <c r="A129" s="7" t="s">
        <v>329</v>
      </c>
      <c r="B129" s="7" t="s">
        <v>330</v>
      </c>
      <c r="C129" s="7" t="s">
        <v>18</v>
      </c>
      <c r="D129" s="7" t="s">
        <v>11</v>
      </c>
      <c r="E129" s="20">
        <v>7</v>
      </c>
      <c r="F129" s="19" t="s">
        <v>41</v>
      </c>
      <c r="G129" s="19"/>
      <c r="H129" s="19" t="s">
        <v>763</v>
      </c>
      <c r="I129" s="19" t="s">
        <v>771</v>
      </c>
      <c r="J129" s="38">
        <v>7</v>
      </c>
      <c r="K129" s="8" t="s">
        <v>41</v>
      </c>
      <c r="L129" s="7" t="s">
        <v>20</v>
      </c>
      <c r="M129" s="1" t="s">
        <v>763</v>
      </c>
      <c r="N129">
        <v>12.5490127944188</v>
      </c>
      <c r="O129">
        <v>0</v>
      </c>
      <c r="P129" t="s">
        <v>765</v>
      </c>
    </row>
    <row r="130" spans="1:16">
      <c r="A130" s="7" t="s">
        <v>331</v>
      </c>
      <c r="B130" s="7" t="s">
        <v>332</v>
      </c>
      <c r="C130" s="7" t="s">
        <v>24</v>
      </c>
      <c r="D130" s="7" t="s">
        <v>11</v>
      </c>
      <c r="E130" s="20">
        <v>7</v>
      </c>
      <c r="F130" s="19" t="s">
        <v>44</v>
      </c>
      <c r="G130" s="19"/>
      <c r="H130" s="19" t="s">
        <v>763</v>
      </c>
      <c r="I130" s="19" t="s">
        <v>771</v>
      </c>
      <c r="J130" s="38">
        <v>7</v>
      </c>
      <c r="K130" s="8" t="s">
        <v>44</v>
      </c>
      <c r="L130" s="7" t="s">
        <v>20</v>
      </c>
      <c r="M130" s="1" t="s">
        <v>763</v>
      </c>
      <c r="N130">
        <v>0.54411046487292603</v>
      </c>
      <c r="O130">
        <v>0</v>
      </c>
      <c r="P130" t="s">
        <v>765</v>
      </c>
    </row>
    <row r="131" spans="1:16">
      <c r="A131" s="7" t="s">
        <v>335</v>
      </c>
      <c r="B131" s="7" t="s">
        <v>336</v>
      </c>
      <c r="C131" s="7" t="s">
        <v>32</v>
      </c>
      <c r="D131" s="7" t="s">
        <v>11</v>
      </c>
      <c r="E131" s="20">
        <v>8</v>
      </c>
      <c r="F131" s="19" t="s">
        <v>23</v>
      </c>
      <c r="G131" s="19"/>
      <c r="H131" s="19" t="s">
        <v>763</v>
      </c>
      <c r="I131" s="19" t="s">
        <v>771</v>
      </c>
      <c r="J131" s="38">
        <v>8</v>
      </c>
      <c r="K131" s="8" t="s">
        <v>23</v>
      </c>
      <c r="L131" s="7" t="s">
        <v>20</v>
      </c>
      <c r="M131" s="1" t="s">
        <v>763</v>
      </c>
      <c r="N131">
        <v>0.14004310782228399</v>
      </c>
      <c r="O131">
        <v>0</v>
      </c>
      <c r="P131" t="s">
        <v>765</v>
      </c>
    </row>
    <row r="132" spans="1:16">
      <c r="A132" s="7" t="s">
        <v>337</v>
      </c>
      <c r="B132" s="7" t="s">
        <v>338</v>
      </c>
      <c r="C132" s="7" t="s">
        <v>18</v>
      </c>
      <c r="D132" s="7" t="s">
        <v>11</v>
      </c>
      <c r="E132" s="20">
        <v>8</v>
      </c>
      <c r="F132" s="19" t="s">
        <v>27</v>
      </c>
      <c r="G132" s="19"/>
      <c r="H132" s="19" t="s">
        <v>763</v>
      </c>
      <c r="I132" s="19" t="s">
        <v>771</v>
      </c>
      <c r="J132" s="38">
        <v>8</v>
      </c>
      <c r="K132" s="8" t="s">
        <v>27</v>
      </c>
      <c r="L132" s="7" t="s">
        <v>20</v>
      </c>
      <c r="M132" s="1" t="s">
        <v>763</v>
      </c>
      <c r="N132">
        <v>4.4920627267520201</v>
      </c>
      <c r="O132">
        <v>0</v>
      </c>
      <c r="P132" t="s">
        <v>765</v>
      </c>
    </row>
    <row r="133" spans="1:16">
      <c r="A133" s="7" t="s">
        <v>339</v>
      </c>
      <c r="B133" s="7" t="s">
        <v>340</v>
      </c>
      <c r="C133" s="7" t="s">
        <v>18</v>
      </c>
      <c r="D133" s="7" t="s">
        <v>11</v>
      </c>
      <c r="E133" s="20">
        <v>8</v>
      </c>
      <c r="F133" s="19" t="s">
        <v>31</v>
      </c>
      <c r="G133" s="19"/>
      <c r="H133" s="19" t="s">
        <v>763</v>
      </c>
      <c r="I133" s="19" t="s">
        <v>771</v>
      </c>
      <c r="J133" s="38">
        <v>8</v>
      </c>
      <c r="K133" s="8" t="s">
        <v>31</v>
      </c>
      <c r="L133" s="7" t="s">
        <v>20</v>
      </c>
      <c r="M133" s="1" t="s">
        <v>763</v>
      </c>
      <c r="N133">
        <v>2.4555530234236</v>
      </c>
      <c r="O133">
        <v>0</v>
      </c>
      <c r="P133" t="s">
        <v>765</v>
      </c>
    </row>
    <row r="134" spans="1:16">
      <c r="A134" s="7" t="s">
        <v>341</v>
      </c>
      <c r="B134" s="7" t="s">
        <v>342</v>
      </c>
      <c r="C134" s="7" t="s">
        <v>24</v>
      </c>
      <c r="D134" s="7" t="s">
        <v>11</v>
      </c>
      <c r="E134" s="20">
        <v>8</v>
      </c>
      <c r="F134" s="19" t="s">
        <v>35</v>
      </c>
      <c r="G134" s="19"/>
      <c r="H134" s="19" t="s">
        <v>763</v>
      </c>
      <c r="I134" s="19" t="s">
        <v>771</v>
      </c>
      <c r="J134" s="38">
        <v>8</v>
      </c>
      <c r="K134" s="8" t="s">
        <v>35</v>
      </c>
      <c r="L134" s="7" t="s">
        <v>20</v>
      </c>
      <c r="M134" s="1" t="s">
        <v>763</v>
      </c>
      <c r="N134">
        <v>0.57831417654360395</v>
      </c>
      <c r="O134">
        <v>0</v>
      </c>
      <c r="P134" t="s">
        <v>765</v>
      </c>
    </row>
    <row r="135" spans="1:16">
      <c r="A135" s="7" t="s">
        <v>343</v>
      </c>
      <c r="B135" s="7" t="s">
        <v>344</v>
      </c>
      <c r="C135" s="7" t="s">
        <v>18</v>
      </c>
      <c r="D135" s="7" t="s">
        <v>11</v>
      </c>
      <c r="E135" s="20">
        <v>8</v>
      </c>
      <c r="F135" s="19" t="s">
        <v>38</v>
      </c>
      <c r="G135" s="19"/>
      <c r="H135" s="19" t="s">
        <v>763</v>
      </c>
      <c r="I135" s="19" t="s">
        <v>771</v>
      </c>
      <c r="J135" s="38">
        <v>8</v>
      </c>
      <c r="K135" s="8" t="s">
        <v>38</v>
      </c>
      <c r="L135" s="7" t="s">
        <v>772</v>
      </c>
      <c r="M135" s="1" t="s">
        <v>763</v>
      </c>
      <c r="N135">
        <v>5.5871817572038802</v>
      </c>
      <c r="O135">
        <v>0</v>
      </c>
      <c r="P135" t="s">
        <v>765</v>
      </c>
    </row>
    <row r="136" spans="1:16">
      <c r="A136" s="7" t="s">
        <v>345</v>
      </c>
      <c r="B136" s="7" t="s">
        <v>346</v>
      </c>
      <c r="C136" s="7" t="s">
        <v>18</v>
      </c>
      <c r="D136" s="7" t="s">
        <v>11</v>
      </c>
      <c r="E136" s="20">
        <v>8</v>
      </c>
      <c r="F136" s="19" t="s">
        <v>41</v>
      </c>
      <c r="G136" s="19"/>
      <c r="H136" s="19" t="s">
        <v>763</v>
      </c>
      <c r="I136" s="19" t="s">
        <v>771</v>
      </c>
      <c r="J136" s="38">
        <v>8</v>
      </c>
      <c r="K136" s="8" t="s">
        <v>41</v>
      </c>
      <c r="L136" s="7" t="s">
        <v>772</v>
      </c>
      <c r="M136" s="1" t="s">
        <v>763</v>
      </c>
      <c r="N136">
        <v>6.2883596543370697</v>
      </c>
      <c r="O136">
        <v>0</v>
      </c>
      <c r="P136" t="s">
        <v>765</v>
      </c>
    </row>
    <row r="137" spans="1:16">
      <c r="A137" s="7" t="s">
        <v>347</v>
      </c>
      <c r="B137" s="7" t="s">
        <v>348</v>
      </c>
      <c r="C137" s="7" t="s">
        <v>18</v>
      </c>
      <c r="D137" s="7" t="s">
        <v>11</v>
      </c>
      <c r="E137" s="20">
        <v>8</v>
      </c>
      <c r="F137" s="19" t="s">
        <v>44</v>
      </c>
      <c r="G137" s="19"/>
      <c r="H137" s="19" t="s">
        <v>763</v>
      </c>
      <c r="I137" s="19" t="s">
        <v>771</v>
      </c>
      <c r="J137" s="38">
        <v>8</v>
      </c>
      <c r="K137" s="8" t="s">
        <v>44</v>
      </c>
      <c r="L137" s="7" t="s">
        <v>772</v>
      </c>
      <c r="M137" s="1" t="s">
        <v>763</v>
      </c>
      <c r="N137">
        <v>5.14363237670287</v>
      </c>
      <c r="O137">
        <v>0</v>
      </c>
      <c r="P137" t="s">
        <v>765</v>
      </c>
    </row>
    <row r="138" spans="1:16">
      <c r="A138" s="7" t="s">
        <v>349</v>
      </c>
      <c r="B138" s="7" t="s">
        <v>350</v>
      </c>
      <c r="C138" s="7" t="s">
        <v>18</v>
      </c>
      <c r="D138" s="7" t="s">
        <v>11</v>
      </c>
      <c r="E138" s="20">
        <v>9</v>
      </c>
      <c r="F138" s="19" t="s">
        <v>19</v>
      </c>
      <c r="G138" s="19"/>
      <c r="H138" s="19" t="s">
        <v>763</v>
      </c>
      <c r="I138" s="19" t="s">
        <v>771</v>
      </c>
      <c r="J138" s="38">
        <v>9</v>
      </c>
      <c r="K138" s="8" t="s">
        <v>19</v>
      </c>
      <c r="L138" s="7" t="s">
        <v>20</v>
      </c>
      <c r="M138" s="1" t="s">
        <v>763</v>
      </c>
      <c r="N138">
        <v>1.9316218801930201</v>
      </c>
      <c r="O138">
        <v>0</v>
      </c>
      <c r="P138" t="s">
        <v>765</v>
      </c>
    </row>
    <row r="139" spans="1:16">
      <c r="A139" s="7" t="s">
        <v>351</v>
      </c>
      <c r="B139" s="7" t="s">
        <v>352</v>
      </c>
      <c r="C139" s="7" t="s">
        <v>18</v>
      </c>
      <c r="D139" s="7" t="s">
        <v>11</v>
      </c>
      <c r="E139" s="20">
        <v>9</v>
      </c>
      <c r="F139" s="19" t="s">
        <v>23</v>
      </c>
      <c r="G139" s="19"/>
      <c r="H139" s="19" t="s">
        <v>763</v>
      </c>
      <c r="I139" s="19" t="s">
        <v>771</v>
      </c>
      <c r="J139" s="38">
        <v>9</v>
      </c>
      <c r="K139" s="8" t="s">
        <v>23</v>
      </c>
      <c r="L139" s="7" t="s">
        <v>20</v>
      </c>
      <c r="M139" s="1" t="s">
        <v>763</v>
      </c>
      <c r="N139">
        <v>1.1416105176315201</v>
      </c>
      <c r="O139">
        <v>0</v>
      </c>
      <c r="P139" t="s">
        <v>765</v>
      </c>
    </row>
    <row r="140" spans="1:16">
      <c r="A140" s="7" t="s">
        <v>359</v>
      </c>
      <c r="B140" s="7" t="s">
        <v>360</v>
      </c>
      <c r="C140" s="7" t="s">
        <v>18</v>
      </c>
      <c r="D140" s="7" t="s">
        <v>11</v>
      </c>
      <c r="E140" s="20">
        <v>9</v>
      </c>
      <c r="F140" s="19" t="s">
        <v>38</v>
      </c>
      <c r="G140" s="19"/>
      <c r="H140" s="19" t="s">
        <v>763</v>
      </c>
      <c r="I140" s="19" t="s">
        <v>771</v>
      </c>
      <c r="J140" s="38">
        <v>9</v>
      </c>
      <c r="K140" s="8" t="s">
        <v>38</v>
      </c>
      <c r="L140" s="7" t="s">
        <v>20</v>
      </c>
      <c r="M140" s="1" t="s">
        <v>763</v>
      </c>
      <c r="N140">
        <v>3.1783811753277802</v>
      </c>
      <c r="O140">
        <v>0</v>
      </c>
      <c r="P140" t="s">
        <v>765</v>
      </c>
    </row>
    <row r="141" spans="1:16">
      <c r="A141" s="7" t="s">
        <v>363</v>
      </c>
      <c r="B141" s="7" t="s">
        <v>364</v>
      </c>
      <c r="C141" s="7" t="s">
        <v>18</v>
      </c>
      <c r="D141" s="7" t="s">
        <v>11</v>
      </c>
      <c r="E141" s="20">
        <v>9</v>
      </c>
      <c r="F141" s="19" t="s">
        <v>44</v>
      </c>
      <c r="G141" s="19"/>
      <c r="H141" s="19" t="s">
        <v>763</v>
      </c>
      <c r="I141" s="19" t="s">
        <v>771</v>
      </c>
      <c r="J141" s="38">
        <v>9</v>
      </c>
      <c r="K141" s="8" t="s">
        <v>44</v>
      </c>
      <c r="L141" s="7" t="s">
        <v>20</v>
      </c>
      <c r="M141" s="1" t="s">
        <v>763</v>
      </c>
      <c r="N141">
        <v>6.6053891254514401</v>
      </c>
      <c r="O141">
        <v>0</v>
      </c>
      <c r="P141" t="s">
        <v>765</v>
      </c>
    </row>
    <row r="142" spans="1:16">
      <c r="A142" s="7" t="s">
        <v>365</v>
      </c>
      <c r="B142" s="7" t="s">
        <v>366</v>
      </c>
      <c r="C142" s="7" t="s">
        <v>18</v>
      </c>
      <c r="D142" s="7" t="s">
        <v>11</v>
      </c>
      <c r="E142" s="20">
        <v>10</v>
      </c>
      <c r="F142" s="19" t="s">
        <v>19</v>
      </c>
      <c r="G142" s="19"/>
      <c r="H142" s="19" t="s">
        <v>763</v>
      </c>
      <c r="I142" s="19" t="s">
        <v>771</v>
      </c>
      <c r="J142" s="38">
        <v>10</v>
      </c>
      <c r="K142" s="8" t="s">
        <v>19</v>
      </c>
      <c r="L142" s="7" t="s">
        <v>20</v>
      </c>
      <c r="M142" s="1" t="s">
        <v>763</v>
      </c>
      <c r="N142">
        <v>6.7928959811276304</v>
      </c>
      <c r="O142">
        <v>0</v>
      </c>
      <c r="P142" t="s">
        <v>765</v>
      </c>
    </row>
    <row r="143" spans="1:16">
      <c r="A143" s="7" t="s">
        <v>367</v>
      </c>
      <c r="B143" s="7" t="s">
        <v>368</v>
      </c>
      <c r="C143" s="7" t="s">
        <v>18</v>
      </c>
      <c r="D143" s="7" t="s">
        <v>11</v>
      </c>
      <c r="E143" s="20">
        <v>10</v>
      </c>
      <c r="F143" s="19" t="s">
        <v>23</v>
      </c>
      <c r="G143" s="19"/>
      <c r="H143" s="19" t="s">
        <v>763</v>
      </c>
      <c r="I143" s="19" t="s">
        <v>771</v>
      </c>
      <c r="J143" s="38">
        <v>10</v>
      </c>
      <c r="K143" s="8" t="s">
        <v>23</v>
      </c>
      <c r="L143" s="7" t="s">
        <v>20</v>
      </c>
      <c r="M143" s="1" t="s">
        <v>763</v>
      </c>
      <c r="N143">
        <v>2.7929712694643798</v>
      </c>
      <c r="O143">
        <v>0</v>
      </c>
      <c r="P143" t="s">
        <v>765</v>
      </c>
    </row>
    <row r="144" spans="1:16">
      <c r="A144" s="7" t="s">
        <v>369</v>
      </c>
      <c r="B144" s="7" t="s">
        <v>370</v>
      </c>
      <c r="C144" s="7" t="s">
        <v>18</v>
      </c>
      <c r="D144" s="7" t="s">
        <v>11</v>
      </c>
      <c r="E144" s="20">
        <v>10</v>
      </c>
      <c r="F144" s="19" t="s">
        <v>27</v>
      </c>
      <c r="G144" s="19"/>
      <c r="H144" s="19" t="s">
        <v>763</v>
      </c>
      <c r="I144" s="19" t="s">
        <v>771</v>
      </c>
      <c r="J144" s="38">
        <v>10</v>
      </c>
      <c r="K144" s="8" t="s">
        <v>27</v>
      </c>
      <c r="L144" s="7" t="s">
        <v>20</v>
      </c>
      <c r="M144" s="1" t="s">
        <v>763</v>
      </c>
      <c r="N144">
        <v>3.3464279756503998</v>
      </c>
      <c r="O144">
        <v>0</v>
      </c>
      <c r="P144" t="s">
        <v>765</v>
      </c>
    </row>
    <row r="145" spans="1:16">
      <c r="A145" s="7" t="s">
        <v>371</v>
      </c>
      <c r="B145" s="7" t="s">
        <v>372</v>
      </c>
      <c r="C145" s="7" t="s">
        <v>24</v>
      </c>
      <c r="D145" s="7" t="s">
        <v>11</v>
      </c>
      <c r="E145" s="20">
        <v>10</v>
      </c>
      <c r="F145" s="19" t="s">
        <v>31</v>
      </c>
      <c r="G145" s="19"/>
      <c r="H145" s="19" t="s">
        <v>763</v>
      </c>
      <c r="I145" s="19" t="s">
        <v>771</v>
      </c>
      <c r="J145" s="38">
        <v>10</v>
      </c>
      <c r="K145" s="8" t="s">
        <v>31</v>
      </c>
      <c r="L145" s="7" t="s">
        <v>20</v>
      </c>
      <c r="M145" s="1" t="s">
        <v>763</v>
      </c>
      <c r="N145">
        <v>0.65195162305152898</v>
      </c>
      <c r="O145">
        <v>0</v>
      </c>
      <c r="P145" t="s">
        <v>765</v>
      </c>
    </row>
    <row r="146" spans="1:16">
      <c r="A146" s="7" t="s">
        <v>373</v>
      </c>
      <c r="B146" s="7" t="s">
        <v>374</v>
      </c>
      <c r="C146" s="7" t="s">
        <v>24</v>
      </c>
      <c r="D146" s="7" t="s">
        <v>11</v>
      </c>
      <c r="E146" s="20">
        <v>10</v>
      </c>
      <c r="F146" s="19" t="s">
        <v>35</v>
      </c>
      <c r="G146" s="19"/>
      <c r="H146" s="19" t="s">
        <v>763</v>
      </c>
      <c r="I146" s="19" t="s">
        <v>771</v>
      </c>
      <c r="J146" s="38">
        <v>10</v>
      </c>
      <c r="K146" s="8" t="s">
        <v>35</v>
      </c>
      <c r="L146" s="7" t="s">
        <v>20</v>
      </c>
      <c r="M146" s="1" t="s">
        <v>763</v>
      </c>
      <c r="N146">
        <v>0.21121493962309201</v>
      </c>
      <c r="O146">
        <v>0</v>
      </c>
      <c r="P146" t="s">
        <v>765</v>
      </c>
    </row>
    <row r="147" spans="1:16">
      <c r="A147" s="7" t="s">
        <v>377</v>
      </c>
      <c r="B147" s="7" t="s">
        <v>378</v>
      </c>
      <c r="C147" s="7" t="s">
        <v>18</v>
      </c>
      <c r="D147" s="7" t="s">
        <v>11</v>
      </c>
      <c r="E147" s="20">
        <v>10</v>
      </c>
      <c r="F147" s="19" t="s">
        <v>41</v>
      </c>
      <c r="G147" s="19"/>
      <c r="H147" s="19" t="s">
        <v>763</v>
      </c>
      <c r="I147" s="19" t="s">
        <v>771</v>
      </c>
      <c r="J147" s="38">
        <v>10</v>
      </c>
      <c r="K147" s="8" t="s">
        <v>41</v>
      </c>
      <c r="L147" s="7" t="s">
        <v>20</v>
      </c>
      <c r="M147" s="1" t="s">
        <v>763</v>
      </c>
      <c r="N147">
        <v>10.444259527895801</v>
      </c>
      <c r="O147">
        <v>0</v>
      </c>
      <c r="P147" t="s">
        <v>765</v>
      </c>
    </row>
    <row r="148" spans="1:16">
      <c r="A148" s="7" t="s">
        <v>379</v>
      </c>
      <c r="B148" s="7" t="s">
        <v>380</v>
      </c>
      <c r="C148" s="7" t="s">
        <v>18</v>
      </c>
      <c r="D148" s="7" t="s">
        <v>11</v>
      </c>
      <c r="E148" s="20">
        <v>10</v>
      </c>
      <c r="F148" s="19" t="s">
        <v>44</v>
      </c>
      <c r="G148" s="19"/>
      <c r="H148" s="19" t="s">
        <v>763</v>
      </c>
      <c r="I148" s="19" t="s">
        <v>771</v>
      </c>
      <c r="J148" s="38">
        <v>10</v>
      </c>
      <c r="K148" s="8" t="s">
        <v>44</v>
      </c>
      <c r="L148" s="7" t="s">
        <v>20</v>
      </c>
      <c r="M148" s="1" t="s">
        <v>763</v>
      </c>
      <c r="N148">
        <v>3.64138644326927</v>
      </c>
      <c r="O148">
        <v>0</v>
      </c>
      <c r="P148" t="s">
        <v>765</v>
      </c>
    </row>
    <row r="149" spans="1:16">
      <c r="A149" s="7" t="s">
        <v>381</v>
      </c>
      <c r="B149" s="7" t="s">
        <v>382</v>
      </c>
      <c r="C149" s="7" t="s">
        <v>18</v>
      </c>
      <c r="D149" s="7" t="s">
        <v>11</v>
      </c>
      <c r="E149" s="20">
        <v>11</v>
      </c>
      <c r="F149" s="19" t="s">
        <v>19</v>
      </c>
      <c r="G149" s="19"/>
      <c r="H149" s="19" t="s">
        <v>763</v>
      </c>
      <c r="I149" s="19" t="s">
        <v>771</v>
      </c>
      <c r="J149" s="38">
        <v>11</v>
      </c>
      <c r="K149" s="8" t="s">
        <v>19</v>
      </c>
      <c r="L149" s="7" t="s">
        <v>20</v>
      </c>
      <c r="M149" s="1" t="s">
        <v>763</v>
      </c>
      <c r="N149">
        <v>0.626801736246409</v>
      </c>
      <c r="O149">
        <v>0</v>
      </c>
      <c r="P149" t="s">
        <v>765</v>
      </c>
    </row>
    <row r="150" spans="1:16">
      <c r="A150" s="7" t="s">
        <v>383</v>
      </c>
      <c r="B150" s="7" t="s">
        <v>384</v>
      </c>
      <c r="C150" s="7" t="s">
        <v>18</v>
      </c>
      <c r="D150" s="7" t="s">
        <v>11</v>
      </c>
      <c r="E150" s="20">
        <v>11</v>
      </c>
      <c r="F150" s="19" t="s">
        <v>23</v>
      </c>
      <c r="G150" s="19"/>
      <c r="H150" s="19" t="s">
        <v>763</v>
      </c>
      <c r="I150" s="19" t="s">
        <v>771</v>
      </c>
      <c r="J150" s="38">
        <v>11</v>
      </c>
      <c r="K150" s="8" t="s">
        <v>23</v>
      </c>
      <c r="L150" s="7" t="s">
        <v>20</v>
      </c>
      <c r="M150" s="1" t="s">
        <v>763</v>
      </c>
      <c r="N150">
        <v>3.9639955771115201</v>
      </c>
      <c r="O150">
        <v>0</v>
      </c>
      <c r="P150" t="s">
        <v>765</v>
      </c>
    </row>
    <row r="151" spans="1:16">
      <c r="A151" s="7" t="s">
        <v>385</v>
      </c>
      <c r="B151" s="7" t="s">
        <v>386</v>
      </c>
      <c r="C151" s="7" t="s">
        <v>18</v>
      </c>
      <c r="D151" s="7" t="s">
        <v>11</v>
      </c>
      <c r="E151" s="20">
        <v>11</v>
      </c>
      <c r="F151" s="19" t="s">
        <v>27</v>
      </c>
      <c r="G151" s="19"/>
      <c r="H151" s="19" t="s">
        <v>763</v>
      </c>
      <c r="I151" s="19" t="s">
        <v>771</v>
      </c>
      <c r="J151" s="38">
        <v>11</v>
      </c>
      <c r="K151" s="8" t="s">
        <v>27</v>
      </c>
      <c r="L151" s="7" t="s">
        <v>20</v>
      </c>
      <c r="M151" s="1" t="s">
        <v>763</v>
      </c>
      <c r="N151">
        <v>2.70957285267141</v>
      </c>
      <c r="O151">
        <v>0</v>
      </c>
      <c r="P151" t="s">
        <v>765</v>
      </c>
    </row>
    <row r="152" spans="1:16">
      <c r="A152" s="7" t="s">
        <v>387</v>
      </c>
      <c r="B152" s="7" t="s">
        <v>388</v>
      </c>
      <c r="C152" s="7" t="s">
        <v>24</v>
      </c>
      <c r="D152" s="7" t="s">
        <v>11</v>
      </c>
      <c r="E152" s="20">
        <v>11</v>
      </c>
      <c r="F152" s="19" t="s">
        <v>31</v>
      </c>
      <c r="G152" s="19"/>
      <c r="H152" s="19" t="s">
        <v>763</v>
      </c>
      <c r="I152" s="19" t="s">
        <v>771</v>
      </c>
      <c r="J152" s="38">
        <v>11</v>
      </c>
      <c r="K152" s="8" t="s">
        <v>31</v>
      </c>
      <c r="L152" s="7" t="s">
        <v>20</v>
      </c>
      <c r="M152" s="1" t="s">
        <v>763</v>
      </c>
      <c r="N152">
        <v>0.37164025764590197</v>
      </c>
      <c r="O152">
        <v>0</v>
      </c>
      <c r="P152" t="s">
        <v>765</v>
      </c>
    </row>
    <row r="153" spans="1:16">
      <c r="A153" s="7" t="s">
        <v>389</v>
      </c>
      <c r="B153" s="7" t="s">
        <v>390</v>
      </c>
      <c r="C153" s="7" t="s">
        <v>18</v>
      </c>
      <c r="D153" s="7" t="s">
        <v>11</v>
      </c>
      <c r="E153" s="20">
        <v>11</v>
      </c>
      <c r="F153" s="19" t="s">
        <v>35</v>
      </c>
      <c r="G153" s="19"/>
      <c r="H153" s="19" t="s">
        <v>763</v>
      </c>
      <c r="I153" s="19" t="s">
        <v>771</v>
      </c>
      <c r="J153" s="38">
        <v>11</v>
      </c>
      <c r="K153" s="8" t="s">
        <v>35</v>
      </c>
      <c r="L153" s="7" t="s">
        <v>20</v>
      </c>
      <c r="M153" s="1" t="s">
        <v>763</v>
      </c>
      <c r="N153">
        <v>2.5920239028913201</v>
      </c>
      <c r="O153">
        <v>0</v>
      </c>
      <c r="P153" t="s">
        <v>765</v>
      </c>
    </row>
    <row r="154" spans="1:16">
      <c r="A154" s="7" t="s">
        <v>395</v>
      </c>
      <c r="B154" s="7" t="s">
        <v>396</v>
      </c>
      <c r="C154" s="7" t="s">
        <v>18</v>
      </c>
      <c r="D154" s="7" t="s">
        <v>11</v>
      </c>
      <c r="E154" s="20">
        <v>11</v>
      </c>
      <c r="F154" s="19" t="s">
        <v>44</v>
      </c>
      <c r="G154" s="19"/>
      <c r="H154" s="19" t="s">
        <v>763</v>
      </c>
      <c r="I154" s="19" t="s">
        <v>771</v>
      </c>
      <c r="J154" s="38">
        <v>11</v>
      </c>
      <c r="K154" s="8" t="s">
        <v>44</v>
      </c>
      <c r="L154" s="7" t="s">
        <v>20</v>
      </c>
      <c r="M154" s="1" t="s">
        <v>763</v>
      </c>
      <c r="N154">
        <v>2.8345565354115001</v>
      </c>
      <c r="O154">
        <v>0</v>
      </c>
      <c r="P154" t="s">
        <v>765</v>
      </c>
    </row>
    <row r="155" spans="1:16">
      <c r="A155" s="7" t="s">
        <v>397</v>
      </c>
      <c r="B155" s="7" t="s">
        <v>398</v>
      </c>
      <c r="C155" s="7" t="s">
        <v>18</v>
      </c>
      <c r="D155" s="7" t="s">
        <v>11</v>
      </c>
      <c r="E155" s="20">
        <v>12</v>
      </c>
      <c r="F155" s="19" t="s">
        <v>19</v>
      </c>
      <c r="G155" s="19"/>
      <c r="H155" s="19" t="s">
        <v>763</v>
      </c>
      <c r="I155" s="19" t="s">
        <v>771</v>
      </c>
      <c r="J155" s="38">
        <v>12</v>
      </c>
      <c r="K155" s="8" t="s">
        <v>19</v>
      </c>
      <c r="L155" s="7" t="s">
        <v>20</v>
      </c>
      <c r="M155" s="1" t="s">
        <v>763</v>
      </c>
      <c r="N155">
        <v>3.6990757837213599</v>
      </c>
      <c r="O155">
        <v>0</v>
      </c>
      <c r="P155" t="s">
        <v>765</v>
      </c>
    </row>
    <row r="156" spans="1:16">
      <c r="A156" s="7" t="s">
        <v>399</v>
      </c>
      <c r="B156" s="7" t="s">
        <v>400</v>
      </c>
      <c r="C156" s="7" t="s">
        <v>32</v>
      </c>
      <c r="D156" s="7" t="s">
        <v>11</v>
      </c>
      <c r="E156" s="20">
        <v>12</v>
      </c>
      <c r="F156" s="19" t="s">
        <v>23</v>
      </c>
      <c r="G156" s="19"/>
      <c r="H156" s="19" t="s">
        <v>763</v>
      </c>
      <c r="I156" s="19" t="s">
        <v>771</v>
      </c>
      <c r="J156" s="38">
        <v>12</v>
      </c>
      <c r="K156" s="8" t="s">
        <v>23</v>
      </c>
      <c r="L156" s="7" t="s">
        <v>20</v>
      </c>
      <c r="M156" s="1" t="s">
        <v>763</v>
      </c>
      <c r="N156">
        <v>0.14335223662233099</v>
      </c>
      <c r="O156">
        <v>0</v>
      </c>
      <c r="P156" t="s">
        <v>765</v>
      </c>
    </row>
    <row r="157" spans="1:16">
      <c r="A157" s="7" t="s">
        <v>401</v>
      </c>
      <c r="B157" s="7" t="s">
        <v>402</v>
      </c>
      <c r="C157" s="7" t="s">
        <v>24</v>
      </c>
      <c r="D157" s="7" t="s">
        <v>11</v>
      </c>
      <c r="E157" s="20">
        <v>12</v>
      </c>
      <c r="F157" s="19" t="s">
        <v>27</v>
      </c>
      <c r="G157" s="19"/>
      <c r="H157" s="19" t="s">
        <v>763</v>
      </c>
      <c r="I157" s="19" t="s">
        <v>771</v>
      </c>
      <c r="J157" s="38">
        <v>12</v>
      </c>
      <c r="K157" s="8" t="s">
        <v>27</v>
      </c>
      <c r="L157" s="7" t="s">
        <v>20</v>
      </c>
      <c r="M157" s="1" t="s">
        <v>763</v>
      </c>
      <c r="N157">
        <v>0.25377011445492098</v>
      </c>
      <c r="O157">
        <v>0</v>
      </c>
      <c r="P157" t="s">
        <v>765</v>
      </c>
    </row>
    <row r="158" spans="1:16">
      <c r="A158" s="7" t="s">
        <v>403</v>
      </c>
      <c r="B158" s="7" t="s">
        <v>404</v>
      </c>
      <c r="C158" s="7" t="s">
        <v>28</v>
      </c>
      <c r="D158" s="7" t="s">
        <v>11</v>
      </c>
      <c r="E158" s="20">
        <v>12</v>
      </c>
      <c r="F158" s="19" t="s">
        <v>31</v>
      </c>
      <c r="G158" s="19"/>
      <c r="H158" s="19" t="s">
        <v>763</v>
      </c>
      <c r="I158" s="19" t="s">
        <v>771</v>
      </c>
      <c r="J158" s="38">
        <v>12</v>
      </c>
      <c r="K158" s="8" t="s">
        <v>31</v>
      </c>
      <c r="L158" s="7" t="s">
        <v>20</v>
      </c>
      <c r="M158" s="1" t="s">
        <v>763</v>
      </c>
      <c r="N158">
        <v>0.18835524521505601</v>
      </c>
      <c r="O158">
        <v>0</v>
      </c>
      <c r="P158" t="s">
        <v>765</v>
      </c>
    </row>
    <row r="159" spans="1:16">
      <c r="A159" s="7" t="s">
        <v>405</v>
      </c>
      <c r="B159" s="7" t="s">
        <v>406</v>
      </c>
      <c r="C159" s="7" t="s">
        <v>18</v>
      </c>
      <c r="D159" s="7" t="s">
        <v>11</v>
      </c>
      <c r="E159" s="20">
        <v>12</v>
      </c>
      <c r="F159" s="19" t="s">
        <v>35</v>
      </c>
      <c r="G159" s="19"/>
      <c r="H159" s="19" t="s">
        <v>763</v>
      </c>
      <c r="I159" s="19" t="s">
        <v>771</v>
      </c>
      <c r="J159" s="38">
        <v>12</v>
      </c>
      <c r="K159" s="8" t="s">
        <v>35</v>
      </c>
      <c r="L159" s="7" t="s">
        <v>20</v>
      </c>
      <c r="M159" s="1" t="s">
        <v>763</v>
      </c>
      <c r="N159">
        <v>7.8985366357062796</v>
      </c>
      <c r="O159">
        <v>0</v>
      </c>
      <c r="P159" t="s">
        <v>765</v>
      </c>
    </row>
    <row r="160" spans="1:16">
      <c r="A160" s="7" t="s">
        <v>409</v>
      </c>
      <c r="B160" s="7" t="s">
        <v>410</v>
      </c>
      <c r="C160" s="7" t="s">
        <v>18</v>
      </c>
      <c r="D160" s="7" t="s">
        <v>11</v>
      </c>
      <c r="E160" s="20">
        <v>12</v>
      </c>
      <c r="F160" s="19" t="s">
        <v>41</v>
      </c>
      <c r="G160" s="19"/>
      <c r="H160" s="19" t="s">
        <v>763</v>
      </c>
      <c r="I160" s="19" t="s">
        <v>771</v>
      </c>
      <c r="J160" s="38">
        <v>12</v>
      </c>
      <c r="K160" s="8" t="s">
        <v>41</v>
      </c>
      <c r="L160" s="7" t="s">
        <v>20</v>
      </c>
      <c r="M160" s="1" t="s">
        <v>763</v>
      </c>
      <c r="N160">
        <v>0.90826871785693497</v>
      </c>
      <c r="O160">
        <v>0</v>
      </c>
      <c r="P160" t="s">
        <v>765</v>
      </c>
    </row>
    <row r="161" spans="1:16">
      <c r="A161" s="7" t="s">
        <v>411</v>
      </c>
      <c r="B161" s="7" t="s">
        <v>412</v>
      </c>
      <c r="C161" s="7" t="s">
        <v>18</v>
      </c>
      <c r="D161" s="7" t="s">
        <v>11</v>
      </c>
      <c r="E161" s="20">
        <v>12</v>
      </c>
      <c r="F161" s="19" t="s">
        <v>44</v>
      </c>
      <c r="G161" s="19"/>
      <c r="H161" s="19" t="s">
        <v>763</v>
      </c>
      <c r="I161" s="19" t="s">
        <v>771</v>
      </c>
      <c r="J161" s="38">
        <v>12</v>
      </c>
      <c r="K161" s="8" t="s">
        <v>44</v>
      </c>
      <c r="L161" s="7" t="s">
        <v>20</v>
      </c>
      <c r="M161" s="1" t="s">
        <v>763</v>
      </c>
      <c r="N161">
        <v>10.3503051257383</v>
      </c>
      <c r="O161">
        <v>0</v>
      </c>
      <c r="P161" t="s">
        <v>765</v>
      </c>
    </row>
    <row r="162" spans="1:16">
      <c r="A162" s="7" t="s">
        <v>413</v>
      </c>
      <c r="B162" s="7" t="s">
        <v>414</v>
      </c>
      <c r="C162" s="7" t="s">
        <v>24</v>
      </c>
      <c r="D162" s="7" t="s">
        <v>12</v>
      </c>
      <c r="E162" s="20">
        <v>1</v>
      </c>
      <c r="F162" s="19" t="s">
        <v>19</v>
      </c>
      <c r="G162" s="19"/>
      <c r="H162" s="19" t="s">
        <v>763</v>
      </c>
      <c r="I162" s="19" t="s">
        <v>775</v>
      </c>
      <c r="J162" s="38">
        <v>10</v>
      </c>
      <c r="K162" s="8" t="s">
        <v>19</v>
      </c>
      <c r="L162" s="7" t="s">
        <v>20</v>
      </c>
      <c r="M162" s="1" t="s">
        <v>763</v>
      </c>
      <c r="N162">
        <v>0.51190971878153202</v>
      </c>
      <c r="O162">
        <v>0</v>
      </c>
      <c r="P162" t="s">
        <v>765</v>
      </c>
    </row>
    <row r="163" spans="1:16">
      <c r="A163" s="7" t="s">
        <v>415</v>
      </c>
      <c r="B163" s="7" t="s">
        <v>416</v>
      </c>
      <c r="C163" s="7" t="s">
        <v>24</v>
      </c>
      <c r="D163" s="7" t="s">
        <v>12</v>
      </c>
      <c r="E163" s="20">
        <v>1</v>
      </c>
      <c r="F163" s="19" t="s">
        <v>23</v>
      </c>
      <c r="G163" s="19"/>
      <c r="H163" s="19" t="s">
        <v>763</v>
      </c>
      <c r="I163" s="19" t="s">
        <v>775</v>
      </c>
      <c r="J163" s="38">
        <v>10</v>
      </c>
      <c r="K163" s="8" t="s">
        <v>23</v>
      </c>
      <c r="L163" s="7" t="s">
        <v>20</v>
      </c>
      <c r="M163" s="1" t="s">
        <v>763</v>
      </c>
      <c r="N163">
        <v>0.243055984920309</v>
      </c>
      <c r="O163">
        <v>0</v>
      </c>
      <c r="P163" t="s">
        <v>765</v>
      </c>
    </row>
    <row r="164" spans="1:16">
      <c r="A164" s="7" t="s">
        <v>417</v>
      </c>
      <c r="B164" s="7" t="s">
        <v>418</v>
      </c>
      <c r="C164" s="7" t="s">
        <v>18</v>
      </c>
      <c r="D164" s="7" t="s">
        <v>12</v>
      </c>
      <c r="E164" s="20">
        <v>1</v>
      </c>
      <c r="F164" s="19" t="s">
        <v>27</v>
      </c>
      <c r="G164" s="19"/>
      <c r="H164" s="19" t="s">
        <v>763</v>
      </c>
      <c r="I164" s="19" t="s">
        <v>775</v>
      </c>
      <c r="J164" s="38">
        <v>10</v>
      </c>
      <c r="K164" s="8" t="s">
        <v>27</v>
      </c>
      <c r="L164" s="7" t="s">
        <v>20</v>
      </c>
      <c r="M164" s="1" t="s">
        <v>763</v>
      </c>
      <c r="N164">
        <v>10.861652979996499</v>
      </c>
      <c r="O164">
        <v>0</v>
      </c>
      <c r="P164" t="s">
        <v>765</v>
      </c>
    </row>
    <row r="165" spans="1:16">
      <c r="A165" s="7" t="s">
        <v>419</v>
      </c>
      <c r="B165" s="7" t="s">
        <v>420</v>
      </c>
      <c r="C165" s="7" t="s">
        <v>32</v>
      </c>
      <c r="D165" s="7" t="s">
        <v>12</v>
      </c>
      <c r="E165" s="20">
        <v>1</v>
      </c>
      <c r="F165" s="19" t="s">
        <v>31</v>
      </c>
      <c r="G165" s="19"/>
      <c r="H165" s="19" t="s">
        <v>763</v>
      </c>
      <c r="I165" s="19" t="s">
        <v>775</v>
      </c>
      <c r="J165" s="38">
        <v>10</v>
      </c>
      <c r="K165" s="8" t="s">
        <v>31</v>
      </c>
      <c r="L165" s="7" t="s">
        <v>20</v>
      </c>
      <c r="M165" s="1" t="s">
        <v>763</v>
      </c>
      <c r="N165">
        <v>0.173288144401571</v>
      </c>
      <c r="O165">
        <v>0</v>
      </c>
      <c r="P165" t="s">
        <v>765</v>
      </c>
    </row>
    <row r="166" spans="1:16">
      <c r="A166" s="7" t="s">
        <v>423</v>
      </c>
      <c r="B166" s="7" t="s">
        <v>424</v>
      </c>
      <c r="C166" s="7" t="s">
        <v>24</v>
      </c>
      <c r="D166" s="7" t="s">
        <v>12</v>
      </c>
      <c r="E166" s="20">
        <v>1</v>
      </c>
      <c r="F166" s="19" t="s">
        <v>38</v>
      </c>
      <c r="G166" s="19"/>
      <c r="H166" s="19" t="s">
        <v>763</v>
      </c>
      <c r="I166" s="19" t="s">
        <v>775</v>
      </c>
      <c r="J166" s="38">
        <v>10</v>
      </c>
      <c r="K166" s="8" t="s">
        <v>38</v>
      </c>
      <c r="L166" s="7" t="s">
        <v>20</v>
      </c>
      <c r="M166" s="1" t="s">
        <v>763</v>
      </c>
      <c r="N166">
        <v>0.46684407970946901</v>
      </c>
      <c r="O166">
        <v>0</v>
      </c>
      <c r="P166" t="s">
        <v>765</v>
      </c>
    </row>
    <row r="167" spans="1:16">
      <c r="A167" s="7" t="s">
        <v>425</v>
      </c>
      <c r="B167" s="7" t="s">
        <v>426</v>
      </c>
      <c r="C167" s="7" t="s">
        <v>24</v>
      </c>
      <c r="D167" s="7" t="s">
        <v>12</v>
      </c>
      <c r="E167" s="20">
        <v>1</v>
      </c>
      <c r="F167" s="19" t="s">
        <v>41</v>
      </c>
      <c r="G167" s="19"/>
      <c r="H167" s="19" t="s">
        <v>763</v>
      </c>
      <c r="I167" s="19" t="s">
        <v>775</v>
      </c>
      <c r="J167" s="38">
        <v>10</v>
      </c>
      <c r="K167" s="8" t="s">
        <v>41</v>
      </c>
      <c r="L167" s="7" t="s">
        <v>20</v>
      </c>
      <c r="M167" s="1" t="s">
        <v>763</v>
      </c>
      <c r="N167">
        <v>0.73534096379073799</v>
      </c>
      <c r="O167">
        <v>0</v>
      </c>
      <c r="P167" t="s">
        <v>765</v>
      </c>
    </row>
    <row r="168" spans="1:16">
      <c r="A168" s="7" t="s">
        <v>427</v>
      </c>
      <c r="B168" s="7" t="s">
        <v>428</v>
      </c>
      <c r="C168" s="7" t="s">
        <v>28</v>
      </c>
      <c r="D168" s="7" t="s">
        <v>12</v>
      </c>
      <c r="E168" s="20">
        <v>1</v>
      </c>
      <c r="F168" s="19" t="s">
        <v>44</v>
      </c>
      <c r="G168" s="19"/>
      <c r="H168" s="19" t="s">
        <v>763</v>
      </c>
      <c r="I168" s="19" t="s">
        <v>775</v>
      </c>
      <c r="J168" s="38">
        <v>10</v>
      </c>
      <c r="K168" s="8" t="s">
        <v>44</v>
      </c>
      <c r="L168" s="7" t="s">
        <v>20</v>
      </c>
      <c r="M168" s="1" t="s">
        <v>763</v>
      </c>
      <c r="N168">
        <v>0.32516575867380199</v>
      </c>
      <c r="O168">
        <v>0</v>
      </c>
      <c r="P168" t="s">
        <v>765</v>
      </c>
    </row>
    <row r="169" spans="1:16">
      <c r="A169" s="7" t="s">
        <v>429</v>
      </c>
      <c r="B169" s="7" t="s">
        <v>430</v>
      </c>
      <c r="C169" s="7" t="s">
        <v>18</v>
      </c>
      <c r="D169" s="7" t="s">
        <v>12</v>
      </c>
      <c r="E169" s="20">
        <v>2</v>
      </c>
      <c r="F169" s="19" t="s">
        <v>19</v>
      </c>
      <c r="G169" s="19"/>
      <c r="H169" s="19" t="s">
        <v>763</v>
      </c>
      <c r="I169" s="19" t="s">
        <v>775</v>
      </c>
      <c r="J169" s="38">
        <v>11</v>
      </c>
      <c r="K169" s="8" t="s">
        <v>19</v>
      </c>
      <c r="L169" s="7" t="s">
        <v>776</v>
      </c>
      <c r="M169" s="1" t="s">
        <v>763</v>
      </c>
      <c r="N169">
        <v>9.1814349454745301</v>
      </c>
      <c r="O169">
        <v>0</v>
      </c>
      <c r="P169" t="s">
        <v>765</v>
      </c>
    </row>
    <row r="170" spans="1:16">
      <c r="A170" s="16" t="s">
        <v>431</v>
      </c>
      <c r="B170" s="17" t="s">
        <v>432</v>
      </c>
      <c r="C170" s="7" t="s">
        <v>433</v>
      </c>
      <c r="D170" s="7" t="s">
        <v>434</v>
      </c>
      <c r="E170" s="20">
        <v>1</v>
      </c>
      <c r="F170" s="19" t="s">
        <v>19</v>
      </c>
      <c r="G170" s="19"/>
      <c r="H170" s="19" t="s">
        <v>763</v>
      </c>
      <c r="I170" s="19" t="s">
        <v>777</v>
      </c>
      <c r="J170" s="38">
        <v>1</v>
      </c>
      <c r="K170" s="8" t="s">
        <v>19</v>
      </c>
      <c r="L170" s="7" t="s">
        <v>20</v>
      </c>
      <c r="M170" s="1" t="s">
        <v>763</v>
      </c>
      <c r="N170">
        <v>7.1966972121917996</v>
      </c>
      <c r="O170">
        <v>0</v>
      </c>
      <c r="P170" t="s">
        <v>765</v>
      </c>
    </row>
    <row r="171" spans="1:16">
      <c r="A171" s="16" t="s">
        <v>439</v>
      </c>
      <c r="B171" s="17" t="s">
        <v>440</v>
      </c>
      <c r="C171" s="7" t="s">
        <v>433</v>
      </c>
      <c r="D171" s="7" t="s">
        <v>434</v>
      </c>
      <c r="E171" s="20">
        <v>1</v>
      </c>
      <c r="F171" s="19" t="s">
        <v>31</v>
      </c>
      <c r="G171" s="19"/>
      <c r="H171" s="19" t="s">
        <v>763</v>
      </c>
      <c r="I171" s="19" t="s">
        <v>777</v>
      </c>
      <c r="J171" s="38">
        <v>1</v>
      </c>
      <c r="K171" s="8" t="s">
        <v>31</v>
      </c>
      <c r="L171" s="7" t="s">
        <v>20</v>
      </c>
      <c r="M171" s="1" t="s">
        <v>763</v>
      </c>
      <c r="N171">
        <v>11.056157542995299</v>
      </c>
      <c r="O171">
        <v>0</v>
      </c>
      <c r="P171" t="s">
        <v>765</v>
      </c>
    </row>
    <row r="172" spans="1:16">
      <c r="A172" s="16" t="s">
        <v>443</v>
      </c>
      <c r="B172" s="17" t="s">
        <v>444</v>
      </c>
      <c r="C172" s="7" t="s">
        <v>433</v>
      </c>
      <c r="D172" s="7" t="s">
        <v>434</v>
      </c>
      <c r="E172" s="20">
        <v>1</v>
      </c>
      <c r="F172" s="19" t="s">
        <v>38</v>
      </c>
      <c r="G172" s="19"/>
      <c r="H172" s="19" t="s">
        <v>763</v>
      </c>
      <c r="I172" s="19" t="s">
        <v>777</v>
      </c>
      <c r="J172" s="38">
        <v>1</v>
      </c>
      <c r="K172" s="8" t="s">
        <v>38</v>
      </c>
      <c r="L172" s="7" t="s">
        <v>20</v>
      </c>
      <c r="M172" s="1" t="s">
        <v>763</v>
      </c>
      <c r="N172">
        <v>6.7413793141672196</v>
      </c>
      <c r="O172">
        <v>0</v>
      </c>
      <c r="P172" t="s">
        <v>765</v>
      </c>
    </row>
    <row r="173" spans="1:16">
      <c r="A173" s="16" t="s">
        <v>445</v>
      </c>
      <c r="B173" s="17" t="s">
        <v>446</v>
      </c>
      <c r="C173" s="7" t="s">
        <v>447</v>
      </c>
      <c r="D173" s="7" t="s">
        <v>434</v>
      </c>
      <c r="E173" s="20">
        <v>1</v>
      </c>
      <c r="F173" s="19" t="s">
        <v>41</v>
      </c>
      <c r="G173" s="19"/>
      <c r="H173" s="19" t="s">
        <v>763</v>
      </c>
      <c r="I173" s="19" t="s">
        <v>777</v>
      </c>
      <c r="J173" s="38">
        <v>1</v>
      </c>
      <c r="K173" s="8" t="s">
        <v>41</v>
      </c>
      <c r="L173" s="7" t="s">
        <v>20</v>
      </c>
      <c r="M173" s="1" t="s">
        <v>763</v>
      </c>
      <c r="N173">
        <v>0.20698447262889599</v>
      </c>
      <c r="O173">
        <v>0</v>
      </c>
      <c r="P173" t="s">
        <v>765</v>
      </c>
    </row>
    <row r="174" spans="1:16">
      <c r="A174" s="16" t="s">
        <v>455</v>
      </c>
      <c r="B174" s="17" t="s">
        <v>456</v>
      </c>
      <c r="C174" s="7" t="s">
        <v>433</v>
      </c>
      <c r="D174" s="7" t="s">
        <v>434</v>
      </c>
      <c r="E174" s="20">
        <v>2</v>
      </c>
      <c r="F174" s="19" t="s">
        <v>27</v>
      </c>
      <c r="G174" s="19"/>
      <c r="H174" s="19" t="s">
        <v>763</v>
      </c>
      <c r="I174" s="19" t="s">
        <v>777</v>
      </c>
      <c r="J174" s="38">
        <v>2</v>
      </c>
      <c r="K174" s="8" t="s">
        <v>27</v>
      </c>
      <c r="L174" s="7" t="s">
        <v>20</v>
      </c>
      <c r="M174" s="1" t="s">
        <v>763</v>
      </c>
      <c r="N174">
        <v>4.7159223043089398</v>
      </c>
      <c r="O174">
        <v>0</v>
      </c>
      <c r="P174" t="s">
        <v>765</v>
      </c>
    </row>
    <row r="175" spans="1:16">
      <c r="A175" s="16" t="s">
        <v>457</v>
      </c>
      <c r="B175" s="17" t="s">
        <v>458</v>
      </c>
      <c r="C175" s="7" t="s">
        <v>433</v>
      </c>
      <c r="D175" s="7" t="s">
        <v>434</v>
      </c>
      <c r="E175" s="20">
        <v>2</v>
      </c>
      <c r="F175" s="19" t="s">
        <v>31</v>
      </c>
      <c r="G175" s="19"/>
      <c r="H175" s="19" t="s">
        <v>763</v>
      </c>
      <c r="I175" s="19" t="s">
        <v>777</v>
      </c>
      <c r="J175" s="38">
        <v>2</v>
      </c>
      <c r="K175" s="8" t="s">
        <v>31</v>
      </c>
      <c r="L175" s="7" t="s">
        <v>20</v>
      </c>
      <c r="M175" s="1" t="s">
        <v>763</v>
      </c>
      <c r="N175">
        <v>9.2879513864789605</v>
      </c>
      <c r="O175">
        <v>0</v>
      </c>
      <c r="P175" t="s">
        <v>765</v>
      </c>
    </row>
    <row r="176" spans="1:16">
      <c r="A176" s="16" t="s">
        <v>459</v>
      </c>
      <c r="B176" s="17" t="s">
        <v>460</v>
      </c>
      <c r="C176" s="7" t="s">
        <v>433</v>
      </c>
      <c r="D176" s="7" t="s">
        <v>434</v>
      </c>
      <c r="E176" s="20">
        <v>2</v>
      </c>
      <c r="F176" s="19" t="s">
        <v>35</v>
      </c>
      <c r="G176" s="19"/>
      <c r="H176" s="19" t="s">
        <v>763</v>
      </c>
      <c r="I176" s="19" t="s">
        <v>777</v>
      </c>
      <c r="J176" s="38">
        <v>2</v>
      </c>
      <c r="K176" s="8" t="s">
        <v>35</v>
      </c>
      <c r="L176" s="7" t="s">
        <v>778</v>
      </c>
      <c r="M176" s="1" t="s">
        <v>763</v>
      </c>
      <c r="N176">
        <v>8.3430136498281602</v>
      </c>
      <c r="O176">
        <v>0</v>
      </c>
      <c r="P176" t="s">
        <v>765</v>
      </c>
    </row>
    <row r="177" spans="1:16">
      <c r="A177" s="16" t="s">
        <v>461</v>
      </c>
      <c r="B177" s="17" t="s">
        <v>462</v>
      </c>
      <c r="C177" s="7" t="s">
        <v>433</v>
      </c>
      <c r="D177" s="7" t="s">
        <v>434</v>
      </c>
      <c r="E177" s="20">
        <v>2</v>
      </c>
      <c r="F177" s="19" t="s">
        <v>38</v>
      </c>
      <c r="G177" s="19"/>
      <c r="H177" s="19" t="s">
        <v>763</v>
      </c>
      <c r="I177" s="19" t="s">
        <v>777</v>
      </c>
      <c r="J177" s="38">
        <v>2</v>
      </c>
      <c r="K177" s="8" t="s">
        <v>38</v>
      </c>
      <c r="L177" s="7" t="s">
        <v>778</v>
      </c>
      <c r="M177" s="1" t="s">
        <v>763</v>
      </c>
      <c r="N177">
        <v>8.6740906846021293</v>
      </c>
      <c r="O177">
        <v>0</v>
      </c>
      <c r="P177" t="s">
        <v>765</v>
      </c>
    </row>
    <row r="178" spans="1:16">
      <c r="A178" s="16" t="s">
        <v>463</v>
      </c>
      <c r="B178" s="17" t="s">
        <v>464</v>
      </c>
      <c r="C178" s="7" t="s">
        <v>433</v>
      </c>
      <c r="D178" s="7" t="s">
        <v>434</v>
      </c>
      <c r="E178" s="20">
        <v>2</v>
      </c>
      <c r="F178" s="19" t="s">
        <v>41</v>
      </c>
      <c r="G178" s="19"/>
      <c r="H178" s="19" t="s">
        <v>763</v>
      </c>
      <c r="I178" s="19" t="s">
        <v>777</v>
      </c>
      <c r="J178" s="38">
        <v>2</v>
      </c>
      <c r="K178" s="8" t="s">
        <v>41</v>
      </c>
      <c r="L178" s="7" t="s">
        <v>778</v>
      </c>
      <c r="M178" s="1" t="s">
        <v>763</v>
      </c>
      <c r="N178">
        <v>12.5505940701198</v>
      </c>
      <c r="O178">
        <v>0</v>
      </c>
      <c r="P178" t="s">
        <v>765</v>
      </c>
    </row>
    <row r="179" spans="1:16">
      <c r="A179" s="16" t="s">
        <v>465</v>
      </c>
      <c r="B179" s="17" t="s">
        <v>466</v>
      </c>
      <c r="C179" s="7" t="s">
        <v>433</v>
      </c>
      <c r="D179" s="7" t="s">
        <v>434</v>
      </c>
      <c r="E179" s="20">
        <v>2</v>
      </c>
      <c r="F179" s="19" t="s">
        <v>44</v>
      </c>
      <c r="G179" s="19"/>
      <c r="H179" s="19" t="s">
        <v>763</v>
      </c>
      <c r="I179" s="19" t="s">
        <v>777</v>
      </c>
      <c r="J179" s="38">
        <v>2</v>
      </c>
      <c r="K179" s="8" t="s">
        <v>44</v>
      </c>
      <c r="L179" s="7" t="s">
        <v>779</v>
      </c>
      <c r="M179" s="1" t="s">
        <v>763</v>
      </c>
      <c r="N179">
        <v>7.6845245476972099</v>
      </c>
      <c r="O179">
        <v>0</v>
      </c>
      <c r="P179" t="s">
        <v>765</v>
      </c>
    </row>
    <row r="180" spans="1:16">
      <c r="A180" s="16" t="s">
        <v>467</v>
      </c>
      <c r="B180" s="17" t="s">
        <v>468</v>
      </c>
      <c r="C180" s="7" t="s">
        <v>433</v>
      </c>
      <c r="D180" s="7" t="s">
        <v>434</v>
      </c>
      <c r="E180" s="20">
        <v>3</v>
      </c>
      <c r="F180" s="19" t="s">
        <v>19</v>
      </c>
      <c r="G180" s="19"/>
      <c r="H180" s="19" t="s">
        <v>763</v>
      </c>
      <c r="I180" s="19" t="s">
        <v>777</v>
      </c>
      <c r="J180" s="38">
        <v>3</v>
      </c>
      <c r="K180" s="8" t="s">
        <v>19</v>
      </c>
      <c r="L180" s="7" t="s">
        <v>778</v>
      </c>
      <c r="M180" s="1" t="s">
        <v>763</v>
      </c>
      <c r="N180">
        <v>4.6222241181726602</v>
      </c>
      <c r="O180">
        <v>0</v>
      </c>
      <c r="P180" t="s">
        <v>765</v>
      </c>
    </row>
    <row r="181" spans="1:16">
      <c r="A181" s="16" t="s">
        <v>469</v>
      </c>
      <c r="B181" s="17" t="s">
        <v>470</v>
      </c>
      <c r="C181" s="7" t="s">
        <v>433</v>
      </c>
      <c r="D181" s="7" t="s">
        <v>434</v>
      </c>
      <c r="E181" s="20">
        <v>3</v>
      </c>
      <c r="F181" s="19" t="s">
        <v>23</v>
      </c>
      <c r="G181" s="19"/>
      <c r="H181" s="19" t="s">
        <v>763</v>
      </c>
      <c r="I181" s="19" t="s">
        <v>777</v>
      </c>
      <c r="J181" s="38">
        <v>3</v>
      </c>
      <c r="K181" s="8" t="s">
        <v>23</v>
      </c>
      <c r="L181" s="7" t="s">
        <v>778</v>
      </c>
      <c r="M181" s="1" t="s">
        <v>763</v>
      </c>
      <c r="N181">
        <v>4.8055307821128999</v>
      </c>
      <c r="O181">
        <v>0</v>
      </c>
      <c r="P181" t="s">
        <v>765</v>
      </c>
    </row>
    <row r="182" spans="1:16">
      <c r="A182" s="16" t="s">
        <v>471</v>
      </c>
      <c r="B182" s="17" t="s">
        <v>472</v>
      </c>
      <c r="C182" s="7" t="s">
        <v>433</v>
      </c>
      <c r="D182" s="7" t="s">
        <v>434</v>
      </c>
      <c r="E182" s="20">
        <v>3</v>
      </c>
      <c r="F182" s="19" t="s">
        <v>27</v>
      </c>
      <c r="G182" s="19"/>
      <c r="H182" s="19" t="s">
        <v>763</v>
      </c>
      <c r="I182" s="19" t="s">
        <v>777</v>
      </c>
      <c r="J182" s="38">
        <v>3</v>
      </c>
      <c r="K182" s="8" t="s">
        <v>27</v>
      </c>
      <c r="L182" s="7" t="s">
        <v>778</v>
      </c>
      <c r="M182" s="1" t="s">
        <v>763</v>
      </c>
      <c r="N182">
        <v>5.4236851424839996</v>
      </c>
      <c r="O182">
        <v>0</v>
      </c>
      <c r="P182" t="s">
        <v>765</v>
      </c>
    </row>
    <row r="183" spans="1:16">
      <c r="A183" s="16" t="s">
        <v>473</v>
      </c>
      <c r="B183" s="17" t="s">
        <v>474</v>
      </c>
      <c r="C183" s="7" t="s">
        <v>433</v>
      </c>
      <c r="D183" s="7" t="s">
        <v>434</v>
      </c>
      <c r="E183" s="20">
        <v>3</v>
      </c>
      <c r="F183" s="19" t="s">
        <v>31</v>
      </c>
      <c r="G183" s="19"/>
      <c r="H183" s="19" t="s">
        <v>763</v>
      </c>
      <c r="I183" s="19" t="s">
        <v>777</v>
      </c>
      <c r="J183" s="38">
        <v>3</v>
      </c>
      <c r="K183" s="8" t="s">
        <v>31</v>
      </c>
      <c r="L183" s="7" t="s">
        <v>778</v>
      </c>
      <c r="M183" s="1" t="s">
        <v>763</v>
      </c>
      <c r="N183">
        <v>4.4536344805012904</v>
      </c>
      <c r="O183">
        <v>0</v>
      </c>
      <c r="P183" t="s">
        <v>765</v>
      </c>
    </row>
    <row r="184" spans="1:16">
      <c r="A184" s="16" t="s">
        <v>475</v>
      </c>
      <c r="B184" s="17" t="s">
        <v>476</v>
      </c>
      <c r="C184" s="7" t="s">
        <v>447</v>
      </c>
      <c r="D184" s="7" t="s">
        <v>434</v>
      </c>
      <c r="E184" s="20">
        <v>3</v>
      </c>
      <c r="F184" s="19" t="s">
        <v>35</v>
      </c>
      <c r="G184" s="19"/>
      <c r="H184" s="19" t="s">
        <v>763</v>
      </c>
      <c r="I184" s="19" t="s">
        <v>777</v>
      </c>
      <c r="J184" s="38">
        <v>3</v>
      </c>
      <c r="K184" s="8" t="s">
        <v>35</v>
      </c>
      <c r="L184" s="7" t="s">
        <v>778</v>
      </c>
      <c r="M184" s="1" t="s">
        <v>763</v>
      </c>
      <c r="N184">
        <v>0.56973468239823</v>
      </c>
      <c r="O184">
        <v>0</v>
      </c>
      <c r="P184" t="s">
        <v>765</v>
      </c>
    </row>
    <row r="185" spans="1:16">
      <c r="A185" s="16" t="s">
        <v>477</v>
      </c>
      <c r="B185" s="17" t="s">
        <v>478</v>
      </c>
      <c r="C185" s="7" t="s">
        <v>433</v>
      </c>
      <c r="D185" s="7" t="s">
        <v>434</v>
      </c>
      <c r="E185" s="20">
        <v>3</v>
      </c>
      <c r="F185" s="19" t="s">
        <v>38</v>
      </c>
      <c r="G185" s="19"/>
      <c r="H185" s="19" t="s">
        <v>763</v>
      </c>
      <c r="I185" s="19" t="s">
        <v>777</v>
      </c>
      <c r="J185" s="38">
        <v>3</v>
      </c>
      <c r="K185" s="8" t="s">
        <v>38</v>
      </c>
      <c r="L185" s="7" t="s">
        <v>778</v>
      </c>
      <c r="M185" s="1" t="s">
        <v>763</v>
      </c>
      <c r="N185">
        <v>3.74246131836914</v>
      </c>
      <c r="O185">
        <v>0</v>
      </c>
      <c r="P185" t="s">
        <v>765</v>
      </c>
    </row>
    <row r="186" spans="1:16">
      <c r="A186" s="16" t="s">
        <v>479</v>
      </c>
      <c r="B186" s="17" t="s">
        <v>480</v>
      </c>
      <c r="C186" s="7" t="s">
        <v>433</v>
      </c>
      <c r="D186" s="7" t="s">
        <v>434</v>
      </c>
      <c r="E186" s="20">
        <v>3</v>
      </c>
      <c r="F186" s="19" t="s">
        <v>41</v>
      </c>
      <c r="G186" s="19"/>
      <c r="H186" s="19" t="s">
        <v>763</v>
      </c>
      <c r="I186" s="19" t="s">
        <v>777</v>
      </c>
      <c r="J186" s="38">
        <v>3</v>
      </c>
      <c r="K186" s="8" t="s">
        <v>41</v>
      </c>
      <c r="L186" s="7" t="s">
        <v>778</v>
      </c>
      <c r="M186" s="1" t="s">
        <v>763</v>
      </c>
      <c r="N186">
        <v>6.6458832340112401</v>
      </c>
      <c r="O186">
        <v>0</v>
      </c>
      <c r="P186" t="s">
        <v>765</v>
      </c>
    </row>
    <row r="187" spans="1:16">
      <c r="A187" s="16" t="s">
        <v>481</v>
      </c>
      <c r="B187" s="17" t="s">
        <v>482</v>
      </c>
      <c r="C187" s="7" t="s">
        <v>433</v>
      </c>
      <c r="D187" s="7" t="s">
        <v>434</v>
      </c>
      <c r="E187" s="20">
        <v>3</v>
      </c>
      <c r="F187" s="19" t="s">
        <v>44</v>
      </c>
      <c r="G187" s="19"/>
      <c r="H187" s="19" t="s">
        <v>763</v>
      </c>
      <c r="I187" s="19" t="s">
        <v>777</v>
      </c>
      <c r="J187" s="38">
        <v>3</v>
      </c>
      <c r="K187" s="8" t="s">
        <v>44</v>
      </c>
      <c r="L187" s="7" t="s">
        <v>778</v>
      </c>
      <c r="M187" s="1" t="s">
        <v>763</v>
      </c>
      <c r="N187">
        <v>6.2213442553507301</v>
      </c>
      <c r="O187">
        <v>0</v>
      </c>
      <c r="P187" t="s">
        <v>765</v>
      </c>
    </row>
    <row r="188" spans="1:16">
      <c r="A188" s="16" t="s">
        <v>483</v>
      </c>
      <c r="B188" s="17" t="s">
        <v>484</v>
      </c>
      <c r="C188" s="7" t="s">
        <v>433</v>
      </c>
      <c r="D188" s="7" t="s">
        <v>434</v>
      </c>
      <c r="E188" s="20">
        <v>4</v>
      </c>
      <c r="F188" s="19" t="s">
        <v>19</v>
      </c>
      <c r="G188" s="19"/>
      <c r="H188" s="19" t="s">
        <v>763</v>
      </c>
      <c r="I188" s="19" t="s">
        <v>777</v>
      </c>
      <c r="J188" s="38">
        <v>4</v>
      </c>
      <c r="K188" s="8" t="s">
        <v>19</v>
      </c>
      <c r="L188" s="7" t="s">
        <v>780</v>
      </c>
      <c r="M188" s="1" t="s">
        <v>763</v>
      </c>
      <c r="N188">
        <v>1.0370809923987401</v>
      </c>
      <c r="O188">
        <v>0</v>
      </c>
      <c r="P188" t="s">
        <v>765</v>
      </c>
    </row>
    <row r="189" spans="1:16">
      <c r="A189" s="16" t="s">
        <v>485</v>
      </c>
      <c r="B189" s="17" t="s">
        <v>486</v>
      </c>
      <c r="C189" s="7" t="s">
        <v>433</v>
      </c>
      <c r="D189" s="7" t="s">
        <v>434</v>
      </c>
      <c r="E189" s="20">
        <v>4</v>
      </c>
      <c r="F189" s="19" t="s">
        <v>23</v>
      </c>
      <c r="G189" s="19"/>
      <c r="H189" s="19" t="s">
        <v>763</v>
      </c>
      <c r="I189" s="19" t="s">
        <v>777</v>
      </c>
      <c r="J189" s="38">
        <v>4</v>
      </c>
      <c r="K189" s="8" t="s">
        <v>23</v>
      </c>
      <c r="L189" s="7" t="s">
        <v>780</v>
      </c>
      <c r="M189" s="1" t="s">
        <v>763</v>
      </c>
      <c r="N189">
        <v>2.5489283094413602</v>
      </c>
      <c r="O189">
        <v>0</v>
      </c>
      <c r="P189" t="s">
        <v>765</v>
      </c>
    </row>
    <row r="190" spans="1:16">
      <c r="A190" s="16" t="s">
        <v>487</v>
      </c>
      <c r="B190" s="16" t="s">
        <v>488</v>
      </c>
      <c r="C190" s="7" t="s">
        <v>454</v>
      </c>
      <c r="D190" s="7" t="s">
        <v>434</v>
      </c>
      <c r="E190" s="20">
        <v>4</v>
      </c>
      <c r="F190" s="19" t="s">
        <v>27</v>
      </c>
      <c r="G190" s="19"/>
      <c r="H190" s="19" t="s">
        <v>763</v>
      </c>
      <c r="I190" s="19" t="s">
        <v>777</v>
      </c>
      <c r="J190" s="38">
        <v>4</v>
      </c>
      <c r="K190" s="8" t="s">
        <v>27</v>
      </c>
      <c r="L190" s="7" t="s">
        <v>780</v>
      </c>
      <c r="M190" s="1" t="s">
        <v>763</v>
      </c>
      <c r="N190">
        <v>5.51364127082399E-2</v>
      </c>
      <c r="O190">
        <v>0</v>
      </c>
      <c r="P190" t="s">
        <v>765</v>
      </c>
    </row>
    <row r="191" spans="1:16">
      <c r="A191" s="16" t="s">
        <v>489</v>
      </c>
      <c r="B191" s="17" t="s">
        <v>490</v>
      </c>
      <c r="C191" s="7" t="s">
        <v>433</v>
      </c>
      <c r="D191" s="7" t="s">
        <v>434</v>
      </c>
      <c r="E191" s="20">
        <v>4</v>
      </c>
      <c r="F191" s="19" t="s">
        <v>31</v>
      </c>
      <c r="G191" s="19"/>
      <c r="H191" s="19" t="s">
        <v>763</v>
      </c>
      <c r="I191" s="19" t="s">
        <v>777</v>
      </c>
      <c r="J191" s="38">
        <v>4</v>
      </c>
      <c r="K191" s="8" t="s">
        <v>31</v>
      </c>
      <c r="L191" s="7" t="s">
        <v>780</v>
      </c>
      <c r="M191" s="1" t="s">
        <v>763</v>
      </c>
      <c r="N191">
        <v>5.96669702277228</v>
      </c>
      <c r="O191">
        <v>0</v>
      </c>
      <c r="P191" t="s">
        <v>765</v>
      </c>
    </row>
    <row r="192" spans="1:16">
      <c r="A192" s="16" t="s">
        <v>491</v>
      </c>
      <c r="B192" s="17" t="s">
        <v>492</v>
      </c>
      <c r="C192" s="7" t="s">
        <v>433</v>
      </c>
      <c r="D192" s="7" t="s">
        <v>434</v>
      </c>
      <c r="E192" s="20">
        <v>4</v>
      </c>
      <c r="F192" s="19" t="s">
        <v>35</v>
      </c>
      <c r="G192" s="19"/>
      <c r="H192" s="19" t="s">
        <v>763</v>
      </c>
      <c r="I192" s="19" t="s">
        <v>777</v>
      </c>
      <c r="J192" s="38">
        <v>4</v>
      </c>
      <c r="K192" s="8" t="s">
        <v>35</v>
      </c>
      <c r="L192" s="7" t="s">
        <v>780</v>
      </c>
      <c r="M192" s="1" t="s">
        <v>763</v>
      </c>
      <c r="N192">
        <v>7.44830321445124</v>
      </c>
      <c r="O192">
        <v>0</v>
      </c>
      <c r="P192" t="s">
        <v>765</v>
      </c>
    </row>
    <row r="193" spans="1:16" ht="15.5" thickBot="1">
      <c r="A193" s="34" t="s">
        <v>493</v>
      </c>
      <c r="B193" s="36" t="s">
        <v>494</v>
      </c>
      <c r="C193" s="7" t="s">
        <v>433</v>
      </c>
      <c r="D193" s="9" t="s">
        <v>434</v>
      </c>
      <c r="E193" s="21">
        <v>4</v>
      </c>
      <c r="F193" s="19" t="s">
        <v>38</v>
      </c>
      <c r="G193" s="19"/>
      <c r="H193" s="19" t="s">
        <v>763</v>
      </c>
      <c r="I193" s="19" t="s">
        <v>777</v>
      </c>
      <c r="J193" s="39">
        <v>4</v>
      </c>
      <c r="K193" s="10" t="s">
        <v>38</v>
      </c>
      <c r="L193" s="7" t="s">
        <v>780</v>
      </c>
      <c r="M193" s="1" t="s">
        <v>763</v>
      </c>
      <c r="N193">
        <v>5.8491011507848798</v>
      </c>
      <c r="O193">
        <v>0</v>
      </c>
      <c r="P193" t="s">
        <v>765</v>
      </c>
    </row>
    <row r="194" spans="1:16">
      <c r="A194" s="35" t="s">
        <v>497</v>
      </c>
      <c r="B194" s="37" t="s">
        <v>498</v>
      </c>
      <c r="C194" s="7" t="s">
        <v>433</v>
      </c>
      <c r="D194" s="11" t="s">
        <v>434</v>
      </c>
      <c r="E194" s="22">
        <v>4</v>
      </c>
      <c r="F194" s="19" t="s">
        <v>44</v>
      </c>
      <c r="G194" s="19"/>
      <c r="H194" s="19" t="s">
        <v>763</v>
      </c>
      <c r="I194" s="19" t="s">
        <v>777</v>
      </c>
      <c r="J194" s="40">
        <v>4</v>
      </c>
      <c r="K194" s="12" t="s">
        <v>44</v>
      </c>
      <c r="L194" s="7" t="s">
        <v>780</v>
      </c>
      <c r="M194" s="1" t="s">
        <v>763</v>
      </c>
      <c r="N194">
        <v>9.4776652093545</v>
      </c>
      <c r="O194">
        <v>0</v>
      </c>
      <c r="P194" t="s">
        <v>765</v>
      </c>
    </row>
    <row r="195" spans="1:16">
      <c r="A195" s="16" t="s">
        <v>499</v>
      </c>
      <c r="B195" s="17" t="s">
        <v>500</v>
      </c>
      <c r="C195" s="7" t="s">
        <v>433</v>
      </c>
      <c r="D195" s="7" t="s">
        <v>434</v>
      </c>
      <c r="E195" s="20">
        <v>5</v>
      </c>
      <c r="F195" s="19" t="s">
        <v>19</v>
      </c>
      <c r="G195" s="19"/>
      <c r="H195" s="19" t="s">
        <v>763</v>
      </c>
      <c r="I195" s="19" t="s">
        <v>777</v>
      </c>
      <c r="J195" s="40">
        <v>5</v>
      </c>
      <c r="K195" s="8" t="s">
        <v>19</v>
      </c>
      <c r="L195" s="7" t="s">
        <v>780</v>
      </c>
      <c r="M195" s="1" t="s">
        <v>763</v>
      </c>
      <c r="N195">
        <v>3.0156050970007202</v>
      </c>
      <c r="O195">
        <v>0</v>
      </c>
      <c r="P195" t="s">
        <v>765</v>
      </c>
    </row>
    <row r="196" spans="1:16">
      <c r="A196" s="16" t="s">
        <v>501</v>
      </c>
      <c r="B196" s="17" t="s">
        <v>502</v>
      </c>
      <c r="C196" s="7" t="s">
        <v>447</v>
      </c>
      <c r="D196" s="7" t="s">
        <v>434</v>
      </c>
      <c r="E196" s="20">
        <v>5</v>
      </c>
      <c r="F196" s="19" t="s">
        <v>23</v>
      </c>
      <c r="G196" s="19"/>
      <c r="H196" s="19" t="s">
        <v>763</v>
      </c>
      <c r="I196" s="19" t="s">
        <v>777</v>
      </c>
      <c r="J196" s="40">
        <v>5</v>
      </c>
      <c r="K196" s="8" t="s">
        <v>23</v>
      </c>
      <c r="L196" s="7" t="s">
        <v>780</v>
      </c>
      <c r="M196" s="1" t="s">
        <v>763</v>
      </c>
      <c r="N196">
        <v>1.15313579764292</v>
      </c>
      <c r="O196">
        <v>0</v>
      </c>
      <c r="P196" t="s">
        <v>765</v>
      </c>
    </row>
    <row r="197" spans="1:16">
      <c r="A197" s="16" t="s">
        <v>505</v>
      </c>
      <c r="B197" s="17" t="s">
        <v>506</v>
      </c>
      <c r="C197" s="7" t="s">
        <v>433</v>
      </c>
      <c r="D197" s="7" t="s">
        <v>434</v>
      </c>
      <c r="E197" s="20">
        <v>5</v>
      </c>
      <c r="F197" s="19" t="s">
        <v>31</v>
      </c>
      <c r="G197" s="19"/>
      <c r="H197" s="19" t="s">
        <v>763</v>
      </c>
      <c r="I197" s="19" t="s">
        <v>777</v>
      </c>
      <c r="J197" s="40">
        <v>5</v>
      </c>
      <c r="K197" s="8" t="s">
        <v>31</v>
      </c>
      <c r="L197" s="7" t="s">
        <v>780</v>
      </c>
      <c r="M197" s="1" t="s">
        <v>763</v>
      </c>
      <c r="N197">
        <v>7.0532859469303304</v>
      </c>
      <c r="O197">
        <v>0</v>
      </c>
      <c r="P197" t="s">
        <v>765</v>
      </c>
    </row>
    <row r="198" spans="1:16">
      <c r="A198" s="16" t="s">
        <v>507</v>
      </c>
      <c r="B198" s="17" t="s">
        <v>508</v>
      </c>
      <c r="C198" s="7" t="s">
        <v>447</v>
      </c>
      <c r="D198" s="7" t="s">
        <v>434</v>
      </c>
      <c r="E198" s="20">
        <v>5</v>
      </c>
      <c r="F198" s="19" t="s">
        <v>35</v>
      </c>
      <c r="G198" s="19"/>
      <c r="H198" s="19" t="s">
        <v>763</v>
      </c>
      <c r="I198" s="19" t="s">
        <v>777</v>
      </c>
      <c r="J198" s="40">
        <v>5</v>
      </c>
      <c r="K198" s="8" t="s">
        <v>35</v>
      </c>
      <c r="L198" s="7" t="s">
        <v>781</v>
      </c>
      <c r="M198" s="1" t="s">
        <v>763</v>
      </c>
      <c r="N198">
        <v>0.49090018464924901</v>
      </c>
      <c r="O198">
        <v>0</v>
      </c>
      <c r="P198" t="s">
        <v>765</v>
      </c>
    </row>
    <row r="199" spans="1:16">
      <c r="A199" s="16" t="s">
        <v>509</v>
      </c>
      <c r="B199" s="17" t="s">
        <v>510</v>
      </c>
      <c r="C199" s="7" t="s">
        <v>447</v>
      </c>
      <c r="D199" s="7" t="s">
        <v>434</v>
      </c>
      <c r="E199" s="20">
        <v>5</v>
      </c>
      <c r="F199" s="19" t="s">
        <v>38</v>
      </c>
      <c r="G199" s="19"/>
      <c r="H199" s="19" t="s">
        <v>763</v>
      </c>
      <c r="I199" s="19" t="s">
        <v>777</v>
      </c>
      <c r="J199" s="40">
        <v>5</v>
      </c>
      <c r="K199" s="8" t="s">
        <v>38</v>
      </c>
      <c r="L199" s="7" t="s">
        <v>781</v>
      </c>
      <c r="M199" s="1" t="s">
        <v>763</v>
      </c>
      <c r="N199">
        <v>0.14238088920880901</v>
      </c>
      <c r="O199">
        <v>0</v>
      </c>
      <c r="P199" t="s">
        <v>765</v>
      </c>
    </row>
    <row r="200" spans="1:16">
      <c r="A200" s="16" t="s">
        <v>511</v>
      </c>
      <c r="B200" s="17" t="s">
        <v>512</v>
      </c>
      <c r="C200" s="7" t="s">
        <v>433</v>
      </c>
      <c r="D200" s="7" t="s">
        <v>434</v>
      </c>
      <c r="E200" s="20">
        <v>5</v>
      </c>
      <c r="F200" s="19" t="s">
        <v>41</v>
      </c>
      <c r="G200" s="19"/>
      <c r="H200" s="19" t="s">
        <v>763</v>
      </c>
      <c r="I200" s="19" t="s">
        <v>777</v>
      </c>
      <c r="J200" s="40">
        <v>5</v>
      </c>
      <c r="K200" s="8" t="s">
        <v>41</v>
      </c>
      <c r="L200" s="7" t="s">
        <v>782</v>
      </c>
      <c r="M200" s="1" t="s">
        <v>763</v>
      </c>
      <c r="N200">
        <v>7.9362073705285896</v>
      </c>
      <c r="O200">
        <v>0</v>
      </c>
      <c r="P200" t="s">
        <v>765</v>
      </c>
    </row>
    <row r="201" spans="1:16">
      <c r="A201" s="16" t="s">
        <v>515</v>
      </c>
      <c r="B201" s="16" t="s">
        <v>516</v>
      </c>
      <c r="C201" s="7" t="s">
        <v>454</v>
      </c>
      <c r="D201" s="7" t="s">
        <v>434</v>
      </c>
      <c r="E201" s="20">
        <v>6</v>
      </c>
      <c r="F201" s="19" t="s">
        <v>19</v>
      </c>
      <c r="G201" s="19"/>
      <c r="H201" s="19" t="s">
        <v>763</v>
      </c>
      <c r="I201" s="19" t="s">
        <v>777</v>
      </c>
      <c r="J201" s="40">
        <v>6</v>
      </c>
      <c r="K201" s="8" t="s">
        <v>19</v>
      </c>
      <c r="L201" s="7" t="s">
        <v>781</v>
      </c>
      <c r="M201" s="1" t="s">
        <v>763</v>
      </c>
      <c r="N201">
        <v>0.35569562493103901</v>
      </c>
      <c r="O201">
        <v>0</v>
      </c>
      <c r="P201" t="s">
        <v>765</v>
      </c>
    </row>
    <row r="202" spans="1:16">
      <c r="A202" s="16" t="s">
        <v>519</v>
      </c>
      <c r="B202" s="17" t="s">
        <v>520</v>
      </c>
      <c r="C202" s="7" t="s">
        <v>433</v>
      </c>
      <c r="D202" s="7" t="s">
        <v>434</v>
      </c>
      <c r="E202" s="20">
        <v>6</v>
      </c>
      <c r="F202" s="19" t="s">
        <v>27</v>
      </c>
      <c r="G202" s="19"/>
      <c r="H202" s="19" t="s">
        <v>763</v>
      </c>
      <c r="I202" s="19" t="s">
        <v>777</v>
      </c>
      <c r="J202" s="38">
        <v>6</v>
      </c>
      <c r="K202" s="8" t="s">
        <v>27</v>
      </c>
      <c r="L202" s="24" t="s">
        <v>781</v>
      </c>
      <c r="M202" s="1" t="s">
        <v>763</v>
      </c>
      <c r="N202">
        <v>5.6349400279404396</v>
      </c>
      <c r="O202">
        <v>0</v>
      </c>
      <c r="P202" t="s">
        <v>765</v>
      </c>
    </row>
    <row r="203" spans="1:16">
      <c r="A203" s="16" t="s">
        <v>521</v>
      </c>
      <c r="B203" s="17" t="s">
        <v>522</v>
      </c>
      <c r="C203" s="7" t="s">
        <v>433</v>
      </c>
      <c r="D203" s="7" t="s">
        <v>434</v>
      </c>
      <c r="E203" s="8">
        <v>6</v>
      </c>
      <c r="F203" s="8" t="s">
        <v>31</v>
      </c>
      <c r="G203" s="1"/>
      <c r="H203" s="19" t="s">
        <v>763</v>
      </c>
      <c r="I203" s="19" t="s">
        <v>777</v>
      </c>
      <c r="J203" s="8">
        <v>6</v>
      </c>
      <c r="K203" s="8" t="s">
        <v>31</v>
      </c>
      <c r="L203" s="7" t="s">
        <v>781</v>
      </c>
      <c r="M203" s="1" t="s">
        <v>763</v>
      </c>
      <c r="N203">
        <v>10.081827038146599</v>
      </c>
      <c r="O203">
        <v>0</v>
      </c>
      <c r="P203" t="s">
        <v>765</v>
      </c>
    </row>
    <row r="204" spans="1:16">
      <c r="A204" s="16" t="s">
        <v>523</v>
      </c>
      <c r="B204" s="17" t="s">
        <v>524</v>
      </c>
      <c r="C204" s="7" t="s">
        <v>433</v>
      </c>
      <c r="D204" s="7" t="s">
        <v>434</v>
      </c>
      <c r="E204" s="8">
        <v>6</v>
      </c>
      <c r="F204" s="8" t="s">
        <v>35</v>
      </c>
      <c r="G204" s="1"/>
      <c r="H204" s="19" t="s">
        <v>763</v>
      </c>
      <c r="I204" s="19" t="s">
        <v>777</v>
      </c>
      <c r="J204" s="8">
        <v>6</v>
      </c>
      <c r="K204" s="8" t="s">
        <v>35</v>
      </c>
      <c r="L204" s="7" t="s">
        <v>781</v>
      </c>
      <c r="M204" s="1" t="s">
        <v>763</v>
      </c>
      <c r="N204">
        <v>1.31422219851166</v>
      </c>
      <c r="O204">
        <v>0</v>
      </c>
      <c r="P204" t="s">
        <v>765</v>
      </c>
    </row>
    <row r="205" spans="1:16">
      <c r="A205" s="16" t="s">
        <v>525</v>
      </c>
      <c r="B205" s="17" t="s">
        <v>526</v>
      </c>
      <c r="C205" s="7" t="s">
        <v>433</v>
      </c>
      <c r="D205" s="7" t="s">
        <v>434</v>
      </c>
      <c r="E205" s="8">
        <v>6</v>
      </c>
      <c r="F205" s="8" t="s">
        <v>38</v>
      </c>
      <c r="G205" s="1"/>
      <c r="H205" s="19" t="s">
        <v>763</v>
      </c>
      <c r="I205" s="19" t="s">
        <v>777</v>
      </c>
      <c r="J205" s="8">
        <v>6</v>
      </c>
      <c r="K205" s="8" t="s">
        <v>38</v>
      </c>
      <c r="L205" s="7" t="s">
        <v>782</v>
      </c>
      <c r="M205" s="1" t="s">
        <v>763</v>
      </c>
      <c r="N205">
        <v>4.93764255797646</v>
      </c>
      <c r="O205">
        <v>0</v>
      </c>
      <c r="P205" t="s">
        <v>765</v>
      </c>
    </row>
    <row r="206" spans="1:16">
      <c r="A206" s="16" t="s">
        <v>527</v>
      </c>
      <c r="B206" s="17" t="s">
        <v>528</v>
      </c>
      <c r="C206" s="7" t="s">
        <v>433</v>
      </c>
      <c r="D206" s="7" t="s">
        <v>434</v>
      </c>
      <c r="E206" s="8">
        <v>6</v>
      </c>
      <c r="F206" s="8" t="s">
        <v>41</v>
      </c>
      <c r="G206" s="1"/>
      <c r="H206" s="19" t="s">
        <v>763</v>
      </c>
      <c r="I206" s="19" t="s">
        <v>777</v>
      </c>
      <c r="J206" s="8">
        <v>6</v>
      </c>
      <c r="K206" s="8" t="s">
        <v>41</v>
      </c>
      <c r="L206" s="7" t="s">
        <v>781</v>
      </c>
      <c r="M206" s="1" t="s">
        <v>763</v>
      </c>
      <c r="N206">
        <v>5.0453448204558304</v>
      </c>
      <c r="O206">
        <v>0</v>
      </c>
      <c r="P206" t="s">
        <v>765</v>
      </c>
    </row>
    <row r="207" spans="1:16">
      <c r="A207" s="16" t="s">
        <v>529</v>
      </c>
      <c r="B207" s="17" t="s">
        <v>530</v>
      </c>
      <c r="C207" s="7" t="s">
        <v>447</v>
      </c>
      <c r="D207" s="7" t="s">
        <v>434</v>
      </c>
      <c r="E207" s="8">
        <v>6</v>
      </c>
      <c r="F207" s="8" t="s">
        <v>44</v>
      </c>
      <c r="G207" s="1"/>
      <c r="H207" s="19" t="s">
        <v>763</v>
      </c>
      <c r="I207" s="19" t="s">
        <v>777</v>
      </c>
      <c r="J207" s="8">
        <v>6</v>
      </c>
      <c r="K207" s="8" t="s">
        <v>44</v>
      </c>
      <c r="L207" s="7" t="s">
        <v>781</v>
      </c>
      <c r="M207" s="1" t="s">
        <v>763</v>
      </c>
      <c r="N207">
        <v>4.4124063014632502E-2</v>
      </c>
      <c r="O207">
        <v>0</v>
      </c>
      <c r="P207" t="s">
        <v>765</v>
      </c>
    </row>
    <row r="208" spans="1:16">
      <c r="A208" s="16" t="s">
        <v>531</v>
      </c>
      <c r="B208" s="17" t="s">
        <v>532</v>
      </c>
      <c r="C208" s="7" t="s">
        <v>447</v>
      </c>
      <c r="D208" s="7" t="s">
        <v>434</v>
      </c>
      <c r="E208" s="8">
        <v>7</v>
      </c>
      <c r="F208" s="8" t="s">
        <v>19</v>
      </c>
      <c r="G208" s="1"/>
      <c r="H208" s="19" t="s">
        <v>763</v>
      </c>
      <c r="I208" s="19" t="s">
        <v>777</v>
      </c>
      <c r="J208" s="8">
        <v>7</v>
      </c>
      <c r="K208" s="8" t="s">
        <v>19</v>
      </c>
      <c r="L208" s="7" t="s">
        <v>780</v>
      </c>
      <c r="M208" s="1" t="s">
        <v>763</v>
      </c>
      <c r="N208">
        <v>1.2265619047295</v>
      </c>
      <c r="O208">
        <v>0</v>
      </c>
      <c r="P208" t="s">
        <v>765</v>
      </c>
    </row>
    <row r="209" spans="1:16">
      <c r="A209" s="16" t="s">
        <v>533</v>
      </c>
      <c r="B209" s="16" t="s">
        <v>534</v>
      </c>
      <c r="C209" s="7" t="s">
        <v>28</v>
      </c>
      <c r="D209" s="7" t="s">
        <v>434</v>
      </c>
      <c r="E209" s="8">
        <v>7</v>
      </c>
      <c r="F209" s="8" t="s">
        <v>23</v>
      </c>
      <c r="G209" s="1"/>
      <c r="H209" s="19" t="s">
        <v>763</v>
      </c>
      <c r="I209" s="19" t="s">
        <v>777</v>
      </c>
      <c r="J209" s="8">
        <v>7</v>
      </c>
      <c r="K209" s="8" t="s">
        <v>23</v>
      </c>
      <c r="L209" s="7" t="s">
        <v>780</v>
      </c>
      <c r="M209" s="1" t="s">
        <v>763</v>
      </c>
      <c r="N209">
        <v>0.24807504044958201</v>
      </c>
      <c r="O209">
        <v>0</v>
      </c>
      <c r="P209" t="s">
        <v>765</v>
      </c>
    </row>
    <row r="210" spans="1:16">
      <c r="A210" s="16" t="s">
        <v>535</v>
      </c>
      <c r="B210" s="17" t="s">
        <v>536</v>
      </c>
      <c r="C210" s="7" t="s">
        <v>433</v>
      </c>
      <c r="D210" s="7" t="s">
        <v>434</v>
      </c>
      <c r="E210" s="8">
        <v>7</v>
      </c>
      <c r="F210" s="8" t="s">
        <v>27</v>
      </c>
      <c r="G210" s="1"/>
      <c r="H210" s="19" t="s">
        <v>763</v>
      </c>
      <c r="I210" s="19" t="s">
        <v>777</v>
      </c>
      <c r="J210" s="8">
        <v>7</v>
      </c>
      <c r="K210" s="8" t="s">
        <v>27</v>
      </c>
      <c r="L210" s="7" t="s">
        <v>780</v>
      </c>
      <c r="M210" s="1" t="s">
        <v>763</v>
      </c>
      <c r="N210">
        <v>9.21372297602462</v>
      </c>
      <c r="O210">
        <v>0</v>
      </c>
      <c r="P210" t="s">
        <v>765</v>
      </c>
    </row>
    <row r="211" spans="1:16">
      <c r="A211" s="16" t="s">
        <v>537</v>
      </c>
      <c r="B211" s="17" t="s">
        <v>538</v>
      </c>
      <c r="C211" s="7" t="s">
        <v>433</v>
      </c>
      <c r="D211" s="7" t="s">
        <v>434</v>
      </c>
      <c r="E211" s="8">
        <v>7</v>
      </c>
      <c r="F211" s="8" t="s">
        <v>31</v>
      </c>
      <c r="G211" s="1"/>
      <c r="H211" s="19" t="s">
        <v>763</v>
      </c>
      <c r="I211" s="19" t="s">
        <v>777</v>
      </c>
      <c r="J211" s="8">
        <v>7</v>
      </c>
      <c r="K211" s="8" t="s">
        <v>31</v>
      </c>
      <c r="L211" s="7" t="s">
        <v>780</v>
      </c>
      <c r="M211" s="1" t="s">
        <v>763</v>
      </c>
      <c r="N211">
        <v>5.9957641816271998</v>
      </c>
      <c r="O211">
        <v>0</v>
      </c>
      <c r="P211" t="s">
        <v>765</v>
      </c>
    </row>
    <row r="212" spans="1:16">
      <c r="A212" s="16" t="s">
        <v>539</v>
      </c>
      <c r="B212" s="16" t="s">
        <v>540</v>
      </c>
      <c r="C212" s="7" t="s">
        <v>454</v>
      </c>
      <c r="D212" s="7" t="s">
        <v>434</v>
      </c>
      <c r="E212" s="8">
        <v>7</v>
      </c>
      <c r="F212" s="8" t="s">
        <v>35</v>
      </c>
      <c r="G212" s="1"/>
      <c r="H212" s="19" t="s">
        <v>763</v>
      </c>
      <c r="I212" s="19" t="s">
        <v>777</v>
      </c>
      <c r="J212" s="8">
        <v>7</v>
      </c>
      <c r="K212" s="8" t="s">
        <v>35</v>
      </c>
      <c r="L212" s="7" t="s">
        <v>780</v>
      </c>
      <c r="M212" s="1" t="s">
        <v>763</v>
      </c>
      <c r="N212">
        <v>7.6128316135429502E-2</v>
      </c>
      <c r="O212">
        <v>0</v>
      </c>
      <c r="P212" t="s">
        <v>765</v>
      </c>
    </row>
    <row r="213" spans="1:16">
      <c r="A213" s="16" t="s">
        <v>541</v>
      </c>
      <c r="B213" s="17" t="s">
        <v>542</v>
      </c>
      <c r="C213" s="7" t="s">
        <v>447</v>
      </c>
      <c r="D213" s="7" t="s">
        <v>434</v>
      </c>
      <c r="E213" s="8">
        <v>7</v>
      </c>
      <c r="F213" s="8" t="s">
        <v>38</v>
      </c>
      <c r="G213" s="1"/>
      <c r="H213" s="19" t="s">
        <v>763</v>
      </c>
      <c r="I213" s="19" t="s">
        <v>777</v>
      </c>
      <c r="J213" s="8">
        <v>7</v>
      </c>
      <c r="K213" s="8" t="s">
        <v>38</v>
      </c>
      <c r="L213" s="7" t="s">
        <v>780</v>
      </c>
      <c r="M213" s="1" t="s">
        <v>763</v>
      </c>
      <c r="N213">
        <v>0.15339308447125599</v>
      </c>
      <c r="O213">
        <v>0</v>
      </c>
      <c r="P213" t="s">
        <v>765</v>
      </c>
    </row>
    <row r="214" spans="1:16">
      <c r="A214" s="16" t="s">
        <v>543</v>
      </c>
      <c r="B214" s="17" t="s">
        <v>544</v>
      </c>
      <c r="C214" s="7" t="s">
        <v>447</v>
      </c>
      <c r="D214" s="7" t="s">
        <v>434</v>
      </c>
      <c r="E214" s="8">
        <v>7</v>
      </c>
      <c r="F214" s="8" t="s">
        <v>41</v>
      </c>
      <c r="G214" s="1"/>
      <c r="H214" s="19" t="s">
        <v>763</v>
      </c>
      <c r="I214" s="19" t="s">
        <v>777</v>
      </c>
      <c r="J214" s="8">
        <v>7</v>
      </c>
      <c r="K214" s="8" t="s">
        <v>41</v>
      </c>
      <c r="L214" s="7" t="s">
        <v>780</v>
      </c>
      <c r="M214" s="1" t="s">
        <v>763</v>
      </c>
      <c r="N214">
        <v>1.4441776687464201</v>
      </c>
      <c r="O214">
        <v>0</v>
      </c>
      <c r="P214" t="s">
        <v>765</v>
      </c>
    </row>
    <row r="215" spans="1:16">
      <c r="A215" s="16" t="s">
        <v>545</v>
      </c>
      <c r="B215" s="17" t="s">
        <v>546</v>
      </c>
      <c r="C215" s="7" t="s">
        <v>447</v>
      </c>
      <c r="D215" s="7" t="s">
        <v>434</v>
      </c>
      <c r="E215" s="8">
        <v>7</v>
      </c>
      <c r="F215" s="8" t="s">
        <v>44</v>
      </c>
      <c r="G215" s="1"/>
      <c r="H215" s="19" t="s">
        <v>763</v>
      </c>
      <c r="I215" s="19" t="s">
        <v>777</v>
      </c>
      <c r="J215" s="8">
        <v>7</v>
      </c>
      <c r="K215" s="8" t="s">
        <v>44</v>
      </c>
      <c r="L215" s="7" t="s">
        <v>780</v>
      </c>
      <c r="M215" s="1" t="s">
        <v>763</v>
      </c>
      <c r="N215">
        <v>5.58844012286598E-2</v>
      </c>
      <c r="O215">
        <v>0</v>
      </c>
      <c r="P215" t="s">
        <v>765</v>
      </c>
    </row>
    <row r="216" spans="1:16">
      <c r="A216" s="16" t="s">
        <v>547</v>
      </c>
      <c r="B216" s="17" t="s">
        <v>548</v>
      </c>
      <c r="C216" s="7" t="s">
        <v>433</v>
      </c>
      <c r="D216" s="7" t="s">
        <v>434</v>
      </c>
      <c r="E216" s="8">
        <v>8</v>
      </c>
      <c r="F216" s="8" t="s">
        <v>19</v>
      </c>
      <c r="G216" s="1"/>
      <c r="H216" s="19" t="s">
        <v>763</v>
      </c>
      <c r="I216" s="19" t="s">
        <v>777</v>
      </c>
      <c r="J216" s="8">
        <v>8</v>
      </c>
      <c r="K216" s="8" t="s">
        <v>19</v>
      </c>
      <c r="L216" s="7" t="s">
        <v>780</v>
      </c>
      <c r="M216" s="1" t="s">
        <v>763</v>
      </c>
      <c r="N216">
        <v>5.6240357155602698</v>
      </c>
      <c r="O216">
        <v>0</v>
      </c>
      <c r="P216" t="s">
        <v>765</v>
      </c>
    </row>
    <row r="217" spans="1:16">
      <c r="A217" s="16" t="s">
        <v>549</v>
      </c>
      <c r="B217" s="17" t="s">
        <v>550</v>
      </c>
      <c r="C217" s="7" t="s">
        <v>433</v>
      </c>
      <c r="D217" s="7" t="s">
        <v>434</v>
      </c>
      <c r="E217" s="8">
        <v>8</v>
      </c>
      <c r="F217" s="8" t="s">
        <v>23</v>
      </c>
      <c r="G217" s="1"/>
      <c r="H217" s="19" t="s">
        <v>763</v>
      </c>
      <c r="I217" s="19" t="s">
        <v>777</v>
      </c>
      <c r="J217" s="8">
        <v>8</v>
      </c>
      <c r="K217" s="8" t="s">
        <v>23</v>
      </c>
      <c r="L217" s="7" t="s">
        <v>780</v>
      </c>
      <c r="M217" s="1" t="s">
        <v>763</v>
      </c>
      <c r="N217">
        <v>6.10084939812951</v>
      </c>
      <c r="O217">
        <v>0</v>
      </c>
      <c r="P217" t="s">
        <v>765</v>
      </c>
    </row>
    <row r="218" spans="1:16">
      <c r="A218" s="16" t="s">
        <v>551</v>
      </c>
      <c r="B218" s="17" t="s">
        <v>552</v>
      </c>
      <c r="C218" s="7" t="s">
        <v>447</v>
      </c>
      <c r="D218" s="7" t="s">
        <v>434</v>
      </c>
      <c r="E218" s="8">
        <v>8</v>
      </c>
      <c r="F218" s="8" t="s">
        <v>27</v>
      </c>
      <c r="G218" s="1"/>
      <c r="H218" s="19" t="s">
        <v>763</v>
      </c>
      <c r="I218" s="19" t="s">
        <v>777</v>
      </c>
      <c r="J218" s="8">
        <v>8</v>
      </c>
      <c r="K218" s="8" t="s">
        <v>27</v>
      </c>
      <c r="L218" s="7" t="s">
        <v>780</v>
      </c>
      <c r="M218" s="1" t="s">
        <v>763</v>
      </c>
      <c r="N218">
        <v>0.77295032311242795</v>
      </c>
      <c r="O218">
        <v>0</v>
      </c>
      <c r="P218" t="s">
        <v>765</v>
      </c>
    </row>
    <row r="219" spans="1:16">
      <c r="A219" s="16" t="s">
        <v>553</v>
      </c>
      <c r="B219" s="17" t="s">
        <v>554</v>
      </c>
      <c r="C219" s="7" t="s">
        <v>433</v>
      </c>
      <c r="D219" s="7" t="s">
        <v>434</v>
      </c>
      <c r="E219" s="8">
        <v>8</v>
      </c>
      <c r="F219" s="8" t="s">
        <v>31</v>
      </c>
      <c r="G219" s="1"/>
      <c r="H219" s="19" t="s">
        <v>763</v>
      </c>
      <c r="I219" s="19" t="s">
        <v>777</v>
      </c>
      <c r="J219" s="8">
        <v>8</v>
      </c>
      <c r="K219" s="8" t="s">
        <v>31</v>
      </c>
      <c r="L219" s="7" t="s">
        <v>781</v>
      </c>
      <c r="M219" s="1" t="s">
        <v>763</v>
      </c>
      <c r="N219">
        <v>6.7481095573392498</v>
      </c>
      <c r="O219">
        <v>0</v>
      </c>
      <c r="P219" t="s">
        <v>765</v>
      </c>
    </row>
    <row r="220" spans="1:16">
      <c r="A220" s="16" t="s">
        <v>555</v>
      </c>
      <c r="B220" s="17" t="s">
        <v>556</v>
      </c>
      <c r="C220" s="7" t="s">
        <v>447</v>
      </c>
      <c r="D220" s="7" t="s">
        <v>434</v>
      </c>
      <c r="E220" s="8">
        <v>8</v>
      </c>
      <c r="F220" s="8" t="s">
        <v>35</v>
      </c>
      <c r="G220" s="1"/>
      <c r="H220" s="19" t="s">
        <v>763</v>
      </c>
      <c r="I220" s="19" t="s">
        <v>777</v>
      </c>
      <c r="J220" s="8">
        <v>8</v>
      </c>
      <c r="K220" s="8" t="s">
        <v>35</v>
      </c>
      <c r="L220" s="7" t="s">
        <v>781</v>
      </c>
      <c r="M220" s="1" t="s">
        <v>763</v>
      </c>
      <c r="N220">
        <v>0.16040266008630899</v>
      </c>
      <c r="O220">
        <v>0</v>
      </c>
      <c r="P220" t="s">
        <v>765</v>
      </c>
    </row>
    <row r="221" spans="1:16">
      <c r="A221" s="16" t="s">
        <v>557</v>
      </c>
      <c r="B221" s="17" t="s">
        <v>558</v>
      </c>
      <c r="C221" s="7" t="s">
        <v>433</v>
      </c>
      <c r="D221" s="7" t="s">
        <v>434</v>
      </c>
      <c r="E221" s="8">
        <v>8</v>
      </c>
      <c r="F221" s="8" t="s">
        <v>38</v>
      </c>
      <c r="G221" s="1"/>
      <c r="H221" s="19" t="s">
        <v>763</v>
      </c>
      <c r="I221" s="19" t="s">
        <v>777</v>
      </c>
      <c r="J221" s="8">
        <v>8</v>
      </c>
      <c r="K221" s="8" t="s">
        <v>38</v>
      </c>
      <c r="L221" s="7" t="s">
        <v>781</v>
      </c>
      <c r="M221" s="1" t="s">
        <v>763</v>
      </c>
      <c r="N221">
        <v>12.5559480497254</v>
      </c>
      <c r="O221">
        <v>0</v>
      </c>
      <c r="P221" t="s">
        <v>765</v>
      </c>
    </row>
    <row r="222" spans="1:16">
      <c r="A222" s="16" t="s">
        <v>559</v>
      </c>
      <c r="B222" s="16" t="s">
        <v>560</v>
      </c>
      <c r="C222" s="7" t="s">
        <v>454</v>
      </c>
      <c r="D222" s="7" t="s">
        <v>434</v>
      </c>
      <c r="E222" s="8">
        <v>8</v>
      </c>
      <c r="F222" s="8" t="s">
        <v>41</v>
      </c>
      <c r="G222" s="1"/>
      <c r="H222" s="19" t="s">
        <v>763</v>
      </c>
      <c r="I222" s="19" t="s">
        <v>777</v>
      </c>
      <c r="J222" s="8">
        <v>8</v>
      </c>
      <c r="K222" s="8" t="s">
        <v>41</v>
      </c>
      <c r="L222" s="7" t="s">
        <v>781</v>
      </c>
      <c r="M222" s="1" t="s">
        <v>763</v>
      </c>
      <c r="N222">
        <v>4.7803092712113901E-2</v>
      </c>
      <c r="O222">
        <v>0</v>
      </c>
      <c r="P222" t="s">
        <v>765</v>
      </c>
    </row>
    <row r="223" spans="1:16">
      <c r="A223" s="16" t="s">
        <v>563</v>
      </c>
      <c r="B223" s="17" t="s">
        <v>564</v>
      </c>
      <c r="C223" s="7" t="s">
        <v>447</v>
      </c>
      <c r="D223" s="7" t="s">
        <v>434</v>
      </c>
      <c r="E223" s="8">
        <v>9</v>
      </c>
      <c r="F223" s="8" t="s">
        <v>19</v>
      </c>
      <c r="G223" s="1"/>
      <c r="H223" s="19" t="s">
        <v>763</v>
      </c>
      <c r="I223" s="19" t="s">
        <v>777</v>
      </c>
      <c r="J223" s="8">
        <v>9</v>
      </c>
      <c r="K223" s="8" t="s">
        <v>19</v>
      </c>
      <c r="L223" s="7" t="s">
        <v>781</v>
      </c>
      <c r="M223" s="1" t="s">
        <v>763</v>
      </c>
      <c r="N223">
        <v>0.37504536802628602</v>
      </c>
      <c r="O223">
        <v>0</v>
      </c>
      <c r="P223" t="s">
        <v>765</v>
      </c>
    </row>
    <row r="224" spans="1:16">
      <c r="A224" s="16" t="s">
        <v>565</v>
      </c>
      <c r="B224" s="17" t="s">
        <v>566</v>
      </c>
      <c r="C224" s="7" t="s">
        <v>447</v>
      </c>
      <c r="D224" s="7" t="s">
        <v>434</v>
      </c>
      <c r="E224" s="8">
        <v>9</v>
      </c>
      <c r="F224" s="8" t="s">
        <v>23</v>
      </c>
      <c r="G224" s="1"/>
      <c r="H224" s="19" t="s">
        <v>763</v>
      </c>
      <c r="I224" s="19" t="s">
        <v>777</v>
      </c>
      <c r="J224" s="8">
        <v>9</v>
      </c>
      <c r="K224" s="8" t="s">
        <v>23</v>
      </c>
      <c r="L224" s="7" t="s">
        <v>781</v>
      </c>
      <c r="M224" s="1" t="s">
        <v>763</v>
      </c>
      <c r="N224">
        <v>0.19954151026347</v>
      </c>
      <c r="O224">
        <v>0</v>
      </c>
      <c r="P224" t="s">
        <v>765</v>
      </c>
    </row>
    <row r="225" spans="1:29">
      <c r="A225" s="16" t="s">
        <v>567</v>
      </c>
      <c r="B225" s="17" t="s">
        <v>568</v>
      </c>
      <c r="C225" s="7" t="s">
        <v>433</v>
      </c>
      <c r="D225" s="7" t="s">
        <v>434</v>
      </c>
      <c r="E225" s="8">
        <v>9</v>
      </c>
      <c r="F225" s="8" t="s">
        <v>27</v>
      </c>
      <c r="G225" s="1"/>
      <c r="H225" s="19" t="s">
        <v>763</v>
      </c>
      <c r="I225" s="19" t="s">
        <v>777</v>
      </c>
      <c r="J225" s="8">
        <v>9</v>
      </c>
      <c r="K225" s="8" t="s">
        <v>27</v>
      </c>
      <c r="L225" s="7" t="s">
        <v>781</v>
      </c>
      <c r="M225" s="1" t="s">
        <v>763</v>
      </c>
      <c r="N225">
        <v>8.59681254280658</v>
      </c>
      <c r="O225">
        <v>0</v>
      </c>
      <c r="P225" t="s">
        <v>765</v>
      </c>
    </row>
    <row r="226" spans="1:29">
      <c r="A226" s="16" t="s">
        <v>569</v>
      </c>
      <c r="B226" s="17" t="s">
        <v>570</v>
      </c>
      <c r="C226" s="7" t="s">
        <v>447</v>
      </c>
      <c r="D226" s="7" t="s">
        <v>434</v>
      </c>
      <c r="E226" s="8">
        <v>9</v>
      </c>
      <c r="F226" s="8" t="s">
        <v>31</v>
      </c>
      <c r="G226" s="1"/>
      <c r="H226" s="19" t="s">
        <v>763</v>
      </c>
      <c r="I226" s="19" t="s">
        <v>777</v>
      </c>
      <c r="J226" s="8">
        <v>9</v>
      </c>
      <c r="K226" s="8" t="s">
        <v>31</v>
      </c>
      <c r="L226" s="7" t="s">
        <v>781</v>
      </c>
      <c r="M226" s="1" t="s">
        <v>763</v>
      </c>
      <c r="N226">
        <v>1.6518155265271901</v>
      </c>
      <c r="O226">
        <v>0</v>
      </c>
      <c r="P226" t="s">
        <v>765</v>
      </c>
    </row>
    <row r="227" spans="1:29">
      <c r="A227" s="16" t="s">
        <v>573</v>
      </c>
      <c r="B227" s="17" t="s">
        <v>574</v>
      </c>
      <c r="C227" s="7" t="s">
        <v>433</v>
      </c>
      <c r="D227" s="7" t="s">
        <v>434</v>
      </c>
      <c r="E227" s="8">
        <v>9</v>
      </c>
      <c r="F227" s="8" t="s">
        <v>38</v>
      </c>
      <c r="G227" s="1"/>
      <c r="H227" s="19" t="s">
        <v>763</v>
      </c>
      <c r="I227" s="19" t="s">
        <v>777</v>
      </c>
      <c r="J227" s="8">
        <v>9</v>
      </c>
      <c r="K227" s="8" t="s">
        <v>38</v>
      </c>
      <c r="L227" s="7" t="s">
        <v>781</v>
      </c>
      <c r="M227" s="1" t="s">
        <v>763</v>
      </c>
      <c r="N227">
        <v>9.0224823751076801</v>
      </c>
      <c r="O227">
        <v>0</v>
      </c>
      <c r="P227" t="s">
        <v>765</v>
      </c>
    </row>
    <row r="228" spans="1:29">
      <c r="A228" s="16" t="s">
        <v>575</v>
      </c>
      <c r="B228" s="17" t="s">
        <v>576</v>
      </c>
      <c r="C228" s="7" t="s">
        <v>433</v>
      </c>
      <c r="D228" s="7" t="s">
        <v>434</v>
      </c>
      <c r="E228" s="8">
        <v>9</v>
      </c>
      <c r="F228" s="8" t="s">
        <v>41</v>
      </c>
      <c r="G228" s="1"/>
      <c r="H228" s="19" t="s">
        <v>763</v>
      </c>
      <c r="I228" s="19" t="s">
        <v>777</v>
      </c>
      <c r="J228" s="8">
        <v>9</v>
      </c>
      <c r="K228" s="8" t="s">
        <v>41</v>
      </c>
      <c r="L228" s="7" t="s">
        <v>781</v>
      </c>
      <c r="M228" s="1" t="s">
        <v>763</v>
      </c>
      <c r="N228">
        <v>6.0834228119512703</v>
      </c>
      <c r="O228">
        <v>0</v>
      </c>
      <c r="P228" t="s">
        <v>765</v>
      </c>
    </row>
    <row r="229" spans="1:29">
      <c r="A229" s="25" t="s">
        <v>581</v>
      </c>
      <c r="B229" s="30" t="s">
        <v>582</v>
      </c>
      <c r="C229" s="25" t="s">
        <v>433</v>
      </c>
      <c r="D229" s="25" t="s">
        <v>434</v>
      </c>
      <c r="E229" s="28">
        <v>10</v>
      </c>
      <c r="F229" s="28" t="s">
        <v>23</v>
      </c>
      <c r="G229" s="31"/>
      <c r="H229" s="27" t="s">
        <v>763</v>
      </c>
      <c r="I229" s="27" t="s">
        <v>777</v>
      </c>
      <c r="J229" s="28">
        <v>10</v>
      </c>
      <c r="K229" s="28" t="s">
        <v>23</v>
      </c>
      <c r="L229" s="25" t="s">
        <v>783</v>
      </c>
      <c r="M229" s="29" t="s">
        <v>784</v>
      </c>
      <c r="N229" s="29" t="s">
        <v>785</v>
      </c>
      <c r="O229" s="29" t="s">
        <v>785</v>
      </c>
      <c r="P229" t="s">
        <v>765</v>
      </c>
      <c r="Q229" s="29" t="s">
        <v>785</v>
      </c>
      <c r="R229" s="29" t="s">
        <v>785</v>
      </c>
      <c r="S229" s="29" t="s">
        <v>785</v>
      </c>
      <c r="T229" s="29" t="s">
        <v>785</v>
      </c>
      <c r="U229" s="29" t="s">
        <v>785</v>
      </c>
      <c r="AC229" s="29"/>
    </row>
    <row r="230" spans="1:29">
      <c r="A230" s="25" t="s">
        <v>583</v>
      </c>
      <c r="B230" s="26" t="s">
        <v>584</v>
      </c>
      <c r="C230" s="25" t="s">
        <v>454</v>
      </c>
      <c r="D230" s="25" t="s">
        <v>434</v>
      </c>
      <c r="E230" s="28">
        <v>10</v>
      </c>
      <c r="F230" s="28" t="s">
        <v>27</v>
      </c>
      <c r="G230" s="31"/>
      <c r="H230" s="27" t="s">
        <v>763</v>
      </c>
      <c r="I230" s="27" t="s">
        <v>777</v>
      </c>
      <c r="J230" s="28">
        <v>10</v>
      </c>
      <c r="K230" s="28" t="s">
        <v>27</v>
      </c>
      <c r="L230" s="25" t="s">
        <v>786</v>
      </c>
      <c r="M230" s="29" t="s">
        <v>784</v>
      </c>
      <c r="N230" s="29" t="s">
        <v>785</v>
      </c>
      <c r="O230" s="29" t="s">
        <v>785</v>
      </c>
      <c r="P230" t="s">
        <v>765</v>
      </c>
      <c r="Q230" s="29" t="s">
        <v>785</v>
      </c>
      <c r="R230" s="29" t="s">
        <v>785</v>
      </c>
      <c r="S230" s="29" t="s">
        <v>785</v>
      </c>
      <c r="T230" s="29" t="s">
        <v>785</v>
      </c>
      <c r="U230" s="29" t="s">
        <v>785</v>
      </c>
      <c r="AC230" s="29"/>
    </row>
    <row r="231" spans="1:29">
      <c r="A231" s="25" t="s">
        <v>587</v>
      </c>
      <c r="B231" s="30" t="s">
        <v>588</v>
      </c>
      <c r="C231" s="25" t="s">
        <v>433</v>
      </c>
      <c r="D231" s="25" t="s">
        <v>434</v>
      </c>
      <c r="E231" s="28">
        <v>10</v>
      </c>
      <c r="F231" s="28" t="s">
        <v>35</v>
      </c>
      <c r="G231" s="31"/>
      <c r="H231" s="27" t="s">
        <v>763</v>
      </c>
      <c r="I231" s="27" t="s">
        <v>777</v>
      </c>
      <c r="J231" s="28">
        <v>10</v>
      </c>
      <c r="K231" s="28" t="s">
        <v>35</v>
      </c>
      <c r="L231" s="25" t="s">
        <v>787</v>
      </c>
      <c r="M231" s="29" t="s">
        <v>784</v>
      </c>
      <c r="N231" s="29" t="s">
        <v>785</v>
      </c>
      <c r="O231" s="29" t="s">
        <v>785</v>
      </c>
      <c r="P231" t="s">
        <v>765</v>
      </c>
      <c r="Q231" s="29" t="s">
        <v>785</v>
      </c>
      <c r="R231" s="29" t="s">
        <v>785</v>
      </c>
      <c r="S231" s="29" t="s">
        <v>785</v>
      </c>
      <c r="T231" s="29" t="s">
        <v>785</v>
      </c>
      <c r="U231" s="29" t="s">
        <v>785</v>
      </c>
      <c r="AC231" s="29"/>
    </row>
    <row r="232" spans="1:29">
      <c r="A232" s="25" t="s">
        <v>589</v>
      </c>
      <c r="B232" s="30" t="s">
        <v>590</v>
      </c>
      <c r="C232" s="25" t="s">
        <v>447</v>
      </c>
      <c r="D232" s="25" t="s">
        <v>434</v>
      </c>
      <c r="E232" s="28">
        <v>10</v>
      </c>
      <c r="F232" s="28" t="s">
        <v>38</v>
      </c>
      <c r="G232" s="31"/>
      <c r="H232" s="27" t="s">
        <v>763</v>
      </c>
      <c r="I232" s="27" t="s">
        <v>777</v>
      </c>
      <c r="J232" s="28">
        <v>10</v>
      </c>
      <c r="K232" s="28" t="s">
        <v>38</v>
      </c>
      <c r="L232" s="25" t="s">
        <v>788</v>
      </c>
      <c r="M232" s="29" t="s">
        <v>784</v>
      </c>
      <c r="N232" s="29" t="s">
        <v>785</v>
      </c>
      <c r="O232" s="29" t="s">
        <v>785</v>
      </c>
      <c r="P232" t="s">
        <v>765</v>
      </c>
      <c r="Q232" s="29" t="s">
        <v>785</v>
      </c>
      <c r="R232" s="29" t="s">
        <v>785</v>
      </c>
      <c r="S232" s="29" t="s">
        <v>785</v>
      </c>
      <c r="T232" s="29" t="s">
        <v>785</v>
      </c>
      <c r="U232" s="29" t="s">
        <v>785</v>
      </c>
      <c r="AC232" s="29"/>
    </row>
    <row r="233" spans="1:29">
      <c r="A233" s="25" t="s">
        <v>591</v>
      </c>
      <c r="B233" s="30" t="s">
        <v>592</v>
      </c>
      <c r="C233" s="25" t="s">
        <v>433</v>
      </c>
      <c r="D233" s="25" t="s">
        <v>434</v>
      </c>
      <c r="E233" s="28">
        <v>10</v>
      </c>
      <c r="F233" s="28" t="s">
        <v>41</v>
      </c>
      <c r="G233" s="31"/>
      <c r="H233" s="27" t="s">
        <v>763</v>
      </c>
      <c r="I233" s="27" t="s">
        <v>777</v>
      </c>
      <c r="J233" s="28">
        <v>10</v>
      </c>
      <c r="K233" s="28" t="s">
        <v>41</v>
      </c>
      <c r="L233" s="25" t="s">
        <v>789</v>
      </c>
      <c r="M233" s="29" t="s">
        <v>784</v>
      </c>
      <c r="N233" s="29" t="s">
        <v>785</v>
      </c>
      <c r="O233" s="29" t="s">
        <v>785</v>
      </c>
      <c r="P233" t="s">
        <v>765</v>
      </c>
      <c r="Q233" s="29" t="s">
        <v>785</v>
      </c>
      <c r="R233" s="29" t="s">
        <v>785</v>
      </c>
      <c r="S233" s="29" t="s">
        <v>785</v>
      </c>
      <c r="T233" s="29" t="s">
        <v>785</v>
      </c>
      <c r="U233" s="29" t="s">
        <v>785</v>
      </c>
      <c r="AC233" s="29"/>
    </row>
    <row r="234" spans="1:29">
      <c r="A234" s="25" t="s">
        <v>593</v>
      </c>
      <c r="B234" s="30" t="s">
        <v>594</v>
      </c>
      <c r="C234" s="25" t="s">
        <v>433</v>
      </c>
      <c r="D234" s="25" t="s">
        <v>434</v>
      </c>
      <c r="E234" s="28">
        <v>10</v>
      </c>
      <c r="F234" s="28" t="s">
        <v>44</v>
      </c>
      <c r="G234" s="31"/>
      <c r="H234" s="27" t="s">
        <v>763</v>
      </c>
      <c r="I234" s="27" t="s">
        <v>777</v>
      </c>
      <c r="J234" s="28">
        <v>10</v>
      </c>
      <c r="K234" s="28" t="s">
        <v>44</v>
      </c>
      <c r="L234" s="25" t="s">
        <v>790</v>
      </c>
      <c r="M234" s="29" t="s">
        <v>784</v>
      </c>
      <c r="N234" s="29" t="s">
        <v>785</v>
      </c>
      <c r="O234" s="29" t="s">
        <v>785</v>
      </c>
      <c r="P234" t="s">
        <v>765</v>
      </c>
      <c r="Q234" s="29" t="s">
        <v>785</v>
      </c>
      <c r="R234" s="29" t="s">
        <v>785</v>
      </c>
      <c r="S234" s="29" t="s">
        <v>785</v>
      </c>
      <c r="T234" s="29" t="s">
        <v>785</v>
      </c>
      <c r="U234" s="29" t="s">
        <v>785</v>
      </c>
      <c r="AC234" s="29"/>
    </row>
    <row r="235" spans="1:29">
      <c r="A235" s="25" t="s">
        <v>597</v>
      </c>
      <c r="B235" s="30" t="s">
        <v>598</v>
      </c>
      <c r="C235" s="25" t="s">
        <v>433</v>
      </c>
      <c r="D235" s="25" t="s">
        <v>434</v>
      </c>
      <c r="E235" s="28">
        <v>11</v>
      </c>
      <c r="F235" s="28" t="s">
        <v>23</v>
      </c>
      <c r="G235" s="31"/>
      <c r="H235" s="27" t="s">
        <v>763</v>
      </c>
      <c r="I235" s="27" t="s">
        <v>777</v>
      </c>
      <c r="J235" s="28">
        <v>11</v>
      </c>
      <c r="K235" s="28" t="s">
        <v>23</v>
      </c>
      <c r="L235" s="25" t="s">
        <v>791</v>
      </c>
      <c r="M235" s="29" t="s">
        <v>784</v>
      </c>
      <c r="N235" s="29" t="s">
        <v>785</v>
      </c>
      <c r="O235" s="29" t="s">
        <v>785</v>
      </c>
      <c r="P235" t="s">
        <v>765</v>
      </c>
      <c r="Q235" s="29" t="s">
        <v>785</v>
      </c>
      <c r="R235" s="29" t="s">
        <v>785</v>
      </c>
      <c r="S235" s="29" t="s">
        <v>785</v>
      </c>
      <c r="T235" s="29" t="s">
        <v>785</v>
      </c>
      <c r="U235" s="29" t="s">
        <v>785</v>
      </c>
      <c r="AC235" s="29"/>
    </row>
    <row r="236" spans="1:29">
      <c r="A236" s="25" t="s">
        <v>599</v>
      </c>
      <c r="B236" s="26" t="s">
        <v>600</v>
      </c>
      <c r="C236" s="25" t="s">
        <v>28</v>
      </c>
      <c r="D236" s="25" t="s">
        <v>434</v>
      </c>
      <c r="E236" s="28">
        <v>11</v>
      </c>
      <c r="F236" s="28" t="s">
        <v>27</v>
      </c>
      <c r="G236" s="31"/>
      <c r="H236" s="27" t="s">
        <v>763</v>
      </c>
      <c r="I236" s="27" t="s">
        <v>777</v>
      </c>
      <c r="J236" s="28">
        <v>11</v>
      </c>
      <c r="K236" s="28" t="s">
        <v>27</v>
      </c>
      <c r="L236" s="25" t="s">
        <v>792</v>
      </c>
      <c r="M236" s="29" t="s">
        <v>784</v>
      </c>
      <c r="N236" s="29" t="s">
        <v>785</v>
      </c>
      <c r="O236" s="29" t="s">
        <v>785</v>
      </c>
      <c r="P236" t="s">
        <v>765</v>
      </c>
      <c r="Q236" s="29" t="s">
        <v>785</v>
      </c>
      <c r="R236" s="29" t="s">
        <v>785</v>
      </c>
      <c r="S236" s="29" t="s">
        <v>785</v>
      </c>
      <c r="T236" s="29" t="s">
        <v>785</v>
      </c>
      <c r="U236" s="29" t="s">
        <v>785</v>
      </c>
      <c r="AC236" s="29"/>
    </row>
    <row r="237" spans="1:29">
      <c r="A237" s="25" t="s">
        <v>605</v>
      </c>
      <c r="B237" s="30" t="s">
        <v>606</v>
      </c>
      <c r="C237" s="25" t="s">
        <v>433</v>
      </c>
      <c r="D237" s="25" t="s">
        <v>434</v>
      </c>
      <c r="E237" s="28">
        <v>11</v>
      </c>
      <c r="F237" s="28" t="s">
        <v>38</v>
      </c>
      <c r="G237" s="31"/>
      <c r="H237" s="27" t="s">
        <v>763</v>
      </c>
      <c r="I237" s="27" t="s">
        <v>777</v>
      </c>
      <c r="J237" s="28">
        <v>11</v>
      </c>
      <c r="K237" s="28" t="s">
        <v>38</v>
      </c>
      <c r="L237" s="25" t="s">
        <v>793</v>
      </c>
      <c r="M237" s="29" t="s">
        <v>784</v>
      </c>
      <c r="N237" s="29" t="s">
        <v>785</v>
      </c>
      <c r="O237" s="29" t="s">
        <v>785</v>
      </c>
      <c r="P237" t="s">
        <v>765</v>
      </c>
      <c r="Q237" s="29" t="s">
        <v>785</v>
      </c>
      <c r="R237" s="29" t="s">
        <v>785</v>
      </c>
      <c r="S237" s="29" t="s">
        <v>785</v>
      </c>
      <c r="T237" s="29" t="s">
        <v>785</v>
      </c>
      <c r="U237" s="29" t="s">
        <v>785</v>
      </c>
      <c r="AC237" s="29"/>
    </row>
    <row r="238" spans="1:29">
      <c r="A238" s="25" t="s">
        <v>611</v>
      </c>
      <c r="B238" s="30" t="s">
        <v>612</v>
      </c>
      <c r="C238" s="25" t="s">
        <v>447</v>
      </c>
      <c r="D238" s="25" t="s">
        <v>434</v>
      </c>
      <c r="E238" s="28">
        <v>12</v>
      </c>
      <c r="F238" s="28" t="s">
        <v>19</v>
      </c>
      <c r="G238" s="31"/>
      <c r="H238" s="27" t="s">
        <v>763</v>
      </c>
      <c r="I238" s="27" t="s">
        <v>777</v>
      </c>
      <c r="J238" s="28">
        <v>12</v>
      </c>
      <c r="K238" s="28" t="s">
        <v>19</v>
      </c>
      <c r="L238" s="25" t="s">
        <v>794</v>
      </c>
      <c r="M238" s="29" t="s">
        <v>784</v>
      </c>
      <c r="N238" s="29" t="s">
        <v>785</v>
      </c>
      <c r="O238" s="29" t="s">
        <v>785</v>
      </c>
      <c r="P238" t="s">
        <v>765</v>
      </c>
      <c r="Q238" s="29" t="s">
        <v>785</v>
      </c>
      <c r="R238" s="29" t="s">
        <v>785</v>
      </c>
      <c r="S238" s="29" t="s">
        <v>785</v>
      </c>
      <c r="T238" s="29" t="s">
        <v>785</v>
      </c>
      <c r="U238" s="29" t="s">
        <v>785</v>
      </c>
      <c r="AC238" s="29"/>
    </row>
    <row r="239" spans="1:29">
      <c r="A239" s="25" t="s">
        <v>613</v>
      </c>
      <c r="B239" s="30" t="s">
        <v>614</v>
      </c>
      <c r="C239" s="25" t="s">
        <v>433</v>
      </c>
      <c r="D239" s="25" t="s">
        <v>434</v>
      </c>
      <c r="E239" s="28">
        <v>12</v>
      </c>
      <c r="F239" s="28" t="s">
        <v>23</v>
      </c>
      <c r="G239" s="31"/>
      <c r="H239" s="27" t="s">
        <v>763</v>
      </c>
      <c r="I239" s="27" t="s">
        <v>777</v>
      </c>
      <c r="J239" s="28">
        <v>12</v>
      </c>
      <c r="K239" s="28" t="s">
        <v>23</v>
      </c>
      <c r="L239" s="25" t="s">
        <v>795</v>
      </c>
      <c r="M239" s="29" t="s">
        <v>784</v>
      </c>
      <c r="N239" s="29" t="s">
        <v>785</v>
      </c>
      <c r="O239" s="29" t="s">
        <v>785</v>
      </c>
      <c r="P239" t="s">
        <v>765</v>
      </c>
      <c r="Q239" s="29" t="s">
        <v>785</v>
      </c>
      <c r="R239" s="29" t="s">
        <v>785</v>
      </c>
      <c r="S239" s="29" t="s">
        <v>785</v>
      </c>
      <c r="T239" s="29" t="s">
        <v>785</v>
      </c>
      <c r="U239" s="29" t="s">
        <v>785</v>
      </c>
      <c r="AC239" s="29"/>
    </row>
    <row r="240" spans="1:29">
      <c r="A240" s="25" t="s">
        <v>617</v>
      </c>
      <c r="B240" s="30" t="s">
        <v>618</v>
      </c>
      <c r="C240" s="25" t="s">
        <v>433</v>
      </c>
      <c r="D240" s="25" t="s">
        <v>434</v>
      </c>
      <c r="E240" s="28">
        <v>12</v>
      </c>
      <c r="F240" s="28" t="s">
        <v>31</v>
      </c>
      <c r="G240" s="31"/>
      <c r="H240" s="27" t="s">
        <v>763</v>
      </c>
      <c r="I240" s="27" t="s">
        <v>777</v>
      </c>
      <c r="J240" s="28">
        <v>12</v>
      </c>
      <c r="K240" s="28" t="s">
        <v>31</v>
      </c>
      <c r="L240" s="25" t="s">
        <v>796</v>
      </c>
      <c r="M240" s="29" t="s">
        <v>784</v>
      </c>
      <c r="N240" s="29" t="s">
        <v>785</v>
      </c>
      <c r="O240" s="29" t="s">
        <v>785</v>
      </c>
      <c r="P240" t="s">
        <v>765</v>
      </c>
      <c r="Q240" s="29" t="s">
        <v>785</v>
      </c>
      <c r="R240" s="29" t="s">
        <v>785</v>
      </c>
      <c r="S240" s="29" t="s">
        <v>785</v>
      </c>
      <c r="T240" s="29" t="s">
        <v>785</v>
      </c>
      <c r="U240" s="29" t="s">
        <v>785</v>
      </c>
      <c r="AC240" s="29"/>
    </row>
    <row r="241" spans="1:29">
      <c r="A241" s="25" t="s">
        <v>619</v>
      </c>
      <c r="B241" s="30" t="s">
        <v>620</v>
      </c>
      <c r="C241" s="25" t="s">
        <v>433</v>
      </c>
      <c r="D241" s="25" t="s">
        <v>434</v>
      </c>
      <c r="E241" s="28">
        <v>12</v>
      </c>
      <c r="F241" s="28" t="s">
        <v>35</v>
      </c>
      <c r="G241" s="31"/>
      <c r="H241" s="27" t="s">
        <v>763</v>
      </c>
      <c r="I241" s="27" t="s">
        <v>777</v>
      </c>
      <c r="J241" s="28">
        <v>12</v>
      </c>
      <c r="K241" s="28" t="s">
        <v>35</v>
      </c>
      <c r="L241" s="25" t="s">
        <v>797</v>
      </c>
      <c r="M241" s="29" t="s">
        <v>784</v>
      </c>
      <c r="N241" s="29" t="s">
        <v>785</v>
      </c>
      <c r="O241" s="29" t="s">
        <v>785</v>
      </c>
      <c r="P241" t="s">
        <v>765</v>
      </c>
      <c r="Q241" s="29" t="s">
        <v>785</v>
      </c>
      <c r="R241" s="29" t="s">
        <v>785</v>
      </c>
      <c r="S241" s="29" t="s">
        <v>785</v>
      </c>
      <c r="T241" s="29" t="s">
        <v>785</v>
      </c>
      <c r="U241" s="29" t="s">
        <v>785</v>
      </c>
      <c r="AC241" s="29"/>
    </row>
    <row r="242" spans="1:29">
      <c r="A242" s="25" t="s">
        <v>621</v>
      </c>
      <c r="B242" s="30" t="s">
        <v>622</v>
      </c>
      <c r="C242" s="25" t="s">
        <v>447</v>
      </c>
      <c r="D242" s="25" t="s">
        <v>434</v>
      </c>
      <c r="E242" s="28">
        <v>12</v>
      </c>
      <c r="F242" s="28" t="s">
        <v>38</v>
      </c>
      <c r="G242" s="31"/>
      <c r="H242" s="27" t="s">
        <v>763</v>
      </c>
      <c r="I242" s="27" t="s">
        <v>777</v>
      </c>
      <c r="J242" s="28">
        <v>12</v>
      </c>
      <c r="K242" s="28" t="s">
        <v>38</v>
      </c>
      <c r="L242" s="25" t="s">
        <v>798</v>
      </c>
      <c r="M242" s="29" t="s">
        <v>784</v>
      </c>
      <c r="N242" s="29" t="s">
        <v>785</v>
      </c>
      <c r="O242" s="29" t="s">
        <v>785</v>
      </c>
      <c r="P242" t="s">
        <v>765</v>
      </c>
      <c r="Q242" s="29" t="s">
        <v>785</v>
      </c>
      <c r="R242" s="29" t="s">
        <v>785</v>
      </c>
      <c r="S242" s="29" t="s">
        <v>785</v>
      </c>
      <c r="T242" s="29" t="s">
        <v>785</v>
      </c>
      <c r="U242" s="29" t="s">
        <v>785</v>
      </c>
      <c r="AC242" s="29"/>
    </row>
    <row r="243" spans="1:29">
      <c r="A243" s="25" t="s">
        <v>623</v>
      </c>
      <c r="B243" s="30" t="s">
        <v>624</v>
      </c>
      <c r="C243" s="25" t="s">
        <v>447</v>
      </c>
      <c r="D243" s="25" t="s">
        <v>434</v>
      </c>
      <c r="E243" s="28">
        <v>12</v>
      </c>
      <c r="F243" s="28" t="s">
        <v>41</v>
      </c>
      <c r="G243" s="31"/>
      <c r="H243" s="27" t="s">
        <v>763</v>
      </c>
      <c r="I243" s="27" t="s">
        <v>777</v>
      </c>
      <c r="J243" s="28">
        <v>12</v>
      </c>
      <c r="K243" s="28" t="s">
        <v>41</v>
      </c>
      <c r="L243" s="25" t="s">
        <v>799</v>
      </c>
      <c r="M243" s="29" t="s">
        <v>784</v>
      </c>
      <c r="N243" s="29" t="s">
        <v>785</v>
      </c>
      <c r="O243" s="29" t="s">
        <v>785</v>
      </c>
      <c r="P243" t="s">
        <v>765</v>
      </c>
      <c r="Q243" s="29" t="s">
        <v>785</v>
      </c>
      <c r="R243" s="29" t="s">
        <v>785</v>
      </c>
      <c r="S243" s="29" t="s">
        <v>785</v>
      </c>
      <c r="T243" s="29" t="s">
        <v>785</v>
      </c>
      <c r="U243" s="29" t="s">
        <v>785</v>
      </c>
      <c r="AC243" s="29"/>
    </row>
    <row r="244" spans="1:29">
      <c r="A244" s="7" t="s">
        <v>632</v>
      </c>
      <c r="B244" s="17" t="s">
        <v>633</v>
      </c>
      <c r="C244" s="7" t="s">
        <v>447</v>
      </c>
      <c r="D244" s="7" t="s">
        <v>629</v>
      </c>
      <c r="E244" s="8">
        <v>1</v>
      </c>
      <c r="F244" s="8" t="s">
        <v>27</v>
      </c>
      <c r="G244" s="1"/>
      <c r="H244" s="19" t="s">
        <v>763</v>
      </c>
      <c r="I244" s="19" t="s">
        <v>775</v>
      </c>
      <c r="J244" s="8">
        <v>1</v>
      </c>
      <c r="K244" s="8" t="s">
        <v>27</v>
      </c>
      <c r="L244" s="7" t="s">
        <v>20</v>
      </c>
      <c r="M244" t="s">
        <v>763</v>
      </c>
      <c r="N244">
        <v>1.46466275120514</v>
      </c>
      <c r="O244">
        <v>0</v>
      </c>
      <c r="P244" t="s">
        <v>765</v>
      </c>
    </row>
    <row r="245" spans="1:29">
      <c r="A245" s="7" t="s">
        <v>634</v>
      </c>
      <c r="B245" s="17" t="s">
        <v>635</v>
      </c>
      <c r="C245" s="7" t="s">
        <v>433</v>
      </c>
      <c r="D245" s="7" t="s">
        <v>629</v>
      </c>
      <c r="E245" s="8">
        <v>1</v>
      </c>
      <c r="F245" s="8" t="s">
        <v>31</v>
      </c>
      <c r="G245" s="1"/>
      <c r="H245" s="19" t="s">
        <v>763</v>
      </c>
      <c r="I245" s="19" t="s">
        <v>775</v>
      </c>
      <c r="J245" s="8">
        <v>1</v>
      </c>
      <c r="K245" s="8" t="s">
        <v>31</v>
      </c>
      <c r="L245" s="7" t="s">
        <v>20</v>
      </c>
      <c r="M245" t="s">
        <v>763</v>
      </c>
      <c r="N245">
        <v>7.3836862088155701</v>
      </c>
      <c r="O245">
        <v>0</v>
      </c>
      <c r="P245" t="s">
        <v>765</v>
      </c>
    </row>
    <row r="246" spans="1:29">
      <c r="A246" s="7" t="s">
        <v>636</v>
      </c>
      <c r="B246" s="17" t="s">
        <v>637</v>
      </c>
      <c r="C246" s="7" t="s">
        <v>447</v>
      </c>
      <c r="D246" s="7" t="s">
        <v>629</v>
      </c>
      <c r="E246" s="8">
        <v>1</v>
      </c>
      <c r="F246" s="8" t="s">
        <v>35</v>
      </c>
      <c r="G246" s="1"/>
      <c r="H246" s="19" t="s">
        <v>763</v>
      </c>
      <c r="I246" s="19" t="s">
        <v>775</v>
      </c>
      <c r="J246" s="8">
        <v>1</v>
      </c>
      <c r="K246" s="8" t="s">
        <v>35</v>
      </c>
      <c r="L246" s="7" t="s">
        <v>20</v>
      </c>
      <c r="M246" t="s">
        <v>763</v>
      </c>
      <c r="N246">
        <v>0.59904088810985801</v>
      </c>
      <c r="O246">
        <v>0</v>
      </c>
      <c r="P246" t="s">
        <v>765</v>
      </c>
    </row>
    <row r="247" spans="1:29">
      <c r="A247" s="7" t="s">
        <v>638</v>
      </c>
      <c r="B247" s="17" t="s">
        <v>639</v>
      </c>
      <c r="C247" s="7" t="s">
        <v>433</v>
      </c>
      <c r="D247" s="7" t="s">
        <v>629</v>
      </c>
      <c r="E247" s="8">
        <v>1</v>
      </c>
      <c r="F247" s="8" t="s">
        <v>38</v>
      </c>
      <c r="G247" s="1"/>
      <c r="H247" s="19" t="s">
        <v>763</v>
      </c>
      <c r="I247" s="19" t="s">
        <v>775</v>
      </c>
      <c r="J247" s="8">
        <v>1</v>
      </c>
      <c r="K247" s="8" t="s">
        <v>38</v>
      </c>
      <c r="L247" s="7" t="s">
        <v>800</v>
      </c>
      <c r="M247" t="s">
        <v>763</v>
      </c>
      <c r="N247">
        <v>11.4550822945123</v>
      </c>
      <c r="O247">
        <v>0</v>
      </c>
      <c r="P247" t="s">
        <v>765</v>
      </c>
    </row>
    <row r="248" spans="1:29">
      <c r="A248" s="7" t="s">
        <v>640</v>
      </c>
      <c r="B248" s="17" t="s">
        <v>641</v>
      </c>
      <c r="C248" s="7" t="s">
        <v>433</v>
      </c>
      <c r="D248" s="7" t="s">
        <v>629</v>
      </c>
      <c r="E248" s="8">
        <v>1</v>
      </c>
      <c r="F248" s="8" t="s">
        <v>41</v>
      </c>
      <c r="G248" s="1"/>
      <c r="H248" s="19" t="s">
        <v>763</v>
      </c>
      <c r="I248" s="19" t="s">
        <v>775</v>
      </c>
      <c r="J248" s="8">
        <v>1</v>
      </c>
      <c r="K248" s="8" t="s">
        <v>41</v>
      </c>
      <c r="L248" s="7" t="s">
        <v>20</v>
      </c>
      <c r="M248" t="s">
        <v>763</v>
      </c>
      <c r="N248">
        <v>8.4488260615888393</v>
      </c>
      <c r="O248">
        <v>0</v>
      </c>
      <c r="P248" t="s">
        <v>765</v>
      </c>
    </row>
    <row r="249" spans="1:29">
      <c r="A249" s="7" t="s">
        <v>642</v>
      </c>
      <c r="B249" s="17" t="s">
        <v>643</v>
      </c>
      <c r="C249" s="7" t="s">
        <v>447</v>
      </c>
      <c r="D249" s="7" t="s">
        <v>629</v>
      </c>
      <c r="E249" s="8">
        <v>1</v>
      </c>
      <c r="F249" s="8" t="s">
        <v>44</v>
      </c>
      <c r="G249" s="1"/>
      <c r="H249" s="19" t="s">
        <v>763</v>
      </c>
      <c r="I249" s="19" t="s">
        <v>775</v>
      </c>
      <c r="J249" s="8">
        <v>1</v>
      </c>
      <c r="K249" s="8" t="s">
        <v>44</v>
      </c>
      <c r="L249" s="7" t="s">
        <v>20</v>
      </c>
      <c r="M249" t="s">
        <v>763</v>
      </c>
      <c r="N249">
        <v>0.91597977468315295</v>
      </c>
      <c r="O249">
        <v>0</v>
      </c>
      <c r="P249" t="s">
        <v>765</v>
      </c>
    </row>
    <row r="250" spans="1:29">
      <c r="A250" s="7" t="s">
        <v>644</v>
      </c>
      <c r="B250" s="17" t="s">
        <v>645</v>
      </c>
      <c r="C250" s="7" t="s">
        <v>433</v>
      </c>
      <c r="D250" s="7" t="s">
        <v>629</v>
      </c>
      <c r="E250" s="8">
        <v>2</v>
      </c>
      <c r="F250" s="8" t="s">
        <v>19</v>
      </c>
      <c r="G250" s="1"/>
      <c r="H250" s="19" t="s">
        <v>763</v>
      </c>
      <c r="I250" s="19" t="s">
        <v>775</v>
      </c>
      <c r="J250" s="8">
        <v>2</v>
      </c>
      <c r="K250" s="8" t="s">
        <v>19</v>
      </c>
      <c r="L250" s="7" t="s">
        <v>20</v>
      </c>
      <c r="M250" t="s">
        <v>763</v>
      </c>
      <c r="N250">
        <v>6.8085583461313401</v>
      </c>
      <c r="O250">
        <v>0</v>
      </c>
      <c r="P250" t="s">
        <v>765</v>
      </c>
    </row>
    <row r="251" spans="1:29">
      <c r="A251" s="7" t="s">
        <v>646</v>
      </c>
      <c r="B251" s="17" t="s">
        <v>647</v>
      </c>
      <c r="C251" s="7" t="s">
        <v>18</v>
      </c>
      <c r="D251" s="7" t="s">
        <v>629</v>
      </c>
      <c r="E251" s="8">
        <v>2</v>
      </c>
      <c r="F251" s="8" t="s">
        <v>23</v>
      </c>
      <c r="G251" s="1"/>
      <c r="H251" s="19" t="s">
        <v>763</v>
      </c>
      <c r="I251" s="19" t="s">
        <v>775</v>
      </c>
      <c r="J251" s="8">
        <v>2</v>
      </c>
      <c r="K251" s="8" t="s">
        <v>23</v>
      </c>
      <c r="L251" s="7" t="s">
        <v>20</v>
      </c>
      <c r="M251" t="s">
        <v>763</v>
      </c>
      <c r="N251">
        <v>7.69741263410282</v>
      </c>
      <c r="O251">
        <v>0</v>
      </c>
      <c r="P251" t="s">
        <v>765</v>
      </c>
    </row>
    <row r="252" spans="1:29">
      <c r="A252" s="7" t="s">
        <v>648</v>
      </c>
      <c r="B252" s="17" t="s">
        <v>649</v>
      </c>
      <c r="C252" s="7" t="s">
        <v>18</v>
      </c>
      <c r="D252" s="7" t="s">
        <v>629</v>
      </c>
      <c r="E252" s="8">
        <v>2</v>
      </c>
      <c r="F252" s="8" t="s">
        <v>27</v>
      </c>
      <c r="G252" s="1"/>
      <c r="H252" s="19" t="s">
        <v>763</v>
      </c>
      <c r="I252" s="19" t="s">
        <v>775</v>
      </c>
      <c r="J252" s="8">
        <v>2</v>
      </c>
      <c r="K252" s="8" t="s">
        <v>27</v>
      </c>
      <c r="L252" s="7" t="s">
        <v>20</v>
      </c>
      <c r="M252" t="s">
        <v>763</v>
      </c>
      <c r="N252">
        <v>2.2733511038794898</v>
      </c>
      <c r="O252">
        <v>0</v>
      </c>
      <c r="P252" t="s">
        <v>765</v>
      </c>
    </row>
    <row r="253" spans="1:29">
      <c r="A253" s="7" t="s">
        <v>650</v>
      </c>
      <c r="B253" s="17" t="s">
        <v>651</v>
      </c>
      <c r="C253" s="7" t="s">
        <v>18</v>
      </c>
      <c r="D253" s="7" t="s">
        <v>629</v>
      </c>
      <c r="E253" s="8">
        <v>2</v>
      </c>
      <c r="F253" s="8" t="s">
        <v>31</v>
      </c>
      <c r="G253" s="1"/>
      <c r="H253" s="19" t="s">
        <v>763</v>
      </c>
      <c r="I253" s="19" t="s">
        <v>775</v>
      </c>
      <c r="J253" s="8">
        <v>2</v>
      </c>
      <c r="K253" s="8" t="s">
        <v>31</v>
      </c>
      <c r="L253" s="7" t="s">
        <v>20</v>
      </c>
      <c r="M253" t="s">
        <v>763</v>
      </c>
      <c r="N253">
        <v>7.1369331269393301</v>
      </c>
      <c r="O253">
        <v>0</v>
      </c>
      <c r="P253" t="s">
        <v>765</v>
      </c>
    </row>
    <row r="254" spans="1:29">
      <c r="A254" s="7" t="s">
        <v>652</v>
      </c>
      <c r="B254" s="16" t="s">
        <v>653</v>
      </c>
      <c r="C254" s="7" t="s">
        <v>454</v>
      </c>
      <c r="D254" s="7" t="s">
        <v>629</v>
      </c>
      <c r="E254" s="8">
        <v>2</v>
      </c>
      <c r="F254" s="8" t="s">
        <v>35</v>
      </c>
      <c r="G254" s="1"/>
      <c r="H254" s="19" t="s">
        <v>763</v>
      </c>
      <c r="I254" s="19" t="s">
        <v>775</v>
      </c>
      <c r="J254" s="8">
        <v>2</v>
      </c>
      <c r="K254" s="8" t="s">
        <v>35</v>
      </c>
      <c r="L254" s="7" t="s">
        <v>20</v>
      </c>
      <c r="M254" t="s">
        <v>763</v>
      </c>
      <c r="N254">
        <v>0.72284064368735401</v>
      </c>
      <c r="O254">
        <v>0</v>
      </c>
      <c r="P254" t="s">
        <v>765</v>
      </c>
    </row>
    <row r="255" spans="1:29">
      <c r="A255" s="7" t="s">
        <v>654</v>
      </c>
      <c r="B255" s="16" t="s">
        <v>655</v>
      </c>
      <c r="C255" s="7" t="s">
        <v>28</v>
      </c>
      <c r="D255" s="7" t="s">
        <v>629</v>
      </c>
      <c r="E255" s="8">
        <v>2</v>
      </c>
      <c r="F255" s="8" t="s">
        <v>38</v>
      </c>
      <c r="G255" s="1"/>
      <c r="H255" s="19" t="s">
        <v>763</v>
      </c>
      <c r="I255" s="19" t="s">
        <v>775</v>
      </c>
      <c r="J255" s="8">
        <v>2</v>
      </c>
      <c r="K255" s="8" t="s">
        <v>38</v>
      </c>
      <c r="L255" s="7" t="s">
        <v>20</v>
      </c>
      <c r="M255" t="s">
        <v>763</v>
      </c>
      <c r="N255">
        <v>0.297075415014385</v>
      </c>
      <c r="O255">
        <v>0</v>
      </c>
      <c r="P255" t="s">
        <v>765</v>
      </c>
    </row>
    <row r="256" spans="1:29">
      <c r="A256" s="7" t="s">
        <v>660</v>
      </c>
      <c r="B256" s="17" t="s">
        <v>661</v>
      </c>
      <c r="C256" s="7" t="s">
        <v>18</v>
      </c>
      <c r="D256" s="7" t="s">
        <v>629</v>
      </c>
      <c r="E256" s="8">
        <v>3</v>
      </c>
      <c r="F256" s="8" t="s">
        <v>19</v>
      </c>
      <c r="G256" s="1"/>
      <c r="H256" s="19" t="s">
        <v>763</v>
      </c>
      <c r="I256" s="19" t="s">
        <v>775</v>
      </c>
      <c r="J256" s="8">
        <v>3</v>
      </c>
      <c r="K256" s="8" t="s">
        <v>19</v>
      </c>
      <c r="L256" s="7" t="s">
        <v>20</v>
      </c>
      <c r="M256" t="s">
        <v>763</v>
      </c>
      <c r="N256">
        <v>2.1937118110507798</v>
      </c>
      <c r="O256">
        <v>0</v>
      </c>
      <c r="P256" t="s">
        <v>765</v>
      </c>
    </row>
    <row r="257" spans="1:26">
      <c r="A257" s="7" t="s">
        <v>664</v>
      </c>
      <c r="B257" s="17" t="s">
        <v>665</v>
      </c>
      <c r="C257" s="7" t="s">
        <v>18</v>
      </c>
      <c r="D257" s="7" t="s">
        <v>629</v>
      </c>
      <c r="E257" s="8">
        <v>3</v>
      </c>
      <c r="F257" s="8" t="s">
        <v>27</v>
      </c>
      <c r="G257" s="1"/>
      <c r="H257" s="19" t="s">
        <v>763</v>
      </c>
      <c r="I257" s="19" t="s">
        <v>775</v>
      </c>
      <c r="J257" s="8">
        <v>3</v>
      </c>
      <c r="K257" s="8" t="s">
        <v>27</v>
      </c>
      <c r="L257" s="7" t="s">
        <v>20</v>
      </c>
      <c r="M257" t="s">
        <v>763</v>
      </c>
      <c r="N257">
        <v>5.0394049093379998</v>
      </c>
      <c r="O257">
        <v>0</v>
      </c>
      <c r="P257" t="s">
        <v>765</v>
      </c>
    </row>
    <row r="258" spans="1:26">
      <c r="A258" s="7" t="s">
        <v>666</v>
      </c>
      <c r="B258" s="17" t="s">
        <v>667</v>
      </c>
      <c r="C258" s="7" t="s">
        <v>18</v>
      </c>
      <c r="D258" s="7" t="s">
        <v>629</v>
      </c>
      <c r="E258" s="8">
        <v>3</v>
      </c>
      <c r="F258" s="8" t="s">
        <v>31</v>
      </c>
      <c r="G258" s="1"/>
      <c r="H258" s="19" t="s">
        <v>763</v>
      </c>
      <c r="I258" s="19" t="s">
        <v>775</v>
      </c>
      <c r="J258" s="8">
        <v>3</v>
      </c>
      <c r="K258" s="8" t="s">
        <v>31</v>
      </c>
      <c r="L258" s="7" t="s">
        <v>20</v>
      </c>
      <c r="M258" t="s">
        <v>763</v>
      </c>
      <c r="N258">
        <v>12.032550270482099</v>
      </c>
      <c r="O258">
        <v>0</v>
      </c>
      <c r="P258" t="s">
        <v>765</v>
      </c>
    </row>
    <row r="259" spans="1:26">
      <c r="A259" s="7" t="s">
        <v>668</v>
      </c>
      <c r="B259" s="17" t="s">
        <v>669</v>
      </c>
      <c r="C259" s="7" t="s">
        <v>18</v>
      </c>
      <c r="D259" s="7" t="s">
        <v>629</v>
      </c>
      <c r="E259" s="8">
        <v>3</v>
      </c>
      <c r="F259" s="8" t="s">
        <v>35</v>
      </c>
      <c r="G259" s="1"/>
      <c r="H259" s="19" t="s">
        <v>763</v>
      </c>
      <c r="I259" s="19" t="s">
        <v>775</v>
      </c>
      <c r="J259" s="8">
        <v>3</v>
      </c>
      <c r="K259" s="8" t="s">
        <v>35</v>
      </c>
      <c r="L259" s="7" t="s">
        <v>20</v>
      </c>
      <c r="M259" t="s">
        <v>763</v>
      </c>
      <c r="N259">
        <v>3.3977926503858602</v>
      </c>
      <c r="O259">
        <v>0</v>
      </c>
      <c r="P259" t="s">
        <v>765</v>
      </c>
    </row>
    <row r="260" spans="1:26">
      <c r="A260" s="7" t="s">
        <v>670</v>
      </c>
      <c r="B260" s="17" t="s">
        <v>671</v>
      </c>
      <c r="C260" s="7" t="s">
        <v>18</v>
      </c>
      <c r="D260" s="7" t="s">
        <v>629</v>
      </c>
      <c r="E260" s="8">
        <v>3</v>
      </c>
      <c r="F260" s="8" t="s">
        <v>38</v>
      </c>
      <c r="G260" s="1"/>
      <c r="H260" s="19" t="s">
        <v>763</v>
      </c>
      <c r="I260" s="19" t="s">
        <v>775</v>
      </c>
      <c r="J260" s="8">
        <v>3</v>
      </c>
      <c r="K260" s="8" t="s">
        <v>38</v>
      </c>
      <c r="L260" s="7" t="s">
        <v>20</v>
      </c>
      <c r="M260" t="s">
        <v>763</v>
      </c>
      <c r="N260">
        <v>10.9457745976739</v>
      </c>
      <c r="O260">
        <v>0</v>
      </c>
      <c r="P260" t="s">
        <v>765</v>
      </c>
    </row>
    <row r="261" spans="1:26">
      <c r="A261" s="7" t="s">
        <v>674</v>
      </c>
      <c r="B261" s="17" t="s">
        <v>675</v>
      </c>
      <c r="C261" s="7" t="s">
        <v>18</v>
      </c>
      <c r="D261" s="7" t="s">
        <v>629</v>
      </c>
      <c r="E261" s="8">
        <v>3</v>
      </c>
      <c r="F261" s="8" t="s">
        <v>44</v>
      </c>
      <c r="G261" s="1"/>
      <c r="H261" s="19" t="s">
        <v>763</v>
      </c>
      <c r="I261" s="19" t="s">
        <v>775</v>
      </c>
      <c r="J261" s="8">
        <v>3</v>
      </c>
      <c r="K261" s="8" t="s">
        <v>44</v>
      </c>
      <c r="L261" s="7" t="s">
        <v>20</v>
      </c>
      <c r="M261" t="s">
        <v>763</v>
      </c>
      <c r="N261">
        <v>3.9279042494335901</v>
      </c>
      <c r="O261">
        <v>0</v>
      </c>
      <c r="P261" t="s">
        <v>765</v>
      </c>
    </row>
    <row r="262" spans="1:26">
      <c r="A262" s="7" t="s">
        <v>676</v>
      </c>
      <c r="B262" s="17" t="s">
        <v>677</v>
      </c>
      <c r="C262" s="7" t="s">
        <v>18</v>
      </c>
      <c r="D262" s="7" t="s">
        <v>629</v>
      </c>
      <c r="E262" s="8">
        <v>4</v>
      </c>
      <c r="F262" s="8" t="s">
        <v>19</v>
      </c>
      <c r="G262" s="1"/>
      <c r="H262" s="19" t="s">
        <v>763</v>
      </c>
      <c r="I262" s="19" t="s">
        <v>775</v>
      </c>
      <c r="J262" s="8">
        <v>4</v>
      </c>
      <c r="K262" s="8" t="s">
        <v>19</v>
      </c>
      <c r="L262" s="7" t="s">
        <v>20</v>
      </c>
      <c r="M262" t="s">
        <v>763</v>
      </c>
      <c r="N262">
        <v>12.2721873543752</v>
      </c>
      <c r="O262">
        <v>0</v>
      </c>
      <c r="P262" t="s">
        <v>765</v>
      </c>
    </row>
    <row r="263" spans="1:26">
      <c r="A263" s="7" t="s">
        <v>678</v>
      </c>
      <c r="B263" s="17" t="s">
        <v>679</v>
      </c>
      <c r="C263" s="7" t="s">
        <v>18</v>
      </c>
      <c r="D263" s="7" t="s">
        <v>629</v>
      </c>
      <c r="E263" s="8">
        <v>4</v>
      </c>
      <c r="F263" s="8" t="s">
        <v>23</v>
      </c>
      <c r="G263" s="1"/>
      <c r="H263" s="19" t="s">
        <v>763</v>
      </c>
      <c r="I263" s="19" t="s">
        <v>775</v>
      </c>
      <c r="J263" s="8">
        <v>4</v>
      </c>
      <c r="K263" s="8" t="s">
        <v>23</v>
      </c>
      <c r="L263" s="7" t="s">
        <v>20</v>
      </c>
      <c r="M263" t="s">
        <v>763</v>
      </c>
      <c r="N263">
        <v>7.2050242870230701</v>
      </c>
      <c r="O263">
        <v>0</v>
      </c>
      <c r="P263" t="s">
        <v>765</v>
      </c>
    </row>
    <row r="264" spans="1:26">
      <c r="A264" s="7" t="s">
        <v>680</v>
      </c>
      <c r="B264" s="17" t="s">
        <v>681</v>
      </c>
      <c r="C264" s="7" t="s">
        <v>18</v>
      </c>
      <c r="D264" s="7" t="s">
        <v>629</v>
      </c>
      <c r="E264" s="8">
        <v>4</v>
      </c>
      <c r="F264" s="8" t="s">
        <v>27</v>
      </c>
      <c r="G264" s="1"/>
      <c r="H264" s="19" t="s">
        <v>763</v>
      </c>
      <c r="I264" s="19" t="s">
        <v>775</v>
      </c>
      <c r="J264" s="8">
        <v>4</v>
      </c>
      <c r="K264" s="8" t="s">
        <v>27</v>
      </c>
      <c r="L264" s="7" t="s">
        <v>20</v>
      </c>
      <c r="M264" t="s">
        <v>763</v>
      </c>
      <c r="N264">
        <v>9.6242023114604507</v>
      </c>
      <c r="O264">
        <v>0</v>
      </c>
      <c r="P264" t="s">
        <v>765</v>
      </c>
    </row>
    <row r="265" spans="1:26">
      <c r="A265" s="7" t="s">
        <v>682</v>
      </c>
      <c r="B265" s="17" t="s">
        <v>683</v>
      </c>
      <c r="C265" s="7" t="s">
        <v>18</v>
      </c>
      <c r="D265" s="7" t="s">
        <v>629</v>
      </c>
      <c r="E265" s="8">
        <v>4</v>
      </c>
      <c r="F265" s="8" t="s">
        <v>31</v>
      </c>
      <c r="G265" s="1"/>
      <c r="H265" s="19" t="s">
        <v>763</v>
      </c>
      <c r="I265" s="19" t="s">
        <v>775</v>
      </c>
      <c r="J265" s="8">
        <v>4</v>
      </c>
      <c r="K265" s="8" t="s">
        <v>31</v>
      </c>
      <c r="L265" s="7" t="s">
        <v>800</v>
      </c>
      <c r="M265" t="s">
        <v>763</v>
      </c>
      <c r="N265">
        <v>12.516221216228301</v>
      </c>
      <c r="O265">
        <v>0</v>
      </c>
      <c r="P265" t="s">
        <v>765</v>
      </c>
    </row>
    <row r="266" spans="1:26">
      <c r="A266" s="7" t="s">
        <v>684</v>
      </c>
      <c r="B266" s="7" t="s">
        <v>685</v>
      </c>
      <c r="C266" s="7" t="s">
        <v>18</v>
      </c>
      <c r="D266" s="7" t="s">
        <v>629</v>
      </c>
      <c r="E266" s="8">
        <v>4</v>
      </c>
      <c r="F266" s="8" t="s">
        <v>35</v>
      </c>
      <c r="G266" s="1"/>
      <c r="H266" s="19" t="s">
        <v>763</v>
      </c>
      <c r="I266" s="19" t="s">
        <v>775</v>
      </c>
      <c r="J266" s="8">
        <v>4</v>
      </c>
      <c r="K266" s="8" t="s">
        <v>35</v>
      </c>
      <c r="L266" s="7" t="s">
        <v>20</v>
      </c>
      <c r="M266" t="s">
        <v>763</v>
      </c>
      <c r="N266">
        <v>3.5998601607824101</v>
      </c>
      <c r="O266">
        <v>0</v>
      </c>
      <c r="P266" t="s">
        <v>765</v>
      </c>
    </row>
    <row r="267" spans="1:26">
      <c r="A267" s="7" t="s">
        <v>686</v>
      </c>
      <c r="B267" s="17" t="s">
        <v>687</v>
      </c>
      <c r="C267" s="7" t="s">
        <v>18</v>
      </c>
      <c r="D267" s="7" t="s">
        <v>629</v>
      </c>
      <c r="E267" s="8">
        <v>4</v>
      </c>
      <c r="F267" s="8" t="s">
        <v>38</v>
      </c>
      <c r="G267" s="1"/>
      <c r="H267" s="19" t="s">
        <v>763</v>
      </c>
      <c r="I267" s="19" t="s">
        <v>775</v>
      </c>
      <c r="J267" s="8">
        <v>4</v>
      </c>
      <c r="K267" s="8" t="s">
        <v>38</v>
      </c>
      <c r="L267" s="7" t="s">
        <v>20</v>
      </c>
      <c r="M267" t="s">
        <v>763</v>
      </c>
      <c r="N267">
        <v>10.5607732523652</v>
      </c>
      <c r="O267">
        <v>0</v>
      </c>
      <c r="P267" t="s">
        <v>765</v>
      </c>
      <c r="V267" s="29"/>
      <c r="W267" s="29"/>
      <c r="X267" s="29"/>
      <c r="Y267" s="29"/>
      <c r="Z267" s="29"/>
    </row>
    <row r="268" spans="1:26">
      <c r="A268" s="7" t="s">
        <v>688</v>
      </c>
      <c r="B268" s="17" t="s">
        <v>689</v>
      </c>
      <c r="C268" s="7" t="s">
        <v>18</v>
      </c>
      <c r="D268" s="7" t="s">
        <v>629</v>
      </c>
      <c r="E268" s="8">
        <v>4</v>
      </c>
      <c r="F268" s="8" t="s">
        <v>41</v>
      </c>
      <c r="G268" s="1"/>
      <c r="H268" s="19" t="s">
        <v>763</v>
      </c>
      <c r="I268" s="19" t="s">
        <v>775</v>
      </c>
      <c r="J268" s="8">
        <v>4</v>
      </c>
      <c r="K268" s="8" t="s">
        <v>41</v>
      </c>
      <c r="L268" s="7" t="s">
        <v>20</v>
      </c>
      <c r="M268" t="s">
        <v>763</v>
      </c>
      <c r="N268">
        <v>3.7717930594945601</v>
      </c>
      <c r="O268">
        <v>0</v>
      </c>
      <c r="P268" t="s">
        <v>765</v>
      </c>
      <c r="V268" s="29"/>
      <c r="W268" s="29"/>
      <c r="X268" s="29"/>
      <c r="Y268" s="29"/>
      <c r="Z268" s="29"/>
    </row>
    <row r="269" spans="1:26">
      <c r="A269" s="7" t="s">
        <v>690</v>
      </c>
      <c r="B269" s="17" t="s">
        <v>691</v>
      </c>
      <c r="C269" s="7" t="s">
        <v>18</v>
      </c>
      <c r="D269" s="7" t="s">
        <v>629</v>
      </c>
      <c r="E269" s="8">
        <v>4</v>
      </c>
      <c r="F269" s="8" t="s">
        <v>44</v>
      </c>
      <c r="G269" s="1"/>
      <c r="H269" s="19" t="s">
        <v>763</v>
      </c>
      <c r="I269" s="19" t="s">
        <v>775</v>
      </c>
      <c r="J269" s="8">
        <v>4</v>
      </c>
      <c r="K269" s="8" t="s">
        <v>44</v>
      </c>
      <c r="L269" s="7" t="s">
        <v>20</v>
      </c>
      <c r="M269" t="s">
        <v>763</v>
      </c>
      <c r="N269">
        <v>11.181045740276099</v>
      </c>
      <c r="O269">
        <v>0</v>
      </c>
      <c r="P269" t="s">
        <v>765</v>
      </c>
      <c r="V269" s="29"/>
      <c r="W269" s="29"/>
      <c r="X269" s="29"/>
      <c r="Y269" s="29"/>
      <c r="Z269" s="29"/>
    </row>
    <row r="270" spans="1:26">
      <c r="A270" s="7" t="s">
        <v>692</v>
      </c>
      <c r="B270" s="17" t="s">
        <v>693</v>
      </c>
      <c r="C270" s="7" t="s">
        <v>18</v>
      </c>
      <c r="D270" s="7" t="s">
        <v>629</v>
      </c>
      <c r="E270" s="8">
        <v>5</v>
      </c>
      <c r="F270" s="8" t="s">
        <v>19</v>
      </c>
      <c r="G270" s="1"/>
      <c r="H270" s="19" t="s">
        <v>763</v>
      </c>
      <c r="I270" s="19" t="s">
        <v>775</v>
      </c>
      <c r="J270" s="8">
        <v>5</v>
      </c>
      <c r="K270" s="8" t="s">
        <v>19</v>
      </c>
      <c r="L270" s="7" t="s">
        <v>20</v>
      </c>
      <c r="M270" t="s">
        <v>763</v>
      </c>
      <c r="N270">
        <v>8.4775416940198305</v>
      </c>
      <c r="O270">
        <v>0</v>
      </c>
      <c r="P270" t="s">
        <v>765</v>
      </c>
      <c r="V270" s="29"/>
      <c r="W270" s="29"/>
      <c r="X270" s="29"/>
      <c r="Y270" s="29"/>
      <c r="Z270" s="29"/>
    </row>
    <row r="271" spans="1:26">
      <c r="A271" s="7" t="s">
        <v>700</v>
      </c>
      <c r="B271" s="17" t="s">
        <v>701</v>
      </c>
      <c r="C271" s="7" t="s">
        <v>18</v>
      </c>
      <c r="D271" s="7" t="s">
        <v>629</v>
      </c>
      <c r="E271" s="8">
        <v>5</v>
      </c>
      <c r="F271" s="8" t="s">
        <v>35</v>
      </c>
      <c r="G271" s="1"/>
      <c r="H271" s="19" t="s">
        <v>763</v>
      </c>
      <c r="I271" s="19" t="s">
        <v>775</v>
      </c>
      <c r="J271" s="8">
        <v>5</v>
      </c>
      <c r="K271" s="8" t="s">
        <v>35</v>
      </c>
      <c r="L271" s="7" t="s">
        <v>20</v>
      </c>
      <c r="M271" t="s">
        <v>763</v>
      </c>
      <c r="N271">
        <v>7.0091507875220396</v>
      </c>
      <c r="O271">
        <v>0</v>
      </c>
      <c r="P271" t="s">
        <v>765</v>
      </c>
      <c r="V271" s="29"/>
      <c r="W271" s="29"/>
      <c r="X271" s="29"/>
      <c r="Y271" s="29"/>
      <c r="Z271" s="29"/>
    </row>
    <row r="272" spans="1:26">
      <c r="A272" s="7" t="s">
        <v>702</v>
      </c>
      <c r="B272" s="16" t="s">
        <v>703</v>
      </c>
      <c r="C272" s="7" t="s">
        <v>28</v>
      </c>
      <c r="D272" s="7" t="s">
        <v>629</v>
      </c>
      <c r="E272" s="8">
        <v>5</v>
      </c>
      <c r="F272" s="8" t="s">
        <v>38</v>
      </c>
      <c r="G272" s="1"/>
      <c r="H272" s="19" t="s">
        <v>763</v>
      </c>
      <c r="I272" s="19" t="s">
        <v>775</v>
      </c>
      <c r="J272" s="8">
        <v>5</v>
      </c>
      <c r="K272" s="8" t="s">
        <v>38</v>
      </c>
      <c r="L272" s="7" t="s">
        <v>20</v>
      </c>
      <c r="M272" t="s">
        <v>763</v>
      </c>
      <c r="N272">
        <v>0.520149244596252</v>
      </c>
      <c r="O272">
        <v>0</v>
      </c>
      <c r="P272" t="s">
        <v>765</v>
      </c>
      <c r="V272" s="29"/>
      <c r="W272" s="29"/>
      <c r="X272" s="29"/>
      <c r="Y272" s="29"/>
      <c r="Z272" s="29"/>
    </row>
    <row r="273" spans="1:29">
      <c r="A273" s="7" t="s">
        <v>704</v>
      </c>
      <c r="B273" s="17" t="s">
        <v>705</v>
      </c>
      <c r="C273" s="7" t="s">
        <v>18</v>
      </c>
      <c r="D273" s="7" t="s">
        <v>629</v>
      </c>
      <c r="E273" s="8">
        <v>5</v>
      </c>
      <c r="F273" s="8" t="s">
        <v>41</v>
      </c>
      <c r="G273" s="1"/>
      <c r="H273" s="19" t="s">
        <v>763</v>
      </c>
      <c r="I273" s="19" t="s">
        <v>775</v>
      </c>
      <c r="J273" s="8">
        <v>5</v>
      </c>
      <c r="K273" s="8" t="s">
        <v>41</v>
      </c>
      <c r="L273" s="7" t="s">
        <v>20</v>
      </c>
      <c r="M273" t="s">
        <v>763</v>
      </c>
      <c r="N273">
        <v>7.45903801647232</v>
      </c>
      <c r="O273">
        <v>0</v>
      </c>
      <c r="P273" t="s">
        <v>765</v>
      </c>
      <c r="V273" s="29"/>
      <c r="W273" s="29"/>
      <c r="X273" s="29"/>
      <c r="Y273" s="29"/>
      <c r="Z273" s="29"/>
    </row>
    <row r="274" spans="1:29">
      <c r="A274" s="7" t="s">
        <v>706</v>
      </c>
      <c r="B274" s="17" t="s">
        <v>707</v>
      </c>
      <c r="C274" s="7" t="s">
        <v>18</v>
      </c>
      <c r="D274" s="7" t="s">
        <v>629</v>
      </c>
      <c r="E274" s="8">
        <v>5</v>
      </c>
      <c r="F274" s="8" t="s">
        <v>44</v>
      </c>
      <c r="G274" s="1"/>
      <c r="H274" s="19" t="s">
        <v>763</v>
      </c>
      <c r="I274" s="19" t="s">
        <v>775</v>
      </c>
      <c r="J274" s="8">
        <v>5</v>
      </c>
      <c r="K274" s="8" t="s">
        <v>44</v>
      </c>
      <c r="L274" s="7" t="s">
        <v>20</v>
      </c>
      <c r="M274" t="s">
        <v>763</v>
      </c>
      <c r="N274">
        <v>0.80750583412606902</v>
      </c>
      <c r="O274">
        <v>0</v>
      </c>
      <c r="P274" t="s">
        <v>765</v>
      </c>
      <c r="V274" s="29"/>
      <c r="W274" s="29"/>
      <c r="X274" s="29"/>
      <c r="Y274" s="29"/>
      <c r="Z274" s="29"/>
    </row>
    <row r="275" spans="1:29" s="29" customFormat="1">
      <c r="A275" s="7" t="s">
        <v>708</v>
      </c>
      <c r="B275" s="17" t="s">
        <v>709</v>
      </c>
      <c r="C275" s="7" t="s">
        <v>18</v>
      </c>
      <c r="D275" s="7" t="s">
        <v>629</v>
      </c>
      <c r="E275" s="8">
        <v>6</v>
      </c>
      <c r="F275" s="8" t="s">
        <v>19</v>
      </c>
      <c r="G275" s="1"/>
      <c r="H275" s="19" t="s">
        <v>763</v>
      </c>
      <c r="I275" s="19" t="s">
        <v>775</v>
      </c>
      <c r="J275" s="8">
        <v>6</v>
      </c>
      <c r="K275" s="8" t="s">
        <v>19</v>
      </c>
      <c r="L275" s="7" t="s">
        <v>20</v>
      </c>
      <c r="M275" t="s">
        <v>763</v>
      </c>
      <c r="N275">
        <v>8.1442772285792504</v>
      </c>
      <c r="O275">
        <v>0</v>
      </c>
      <c r="P275" t="s">
        <v>765</v>
      </c>
      <c r="Q275"/>
      <c r="R275"/>
      <c r="S275"/>
      <c r="T275"/>
      <c r="U275"/>
      <c r="AA275"/>
      <c r="AB275"/>
      <c r="AC275"/>
    </row>
    <row r="276" spans="1:29" s="29" customFormat="1">
      <c r="A276" s="7" t="s">
        <v>716</v>
      </c>
      <c r="B276" s="16" t="s">
        <v>717</v>
      </c>
      <c r="C276" s="7" t="s">
        <v>32</v>
      </c>
      <c r="D276" s="7" t="s">
        <v>629</v>
      </c>
      <c r="E276" s="8">
        <v>6</v>
      </c>
      <c r="F276" s="8" t="s">
        <v>35</v>
      </c>
      <c r="G276" s="1"/>
      <c r="H276" s="19" t="s">
        <v>763</v>
      </c>
      <c r="I276" s="19" t="s">
        <v>775</v>
      </c>
      <c r="J276" s="8">
        <v>6</v>
      </c>
      <c r="K276" s="8" t="s">
        <v>35</v>
      </c>
      <c r="L276" s="7" t="s">
        <v>20</v>
      </c>
      <c r="M276" t="s">
        <v>763</v>
      </c>
      <c r="N276">
        <v>0.90940979089987195</v>
      </c>
      <c r="O276">
        <v>0</v>
      </c>
      <c r="P276" t="s">
        <v>765</v>
      </c>
      <c r="Q276"/>
      <c r="R276"/>
      <c r="S276"/>
      <c r="T276"/>
      <c r="U276"/>
      <c r="AA276"/>
      <c r="AB276"/>
      <c r="AC276"/>
    </row>
    <row r="277" spans="1:29" s="29" customFormat="1">
      <c r="A277" s="7" t="s">
        <v>718</v>
      </c>
      <c r="B277" s="17" t="s">
        <v>719</v>
      </c>
      <c r="C277" s="7" t="s">
        <v>18</v>
      </c>
      <c r="D277" s="7" t="s">
        <v>629</v>
      </c>
      <c r="E277" s="8">
        <v>6</v>
      </c>
      <c r="F277" s="8" t="s">
        <v>38</v>
      </c>
      <c r="G277" s="1"/>
      <c r="H277" s="19" t="s">
        <v>763</v>
      </c>
      <c r="I277" s="19" t="s">
        <v>775</v>
      </c>
      <c r="J277" s="8">
        <v>6</v>
      </c>
      <c r="K277" s="8" t="s">
        <v>38</v>
      </c>
      <c r="L277" s="7" t="s">
        <v>20</v>
      </c>
      <c r="M277" t="s">
        <v>763</v>
      </c>
      <c r="N277">
        <v>6.6539868504328501</v>
      </c>
      <c r="O277">
        <v>0</v>
      </c>
      <c r="P277" t="s">
        <v>765</v>
      </c>
      <c r="Q277"/>
      <c r="R277"/>
      <c r="S277"/>
      <c r="T277"/>
      <c r="U277"/>
      <c r="AA277"/>
      <c r="AB277"/>
      <c r="AC277"/>
    </row>
    <row r="278" spans="1:29" s="29" customFormat="1">
      <c r="A278" s="7" t="s">
        <v>721</v>
      </c>
      <c r="B278" s="17" t="s">
        <v>582</v>
      </c>
      <c r="C278" s="7" t="s">
        <v>18</v>
      </c>
      <c r="D278" s="7" t="s">
        <v>629</v>
      </c>
      <c r="E278" s="8">
        <v>6</v>
      </c>
      <c r="F278" s="8" t="s">
        <v>44</v>
      </c>
      <c r="G278" s="1"/>
      <c r="H278" s="19" t="s">
        <v>763</v>
      </c>
      <c r="I278" s="19" t="s">
        <v>775</v>
      </c>
      <c r="J278" s="8">
        <v>6</v>
      </c>
      <c r="K278" s="8" t="s">
        <v>44</v>
      </c>
      <c r="L278" s="7" t="s">
        <v>801</v>
      </c>
      <c r="M278" t="s">
        <v>763</v>
      </c>
      <c r="N278">
        <v>7.5691857614956399</v>
      </c>
      <c r="O278">
        <v>0</v>
      </c>
      <c r="P278" t="s">
        <v>765</v>
      </c>
      <c r="Q278"/>
      <c r="R278"/>
      <c r="S278"/>
      <c r="T278"/>
      <c r="U278"/>
      <c r="AA278"/>
      <c r="AB278"/>
      <c r="AC278"/>
    </row>
    <row r="279" spans="1:29" s="29" customFormat="1">
      <c r="A279" s="7" t="s">
        <v>722</v>
      </c>
      <c r="B279" s="16" t="s">
        <v>584</v>
      </c>
      <c r="C279" s="7" t="s">
        <v>32</v>
      </c>
      <c r="D279" s="7" t="s">
        <v>629</v>
      </c>
      <c r="E279" s="8">
        <v>7</v>
      </c>
      <c r="F279" s="8" t="s">
        <v>19</v>
      </c>
      <c r="G279" s="1"/>
      <c r="H279" s="19" t="s">
        <v>763</v>
      </c>
      <c r="I279" s="19" t="s">
        <v>775</v>
      </c>
      <c r="J279" s="8">
        <v>7</v>
      </c>
      <c r="K279" s="8" t="s">
        <v>19</v>
      </c>
      <c r="L279" s="7" t="s">
        <v>802</v>
      </c>
      <c r="M279" t="s">
        <v>763</v>
      </c>
      <c r="N279">
        <v>0.26709136186855797</v>
      </c>
      <c r="O279">
        <v>0</v>
      </c>
      <c r="P279" t="s">
        <v>765</v>
      </c>
      <c r="Q279"/>
      <c r="R279"/>
      <c r="S279"/>
      <c r="T279"/>
      <c r="U279"/>
      <c r="AA279"/>
      <c r="AB279"/>
      <c r="AC279"/>
    </row>
    <row r="280" spans="1:29" s="29" customFormat="1">
      <c r="A280" s="7" t="s">
        <v>724</v>
      </c>
      <c r="B280" s="17" t="s">
        <v>588</v>
      </c>
      <c r="C280" s="7" t="s">
        <v>18</v>
      </c>
      <c r="D280" s="7" t="s">
        <v>629</v>
      </c>
      <c r="E280" s="8">
        <v>7</v>
      </c>
      <c r="F280" s="8" t="s">
        <v>27</v>
      </c>
      <c r="G280" s="1"/>
      <c r="H280" s="19" t="s">
        <v>763</v>
      </c>
      <c r="I280" s="19" t="s">
        <v>775</v>
      </c>
      <c r="J280" s="8">
        <v>7</v>
      </c>
      <c r="K280" s="8" t="s">
        <v>27</v>
      </c>
      <c r="L280" s="7" t="s">
        <v>802</v>
      </c>
      <c r="M280" t="s">
        <v>763</v>
      </c>
      <c r="N280">
        <v>11.4959932238388</v>
      </c>
      <c r="O280">
        <v>0</v>
      </c>
      <c r="P280" t="s">
        <v>765</v>
      </c>
      <c r="Q280"/>
      <c r="R280"/>
      <c r="S280"/>
      <c r="T280"/>
      <c r="U280"/>
      <c r="AA280"/>
      <c r="AB280"/>
      <c r="AC280"/>
    </row>
    <row r="281" spans="1:29" s="29" customFormat="1">
      <c r="A281" s="7" t="s">
        <v>725</v>
      </c>
      <c r="B281" s="17" t="s">
        <v>590</v>
      </c>
      <c r="C281" s="7" t="s">
        <v>24</v>
      </c>
      <c r="D281" s="7" t="s">
        <v>629</v>
      </c>
      <c r="E281" s="8">
        <v>7</v>
      </c>
      <c r="F281" s="8" t="s">
        <v>31</v>
      </c>
      <c r="G281" s="1"/>
      <c r="H281" s="19" t="s">
        <v>763</v>
      </c>
      <c r="I281" s="19" t="s">
        <v>775</v>
      </c>
      <c r="J281" s="8">
        <v>7</v>
      </c>
      <c r="K281" s="8" t="s">
        <v>31</v>
      </c>
      <c r="L281" s="7" t="s">
        <v>802</v>
      </c>
      <c r="M281" t="s">
        <v>763</v>
      </c>
      <c r="N281">
        <v>1.25592832911646</v>
      </c>
      <c r="O281">
        <v>0</v>
      </c>
      <c r="P281" t="s">
        <v>765</v>
      </c>
      <c r="Q281"/>
      <c r="R281"/>
      <c r="S281"/>
      <c r="T281"/>
      <c r="U281"/>
      <c r="AA281"/>
      <c r="AB281"/>
      <c r="AC281"/>
    </row>
    <row r="282" spans="1:29" s="29" customFormat="1">
      <c r="A282" s="7" t="s">
        <v>726</v>
      </c>
      <c r="B282" s="17" t="s">
        <v>592</v>
      </c>
      <c r="C282" s="7" t="s">
        <v>18</v>
      </c>
      <c r="D282" s="7" t="s">
        <v>629</v>
      </c>
      <c r="E282" s="8">
        <v>7</v>
      </c>
      <c r="F282" s="8" t="s">
        <v>35</v>
      </c>
      <c r="G282" s="1"/>
      <c r="H282" s="19" t="s">
        <v>763</v>
      </c>
      <c r="I282" s="19" t="s">
        <v>775</v>
      </c>
      <c r="J282" s="8">
        <v>7</v>
      </c>
      <c r="K282" s="8" t="s">
        <v>35</v>
      </c>
      <c r="L282" s="7" t="s">
        <v>802</v>
      </c>
      <c r="M282" t="s">
        <v>763</v>
      </c>
      <c r="N282">
        <v>6.6883559751138302</v>
      </c>
      <c r="O282">
        <v>0</v>
      </c>
      <c r="P282" t="s">
        <v>765</v>
      </c>
      <c r="Q282"/>
      <c r="R282"/>
      <c r="S282"/>
      <c r="T282"/>
      <c r="U282"/>
      <c r="AA282"/>
      <c r="AB282"/>
      <c r="AC282"/>
    </row>
    <row r="283" spans="1:29" s="29" customFormat="1">
      <c r="A283" s="7" t="s">
        <v>728</v>
      </c>
      <c r="B283" s="17" t="s">
        <v>596</v>
      </c>
      <c r="C283" s="7" t="s">
        <v>18</v>
      </c>
      <c r="D283" s="7" t="s">
        <v>629</v>
      </c>
      <c r="E283" s="8">
        <v>7</v>
      </c>
      <c r="F283" s="8" t="s">
        <v>41</v>
      </c>
      <c r="G283" s="1"/>
      <c r="H283" s="19" t="s">
        <v>763</v>
      </c>
      <c r="I283" s="19" t="s">
        <v>775</v>
      </c>
      <c r="J283" s="8">
        <v>7</v>
      </c>
      <c r="K283" s="8" t="s">
        <v>41</v>
      </c>
      <c r="L283" s="7" t="s">
        <v>802</v>
      </c>
      <c r="M283" t="s">
        <v>763</v>
      </c>
      <c r="N283">
        <v>7.53893934068528</v>
      </c>
      <c r="O283">
        <v>0</v>
      </c>
      <c r="P283" t="s">
        <v>765</v>
      </c>
      <c r="Q283"/>
      <c r="R283"/>
      <c r="S283"/>
      <c r="T283"/>
      <c r="U283"/>
      <c r="AA283"/>
      <c r="AB283"/>
      <c r="AC283"/>
    </row>
    <row r="284" spans="1:29" s="29" customFormat="1">
      <c r="A284" s="7" t="s">
        <v>730</v>
      </c>
      <c r="B284" s="16" t="s">
        <v>600</v>
      </c>
      <c r="C284" s="7" t="s">
        <v>28</v>
      </c>
      <c r="D284" s="7" t="s">
        <v>629</v>
      </c>
      <c r="E284" s="8">
        <v>8</v>
      </c>
      <c r="F284" s="8" t="s">
        <v>19</v>
      </c>
      <c r="G284" s="1"/>
      <c r="H284" s="19" t="s">
        <v>763</v>
      </c>
      <c r="I284" s="19" t="s">
        <v>775</v>
      </c>
      <c r="J284" s="8">
        <v>8</v>
      </c>
      <c r="K284" s="8" t="s">
        <v>19</v>
      </c>
      <c r="L284" s="7" t="s">
        <v>802</v>
      </c>
      <c r="M284" t="s">
        <v>763</v>
      </c>
      <c r="N284">
        <v>0.21704415388096901</v>
      </c>
      <c r="O284">
        <v>0</v>
      </c>
      <c r="P284" t="s">
        <v>765</v>
      </c>
      <c r="Q284"/>
      <c r="R284"/>
      <c r="S284"/>
      <c r="T284"/>
      <c r="U284"/>
      <c r="AA284"/>
      <c r="AB284"/>
      <c r="AC284"/>
    </row>
    <row r="285" spans="1:29" s="29" customFormat="1">
      <c r="A285" s="7" t="s">
        <v>732</v>
      </c>
      <c r="B285" s="17" t="s">
        <v>604</v>
      </c>
      <c r="C285" s="7" t="s">
        <v>24</v>
      </c>
      <c r="D285" s="7" t="s">
        <v>629</v>
      </c>
      <c r="E285" s="8">
        <v>8</v>
      </c>
      <c r="F285" s="8" t="s">
        <v>27</v>
      </c>
      <c r="G285" s="1"/>
      <c r="H285" s="19" t="s">
        <v>763</v>
      </c>
      <c r="I285" s="19" t="s">
        <v>775</v>
      </c>
      <c r="J285" s="8">
        <v>8</v>
      </c>
      <c r="K285" s="8" t="s">
        <v>27</v>
      </c>
      <c r="L285" s="13" t="s">
        <v>802</v>
      </c>
      <c r="M285" t="s">
        <v>763</v>
      </c>
      <c r="N285">
        <v>3.20023757620051</v>
      </c>
      <c r="O285">
        <v>0</v>
      </c>
      <c r="P285" t="s">
        <v>765</v>
      </c>
      <c r="Q285"/>
      <c r="R285"/>
      <c r="S285"/>
      <c r="T285"/>
      <c r="U285"/>
      <c r="AA285"/>
      <c r="AB285"/>
      <c r="AC285"/>
    </row>
    <row r="286" spans="1:29" s="29" customFormat="1">
      <c r="A286" s="7" t="s">
        <v>733</v>
      </c>
      <c r="B286" s="17" t="s">
        <v>606</v>
      </c>
      <c r="C286" s="7" t="s">
        <v>18</v>
      </c>
      <c r="D286" s="7" t="s">
        <v>629</v>
      </c>
      <c r="E286" s="8">
        <v>8</v>
      </c>
      <c r="F286" s="8" t="s">
        <v>31</v>
      </c>
      <c r="G286" s="1"/>
      <c r="H286" s="19" t="s">
        <v>763</v>
      </c>
      <c r="I286" s="19" t="s">
        <v>775</v>
      </c>
      <c r="J286" s="8">
        <v>8</v>
      </c>
      <c r="K286" s="8" t="s">
        <v>31</v>
      </c>
      <c r="L286" s="7" t="s">
        <v>802</v>
      </c>
      <c r="M286" t="s">
        <v>763</v>
      </c>
      <c r="N286">
        <v>5.3936104420997504</v>
      </c>
      <c r="O286">
        <v>0</v>
      </c>
      <c r="P286" t="s">
        <v>765</v>
      </c>
      <c r="Q286"/>
      <c r="R286"/>
      <c r="S286"/>
      <c r="T286"/>
      <c r="U286"/>
      <c r="AA286"/>
      <c r="AB286"/>
      <c r="AC286"/>
    </row>
    <row r="287" spans="1:29" s="29" customFormat="1">
      <c r="A287" s="7" t="s">
        <v>734</v>
      </c>
      <c r="B287" s="17" t="s">
        <v>608</v>
      </c>
      <c r="C287" s="7" t="s">
        <v>18</v>
      </c>
      <c r="D287" s="7" t="s">
        <v>629</v>
      </c>
      <c r="E287" s="8">
        <v>8</v>
      </c>
      <c r="F287" s="8" t="s">
        <v>35</v>
      </c>
      <c r="G287" s="1"/>
      <c r="H287" s="19" t="s">
        <v>763</v>
      </c>
      <c r="I287" s="19" t="s">
        <v>775</v>
      </c>
      <c r="J287" s="8">
        <v>8</v>
      </c>
      <c r="K287" s="8" t="s">
        <v>35</v>
      </c>
      <c r="L287" s="7" t="s">
        <v>802</v>
      </c>
      <c r="M287" t="s">
        <v>763</v>
      </c>
      <c r="N287">
        <v>9.6823438222802096</v>
      </c>
      <c r="O287">
        <v>0</v>
      </c>
      <c r="P287" t="s">
        <v>765</v>
      </c>
      <c r="Q287"/>
      <c r="R287"/>
      <c r="S287"/>
      <c r="T287"/>
      <c r="U287"/>
      <c r="AA287"/>
      <c r="AB287"/>
      <c r="AC287"/>
    </row>
    <row r="288" spans="1:29" s="29" customFormat="1">
      <c r="A288" s="7" t="s">
        <v>736</v>
      </c>
      <c r="B288" s="17" t="s">
        <v>612</v>
      </c>
      <c r="C288" s="7" t="s">
        <v>24</v>
      </c>
      <c r="D288" s="7" t="s">
        <v>629</v>
      </c>
      <c r="E288" s="8">
        <v>8</v>
      </c>
      <c r="F288" s="8" t="s">
        <v>41</v>
      </c>
      <c r="G288" s="1"/>
      <c r="H288" s="19" t="s">
        <v>763</v>
      </c>
      <c r="I288" s="19" t="s">
        <v>775</v>
      </c>
      <c r="J288" s="8">
        <v>8</v>
      </c>
      <c r="K288" s="8" t="s">
        <v>41</v>
      </c>
      <c r="L288" s="7" t="s">
        <v>803</v>
      </c>
      <c r="M288" t="s">
        <v>763</v>
      </c>
      <c r="N288">
        <v>0.69134728412535895</v>
      </c>
      <c r="O288">
        <v>0</v>
      </c>
      <c r="P288" t="s">
        <v>765</v>
      </c>
      <c r="Q288"/>
      <c r="R288"/>
      <c r="S288"/>
      <c r="T288"/>
      <c r="U288"/>
      <c r="AA288"/>
      <c r="AB288"/>
      <c r="AC288"/>
    </row>
    <row r="289" spans="1:29" s="29" customFormat="1">
      <c r="A289" s="7" t="s">
        <v>738</v>
      </c>
      <c r="B289" s="17" t="s">
        <v>616</v>
      </c>
      <c r="C289" s="7" t="s">
        <v>18</v>
      </c>
      <c r="D289" s="7" t="s">
        <v>629</v>
      </c>
      <c r="E289" s="8">
        <v>9</v>
      </c>
      <c r="F289" s="8" t="s">
        <v>19</v>
      </c>
      <c r="G289" s="1"/>
      <c r="H289" s="19" t="s">
        <v>763</v>
      </c>
      <c r="I289" s="19" t="s">
        <v>775</v>
      </c>
      <c r="J289" s="8">
        <v>9</v>
      </c>
      <c r="K289" s="8" t="s">
        <v>19</v>
      </c>
      <c r="L289" s="7" t="s">
        <v>802</v>
      </c>
      <c r="M289" t="s">
        <v>763</v>
      </c>
      <c r="N289">
        <v>2.12163071951184</v>
      </c>
      <c r="O289">
        <v>0</v>
      </c>
      <c r="P289" t="s">
        <v>765</v>
      </c>
      <c r="Q289"/>
      <c r="R289"/>
      <c r="S289"/>
      <c r="T289"/>
      <c r="U289"/>
      <c r="AA289"/>
      <c r="AB289"/>
      <c r="AC289"/>
    </row>
    <row r="290" spans="1:29" s="29" customFormat="1">
      <c r="A290" s="7" t="s">
        <v>739</v>
      </c>
      <c r="B290" s="17" t="s">
        <v>618</v>
      </c>
      <c r="C290" s="7" t="s">
        <v>18</v>
      </c>
      <c r="D290" s="7" t="s">
        <v>629</v>
      </c>
      <c r="E290" s="8">
        <v>9</v>
      </c>
      <c r="F290" s="8" t="s">
        <v>23</v>
      </c>
      <c r="G290" s="1"/>
      <c r="H290" s="19" t="s">
        <v>763</v>
      </c>
      <c r="I290" s="19" t="s">
        <v>775</v>
      </c>
      <c r="J290" s="8">
        <v>9</v>
      </c>
      <c r="K290" s="8" t="s">
        <v>23</v>
      </c>
      <c r="L290" s="7" t="s">
        <v>802</v>
      </c>
      <c r="M290" t="s">
        <v>763</v>
      </c>
      <c r="N290">
        <v>9.0110806409496291</v>
      </c>
      <c r="O290">
        <v>0</v>
      </c>
      <c r="P290" t="s">
        <v>765</v>
      </c>
      <c r="Q290"/>
      <c r="R290"/>
      <c r="S290"/>
      <c r="T290"/>
      <c r="U290"/>
      <c r="V290"/>
      <c r="W290"/>
      <c r="X290"/>
      <c r="Y290"/>
      <c r="Z290"/>
      <c r="AA290"/>
      <c r="AB290"/>
      <c r="AC290"/>
    </row>
    <row r="291" spans="1:29" s="29" customFormat="1">
      <c r="A291" s="7" t="s">
        <v>740</v>
      </c>
      <c r="B291" s="17" t="s">
        <v>620</v>
      </c>
      <c r="C291" s="7" t="s">
        <v>18</v>
      </c>
      <c r="D291" s="7" t="s">
        <v>629</v>
      </c>
      <c r="E291" s="8">
        <v>9</v>
      </c>
      <c r="F291" s="8" t="s">
        <v>27</v>
      </c>
      <c r="G291" s="1"/>
      <c r="H291" s="19" t="s">
        <v>763</v>
      </c>
      <c r="I291" s="19" t="s">
        <v>775</v>
      </c>
      <c r="J291" s="8">
        <v>9</v>
      </c>
      <c r="K291" s="8" t="s">
        <v>27</v>
      </c>
      <c r="L291" s="7" t="s">
        <v>802</v>
      </c>
      <c r="M291" t="s">
        <v>763</v>
      </c>
      <c r="N291">
        <v>6.7533454396740398</v>
      </c>
      <c r="O291">
        <v>0</v>
      </c>
      <c r="P291" t="s">
        <v>765</v>
      </c>
      <c r="Q291"/>
      <c r="R291"/>
      <c r="S291"/>
      <c r="T291"/>
      <c r="U291"/>
      <c r="V291"/>
      <c r="W291"/>
      <c r="X291"/>
      <c r="Y291"/>
      <c r="Z291"/>
      <c r="AA291"/>
      <c r="AB291"/>
      <c r="AC291"/>
    </row>
    <row r="292" spans="1:29" s="29" customFormat="1">
      <c r="A292" s="7" t="s">
        <v>741</v>
      </c>
      <c r="B292" s="17" t="s">
        <v>622</v>
      </c>
      <c r="C292" s="7" t="s">
        <v>24</v>
      </c>
      <c r="D292" s="7" t="s">
        <v>629</v>
      </c>
      <c r="E292" s="8">
        <v>9</v>
      </c>
      <c r="F292" s="8" t="s">
        <v>31</v>
      </c>
      <c r="G292" s="1"/>
      <c r="H292" s="19" t="s">
        <v>763</v>
      </c>
      <c r="I292" s="19" t="s">
        <v>775</v>
      </c>
      <c r="J292" s="8">
        <v>9</v>
      </c>
      <c r="K292" s="8" t="s">
        <v>31</v>
      </c>
      <c r="L292" s="7" t="s">
        <v>802</v>
      </c>
      <c r="M292" t="s">
        <v>763</v>
      </c>
      <c r="N292">
        <v>1.48257443724528</v>
      </c>
      <c r="O292">
        <v>0</v>
      </c>
      <c r="P292" t="s">
        <v>765</v>
      </c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3" spans="1:29" s="29" customFormat="1">
      <c r="A293" s="7" t="s">
        <v>742</v>
      </c>
      <c r="B293" s="17" t="s">
        <v>624</v>
      </c>
      <c r="C293" s="7" t="s">
        <v>24</v>
      </c>
      <c r="D293" s="7" t="s">
        <v>629</v>
      </c>
      <c r="E293" s="8">
        <v>9</v>
      </c>
      <c r="F293" s="8" t="s">
        <v>35</v>
      </c>
      <c r="G293" s="1"/>
      <c r="H293" s="19" t="s">
        <v>763</v>
      </c>
      <c r="I293" s="19" t="s">
        <v>775</v>
      </c>
      <c r="J293" s="8">
        <v>9</v>
      </c>
      <c r="K293" s="8" t="s">
        <v>35</v>
      </c>
      <c r="L293" s="7" t="s">
        <v>802</v>
      </c>
      <c r="M293" t="s">
        <v>763</v>
      </c>
      <c r="N293">
        <v>1.92155549869765</v>
      </c>
      <c r="O293">
        <v>0</v>
      </c>
      <c r="P293" t="s">
        <v>765</v>
      </c>
      <c r="Q293"/>
      <c r="R293"/>
      <c r="S293"/>
      <c r="T293"/>
      <c r="U293"/>
      <c r="V293"/>
      <c r="W293"/>
      <c r="X293"/>
      <c r="Y293"/>
      <c r="Z293"/>
      <c r="AA293"/>
      <c r="AB293"/>
      <c r="AC293"/>
    </row>
    <row r="294" spans="1:29" s="29" customFormat="1">
      <c r="A294" s="7" t="s">
        <v>743</v>
      </c>
      <c r="B294" s="17" t="s">
        <v>626</v>
      </c>
      <c r="C294" s="7" t="s">
        <v>18</v>
      </c>
      <c r="D294" s="7" t="s">
        <v>629</v>
      </c>
      <c r="E294" s="8">
        <v>9</v>
      </c>
      <c r="F294" s="8" t="s">
        <v>38</v>
      </c>
      <c r="G294" s="1"/>
      <c r="H294" s="19" t="s">
        <v>763</v>
      </c>
      <c r="I294" s="19" t="s">
        <v>775</v>
      </c>
      <c r="J294" s="8">
        <v>9</v>
      </c>
      <c r="K294" s="8" t="s">
        <v>38</v>
      </c>
      <c r="L294" s="7" t="s">
        <v>802</v>
      </c>
      <c r="M294" t="s">
        <v>763</v>
      </c>
      <c r="N294">
        <v>1.7087293088612301</v>
      </c>
      <c r="O294">
        <v>0</v>
      </c>
      <c r="P294" t="s">
        <v>765</v>
      </c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29" s="29" customFormat="1">
      <c r="A295" s="7" t="s">
        <v>55</v>
      </c>
      <c r="B295" s="7" t="s">
        <v>56</v>
      </c>
      <c r="C295" s="7" t="s">
        <v>18</v>
      </c>
      <c r="D295" s="7" t="s">
        <v>10</v>
      </c>
      <c r="E295" s="8">
        <v>2</v>
      </c>
      <c r="F295" s="8" t="s">
        <v>38</v>
      </c>
      <c r="G295" s="1"/>
      <c r="H295" s="19" t="s">
        <v>763</v>
      </c>
      <c r="I295" s="19" t="s">
        <v>764</v>
      </c>
      <c r="J295" s="8">
        <v>2</v>
      </c>
      <c r="K295" s="8" t="s">
        <v>38</v>
      </c>
      <c r="L295" s="7" t="s">
        <v>20</v>
      </c>
      <c r="M295" s="1" t="s">
        <v>763</v>
      </c>
      <c r="N295">
        <v>14.504696605087</v>
      </c>
      <c r="O295">
        <v>2.1529757376738754</v>
      </c>
      <c r="P295" t="s">
        <v>804</v>
      </c>
      <c r="Q295" t="s">
        <v>805</v>
      </c>
      <c r="R295">
        <v>1</v>
      </c>
      <c r="S295" t="s">
        <v>19</v>
      </c>
      <c r="T295">
        <f t="shared" ref="T295:T325" si="0">90/O295</f>
        <v>41.802607630515183</v>
      </c>
      <c r="U295">
        <f t="shared" ref="U295:U325" si="1">90-T295</f>
        <v>48.197392369484817</v>
      </c>
      <c r="V295" t="s">
        <v>806</v>
      </c>
      <c r="W295">
        <v>1</v>
      </c>
      <c r="X295" t="str">
        <f t="shared" ref="X295:X325" si="2">K295&amp;J295</f>
        <v>F2</v>
      </c>
      <c r="Y295">
        <v>1</v>
      </c>
      <c r="Z295" t="str">
        <f t="shared" ref="Z295:Z325" si="3">S295&amp;R295</f>
        <v>A1</v>
      </c>
      <c r="AA295"/>
      <c r="AB295"/>
      <c r="AC295"/>
    </row>
    <row r="296" spans="1:29" s="29" customFormat="1">
      <c r="A296" s="7" t="s">
        <v>59</v>
      </c>
      <c r="B296" s="7" t="s">
        <v>60</v>
      </c>
      <c r="C296" s="7" t="s">
        <v>18</v>
      </c>
      <c r="D296" s="7" t="s">
        <v>10</v>
      </c>
      <c r="E296" s="8">
        <v>2</v>
      </c>
      <c r="F296" s="8" t="s">
        <v>44</v>
      </c>
      <c r="G296" s="1"/>
      <c r="H296" s="19" t="s">
        <v>763</v>
      </c>
      <c r="I296" s="19" t="s">
        <v>764</v>
      </c>
      <c r="J296" s="8">
        <v>2</v>
      </c>
      <c r="K296" s="8" t="s">
        <v>44</v>
      </c>
      <c r="L296" s="7" t="s">
        <v>20</v>
      </c>
      <c r="M296" s="1" t="s">
        <v>763</v>
      </c>
      <c r="N296">
        <v>21.8688882957582</v>
      </c>
      <c r="O296">
        <v>3.2460648569619068</v>
      </c>
      <c r="P296" t="s">
        <v>804</v>
      </c>
      <c r="Q296" t="s">
        <v>805</v>
      </c>
      <c r="R296">
        <v>1</v>
      </c>
      <c r="S296" t="s">
        <v>23</v>
      </c>
      <c r="T296">
        <f t="shared" si="0"/>
        <v>27.725878553219605</v>
      </c>
      <c r="U296">
        <f t="shared" si="1"/>
        <v>62.274121446780399</v>
      </c>
      <c r="V296" t="s">
        <v>806</v>
      </c>
      <c r="W296">
        <v>1</v>
      </c>
      <c r="X296" t="str">
        <f t="shared" si="2"/>
        <v>H2</v>
      </c>
      <c r="Y296">
        <v>1</v>
      </c>
      <c r="Z296" t="str">
        <f t="shared" si="3"/>
        <v>B1</v>
      </c>
      <c r="AA296"/>
      <c r="AB296"/>
      <c r="AC296"/>
    </row>
    <row r="297" spans="1:29" s="29" customFormat="1">
      <c r="A297" s="7" t="s">
        <v>87</v>
      </c>
      <c r="B297" s="7" t="s">
        <v>88</v>
      </c>
      <c r="C297" s="7" t="s">
        <v>18</v>
      </c>
      <c r="D297" s="7" t="s">
        <v>10</v>
      </c>
      <c r="E297" s="8">
        <v>4</v>
      </c>
      <c r="F297" s="8" t="s">
        <v>38</v>
      </c>
      <c r="G297" s="1"/>
      <c r="H297" s="19" t="s">
        <v>763</v>
      </c>
      <c r="I297" s="19" t="s">
        <v>764</v>
      </c>
      <c r="J297" s="8">
        <v>4</v>
      </c>
      <c r="K297" s="8" t="s">
        <v>38</v>
      </c>
      <c r="L297" s="7" t="s">
        <v>20</v>
      </c>
      <c r="M297" s="1" t="s">
        <v>763</v>
      </c>
      <c r="N297">
        <v>15.8869497806386</v>
      </c>
      <c r="O297">
        <v>2.3581477334287921</v>
      </c>
      <c r="P297" t="s">
        <v>804</v>
      </c>
      <c r="Q297" t="s">
        <v>805</v>
      </c>
      <c r="R297">
        <v>1</v>
      </c>
      <c r="S297" t="s">
        <v>27</v>
      </c>
      <c r="T297">
        <f t="shared" si="0"/>
        <v>38.165547783190952</v>
      </c>
      <c r="U297">
        <f t="shared" si="1"/>
        <v>51.834452216809048</v>
      </c>
      <c r="V297" t="s">
        <v>806</v>
      </c>
      <c r="W297">
        <v>1</v>
      </c>
      <c r="X297" t="str">
        <f t="shared" si="2"/>
        <v>F4</v>
      </c>
      <c r="Y297">
        <v>1</v>
      </c>
      <c r="Z297" t="str">
        <f t="shared" si="3"/>
        <v>C1</v>
      </c>
      <c r="AA297"/>
      <c r="AB297"/>
      <c r="AC297"/>
    </row>
    <row r="298" spans="1:29" s="29" customFormat="1" ht="15.5" thickBot="1">
      <c r="A298" s="7" t="s">
        <v>115</v>
      </c>
      <c r="B298" s="7" t="s">
        <v>116</v>
      </c>
      <c r="C298" s="7" t="s">
        <v>18</v>
      </c>
      <c r="D298" s="7" t="s">
        <v>10</v>
      </c>
      <c r="E298" s="10">
        <v>6</v>
      </c>
      <c r="F298" s="10" t="s">
        <v>31</v>
      </c>
      <c r="G298" s="1"/>
      <c r="H298" s="19" t="s">
        <v>763</v>
      </c>
      <c r="I298" s="19" t="s">
        <v>764</v>
      </c>
      <c r="J298" s="10">
        <v>6</v>
      </c>
      <c r="K298" s="10" t="s">
        <v>31</v>
      </c>
      <c r="L298" s="7" t="s">
        <v>20</v>
      </c>
      <c r="M298" s="1" t="s">
        <v>763</v>
      </c>
      <c r="N298">
        <v>13.8148141757641</v>
      </c>
      <c r="O298">
        <v>2.0505744139771909</v>
      </c>
      <c r="P298" t="s">
        <v>804</v>
      </c>
      <c r="Q298" t="s">
        <v>805</v>
      </c>
      <c r="R298">
        <v>1</v>
      </c>
      <c r="S298" t="s">
        <v>31</v>
      </c>
      <c r="T298">
        <f t="shared" si="0"/>
        <v>43.890140921753009</v>
      </c>
      <c r="U298">
        <f t="shared" si="1"/>
        <v>46.109859078246991</v>
      </c>
      <c r="V298" t="s">
        <v>806</v>
      </c>
      <c r="W298">
        <v>1</v>
      </c>
      <c r="X298" t="str">
        <f t="shared" si="2"/>
        <v>D6</v>
      </c>
      <c r="Y298">
        <v>1</v>
      </c>
      <c r="Z298" t="str">
        <f t="shared" si="3"/>
        <v>D1</v>
      </c>
      <c r="AA298"/>
      <c r="AB298"/>
    </row>
    <row r="299" spans="1:29">
      <c r="A299" s="7" t="s">
        <v>121</v>
      </c>
      <c r="B299" s="7" t="s">
        <v>122</v>
      </c>
      <c r="C299" s="7" t="s">
        <v>18</v>
      </c>
      <c r="D299" s="7" t="s">
        <v>10</v>
      </c>
      <c r="E299" s="12">
        <v>6</v>
      </c>
      <c r="F299" s="12" t="s">
        <v>41</v>
      </c>
      <c r="G299" s="1"/>
      <c r="H299" s="19" t="s">
        <v>763</v>
      </c>
      <c r="I299" s="19" t="s">
        <v>764</v>
      </c>
      <c r="J299" s="12">
        <v>6</v>
      </c>
      <c r="K299" s="12" t="s">
        <v>41</v>
      </c>
      <c r="L299" s="7" t="s">
        <v>769</v>
      </c>
      <c r="M299" s="1" t="s">
        <v>763</v>
      </c>
      <c r="N299">
        <v>18.6719052632886</v>
      </c>
      <c r="O299">
        <v>2.7715270510316454</v>
      </c>
      <c r="P299" t="s">
        <v>804</v>
      </c>
      <c r="Q299" t="s">
        <v>805</v>
      </c>
      <c r="R299">
        <v>1</v>
      </c>
      <c r="S299" t="s">
        <v>35</v>
      </c>
      <c r="T299">
        <f t="shared" si="0"/>
        <v>32.473072909932199</v>
      </c>
      <c r="U299">
        <f t="shared" si="1"/>
        <v>57.526927090067801</v>
      </c>
      <c r="V299" t="s">
        <v>806</v>
      </c>
      <c r="W299">
        <v>1</v>
      </c>
      <c r="X299" t="str">
        <f t="shared" si="2"/>
        <v>G6</v>
      </c>
      <c r="Y299">
        <v>1</v>
      </c>
      <c r="Z299" t="str">
        <f t="shared" si="3"/>
        <v>E1</v>
      </c>
      <c r="AC299" s="29"/>
    </row>
    <row r="300" spans="1:29">
      <c r="A300" s="7" t="s">
        <v>137</v>
      </c>
      <c r="B300" s="7" t="s">
        <v>138</v>
      </c>
      <c r="C300" s="7" t="s">
        <v>18</v>
      </c>
      <c r="D300" s="7" t="s">
        <v>10</v>
      </c>
      <c r="E300" s="8">
        <v>7</v>
      </c>
      <c r="F300" s="8" t="s">
        <v>41</v>
      </c>
      <c r="G300" s="1"/>
      <c r="H300" s="19" t="s">
        <v>763</v>
      </c>
      <c r="I300" s="19" t="s">
        <v>764</v>
      </c>
      <c r="J300" s="8">
        <v>7</v>
      </c>
      <c r="K300" s="8" t="s">
        <v>41</v>
      </c>
      <c r="L300" s="7" t="s">
        <v>20</v>
      </c>
      <c r="M300" s="1" t="s">
        <v>763</v>
      </c>
      <c r="N300">
        <v>16.539508949847601</v>
      </c>
      <c r="O300">
        <v>2.4550090533829692</v>
      </c>
      <c r="P300" t="s">
        <v>804</v>
      </c>
      <c r="Q300" t="s">
        <v>805</v>
      </c>
      <c r="R300">
        <v>1</v>
      </c>
      <c r="S300" t="s">
        <v>41</v>
      </c>
      <c r="T300">
        <f t="shared" si="0"/>
        <v>36.659742609087822</v>
      </c>
      <c r="U300">
        <f t="shared" si="1"/>
        <v>53.340257390912178</v>
      </c>
      <c r="V300" t="s">
        <v>806</v>
      </c>
      <c r="W300">
        <v>1</v>
      </c>
      <c r="X300" t="str">
        <f t="shared" si="2"/>
        <v>G7</v>
      </c>
      <c r="Y300">
        <v>1</v>
      </c>
      <c r="Z300" t="str">
        <f t="shared" si="3"/>
        <v>G1</v>
      </c>
    </row>
    <row r="301" spans="1:29">
      <c r="A301" s="7" t="s">
        <v>143</v>
      </c>
      <c r="B301" s="7" t="s">
        <v>144</v>
      </c>
      <c r="C301" s="7" t="s">
        <v>18</v>
      </c>
      <c r="D301" s="7" t="s">
        <v>10</v>
      </c>
      <c r="E301" s="8">
        <v>8</v>
      </c>
      <c r="F301" s="8" t="s">
        <v>23</v>
      </c>
      <c r="G301" s="1"/>
      <c r="H301" s="19" t="s">
        <v>763</v>
      </c>
      <c r="I301" s="19" t="s">
        <v>764</v>
      </c>
      <c r="J301" s="8">
        <v>8</v>
      </c>
      <c r="K301" s="8" t="s">
        <v>23</v>
      </c>
      <c r="L301" s="7" t="s">
        <v>20</v>
      </c>
      <c r="M301" s="1" t="s">
        <v>763</v>
      </c>
      <c r="N301">
        <v>19.948820206133199</v>
      </c>
      <c r="O301">
        <v>2.9610633761177882</v>
      </c>
      <c r="P301" t="s">
        <v>804</v>
      </c>
      <c r="Q301" t="s">
        <v>805</v>
      </c>
      <c r="R301">
        <v>1</v>
      </c>
      <c r="S301" t="s">
        <v>44</v>
      </c>
      <c r="T301">
        <f t="shared" si="0"/>
        <v>30.394486226092813</v>
      </c>
      <c r="U301">
        <f t="shared" si="1"/>
        <v>59.605513773907191</v>
      </c>
      <c r="V301" t="s">
        <v>806</v>
      </c>
      <c r="W301">
        <v>1</v>
      </c>
      <c r="X301" t="str">
        <f t="shared" si="2"/>
        <v>B8</v>
      </c>
      <c r="Y301">
        <v>1</v>
      </c>
      <c r="Z301" t="str">
        <f t="shared" si="3"/>
        <v>H1</v>
      </c>
    </row>
    <row r="302" spans="1:29">
      <c r="A302" s="7" t="s">
        <v>169</v>
      </c>
      <c r="B302" s="7" t="s">
        <v>170</v>
      </c>
      <c r="C302" s="7" t="s">
        <v>18</v>
      </c>
      <c r="D302" s="7" t="s">
        <v>10</v>
      </c>
      <c r="E302" s="8">
        <v>9</v>
      </c>
      <c r="F302" s="8" t="s">
        <v>41</v>
      </c>
      <c r="G302" s="1"/>
      <c r="H302" s="19" t="s">
        <v>763</v>
      </c>
      <c r="I302" s="19" t="s">
        <v>764</v>
      </c>
      <c r="J302" s="8">
        <v>9</v>
      </c>
      <c r="K302" s="8" t="s">
        <v>41</v>
      </c>
      <c r="L302" s="7" t="s">
        <v>20</v>
      </c>
      <c r="M302" s="1" t="s">
        <v>763</v>
      </c>
      <c r="N302">
        <v>16.850713498466</v>
      </c>
      <c r="O302">
        <v>2.5012020804328543</v>
      </c>
      <c r="P302" t="s">
        <v>804</v>
      </c>
      <c r="Q302" t="s">
        <v>805</v>
      </c>
      <c r="R302">
        <v>2</v>
      </c>
      <c r="S302" t="s">
        <v>19</v>
      </c>
      <c r="T302">
        <f t="shared" si="0"/>
        <v>35.982698360951602</v>
      </c>
      <c r="U302">
        <f t="shared" si="1"/>
        <v>54.017301639048398</v>
      </c>
      <c r="V302" t="s">
        <v>806</v>
      </c>
      <c r="W302">
        <v>1</v>
      </c>
      <c r="X302" t="str">
        <f t="shared" si="2"/>
        <v>G9</v>
      </c>
      <c r="Y302">
        <v>1</v>
      </c>
      <c r="Z302" t="str">
        <f t="shared" si="3"/>
        <v>A2</v>
      </c>
    </row>
    <row r="303" spans="1:29">
      <c r="A303" s="7" t="s">
        <v>181</v>
      </c>
      <c r="B303" s="7" t="s">
        <v>182</v>
      </c>
      <c r="C303" s="7" t="s">
        <v>18</v>
      </c>
      <c r="D303" s="7" t="s">
        <v>10</v>
      </c>
      <c r="E303" s="8">
        <v>10</v>
      </c>
      <c r="F303" s="8" t="s">
        <v>35</v>
      </c>
      <c r="G303" s="1"/>
      <c r="H303" s="19" t="s">
        <v>763</v>
      </c>
      <c r="I303" s="19" t="s">
        <v>764</v>
      </c>
      <c r="J303" s="8">
        <v>10</v>
      </c>
      <c r="K303" s="8" t="s">
        <v>35</v>
      </c>
      <c r="L303" s="7" t="s">
        <v>20</v>
      </c>
      <c r="M303" s="1" t="s">
        <v>763</v>
      </c>
      <c r="N303">
        <v>22.450771975026498</v>
      </c>
      <c r="O303">
        <v>3.3324356013988283</v>
      </c>
      <c r="P303" t="s">
        <v>804</v>
      </c>
      <c r="Q303" t="s">
        <v>805</v>
      </c>
      <c r="R303">
        <v>2</v>
      </c>
      <c r="S303" t="s">
        <v>23</v>
      </c>
      <c r="T303">
        <f t="shared" si="0"/>
        <v>27.007273587589047</v>
      </c>
      <c r="U303">
        <f t="shared" si="1"/>
        <v>62.992726412410953</v>
      </c>
      <c r="V303" t="s">
        <v>806</v>
      </c>
      <c r="W303">
        <v>1</v>
      </c>
      <c r="X303" t="str">
        <f t="shared" si="2"/>
        <v>E10</v>
      </c>
      <c r="Y303">
        <v>1</v>
      </c>
      <c r="Z303" t="str">
        <f t="shared" si="3"/>
        <v>B2</v>
      </c>
    </row>
    <row r="304" spans="1:29">
      <c r="A304" s="7" t="s">
        <v>185</v>
      </c>
      <c r="B304" s="7" t="s">
        <v>186</v>
      </c>
      <c r="C304" s="7" t="s">
        <v>18</v>
      </c>
      <c r="D304" s="7" t="s">
        <v>10</v>
      </c>
      <c r="E304" s="8">
        <v>10</v>
      </c>
      <c r="F304" s="8" t="s">
        <v>41</v>
      </c>
      <c r="G304" s="1"/>
      <c r="H304" s="19" t="s">
        <v>763</v>
      </c>
      <c r="I304" s="19" t="s">
        <v>764</v>
      </c>
      <c r="J304" s="8">
        <v>10</v>
      </c>
      <c r="K304" s="8" t="s">
        <v>41</v>
      </c>
      <c r="L304" s="7" t="s">
        <v>20</v>
      </c>
      <c r="M304" s="1" t="s">
        <v>763</v>
      </c>
      <c r="N304">
        <v>17.800605970464801</v>
      </c>
      <c r="O304">
        <v>2.6421974767030001</v>
      </c>
      <c r="P304" t="s">
        <v>804</v>
      </c>
      <c r="Q304" t="s">
        <v>805</v>
      </c>
      <c r="R304">
        <v>2</v>
      </c>
      <c r="S304" t="s">
        <v>27</v>
      </c>
      <c r="T304">
        <f t="shared" si="0"/>
        <v>34.062556184219901</v>
      </c>
      <c r="U304">
        <f t="shared" si="1"/>
        <v>55.937443815780099</v>
      </c>
      <c r="V304" t="s">
        <v>806</v>
      </c>
      <c r="W304">
        <v>1</v>
      </c>
      <c r="X304" t="str">
        <f t="shared" si="2"/>
        <v>G10</v>
      </c>
      <c r="Y304">
        <v>1</v>
      </c>
      <c r="Z304" t="str">
        <f t="shared" si="3"/>
        <v>C2</v>
      </c>
    </row>
    <row r="305" spans="1:26">
      <c r="A305" s="7" t="s">
        <v>205</v>
      </c>
      <c r="B305" s="7" t="s">
        <v>206</v>
      </c>
      <c r="C305" s="7" t="s">
        <v>18</v>
      </c>
      <c r="D305" s="7" t="s">
        <v>10</v>
      </c>
      <c r="E305" s="8">
        <v>12</v>
      </c>
      <c r="F305" s="8" t="s">
        <v>19</v>
      </c>
      <c r="G305" s="1"/>
      <c r="H305" s="19" t="s">
        <v>763</v>
      </c>
      <c r="I305" s="19" t="s">
        <v>764</v>
      </c>
      <c r="J305" s="8">
        <v>12</v>
      </c>
      <c r="K305" s="8" t="s">
        <v>19</v>
      </c>
      <c r="L305" s="7" t="s">
        <v>20</v>
      </c>
      <c r="M305" s="1" t="s">
        <v>763</v>
      </c>
      <c r="N305">
        <v>13.516619468234399</v>
      </c>
      <c r="O305">
        <v>2.0063124767651401</v>
      </c>
      <c r="P305" t="s">
        <v>804</v>
      </c>
      <c r="Q305" t="s">
        <v>805</v>
      </c>
      <c r="R305">
        <v>2</v>
      </c>
      <c r="S305" t="s">
        <v>31</v>
      </c>
      <c r="T305">
        <f t="shared" si="0"/>
        <v>44.85841614518128</v>
      </c>
      <c r="U305">
        <f t="shared" si="1"/>
        <v>45.14158385481872</v>
      </c>
      <c r="V305" t="s">
        <v>806</v>
      </c>
      <c r="W305">
        <v>1</v>
      </c>
      <c r="X305" t="str">
        <f t="shared" si="2"/>
        <v>A12</v>
      </c>
      <c r="Y305">
        <v>1</v>
      </c>
      <c r="Z305" t="str">
        <f t="shared" si="3"/>
        <v>D2</v>
      </c>
    </row>
    <row r="306" spans="1:26">
      <c r="A306" s="7" t="s">
        <v>251</v>
      </c>
      <c r="B306" s="7" t="s">
        <v>252</v>
      </c>
      <c r="C306" s="7" t="s">
        <v>18</v>
      </c>
      <c r="D306" s="7" t="s">
        <v>11</v>
      </c>
      <c r="E306" s="8">
        <v>2</v>
      </c>
      <c r="F306" s="8" t="s">
        <v>44</v>
      </c>
      <c r="G306" s="1"/>
      <c r="H306" s="19" t="s">
        <v>763</v>
      </c>
      <c r="I306" s="19" t="s">
        <v>771</v>
      </c>
      <c r="J306" s="8">
        <v>2</v>
      </c>
      <c r="K306" s="8" t="s">
        <v>44</v>
      </c>
      <c r="L306" s="7" t="s">
        <v>20</v>
      </c>
      <c r="M306" s="1" t="s">
        <v>763</v>
      </c>
      <c r="N306">
        <v>24.994729936656899</v>
      </c>
      <c r="O306">
        <v>3.710042932194817</v>
      </c>
      <c r="P306" t="s">
        <v>804</v>
      </c>
      <c r="Q306" t="s">
        <v>805</v>
      </c>
      <c r="R306">
        <v>2</v>
      </c>
      <c r="S306" t="s">
        <v>41</v>
      </c>
      <c r="T306">
        <f t="shared" si="0"/>
        <v>24.258479388204027</v>
      </c>
      <c r="U306">
        <f t="shared" si="1"/>
        <v>65.741520611795977</v>
      </c>
      <c r="V306" t="s">
        <v>806</v>
      </c>
      <c r="W306">
        <v>2</v>
      </c>
      <c r="X306" t="str">
        <f t="shared" si="2"/>
        <v>H2</v>
      </c>
      <c r="Y306">
        <v>1</v>
      </c>
      <c r="Z306" t="str">
        <f t="shared" si="3"/>
        <v>G2</v>
      </c>
    </row>
    <row r="307" spans="1:26">
      <c r="A307" s="7" t="s">
        <v>265</v>
      </c>
      <c r="B307" s="7" t="s">
        <v>266</v>
      </c>
      <c r="C307" s="7" t="s">
        <v>18</v>
      </c>
      <c r="D307" s="7" t="s">
        <v>11</v>
      </c>
      <c r="E307" s="8">
        <v>3</v>
      </c>
      <c r="F307" s="8" t="s">
        <v>41</v>
      </c>
      <c r="G307" s="1"/>
      <c r="H307" s="19" t="s">
        <v>763</v>
      </c>
      <c r="I307" s="19" t="s">
        <v>771</v>
      </c>
      <c r="J307" s="8">
        <v>3</v>
      </c>
      <c r="K307" s="8" t="s">
        <v>41</v>
      </c>
      <c r="L307" s="7" t="s">
        <v>20</v>
      </c>
      <c r="M307" s="1" t="s">
        <v>763</v>
      </c>
      <c r="N307">
        <v>25.642471013748999</v>
      </c>
      <c r="O307">
        <v>3.8061890882464327</v>
      </c>
      <c r="P307" t="s">
        <v>804</v>
      </c>
      <c r="Q307" t="s">
        <v>805</v>
      </c>
      <c r="R307">
        <v>2</v>
      </c>
      <c r="S307" t="s">
        <v>44</v>
      </c>
      <c r="T307">
        <f t="shared" si="0"/>
        <v>23.645698601239047</v>
      </c>
      <c r="U307">
        <f t="shared" si="1"/>
        <v>66.354301398760953</v>
      </c>
      <c r="V307" t="s">
        <v>806</v>
      </c>
      <c r="W307">
        <v>2</v>
      </c>
      <c r="X307" t="str">
        <f t="shared" si="2"/>
        <v>G3</v>
      </c>
      <c r="Y307">
        <v>1</v>
      </c>
      <c r="Z307" t="str">
        <f t="shared" si="3"/>
        <v>H2</v>
      </c>
    </row>
    <row r="308" spans="1:26">
      <c r="A308" s="7" t="s">
        <v>287</v>
      </c>
      <c r="B308" s="7" t="s">
        <v>288</v>
      </c>
      <c r="C308" s="7" t="s">
        <v>18</v>
      </c>
      <c r="D308" s="7" t="s">
        <v>11</v>
      </c>
      <c r="E308" s="8">
        <v>5</v>
      </c>
      <c r="F308" s="8" t="s">
        <v>23</v>
      </c>
      <c r="G308" s="1"/>
      <c r="H308" s="19" t="s">
        <v>763</v>
      </c>
      <c r="I308" s="19" t="s">
        <v>771</v>
      </c>
      <c r="J308" s="8">
        <v>5</v>
      </c>
      <c r="K308" s="8" t="s">
        <v>23</v>
      </c>
      <c r="L308" s="7" t="s">
        <v>20</v>
      </c>
      <c r="M308" s="1" t="s">
        <v>763</v>
      </c>
      <c r="N308">
        <v>25.774612627780499</v>
      </c>
      <c r="O308">
        <v>3.8258032654121314</v>
      </c>
      <c r="P308" t="s">
        <v>804</v>
      </c>
      <c r="Q308" t="s">
        <v>805</v>
      </c>
      <c r="R308">
        <v>3</v>
      </c>
      <c r="S308" t="s">
        <v>23</v>
      </c>
      <c r="T308">
        <f t="shared" si="0"/>
        <v>23.524471530896879</v>
      </c>
      <c r="U308">
        <f t="shared" si="1"/>
        <v>66.475528469103125</v>
      </c>
      <c r="V308" t="s">
        <v>806</v>
      </c>
      <c r="W308">
        <v>2</v>
      </c>
      <c r="X308" t="str">
        <f t="shared" si="2"/>
        <v>B5</v>
      </c>
      <c r="Y308">
        <v>1</v>
      </c>
      <c r="Z308" t="str">
        <f t="shared" si="3"/>
        <v>B3</v>
      </c>
    </row>
    <row r="309" spans="1:26">
      <c r="A309" s="7" t="s">
        <v>289</v>
      </c>
      <c r="B309" s="7" t="s">
        <v>290</v>
      </c>
      <c r="C309" s="7" t="s">
        <v>18</v>
      </c>
      <c r="D309" s="7" t="s">
        <v>11</v>
      </c>
      <c r="E309" s="8">
        <v>5</v>
      </c>
      <c r="F309" s="8" t="s">
        <v>27</v>
      </c>
      <c r="G309" s="1"/>
      <c r="H309" s="19" t="s">
        <v>763</v>
      </c>
      <c r="I309" s="19" t="s">
        <v>771</v>
      </c>
      <c r="J309" s="8">
        <v>5</v>
      </c>
      <c r="K309" s="8" t="s">
        <v>27</v>
      </c>
      <c r="L309" s="7" t="s">
        <v>20</v>
      </c>
      <c r="M309" s="1" t="s">
        <v>763</v>
      </c>
      <c r="N309">
        <v>17.142298513752401</v>
      </c>
      <c r="O309">
        <v>2.5444829211476279</v>
      </c>
      <c r="P309" t="s">
        <v>804</v>
      </c>
      <c r="Q309" t="s">
        <v>805</v>
      </c>
      <c r="R309">
        <v>3</v>
      </c>
      <c r="S309" t="s">
        <v>27</v>
      </c>
      <c r="T309">
        <f t="shared" si="0"/>
        <v>35.370644169781912</v>
      </c>
      <c r="U309">
        <f t="shared" si="1"/>
        <v>54.629355830218088</v>
      </c>
      <c r="V309" t="s">
        <v>806</v>
      </c>
      <c r="W309">
        <v>2</v>
      </c>
      <c r="X309" t="str">
        <f t="shared" si="2"/>
        <v>C5</v>
      </c>
      <c r="Y309">
        <v>1</v>
      </c>
      <c r="Z309" t="str">
        <f t="shared" si="3"/>
        <v>C3</v>
      </c>
    </row>
    <row r="310" spans="1:26">
      <c r="A310" s="7" t="s">
        <v>301</v>
      </c>
      <c r="B310" s="7" t="s">
        <v>302</v>
      </c>
      <c r="C310" s="7" t="s">
        <v>18</v>
      </c>
      <c r="D310" s="7" t="s">
        <v>11</v>
      </c>
      <c r="E310" s="8">
        <v>6</v>
      </c>
      <c r="F310" s="8" t="s">
        <v>19</v>
      </c>
      <c r="G310" s="1"/>
      <c r="H310" s="19" t="s">
        <v>763</v>
      </c>
      <c r="I310" s="19" t="s">
        <v>771</v>
      </c>
      <c r="J310" s="8">
        <v>6</v>
      </c>
      <c r="K310" s="8" t="s">
        <v>19</v>
      </c>
      <c r="L310" s="7" t="s">
        <v>20</v>
      </c>
      <c r="M310" s="1" t="s">
        <v>763</v>
      </c>
      <c r="N310">
        <v>26.6760190798141</v>
      </c>
      <c r="O310">
        <v>3.9596017359248066</v>
      </c>
      <c r="P310" t="s">
        <v>804</v>
      </c>
      <c r="Q310" t="s">
        <v>805</v>
      </c>
      <c r="R310">
        <v>3</v>
      </c>
      <c r="S310" t="s">
        <v>35</v>
      </c>
      <c r="T310">
        <f t="shared" si="0"/>
        <v>22.72955867845117</v>
      </c>
      <c r="U310">
        <f t="shared" si="1"/>
        <v>67.27044132154883</v>
      </c>
      <c r="V310" t="s">
        <v>806</v>
      </c>
      <c r="W310">
        <v>2</v>
      </c>
      <c r="X310" t="str">
        <f t="shared" si="2"/>
        <v>A6</v>
      </c>
      <c r="Y310">
        <v>1</v>
      </c>
      <c r="Z310" t="str">
        <f t="shared" si="3"/>
        <v>E3</v>
      </c>
    </row>
    <row r="311" spans="1:26">
      <c r="A311" s="7" t="s">
        <v>315</v>
      </c>
      <c r="B311" s="7" t="s">
        <v>316</v>
      </c>
      <c r="C311" s="7" t="s">
        <v>18</v>
      </c>
      <c r="D311" s="7" t="s">
        <v>11</v>
      </c>
      <c r="E311" s="8">
        <v>6</v>
      </c>
      <c r="F311" s="8" t="s">
        <v>44</v>
      </c>
      <c r="G311" s="1"/>
      <c r="H311" s="19" t="s">
        <v>763</v>
      </c>
      <c r="I311" s="19" t="s">
        <v>771</v>
      </c>
      <c r="J311" s="8">
        <v>6</v>
      </c>
      <c r="K311" s="8" t="s">
        <v>44</v>
      </c>
      <c r="L311" s="7" t="s">
        <v>20</v>
      </c>
      <c r="M311" s="1" t="s">
        <v>763</v>
      </c>
      <c r="N311">
        <v>26.032219974865001</v>
      </c>
      <c r="O311">
        <v>3.8640406986532341</v>
      </c>
      <c r="P311" t="s">
        <v>804</v>
      </c>
      <c r="Q311" t="s">
        <v>805</v>
      </c>
      <c r="R311">
        <v>3</v>
      </c>
      <c r="S311" t="s">
        <v>38</v>
      </c>
      <c r="T311">
        <f t="shared" si="0"/>
        <v>23.291680139748124</v>
      </c>
      <c r="U311">
        <f t="shared" si="1"/>
        <v>66.708319860251876</v>
      </c>
      <c r="V311" t="s">
        <v>806</v>
      </c>
      <c r="W311">
        <v>2</v>
      </c>
      <c r="X311" t="str">
        <f t="shared" si="2"/>
        <v>H6</v>
      </c>
      <c r="Y311">
        <v>1</v>
      </c>
      <c r="Z311" t="str">
        <f t="shared" si="3"/>
        <v>F3</v>
      </c>
    </row>
    <row r="312" spans="1:26">
      <c r="A312" s="7" t="s">
        <v>333</v>
      </c>
      <c r="B312" s="7" t="s">
        <v>334</v>
      </c>
      <c r="C312" s="7" t="s">
        <v>18</v>
      </c>
      <c r="D312" s="7" t="s">
        <v>11</v>
      </c>
      <c r="E312" s="8">
        <v>8</v>
      </c>
      <c r="F312" s="8" t="s">
        <v>19</v>
      </c>
      <c r="G312" s="1"/>
      <c r="H312" s="19" t="s">
        <v>763</v>
      </c>
      <c r="I312" s="19" t="s">
        <v>771</v>
      </c>
      <c r="J312" s="8">
        <v>8</v>
      </c>
      <c r="K312" s="8" t="s">
        <v>19</v>
      </c>
      <c r="L312" s="7" t="s">
        <v>20</v>
      </c>
      <c r="M312" s="1" t="s">
        <v>763</v>
      </c>
      <c r="N312">
        <v>20.213890180618399</v>
      </c>
      <c r="O312">
        <v>3.0004085095866482</v>
      </c>
      <c r="P312" t="s">
        <v>804</v>
      </c>
      <c r="Q312" t="s">
        <v>805</v>
      </c>
      <c r="R312">
        <v>3</v>
      </c>
      <c r="S312" t="s">
        <v>41</v>
      </c>
      <c r="T312">
        <f t="shared" si="0"/>
        <v>29.995915460324724</v>
      </c>
      <c r="U312">
        <f t="shared" si="1"/>
        <v>60.004084539675276</v>
      </c>
      <c r="V312" t="s">
        <v>806</v>
      </c>
      <c r="W312">
        <v>2</v>
      </c>
      <c r="X312" t="str">
        <f t="shared" si="2"/>
        <v>A8</v>
      </c>
      <c r="Y312">
        <v>1</v>
      </c>
      <c r="Z312" t="str">
        <f t="shared" si="3"/>
        <v>G3</v>
      </c>
    </row>
    <row r="313" spans="1:26">
      <c r="A313" s="7" t="s">
        <v>353</v>
      </c>
      <c r="B313" s="7" t="s">
        <v>354</v>
      </c>
      <c r="C313" s="7" t="s">
        <v>18</v>
      </c>
      <c r="D313" s="7" t="s">
        <v>11</v>
      </c>
      <c r="E313" s="8">
        <v>9</v>
      </c>
      <c r="F313" s="8" t="s">
        <v>27</v>
      </c>
      <c r="G313" s="1"/>
      <c r="H313" s="19" t="s">
        <v>763</v>
      </c>
      <c r="I313" s="19" t="s">
        <v>771</v>
      </c>
      <c r="J313" s="8">
        <v>9</v>
      </c>
      <c r="K313" s="8" t="s">
        <v>27</v>
      </c>
      <c r="L313" s="7" t="s">
        <v>20</v>
      </c>
      <c r="M313" s="1" t="s">
        <v>763</v>
      </c>
      <c r="N313">
        <v>17.590852114276</v>
      </c>
      <c r="O313">
        <v>2.6110630810273512</v>
      </c>
      <c r="P313" t="s">
        <v>804</v>
      </c>
      <c r="Q313" t="s">
        <v>805</v>
      </c>
      <c r="R313">
        <v>3</v>
      </c>
      <c r="S313" t="s">
        <v>44</v>
      </c>
      <c r="T313">
        <f t="shared" si="0"/>
        <v>34.46871914124285</v>
      </c>
      <c r="U313">
        <f t="shared" si="1"/>
        <v>55.53128085875715</v>
      </c>
      <c r="V313" t="s">
        <v>806</v>
      </c>
      <c r="W313">
        <v>2</v>
      </c>
      <c r="X313" t="str">
        <f t="shared" si="2"/>
        <v>C9</v>
      </c>
      <c r="Y313">
        <v>1</v>
      </c>
      <c r="Z313" t="str">
        <f t="shared" si="3"/>
        <v>H3</v>
      </c>
    </row>
    <row r="314" spans="1:26">
      <c r="A314" s="7" t="s">
        <v>357</v>
      </c>
      <c r="B314" s="7" t="s">
        <v>358</v>
      </c>
      <c r="C314" s="7" t="s">
        <v>18</v>
      </c>
      <c r="D314" s="7" t="s">
        <v>11</v>
      </c>
      <c r="E314" s="8">
        <v>9</v>
      </c>
      <c r="F314" s="8" t="s">
        <v>35</v>
      </c>
      <c r="G314" s="1"/>
      <c r="H314" s="19" t="s">
        <v>763</v>
      </c>
      <c r="I314" s="19" t="s">
        <v>771</v>
      </c>
      <c r="J314" s="8">
        <v>9</v>
      </c>
      <c r="K314" s="8" t="s">
        <v>35</v>
      </c>
      <c r="L314" s="7" t="s">
        <v>20</v>
      </c>
      <c r="M314" s="1" t="s">
        <v>763</v>
      </c>
      <c r="N314">
        <v>14.7784051047884</v>
      </c>
      <c r="O314">
        <v>2.1936031134195741</v>
      </c>
      <c r="P314" t="s">
        <v>804</v>
      </c>
      <c r="Q314" t="s">
        <v>805</v>
      </c>
      <c r="R314">
        <v>4</v>
      </c>
      <c r="S314" t="s">
        <v>23</v>
      </c>
      <c r="T314">
        <f t="shared" si="0"/>
        <v>41.028388157099386</v>
      </c>
      <c r="U314">
        <f t="shared" si="1"/>
        <v>48.971611842900614</v>
      </c>
      <c r="V314" t="s">
        <v>806</v>
      </c>
      <c r="W314">
        <v>2</v>
      </c>
      <c r="X314" t="str">
        <f t="shared" si="2"/>
        <v>E9</v>
      </c>
      <c r="Y314">
        <v>1</v>
      </c>
      <c r="Z314" t="str">
        <f t="shared" si="3"/>
        <v>B4</v>
      </c>
    </row>
    <row r="315" spans="1:26">
      <c r="A315" s="7" t="s">
        <v>361</v>
      </c>
      <c r="B315" s="7" t="s">
        <v>362</v>
      </c>
      <c r="C315" s="7" t="s">
        <v>18</v>
      </c>
      <c r="D315" s="7" t="s">
        <v>11</v>
      </c>
      <c r="E315" s="8">
        <v>9</v>
      </c>
      <c r="F315" s="8" t="s">
        <v>41</v>
      </c>
      <c r="G315" s="1"/>
      <c r="H315" s="19" t="s">
        <v>763</v>
      </c>
      <c r="I315" s="19" t="s">
        <v>771</v>
      </c>
      <c r="J315" s="8">
        <v>9</v>
      </c>
      <c r="K315" s="8" t="s">
        <v>41</v>
      </c>
      <c r="L315" s="7" t="s">
        <v>20</v>
      </c>
      <c r="M315" s="1" t="s">
        <v>763</v>
      </c>
      <c r="N315">
        <v>23.190437107387002</v>
      </c>
      <c r="O315">
        <v>3.4422263214209896</v>
      </c>
      <c r="P315" t="s">
        <v>804</v>
      </c>
      <c r="Q315" t="s">
        <v>805</v>
      </c>
      <c r="R315">
        <v>4</v>
      </c>
      <c r="S315" t="s">
        <v>27</v>
      </c>
      <c r="T315">
        <f t="shared" si="0"/>
        <v>26.145869444995409</v>
      </c>
      <c r="U315">
        <f t="shared" si="1"/>
        <v>63.854130555004588</v>
      </c>
      <c r="V315" t="s">
        <v>806</v>
      </c>
      <c r="W315">
        <v>2</v>
      </c>
      <c r="X315" t="str">
        <f t="shared" si="2"/>
        <v>G9</v>
      </c>
      <c r="Y315">
        <v>1</v>
      </c>
      <c r="Z315" t="str">
        <f t="shared" si="3"/>
        <v>C4</v>
      </c>
    </row>
    <row r="316" spans="1:26">
      <c r="A316" s="7" t="s">
        <v>375</v>
      </c>
      <c r="B316" s="7" t="s">
        <v>376</v>
      </c>
      <c r="C316" s="7" t="s">
        <v>18</v>
      </c>
      <c r="D316" s="7" t="s">
        <v>11</v>
      </c>
      <c r="E316" s="8">
        <v>10</v>
      </c>
      <c r="F316" s="8" t="s">
        <v>38</v>
      </c>
      <c r="G316" s="1"/>
      <c r="H316" s="19" t="s">
        <v>763</v>
      </c>
      <c r="I316" s="19" t="s">
        <v>771</v>
      </c>
      <c r="J316" s="8">
        <v>10</v>
      </c>
      <c r="K316" s="8" t="s">
        <v>38</v>
      </c>
      <c r="L316" s="7" t="s">
        <v>20</v>
      </c>
      <c r="M316" s="1" t="s">
        <v>763</v>
      </c>
      <c r="N316">
        <v>23.326032240779501</v>
      </c>
      <c r="O316">
        <v>3.4623531148513549</v>
      </c>
      <c r="P316" t="s">
        <v>804</v>
      </c>
      <c r="Q316" t="s">
        <v>805</v>
      </c>
      <c r="R316">
        <v>4</v>
      </c>
      <c r="S316" t="s">
        <v>31</v>
      </c>
      <c r="T316">
        <f t="shared" si="0"/>
        <v>25.993882488171305</v>
      </c>
      <c r="U316">
        <f t="shared" si="1"/>
        <v>64.006117511828691</v>
      </c>
      <c r="V316" t="s">
        <v>806</v>
      </c>
      <c r="W316">
        <v>2</v>
      </c>
      <c r="X316" t="str">
        <f t="shared" si="2"/>
        <v>F10</v>
      </c>
      <c r="Y316">
        <v>1</v>
      </c>
      <c r="Z316" t="str">
        <f t="shared" si="3"/>
        <v>D4</v>
      </c>
    </row>
    <row r="317" spans="1:26">
      <c r="A317" s="7" t="s">
        <v>391</v>
      </c>
      <c r="B317" s="7" t="s">
        <v>392</v>
      </c>
      <c r="C317" s="7" t="s">
        <v>18</v>
      </c>
      <c r="D317" s="7" t="s">
        <v>11</v>
      </c>
      <c r="E317" s="8">
        <v>11</v>
      </c>
      <c r="F317" s="8" t="s">
        <v>38</v>
      </c>
      <c r="G317" s="1"/>
      <c r="H317" s="19" t="s">
        <v>763</v>
      </c>
      <c r="I317" s="19" t="s">
        <v>771</v>
      </c>
      <c r="J317" s="8">
        <v>11</v>
      </c>
      <c r="K317" s="8" t="s">
        <v>38</v>
      </c>
      <c r="L317" s="7" t="s">
        <v>20</v>
      </c>
      <c r="M317" s="1" t="s">
        <v>763</v>
      </c>
      <c r="N317">
        <v>17.802929101149498</v>
      </c>
      <c r="O317">
        <v>2.6425423059769777</v>
      </c>
      <c r="P317" t="s">
        <v>804</v>
      </c>
      <c r="Q317" t="s">
        <v>805</v>
      </c>
      <c r="R317">
        <v>4</v>
      </c>
      <c r="S317" t="s">
        <v>35</v>
      </c>
      <c r="T317">
        <f t="shared" si="0"/>
        <v>34.058111310625158</v>
      </c>
      <c r="U317">
        <f t="shared" si="1"/>
        <v>55.941888689374842</v>
      </c>
      <c r="V317" t="s">
        <v>806</v>
      </c>
      <c r="W317">
        <v>2</v>
      </c>
      <c r="X317" t="str">
        <f t="shared" si="2"/>
        <v>F11</v>
      </c>
      <c r="Y317">
        <v>1</v>
      </c>
      <c r="Z317" t="str">
        <f t="shared" si="3"/>
        <v>E4</v>
      </c>
    </row>
    <row r="318" spans="1:26">
      <c r="A318" s="7" t="s">
        <v>393</v>
      </c>
      <c r="B318" s="7" t="s">
        <v>394</v>
      </c>
      <c r="C318" s="7" t="s">
        <v>18</v>
      </c>
      <c r="D318" s="7" t="s">
        <v>11</v>
      </c>
      <c r="E318" s="8">
        <v>11</v>
      </c>
      <c r="F318" s="8" t="s">
        <v>41</v>
      </c>
      <c r="G318" s="1"/>
      <c r="H318" s="19" t="s">
        <v>763</v>
      </c>
      <c r="I318" s="19" t="s">
        <v>771</v>
      </c>
      <c r="J318" s="8">
        <v>11</v>
      </c>
      <c r="K318" s="8" t="s">
        <v>41</v>
      </c>
      <c r="L318" s="7" t="s">
        <v>20</v>
      </c>
      <c r="M318" s="1" t="s">
        <v>763</v>
      </c>
      <c r="N318">
        <v>21.3908872096792</v>
      </c>
      <c r="O318">
        <v>3.1751137182425406</v>
      </c>
      <c r="P318" t="s">
        <v>804</v>
      </c>
      <c r="Q318" t="s">
        <v>805</v>
      </c>
      <c r="R318">
        <v>4</v>
      </c>
      <c r="S318" t="s">
        <v>38</v>
      </c>
      <c r="T318">
        <f t="shared" si="0"/>
        <v>28.345441450776118</v>
      </c>
      <c r="U318">
        <f t="shared" si="1"/>
        <v>61.654558549223879</v>
      </c>
      <c r="V318" t="s">
        <v>806</v>
      </c>
      <c r="W318">
        <v>2</v>
      </c>
      <c r="X318" t="str">
        <f t="shared" si="2"/>
        <v>G11</v>
      </c>
      <c r="Y318">
        <v>1</v>
      </c>
      <c r="Z318" t="str">
        <f t="shared" si="3"/>
        <v>F4</v>
      </c>
    </row>
    <row r="319" spans="1:26">
      <c r="A319" s="7" t="s">
        <v>407</v>
      </c>
      <c r="B319" s="7" t="s">
        <v>408</v>
      </c>
      <c r="C319" s="7" t="s">
        <v>18</v>
      </c>
      <c r="D319" s="7" t="s">
        <v>11</v>
      </c>
      <c r="E319" s="8">
        <v>12</v>
      </c>
      <c r="F319" s="8" t="s">
        <v>38</v>
      </c>
      <c r="G319" s="1"/>
      <c r="H319" s="19" t="s">
        <v>763</v>
      </c>
      <c r="I319" s="19" t="s">
        <v>771</v>
      </c>
      <c r="J319" s="8">
        <v>12</v>
      </c>
      <c r="K319" s="8" t="s">
        <v>38</v>
      </c>
      <c r="L319" s="7" t="s">
        <v>20</v>
      </c>
      <c r="M319" s="1" t="s">
        <v>763</v>
      </c>
      <c r="N319">
        <v>15.5254715362016</v>
      </c>
      <c r="O319">
        <v>2.3044924305183634</v>
      </c>
      <c r="P319" t="s">
        <v>804</v>
      </c>
      <c r="Q319" t="s">
        <v>805</v>
      </c>
      <c r="R319">
        <v>4</v>
      </c>
      <c r="S319" t="s">
        <v>41</v>
      </c>
      <c r="T319">
        <f t="shared" si="0"/>
        <v>39.054153013536158</v>
      </c>
      <c r="U319">
        <f t="shared" si="1"/>
        <v>50.945846986463842</v>
      </c>
      <c r="V319" t="s">
        <v>806</v>
      </c>
      <c r="W319">
        <v>2</v>
      </c>
      <c r="X319" t="str">
        <f t="shared" si="2"/>
        <v>F12</v>
      </c>
      <c r="Y319">
        <v>1</v>
      </c>
      <c r="Z319" t="str">
        <f t="shared" si="3"/>
        <v>G4</v>
      </c>
    </row>
    <row r="320" spans="1:26">
      <c r="A320" s="7" t="s">
        <v>421</v>
      </c>
      <c r="B320" s="7" t="s">
        <v>422</v>
      </c>
      <c r="C320" s="7" t="s">
        <v>18</v>
      </c>
      <c r="D320" s="7" t="s">
        <v>12</v>
      </c>
      <c r="E320" s="8">
        <v>1</v>
      </c>
      <c r="F320" s="8" t="s">
        <v>35</v>
      </c>
      <c r="G320" s="1"/>
      <c r="H320" s="19" t="s">
        <v>763</v>
      </c>
      <c r="I320" s="19" t="s">
        <v>775</v>
      </c>
      <c r="J320" s="8">
        <v>10</v>
      </c>
      <c r="K320" s="8" t="s">
        <v>35</v>
      </c>
      <c r="L320" s="7" t="s">
        <v>20</v>
      </c>
      <c r="M320" s="1" t="s">
        <v>763</v>
      </c>
      <c r="N320">
        <v>18.173363916394401</v>
      </c>
      <c r="O320">
        <v>2.6975270596278933</v>
      </c>
      <c r="P320" t="s">
        <v>804</v>
      </c>
      <c r="Q320" t="s">
        <v>805</v>
      </c>
      <c r="R320">
        <v>4</v>
      </c>
      <c r="S320" t="s">
        <v>44</v>
      </c>
      <c r="T320">
        <f t="shared" si="0"/>
        <v>33.363891449680182</v>
      </c>
      <c r="U320">
        <f t="shared" si="1"/>
        <v>56.636108550319818</v>
      </c>
      <c r="V320" t="s">
        <v>806</v>
      </c>
      <c r="W320">
        <v>4</v>
      </c>
      <c r="X320" t="str">
        <f t="shared" si="2"/>
        <v>E10</v>
      </c>
      <c r="Y320">
        <v>1</v>
      </c>
      <c r="Z320" t="str">
        <f t="shared" si="3"/>
        <v>H4</v>
      </c>
    </row>
    <row r="321" spans="1:29">
      <c r="A321" s="16" t="s">
        <v>448</v>
      </c>
      <c r="B321" s="17" t="s">
        <v>449</v>
      </c>
      <c r="C321" s="7" t="s">
        <v>433</v>
      </c>
      <c r="D321" s="7" t="s">
        <v>434</v>
      </c>
      <c r="E321" s="8">
        <v>1</v>
      </c>
      <c r="F321" s="8" t="s">
        <v>44</v>
      </c>
      <c r="G321" s="1"/>
      <c r="H321" s="19" t="s">
        <v>763</v>
      </c>
      <c r="I321" s="19" t="s">
        <v>777</v>
      </c>
      <c r="J321" s="8">
        <v>1</v>
      </c>
      <c r="K321" s="8" t="s">
        <v>44</v>
      </c>
      <c r="L321" s="7" t="s">
        <v>20</v>
      </c>
      <c r="M321" s="1" t="s">
        <v>763</v>
      </c>
      <c r="N321">
        <v>18.203584044002699</v>
      </c>
      <c r="O321">
        <v>2.702012724051047</v>
      </c>
      <c r="P321" t="s">
        <v>804</v>
      </c>
      <c r="Q321" t="s">
        <v>805</v>
      </c>
      <c r="R321">
        <v>5</v>
      </c>
      <c r="S321" t="s">
        <v>23</v>
      </c>
      <c r="T321">
        <f t="shared" si="0"/>
        <v>33.308503397817347</v>
      </c>
      <c r="U321">
        <f t="shared" si="1"/>
        <v>56.691496602182653</v>
      </c>
      <c r="V321" t="s">
        <v>806</v>
      </c>
      <c r="W321">
        <v>3</v>
      </c>
      <c r="X321" t="str">
        <f t="shared" si="2"/>
        <v>H1</v>
      </c>
      <c r="Y321">
        <v>1</v>
      </c>
      <c r="Z321" t="str">
        <f t="shared" si="3"/>
        <v>B5</v>
      </c>
    </row>
    <row r="322" spans="1:29">
      <c r="A322" s="16" t="s">
        <v>450</v>
      </c>
      <c r="B322" s="17" t="s">
        <v>451</v>
      </c>
      <c r="C322" s="7" t="s">
        <v>433</v>
      </c>
      <c r="D322" s="7" t="s">
        <v>434</v>
      </c>
      <c r="E322" s="8">
        <v>2</v>
      </c>
      <c r="F322" s="8" t="s">
        <v>19</v>
      </c>
      <c r="G322" s="1"/>
      <c r="H322" s="19" t="s">
        <v>763</v>
      </c>
      <c r="I322" s="19" t="s">
        <v>777</v>
      </c>
      <c r="J322" s="8">
        <v>2</v>
      </c>
      <c r="K322" s="8" t="s">
        <v>19</v>
      </c>
      <c r="L322" s="7" t="s">
        <v>20</v>
      </c>
      <c r="M322" s="1" t="s">
        <v>763</v>
      </c>
      <c r="N322">
        <v>21.598524459844299</v>
      </c>
      <c r="O322">
        <v>3.2059339397207336</v>
      </c>
      <c r="P322" t="s">
        <v>804</v>
      </c>
      <c r="Q322" t="s">
        <v>805</v>
      </c>
      <c r="R322">
        <v>5</v>
      </c>
      <c r="S322" t="s">
        <v>27</v>
      </c>
      <c r="T322">
        <f t="shared" si="0"/>
        <v>28.072942765576709</v>
      </c>
      <c r="U322">
        <f t="shared" si="1"/>
        <v>61.927057234423287</v>
      </c>
      <c r="V322" t="s">
        <v>806</v>
      </c>
      <c r="W322">
        <v>3</v>
      </c>
      <c r="X322" t="str">
        <f t="shared" si="2"/>
        <v>A2</v>
      </c>
      <c r="Y322">
        <v>1</v>
      </c>
      <c r="Z322" t="str">
        <f t="shared" si="3"/>
        <v>C5</v>
      </c>
    </row>
    <row r="323" spans="1:29">
      <c r="A323" s="16" t="s">
        <v>503</v>
      </c>
      <c r="B323" s="17" t="s">
        <v>504</v>
      </c>
      <c r="C323" s="7" t="s">
        <v>433</v>
      </c>
      <c r="D323" s="7" t="s">
        <v>434</v>
      </c>
      <c r="E323" s="8">
        <v>5</v>
      </c>
      <c r="F323" s="8" t="s">
        <v>27</v>
      </c>
      <c r="G323" s="1"/>
      <c r="H323" s="19" t="s">
        <v>763</v>
      </c>
      <c r="I323" s="19" t="s">
        <v>777</v>
      </c>
      <c r="J323" s="8">
        <v>5</v>
      </c>
      <c r="K323" s="8" t="s">
        <v>27</v>
      </c>
      <c r="L323" s="7" t="s">
        <v>780</v>
      </c>
      <c r="M323" s="1" t="s">
        <v>763</v>
      </c>
      <c r="N323">
        <v>14.2457842793251</v>
      </c>
      <c r="O323">
        <v>2.1145446025231691</v>
      </c>
      <c r="P323" t="s">
        <v>804</v>
      </c>
      <c r="Q323" t="s">
        <v>805</v>
      </c>
      <c r="R323">
        <v>5</v>
      </c>
      <c r="S323" t="s">
        <v>31</v>
      </c>
      <c r="T323">
        <f t="shared" si="0"/>
        <v>42.562355928840645</v>
      </c>
      <c r="U323">
        <f t="shared" si="1"/>
        <v>47.437644071159355</v>
      </c>
      <c r="V323" t="s">
        <v>806</v>
      </c>
      <c r="W323">
        <v>3</v>
      </c>
      <c r="X323" t="str">
        <f t="shared" si="2"/>
        <v>C5</v>
      </c>
      <c r="Y323">
        <v>1</v>
      </c>
      <c r="Z323" t="str">
        <f t="shared" si="3"/>
        <v>D5</v>
      </c>
    </row>
    <row r="324" spans="1:29">
      <c r="A324" s="16" t="s">
        <v>517</v>
      </c>
      <c r="B324" s="17" t="s">
        <v>518</v>
      </c>
      <c r="C324" s="7" t="s">
        <v>433</v>
      </c>
      <c r="D324" s="7" t="s">
        <v>434</v>
      </c>
      <c r="E324" s="8">
        <v>6</v>
      </c>
      <c r="F324" s="8" t="s">
        <v>23</v>
      </c>
      <c r="G324" s="1"/>
      <c r="H324" s="19" t="s">
        <v>763</v>
      </c>
      <c r="I324" s="19" t="s">
        <v>777</v>
      </c>
      <c r="J324" s="8">
        <v>6</v>
      </c>
      <c r="K324" s="8" t="s">
        <v>23</v>
      </c>
      <c r="L324" s="7" t="s">
        <v>781</v>
      </c>
      <c r="M324" s="1" t="s">
        <v>763</v>
      </c>
      <c r="N324">
        <v>14.2266362554785</v>
      </c>
      <c r="O324">
        <v>2.1117024037589651</v>
      </c>
      <c r="P324" t="s">
        <v>804</v>
      </c>
      <c r="Q324" t="s">
        <v>805</v>
      </c>
      <c r="R324">
        <v>5</v>
      </c>
      <c r="S324" t="s">
        <v>35</v>
      </c>
      <c r="T324">
        <f t="shared" si="0"/>
        <v>42.619641782759849</v>
      </c>
      <c r="U324">
        <f t="shared" si="1"/>
        <v>47.380358217240151</v>
      </c>
      <c r="V324" t="s">
        <v>806</v>
      </c>
      <c r="W324">
        <v>3</v>
      </c>
      <c r="X324" t="str">
        <f t="shared" si="2"/>
        <v>B6</v>
      </c>
      <c r="Y324">
        <v>1</v>
      </c>
      <c r="Z324" t="str">
        <f t="shared" si="3"/>
        <v>E5</v>
      </c>
    </row>
    <row r="325" spans="1:29">
      <c r="A325" s="16" t="s">
        <v>561</v>
      </c>
      <c r="B325" s="17" t="s">
        <v>562</v>
      </c>
      <c r="C325" s="7" t="s">
        <v>433</v>
      </c>
      <c r="D325" s="7" t="s">
        <v>434</v>
      </c>
      <c r="E325" s="8">
        <v>8</v>
      </c>
      <c r="F325" s="8" t="s">
        <v>44</v>
      </c>
      <c r="G325" s="1"/>
      <c r="H325" s="19" t="s">
        <v>763</v>
      </c>
      <c r="I325" s="19" t="s">
        <v>777</v>
      </c>
      <c r="J325" s="8">
        <v>8</v>
      </c>
      <c r="K325" s="8" t="s">
        <v>44</v>
      </c>
      <c r="L325" s="7" t="s">
        <v>781</v>
      </c>
      <c r="M325" s="1" t="s">
        <v>763</v>
      </c>
      <c r="N325">
        <v>16.878160368164899</v>
      </c>
      <c r="O325">
        <v>2.5052761018443812</v>
      </c>
      <c r="P325" t="s">
        <v>804</v>
      </c>
      <c r="Q325" t="s">
        <v>805</v>
      </c>
      <c r="R325">
        <v>5</v>
      </c>
      <c r="S325" t="s">
        <v>38</v>
      </c>
      <c r="T325">
        <f t="shared" si="0"/>
        <v>35.924184138323959</v>
      </c>
      <c r="U325">
        <f t="shared" si="1"/>
        <v>54.075815861676041</v>
      </c>
      <c r="V325" t="s">
        <v>806</v>
      </c>
      <c r="W325">
        <v>3</v>
      </c>
      <c r="X325" t="str">
        <f t="shared" si="2"/>
        <v>H8</v>
      </c>
      <c r="Y325">
        <v>1</v>
      </c>
      <c r="Z325" t="str">
        <f t="shared" si="3"/>
        <v>F5</v>
      </c>
    </row>
    <row r="326" spans="1:29">
      <c r="A326" s="25" t="s">
        <v>585</v>
      </c>
      <c r="B326" s="30" t="s">
        <v>586</v>
      </c>
      <c r="C326" s="25" t="s">
        <v>433</v>
      </c>
      <c r="D326" s="25" t="s">
        <v>434</v>
      </c>
      <c r="E326" s="28">
        <v>10</v>
      </c>
      <c r="F326" s="28" t="s">
        <v>31</v>
      </c>
      <c r="G326" s="31"/>
      <c r="H326" s="27" t="s">
        <v>763</v>
      </c>
      <c r="I326" s="27" t="s">
        <v>777</v>
      </c>
      <c r="J326" s="28">
        <v>10</v>
      </c>
      <c r="K326" s="28" t="s">
        <v>31</v>
      </c>
      <c r="L326" s="25" t="s">
        <v>807</v>
      </c>
      <c r="M326" s="29" t="s">
        <v>784</v>
      </c>
      <c r="N326" s="29" t="s">
        <v>785</v>
      </c>
      <c r="O326" s="29" t="s">
        <v>785</v>
      </c>
      <c r="P326" t="s">
        <v>804</v>
      </c>
      <c r="Q326" s="29" t="s">
        <v>785</v>
      </c>
      <c r="R326" s="29" t="s">
        <v>785</v>
      </c>
      <c r="S326" s="29" t="s">
        <v>785</v>
      </c>
      <c r="T326" s="29" t="s">
        <v>785</v>
      </c>
      <c r="U326" s="29" t="s">
        <v>785</v>
      </c>
      <c r="AC326" s="29"/>
    </row>
    <row r="327" spans="1:29">
      <c r="A327" s="25" t="s">
        <v>595</v>
      </c>
      <c r="B327" s="30" t="s">
        <v>596</v>
      </c>
      <c r="C327" s="25" t="s">
        <v>433</v>
      </c>
      <c r="D327" s="25" t="s">
        <v>434</v>
      </c>
      <c r="E327" s="28">
        <v>11</v>
      </c>
      <c r="F327" s="28" t="s">
        <v>19</v>
      </c>
      <c r="G327" s="31"/>
      <c r="H327" s="27" t="s">
        <v>763</v>
      </c>
      <c r="I327" s="27" t="s">
        <v>777</v>
      </c>
      <c r="J327" s="28">
        <v>11</v>
      </c>
      <c r="K327" s="28" t="s">
        <v>19</v>
      </c>
      <c r="L327" s="25" t="s">
        <v>808</v>
      </c>
      <c r="M327" s="29" t="s">
        <v>784</v>
      </c>
      <c r="N327" s="29" t="s">
        <v>785</v>
      </c>
      <c r="O327" s="29" t="s">
        <v>785</v>
      </c>
      <c r="P327" t="s">
        <v>804</v>
      </c>
      <c r="Q327" s="29" t="s">
        <v>785</v>
      </c>
      <c r="R327" s="29" t="s">
        <v>785</v>
      </c>
      <c r="S327" s="29" t="s">
        <v>785</v>
      </c>
      <c r="T327" s="29" t="s">
        <v>785</v>
      </c>
      <c r="U327" s="29" t="s">
        <v>785</v>
      </c>
      <c r="AC327" s="29"/>
    </row>
    <row r="328" spans="1:29">
      <c r="A328" s="25" t="s">
        <v>603</v>
      </c>
      <c r="B328" s="30" t="s">
        <v>604</v>
      </c>
      <c r="C328" s="25" t="s">
        <v>447</v>
      </c>
      <c r="D328" s="25" t="s">
        <v>434</v>
      </c>
      <c r="E328" s="28">
        <v>11</v>
      </c>
      <c r="F328" s="28" t="s">
        <v>35</v>
      </c>
      <c r="G328" s="31"/>
      <c r="H328" s="27" t="s">
        <v>763</v>
      </c>
      <c r="I328" s="27" t="s">
        <v>777</v>
      </c>
      <c r="J328" s="28">
        <v>11</v>
      </c>
      <c r="K328" s="28" t="s">
        <v>35</v>
      </c>
      <c r="L328" s="25" t="s">
        <v>809</v>
      </c>
      <c r="M328" s="29" t="s">
        <v>784</v>
      </c>
      <c r="N328" s="29" t="s">
        <v>785</v>
      </c>
      <c r="O328" s="29" t="s">
        <v>785</v>
      </c>
      <c r="P328" t="s">
        <v>804</v>
      </c>
      <c r="Q328" s="29" t="s">
        <v>785</v>
      </c>
      <c r="R328" s="29" t="s">
        <v>785</v>
      </c>
      <c r="S328" s="29" t="s">
        <v>785</v>
      </c>
      <c r="T328" s="29" t="s">
        <v>785</v>
      </c>
      <c r="U328" s="29" t="s">
        <v>785</v>
      </c>
      <c r="AC328" s="29"/>
    </row>
    <row r="329" spans="1:29">
      <c r="A329" s="25" t="s">
        <v>607</v>
      </c>
      <c r="B329" s="30" t="s">
        <v>608</v>
      </c>
      <c r="C329" s="25" t="s">
        <v>433</v>
      </c>
      <c r="D329" s="25" t="s">
        <v>434</v>
      </c>
      <c r="E329" s="28">
        <v>11</v>
      </c>
      <c r="F329" s="28" t="s">
        <v>41</v>
      </c>
      <c r="G329" s="31"/>
      <c r="H329" s="27" t="s">
        <v>763</v>
      </c>
      <c r="I329" s="27" t="s">
        <v>777</v>
      </c>
      <c r="J329" s="28">
        <v>11</v>
      </c>
      <c r="K329" s="28" t="s">
        <v>41</v>
      </c>
      <c r="L329" s="25" t="s">
        <v>810</v>
      </c>
      <c r="M329" s="29" t="s">
        <v>784</v>
      </c>
      <c r="N329" s="29" t="s">
        <v>785</v>
      </c>
      <c r="O329" s="29" t="s">
        <v>785</v>
      </c>
      <c r="P329" t="s">
        <v>804</v>
      </c>
      <c r="Q329" s="29" t="s">
        <v>785</v>
      </c>
      <c r="R329" s="29" t="s">
        <v>785</v>
      </c>
      <c r="S329" s="29" t="s">
        <v>785</v>
      </c>
      <c r="T329" s="29" t="s">
        <v>785</v>
      </c>
      <c r="U329" s="29" t="s">
        <v>785</v>
      </c>
      <c r="AC329" s="29"/>
    </row>
    <row r="330" spans="1:29">
      <c r="A330" s="25" t="s">
        <v>609</v>
      </c>
      <c r="B330" s="30" t="s">
        <v>610</v>
      </c>
      <c r="C330" s="25" t="s">
        <v>433</v>
      </c>
      <c r="D330" s="25" t="s">
        <v>434</v>
      </c>
      <c r="E330" s="28">
        <v>11</v>
      </c>
      <c r="F330" s="28" t="s">
        <v>44</v>
      </c>
      <c r="G330" s="31"/>
      <c r="H330" s="27" t="s">
        <v>763</v>
      </c>
      <c r="I330" s="27" t="s">
        <v>777</v>
      </c>
      <c r="J330" s="28">
        <v>11</v>
      </c>
      <c r="K330" s="28" t="s">
        <v>44</v>
      </c>
      <c r="L330" s="25" t="s">
        <v>811</v>
      </c>
      <c r="M330" s="29" t="s">
        <v>784</v>
      </c>
      <c r="N330" s="29" t="s">
        <v>785</v>
      </c>
      <c r="O330" s="29" t="s">
        <v>785</v>
      </c>
      <c r="P330" t="s">
        <v>804</v>
      </c>
      <c r="Q330" s="29" t="s">
        <v>785</v>
      </c>
      <c r="R330" s="29" t="s">
        <v>785</v>
      </c>
      <c r="S330" s="29" t="s">
        <v>785</v>
      </c>
      <c r="T330" s="29" t="s">
        <v>785</v>
      </c>
      <c r="U330" s="29" t="s">
        <v>785</v>
      </c>
      <c r="AC330" s="29"/>
    </row>
    <row r="331" spans="1:29">
      <c r="A331" s="25" t="s">
        <v>625</v>
      </c>
      <c r="B331" s="30" t="s">
        <v>626</v>
      </c>
      <c r="C331" s="25" t="s">
        <v>433</v>
      </c>
      <c r="D331" s="25" t="s">
        <v>434</v>
      </c>
      <c r="E331" s="28">
        <v>12</v>
      </c>
      <c r="F331" s="28" t="s">
        <v>44</v>
      </c>
      <c r="G331" s="31"/>
      <c r="H331" s="27" t="s">
        <v>763</v>
      </c>
      <c r="I331" s="27" t="s">
        <v>777</v>
      </c>
      <c r="J331" s="28">
        <v>12</v>
      </c>
      <c r="K331" s="28" t="s">
        <v>44</v>
      </c>
      <c r="L331" s="25" t="s">
        <v>812</v>
      </c>
      <c r="M331" s="29" t="s">
        <v>784</v>
      </c>
      <c r="N331" s="29" t="s">
        <v>785</v>
      </c>
      <c r="O331" s="29" t="s">
        <v>785</v>
      </c>
      <c r="P331" t="s">
        <v>804</v>
      </c>
      <c r="Q331" s="29" t="s">
        <v>785</v>
      </c>
      <c r="R331" s="29" t="s">
        <v>785</v>
      </c>
      <c r="S331" s="29" t="s">
        <v>785</v>
      </c>
      <c r="T331" s="29" t="s">
        <v>785</v>
      </c>
      <c r="U331" s="29" t="s">
        <v>785</v>
      </c>
      <c r="AC331" s="29"/>
    </row>
    <row r="332" spans="1:29">
      <c r="A332" s="7" t="s">
        <v>656</v>
      </c>
      <c r="B332" s="17" t="s">
        <v>657</v>
      </c>
      <c r="C332" s="7" t="s">
        <v>18</v>
      </c>
      <c r="D332" s="7" t="s">
        <v>629</v>
      </c>
      <c r="E332" s="8">
        <v>2</v>
      </c>
      <c r="F332" s="8" t="s">
        <v>41</v>
      </c>
      <c r="G332" s="1"/>
      <c r="H332" s="19" t="s">
        <v>763</v>
      </c>
      <c r="I332" s="19" t="s">
        <v>775</v>
      </c>
      <c r="J332" s="8">
        <v>2</v>
      </c>
      <c r="K332" s="8" t="s">
        <v>41</v>
      </c>
      <c r="L332" s="7" t="s">
        <v>20</v>
      </c>
      <c r="M332" t="s">
        <v>763</v>
      </c>
      <c r="N332">
        <v>14.581658940222701</v>
      </c>
      <c r="O332">
        <v>2.1643994885301172</v>
      </c>
      <c r="P332" t="s">
        <v>804</v>
      </c>
      <c r="Q332" t="s">
        <v>805</v>
      </c>
      <c r="R332">
        <v>6</v>
      </c>
      <c r="S332" t="s">
        <v>23</v>
      </c>
      <c r="T332">
        <f t="shared" ref="T332:T348" si="4">90/O332</f>
        <v>41.58197249488385</v>
      </c>
      <c r="U332">
        <f t="shared" ref="U332:U348" si="5">90-T332</f>
        <v>48.41802750511615</v>
      </c>
      <c r="V332" t="s">
        <v>806</v>
      </c>
      <c r="W332">
        <v>4</v>
      </c>
      <c r="X332" t="str">
        <f t="shared" ref="X332:X348" si="6">K332&amp;J332</f>
        <v>G2</v>
      </c>
      <c r="Y332">
        <v>1</v>
      </c>
      <c r="Z332" t="str">
        <f t="shared" ref="Z332:Z348" si="7">S332&amp;R332</f>
        <v>B6</v>
      </c>
    </row>
    <row r="333" spans="1:29">
      <c r="A333" s="7" t="s">
        <v>658</v>
      </c>
      <c r="B333" s="17" t="s">
        <v>659</v>
      </c>
      <c r="C333" s="7" t="s">
        <v>18</v>
      </c>
      <c r="D333" s="7" t="s">
        <v>629</v>
      </c>
      <c r="E333" s="8">
        <v>2</v>
      </c>
      <c r="F333" s="8" t="s">
        <v>44</v>
      </c>
      <c r="G333" s="1"/>
      <c r="H333" s="19" t="s">
        <v>763</v>
      </c>
      <c r="I333" s="19" t="s">
        <v>775</v>
      </c>
      <c r="J333" s="8">
        <v>2</v>
      </c>
      <c r="K333" s="8" t="s">
        <v>44</v>
      </c>
      <c r="L333" s="7" t="s">
        <v>20</v>
      </c>
      <c r="M333" t="s">
        <v>763</v>
      </c>
      <c r="N333">
        <v>17.560472581134398</v>
      </c>
      <c r="O333">
        <v>2.6065537555615022</v>
      </c>
      <c r="P333" t="s">
        <v>804</v>
      </c>
      <c r="Q333" t="s">
        <v>805</v>
      </c>
      <c r="R333">
        <v>6</v>
      </c>
      <c r="S333" t="s">
        <v>27</v>
      </c>
      <c r="T333">
        <f t="shared" si="4"/>
        <v>34.528349859645331</v>
      </c>
      <c r="U333">
        <f t="shared" si="5"/>
        <v>55.471650140354669</v>
      </c>
      <c r="V333" t="s">
        <v>806</v>
      </c>
      <c r="W333">
        <v>4</v>
      </c>
      <c r="X333" t="str">
        <f t="shared" si="6"/>
        <v>H2</v>
      </c>
      <c r="Y333">
        <v>1</v>
      </c>
      <c r="Z333" t="str">
        <f t="shared" si="7"/>
        <v>C6</v>
      </c>
    </row>
    <row r="334" spans="1:29">
      <c r="A334" s="7" t="s">
        <v>662</v>
      </c>
      <c r="B334" s="17" t="s">
        <v>663</v>
      </c>
      <c r="C334" s="7" t="s">
        <v>18</v>
      </c>
      <c r="D334" s="7" t="s">
        <v>629</v>
      </c>
      <c r="E334" s="8">
        <v>3</v>
      </c>
      <c r="F334" s="8" t="s">
        <v>23</v>
      </c>
      <c r="G334" s="1"/>
      <c r="H334" s="19" t="s">
        <v>763</v>
      </c>
      <c r="I334" s="19" t="s">
        <v>775</v>
      </c>
      <c r="J334" s="8">
        <v>3</v>
      </c>
      <c r="K334" s="8" t="s">
        <v>23</v>
      </c>
      <c r="L334" s="7" t="s">
        <v>20</v>
      </c>
      <c r="M334" t="s">
        <v>763</v>
      </c>
      <c r="N334">
        <v>22.497855673078899</v>
      </c>
      <c r="O334">
        <v>3.3394243762975209</v>
      </c>
      <c r="P334" t="s">
        <v>804</v>
      </c>
      <c r="Q334" t="s">
        <v>805</v>
      </c>
      <c r="R334">
        <v>6</v>
      </c>
      <c r="S334" t="s">
        <v>31</v>
      </c>
      <c r="T334">
        <f t="shared" si="4"/>
        <v>26.950752542503928</v>
      </c>
      <c r="U334">
        <f t="shared" si="5"/>
        <v>63.049247457496072</v>
      </c>
      <c r="V334" t="s">
        <v>806</v>
      </c>
      <c r="W334">
        <v>4</v>
      </c>
      <c r="X334" t="str">
        <f t="shared" si="6"/>
        <v>B3</v>
      </c>
      <c r="Y334">
        <v>1</v>
      </c>
      <c r="Z334" t="str">
        <f t="shared" si="7"/>
        <v>D6</v>
      </c>
    </row>
    <row r="335" spans="1:29">
      <c r="A335" s="7" t="s">
        <v>672</v>
      </c>
      <c r="B335" s="17" t="s">
        <v>673</v>
      </c>
      <c r="C335" s="7" t="s">
        <v>18</v>
      </c>
      <c r="D335" s="7" t="s">
        <v>629</v>
      </c>
      <c r="E335" s="8">
        <v>3</v>
      </c>
      <c r="F335" s="8" t="s">
        <v>41</v>
      </c>
      <c r="G335" s="1"/>
      <c r="H335" s="19" t="s">
        <v>763</v>
      </c>
      <c r="I335" s="19" t="s">
        <v>775</v>
      </c>
      <c r="J335" s="8">
        <v>3</v>
      </c>
      <c r="K335" s="8" t="s">
        <v>41</v>
      </c>
      <c r="L335" s="7" t="s">
        <v>20</v>
      </c>
      <c r="M335" t="s">
        <v>763</v>
      </c>
      <c r="N335">
        <v>22.076418481539701</v>
      </c>
      <c r="O335">
        <v>3.2768691865516635</v>
      </c>
      <c r="P335" t="s">
        <v>804</v>
      </c>
      <c r="Q335" t="s">
        <v>805</v>
      </c>
      <c r="R335">
        <v>6</v>
      </c>
      <c r="S335" t="s">
        <v>35</v>
      </c>
      <c r="T335">
        <f t="shared" si="4"/>
        <v>27.465240409767286</v>
      </c>
      <c r="U335">
        <f t="shared" si="5"/>
        <v>62.53475959023271</v>
      </c>
      <c r="V335" t="s">
        <v>806</v>
      </c>
      <c r="W335">
        <v>4</v>
      </c>
      <c r="X335" t="str">
        <f t="shared" si="6"/>
        <v>G3</v>
      </c>
      <c r="Y335">
        <v>1</v>
      </c>
      <c r="Z335" t="str">
        <f t="shared" si="7"/>
        <v>E6</v>
      </c>
    </row>
    <row r="336" spans="1:29">
      <c r="A336" s="7" t="s">
        <v>694</v>
      </c>
      <c r="B336" s="17" t="s">
        <v>695</v>
      </c>
      <c r="C336" s="7" t="s">
        <v>18</v>
      </c>
      <c r="D336" s="7" t="s">
        <v>629</v>
      </c>
      <c r="E336" s="8">
        <v>5</v>
      </c>
      <c r="F336" s="8" t="s">
        <v>23</v>
      </c>
      <c r="G336" s="1"/>
      <c r="H336" s="19" t="s">
        <v>763</v>
      </c>
      <c r="I336" s="19" t="s">
        <v>775</v>
      </c>
      <c r="J336" s="8">
        <v>5</v>
      </c>
      <c r="K336" s="8" t="s">
        <v>23</v>
      </c>
      <c r="L336" s="7" t="s">
        <v>20</v>
      </c>
      <c r="M336" t="s">
        <v>763</v>
      </c>
      <c r="N336">
        <v>25.008605879178202</v>
      </c>
      <c r="O336">
        <v>3.7121025800729561</v>
      </c>
      <c r="P336" t="s">
        <v>804</v>
      </c>
      <c r="Q336" t="s">
        <v>805</v>
      </c>
      <c r="R336">
        <v>6</v>
      </c>
      <c r="S336" t="s">
        <v>38</v>
      </c>
      <c r="T336">
        <f t="shared" si="4"/>
        <v>24.245019650893155</v>
      </c>
      <c r="U336">
        <f t="shared" si="5"/>
        <v>65.754980349106845</v>
      </c>
      <c r="V336" t="s">
        <v>806</v>
      </c>
      <c r="W336">
        <v>4</v>
      </c>
      <c r="X336" t="str">
        <f t="shared" si="6"/>
        <v>B5</v>
      </c>
      <c r="Y336">
        <v>1</v>
      </c>
      <c r="Z336" t="str">
        <f t="shared" si="7"/>
        <v>F6</v>
      </c>
    </row>
    <row r="337" spans="1:29">
      <c r="A337" s="7" t="s">
        <v>696</v>
      </c>
      <c r="B337" s="17" t="s">
        <v>697</v>
      </c>
      <c r="C337" s="7" t="s">
        <v>18</v>
      </c>
      <c r="D337" s="7" t="s">
        <v>629</v>
      </c>
      <c r="E337" s="8">
        <v>5</v>
      </c>
      <c r="F337" s="8" t="s">
        <v>27</v>
      </c>
      <c r="G337" s="1"/>
      <c r="H337" s="19" t="s">
        <v>763</v>
      </c>
      <c r="I337" s="19" t="s">
        <v>775</v>
      </c>
      <c r="J337" s="8">
        <v>5</v>
      </c>
      <c r="K337" s="8" t="s">
        <v>27</v>
      </c>
      <c r="L337" s="7" t="s">
        <v>813</v>
      </c>
      <c r="M337" t="s">
        <v>763</v>
      </c>
      <c r="N337">
        <v>26.163491897791399</v>
      </c>
      <c r="O337">
        <v>3.8835257849527443</v>
      </c>
      <c r="P337" t="s">
        <v>804</v>
      </c>
      <c r="Q337" t="s">
        <v>805</v>
      </c>
      <c r="R337">
        <v>6</v>
      </c>
      <c r="S337" t="s">
        <v>41</v>
      </c>
      <c r="T337">
        <f t="shared" si="4"/>
        <v>23.174817159375483</v>
      </c>
      <c r="U337">
        <f t="shared" si="5"/>
        <v>66.825182840624521</v>
      </c>
      <c r="V337" t="s">
        <v>806</v>
      </c>
      <c r="W337">
        <v>4</v>
      </c>
      <c r="X337" t="str">
        <f t="shared" si="6"/>
        <v>C5</v>
      </c>
      <c r="Y337">
        <v>1</v>
      </c>
      <c r="Z337" t="str">
        <f t="shared" si="7"/>
        <v>G6</v>
      </c>
    </row>
    <row r="338" spans="1:29">
      <c r="A338" s="7" t="s">
        <v>712</v>
      </c>
      <c r="B338" s="17" t="s">
        <v>713</v>
      </c>
      <c r="C338" s="7" t="s">
        <v>18</v>
      </c>
      <c r="D338" s="7" t="s">
        <v>629</v>
      </c>
      <c r="E338" s="8">
        <v>6</v>
      </c>
      <c r="F338" s="8" t="s">
        <v>27</v>
      </c>
      <c r="G338" s="1"/>
      <c r="H338" s="19" t="s">
        <v>763</v>
      </c>
      <c r="I338" s="19" t="s">
        <v>775</v>
      </c>
      <c r="J338" s="8">
        <v>6</v>
      </c>
      <c r="K338" s="8" t="s">
        <v>27</v>
      </c>
      <c r="L338" s="7" t="s">
        <v>20</v>
      </c>
      <c r="M338" t="s">
        <v>763</v>
      </c>
      <c r="N338">
        <v>16.053718426960302</v>
      </c>
      <c r="O338">
        <v>2.3829017051326478</v>
      </c>
      <c r="P338" t="s">
        <v>804</v>
      </c>
      <c r="Q338" t="s">
        <v>805</v>
      </c>
      <c r="R338">
        <v>7</v>
      </c>
      <c r="S338" t="s">
        <v>23</v>
      </c>
      <c r="T338">
        <f t="shared" si="4"/>
        <v>37.769077845781311</v>
      </c>
      <c r="U338">
        <f t="shared" si="5"/>
        <v>52.230922154218689</v>
      </c>
      <c r="V338" t="s">
        <v>806</v>
      </c>
      <c r="W338">
        <v>4</v>
      </c>
      <c r="X338" t="str">
        <f t="shared" si="6"/>
        <v>C6</v>
      </c>
      <c r="Y338">
        <v>1</v>
      </c>
      <c r="Z338" t="str">
        <f t="shared" si="7"/>
        <v>B7</v>
      </c>
    </row>
    <row r="339" spans="1:29">
      <c r="A339" s="7" t="s">
        <v>714</v>
      </c>
      <c r="B339" s="17" t="s">
        <v>715</v>
      </c>
      <c r="C339" s="7" t="s">
        <v>18</v>
      </c>
      <c r="D339" s="7" t="s">
        <v>629</v>
      </c>
      <c r="E339" s="8">
        <v>6</v>
      </c>
      <c r="F339" s="8" t="s">
        <v>31</v>
      </c>
      <c r="G339" s="1"/>
      <c r="H339" s="19" t="s">
        <v>763</v>
      </c>
      <c r="I339" s="19" t="s">
        <v>775</v>
      </c>
      <c r="J339" s="8">
        <v>6</v>
      </c>
      <c r="K339" s="8" t="s">
        <v>31</v>
      </c>
      <c r="L339" s="7" t="s">
        <v>20</v>
      </c>
      <c r="M339" t="s">
        <v>763</v>
      </c>
      <c r="N339">
        <v>26.5603632222169</v>
      </c>
      <c r="O339">
        <v>3.9424345891649559</v>
      </c>
      <c r="P339" t="s">
        <v>804</v>
      </c>
      <c r="Q339" t="s">
        <v>805</v>
      </c>
      <c r="R339">
        <v>7</v>
      </c>
      <c r="S339" t="s">
        <v>27</v>
      </c>
      <c r="T339">
        <f t="shared" si="4"/>
        <v>22.828533477092599</v>
      </c>
      <c r="U339">
        <f t="shared" si="5"/>
        <v>67.171466522907394</v>
      </c>
      <c r="V339" t="s">
        <v>806</v>
      </c>
      <c r="W339">
        <v>4</v>
      </c>
      <c r="X339" t="str">
        <f t="shared" si="6"/>
        <v>D6</v>
      </c>
      <c r="Y339">
        <v>1</v>
      </c>
      <c r="Z339" t="str">
        <f t="shared" si="7"/>
        <v>C7</v>
      </c>
    </row>
    <row r="340" spans="1:29">
      <c r="A340" s="7" t="s">
        <v>723</v>
      </c>
      <c r="B340" s="17" t="s">
        <v>586</v>
      </c>
      <c r="C340" s="7" t="s">
        <v>18</v>
      </c>
      <c r="D340" s="7" t="s">
        <v>629</v>
      </c>
      <c r="E340" s="8">
        <v>7</v>
      </c>
      <c r="F340" s="8" t="s">
        <v>23</v>
      </c>
      <c r="G340" s="1"/>
      <c r="H340" s="19" t="s">
        <v>763</v>
      </c>
      <c r="I340" s="19" t="s">
        <v>775</v>
      </c>
      <c r="J340" s="8">
        <v>7</v>
      </c>
      <c r="K340" s="8" t="s">
        <v>23</v>
      </c>
      <c r="L340" s="7" t="s">
        <v>802</v>
      </c>
      <c r="M340" t="s">
        <v>763</v>
      </c>
      <c r="N340">
        <v>21.770046552278501</v>
      </c>
      <c r="O340">
        <v>3.2313934797263055</v>
      </c>
      <c r="P340" t="s">
        <v>804</v>
      </c>
      <c r="Q340" t="s">
        <v>805</v>
      </c>
      <c r="R340">
        <v>7</v>
      </c>
      <c r="S340" t="s">
        <v>35</v>
      </c>
      <c r="T340">
        <f t="shared" si="4"/>
        <v>27.851761342175784</v>
      </c>
      <c r="U340">
        <f t="shared" si="5"/>
        <v>62.148238657824216</v>
      </c>
      <c r="V340" t="s">
        <v>806</v>
      </c>
      <c r="W340">
        <v>4</v>
      </c>
      <c r="X340" t="str">
        <f t="shared" si="6"/>
        <v>B7</v>
      </c>
      <c r="Y340">
        <v>1</v>
      </c>
      <c r="Z340" t="str">
        <f t="shared" si="7"/>
        <v>E7</v>
      </c>
    </row>
    <row r="341" spans="1:29">
      <c r="A341" s="7" t="s">
        <v>133</v>
      </c>
      <c r="B341" s="7" t="s">
        <v>134</v>
      </c>
      <c r="C341" s="7" t="s">
        <v>18</v>
      </c>
      <c r="D341" s="7" t="s">
        <v>10</v>
      </c>
      <c r="E341" s="8">
        <v>7</v>
      </c>
      <c r="F341" s="8" t="s">
        <v>35</v>
      </c>
      <c r="G341" s="1"/>
      <c r="H341" s="19" t="s">
        <v>763</v>
      </c>
      <c r="I341" s="19" t="s">
        <v>764</v>
      </c>
      <c r="J341" s="8">
        <v>7</v>
      </c>
      <c r="K341" s="8" t="s">
        <v>35</v>
      </c>
      <c r="L341" s="7" t="s">
        <v>20</v>
      </c>
      <c r="M341" s="1" t="s">
        <v>763</v>
      </c>
      <c r="N341">
        <v>47.808096189895402</v>
      </c>
      <c r="O341">
        <v>7.0962994927535927</v>
      </c>
      <c r="P341" t="s">
        <v>814</v>
      </c>
      <c r="Q341" t="s">
        <v>805</v>
      </c>
      <c r="R341">
        <v>1</v>
      </c>
      <c r="S341" t="s">
        <v>38</v>
      </c>
      <c r="T341">
        <f t="shared" si="4"/>
        <v>12.682666521037305</v>
      </c>
      <c r="U341">
        <f t="shared" si="5"/>
        <v>77.317333478962695</v>
      </c>
      <c r="V341" t="s">
        <v>806</v>
      </c>
      <c r="W341">
        <v>1</v>
      </c>
      <c r="X341" t="str">
        <f t="shared" si="6"/>
        <v>E7</v>
      </c>
      <c r="Y341">
        <v>1</v>
      </c>
      <c r="Z341" t="str">
        <f t="shared" si="7"/>
        <v>F1</v>
      </c>
    </row>
    <row r="342" spans="1:29">
      <c r="A342" s="7" t="s">
        <v>211</v>
      </c>
      <c r="B342" s="7" t="s">
        <v>212</v>
      </c>
      <c r="C342" s="7" t="s">
        <v>18</v>
      </c>
      <c r="D342" s="7" t="s">
        <v>10</v>
      </c>
      <c r="E342" s="8">
        <v>12</v>
      </c>
      <c r="F342" s="8" t="s">
        <v>31</v>
      </c>
      <c r="G342" s="1"/>
      <c r="H342" s="19" t="s">
        <v>763</v>
      </c>
      <c r="I342" s="19" t="s">
        <v>764</v>
      </c>
      <c r="J342" s="8">
        <v>12</v>
      </c>
      <c r="K342" s="8" t="s">
        <v>31</v>
      </c>
      <c r="L342" s="7" t="s">
        <v>20</v>
      </c>
      <c r="M342" s="1" t="s">
        <v>763</v>
      </c>
      <c r="N342">
        <v>76.043078403301195</v>
      </c>
      <c r="O342">
        <v>11.287302814932456</v>
      </c>
      <c r="P342" t="s">
        <v>814</v>
      </c>
      <c r="Q342" t="s">
        <v>805</v>
      </c>
      <c r="R342">
        <v>2</v>
      </c>
      <c r="S342" t="s">
        <v>35</v>
      </c>
      <c r="T342">
        <f t="shared" si="4"/>
        <v>7.9735612196861725</v>
      </c>
      <c r="U342">
        <f t="shared" si="5"/>
        <v>82.026438780313825</v>
      </c>
      <c r="V342" t="s">
        <v>806</v>
      </c>
      <c r="W342">
        <v>1</v>
      </c>
      <c r="X342" t="str">
        <f t="shared" si="6"/>
        <v>D12</v>
      </c>
      <c r="Y342">
        <v>1</v>
      </c>
      <c r="Z342" t="str">
        <f t="shared" si="7"/>
        <v>E2</v>
      </c>
    </row>
    <row r="343" spans="1:29">
      <c r="A343" s="7" t="s">
        <v>243</v>
      </c>
      <c r="B343" s="7" t="s">
        <v>244</v>
      </c>
      <c r="C343" s="7" t="s">
        <v>18</v>
      </c>
      <c r="D343" s="7" t="s">
        <v>11</v>
      </c>
      <c r="E343" s="8">
        <v>2</v>
      </c>
      <c r="F343" s="8" t="s">
        <v>31</v>
      </c>
      <c r="G343" s="1"/>
      <c r="H343" s="19" t="s">
        <v>763</v>
      </c>
      <c r="I343" s="19" t="s">
        <v>771</v>
      </c>
      <c r="J343" s="8">
        <v>2</v>
      </c>
      <c r="K343" s="8" t="s">
        <v>31</v>
      </c>
      <c r="L343" s="7" t="s">
        <v>20</v>
      </c>
      <c r="M343" s="1" t="s">
        <v>763</v>
      </c>
      <c r="N343">
        <v>36.958475573328599</v>
      </c>
      <c r="O343">
        <v>5.4858576761186777</v>
      </c>
      <c r="P343" t="s">
        <v>814</v>
      </c>
      <c r="Q343" t="s">
        <v>805</v>
      </c>
      <c r="R343">
        <v>2</v>
      </c>
      <c r="S343" t="s">
        <v>38</v>
      </c>
      <c r="T343">
        <f t="shared" si="4"/>
        <v>16.405821170278024</v>
      </c>
      <c r="U343">
        <f t="shared" si="5"/>
        <v>73.594178829721983</v>
      </c>
      <c r="V343" t="s">
        <v>806</v>
      </c>
      <c r="W343">
        <v>2</v>
      </c>
      <c r="X343" t="str">
        <f t="shared" si="6"/>
        <v>D2</v>
      </c>
      <c r="Y343">
        <v>1</v>
      </c>
      <c r="Z343" t="str">
        <f t="shared" si="7"/>
        <v>F2</v>
      </c>
    </row>
    <row r="344" spans="1:29">
      <c r="A344" s="7" t="s">
        <v>267</v>
      </c>
      <c r="B344" s="7" t="s">
        <v>268</v>
      </c>
      <c r="C344" s="7" t="s">
        <v>18</v>
      </c>
      <c r="D344" s="7" t="s">
        <v>11</v>
      </c>
      <c r="E344" s="8">
        <v>3</v>
      </c>
      <c r="F344" s="8" t="s">
        <v>44</v>
      </c>
      <c r="G344" s="1"/>
      <c r="H344" s="19" t="s">
        <v>763</v>
      </c>
      <c r="I344" s="19" t="s">
        <v>771</v>
      </c>
      <c r="J344" s="8">
        <v>3</v>
      </c>
      <c r="K344" s="8" t="s">
        <v>44</v>
      </c>
      <c r="L344" s="7" t="s">
        <v>20</v>
      </c>
      <c r="M344" s="1" t="s">
        <v>763</v>
      </c>
      <c r="N344">
        <v>61.225881622578001</v>
      </c>
      <c r="O344">
        <v>9.0879417363940505</v>
      </c>
      <c r="P344" t="s">
        <v>814</v>
      </c>
      <c r="Q344" t="s">
        <v>805</v>
      </c>
      <c r="R344">
        <v>3</v>
      </c>
      <c r="S344" t="s">
        <v>19</v>
      </c>
      <c r="T344">
        <f t="shared" si="4"/>
        <v>9.9032325041853273</v>
      </c>
      <c r="U344">
        <f t="shared" si="5"/>
        <v>80.096767495814674</v>
      </c>
      <c r="V344" t="s">
        <v>806</v>
      </c>
      <c r="W344">
        <v>2</v>
      </c>
      <c r="X344" t="str">
        <f t="shared" si="6"/>
        <v>H3</v>
      </c>
      <c r="Y344">
        <v>1</v>
      </c>
      <c r="Z344" t="str">
        <f t="shared" si="7"/>
        <v>A3</v>
      </c>
    </row>
    <row r="345" spans="1:29">
      <c r="A345" s="13" t="s">
        <v>295</v>
      </c>
      <c r="B345" s="7" t="s">
        <v>296</v>
      </c>
      <c r="C345" s="7" t="s">
        <v>18</v>
      </c>
      <c r="D345" s="7" t="s">
        <v>11</v>
      </c>
      <c r="E345" s="8">
        <v>5</v>
      </c>
      <c r="F345" s="8" t="s">
        <v>38</v>
      </c>
      <c r="G345" s="1"/>
      <c r="H345" s="19" t="s">
        <v>763</v>
      </c>
      <c r="I345" s="19" t="s">
        <v>771</v>
      </c>
      <c r="J345" s="8">
        <v>5</v>
      </c>
      <c r="K345" s="8" t="s">
        <v>38</v>
      </c>
      <c r="L345" s="13" t="s">
        <v>772</v>
      </c>
      <c r="M345" s="1" t="s">
        <v>763</v>
      </c>
      <c r="N345">
        <v>30.238320212801799</v>
      </c>
      <c r="O345">
        <v>4.4883648061513739</v>
      </c>
      <c r="P345" t="s">
        <v>814</v>
      </c>
      <c r="Q345" t="s">
        <v>805</v>
      </c>
      <c r="R345">
        <v>3</v>
      </c>
      <c r="S345" t="s">
        <v>31</v>
      </c>
      <c r="T345">
        <f t="shared" si="4"/>
        <v>20.051846025673669</v>
      </c>
      <c r="U345">
        <f t="shared" si="5"/>
        <v>69.948153974326331</v>
      </c>
      <c r="V345" t="s">
        <v>806</v>
      </c>
      <c r="W345">
        <v>2</v>
      </c>
      <c r="X345" t="str">
        <f t="shared" si="6"/>
        <v>F5</v>
      </c>
      <c r="Y345">
        <v>1</v>
      </c>
      <c r="Z345" t="str">
        <f t="shared" si="7"/>
        <v>D3</v>
      </c>
    </row>
    <row r="346" spans="1:29">
      <c r="A346" s="7" t="s">
        <v>355</v>
      </c>
      <c r="B346" s="7" t="s">
        <v>356</v>
      </c>
      <c r="C346" s="7" t="s">
        <v>18</v>
      </c>
      <c r="D346" s="7" t="s">
        <v>11</v>
      </c>
      <c r="E346" s="8">
        <v>9</v>
      </c>
      <c r="F346" s="8" t="s">
        <v>31</v>
      </c>
      <c r="G346" s="1"/>
      <c r="H346" s="19" t="s">
        <v>763</v>
      </c>
      <c r="I346" s="19" t="s">
        <v>771</v>
      </c>
      <c r="J346" s="8">
        <v>9</v>
      </c>
      <c r="K346" s="8" t="s">
        <v>31</v>
      </c>
      <c r="L346" s="13" t="s">
        <v>20</v>
      </c>
      <c r="M346" s="1" t="s">
        <v>763</v>
      </c>
      <c r="N346">
        <v>30.212326400089999</v>
      </c>
      <c r="O346">
        <v>4.4845064663582814</v>
      </c>
      <c r="P346" t="s">
        <v>814</v>
      </c>
      <c r="Q346" t="s">
        <v>805</v>
      </c>
      <c r="R346">
        <v>4</v>
      </c>
      <c r="S346" t="s">
        <v>19</v>
      </c>
      <c r="T346">
        <f t="shared" si="4"/>
        <v>20.06909805463744</v>
      </c>
      <c r="U346">
        <f t="shared" si="5"/>
        <v>69.930901945362564</v>
      </c>
      <c r="V346" t="s">
        <v>806</v>
      </c>
      <c r="W346">
        <v>2</v>
      </c>
      <c r="X346" t="str">
        <f t="shared" si="6"/>
        <v>D9</v>
      </c>
      <c r="Y346">
        <v>1</v>
      </c>
      <c r="Z346" t="str">
        <f t="shared" si="7"/>
        <v>A4</v>
      </c>
    </row>
    <row r="347" spans="1:29">
      <c r="A347" s="16" t="s">
        <v>437</v>
      </c>
      <c r="B347" s="17" t="s">
        <v>438</v>
      </c>
      <c r="C347" s="7" t="s">
        <v>433</v>
      </c>
      <c r="D347" s="7" t="s">
        <v>434</v>
      </c>
      <c r="E347" s="8">
        <v>1</v>
      </c>
      <c r="F347" s="8" t="s">
        <v>27</v>
      </c>
      <c r="G347" s="1"/>
      <c r="H347" s="19" t="s">
        <v>763</v>
      </c>
      <c r="I347" s="19" t="s">
        <v>777</v>
      </c>
      <c r="J347" s="8">
        <v>1</v>
      </c>
      <c r="K347" s="8" t="s">
        <v>27</v>
      </c>
      <c r="L347" s="13" t="s">
        <v>20</v>
      </c>
      <c r="M347" s="1" t="s">
        <v>763</v>
      </c>
      <c r="N347">
        <v>140.50597298234001</v>
      </c>
      <c r="O347">
        <v>20.855724119258447</v>
      </c>
      <c r="P347" t="s">
        <v>814</v>
      </c>
      <c r="Q347" t="s">
        <v>805</v>
      </c>
      <c r="R347">
        <v>5</v>
      </c>
      <c r="S347" t="s">
        <v>19</v>
      </c>
      <c r="T347">
        <f t="shared" si="4"/>
        <v>4.3153620313232297</v>
      </c>
      <c r="U347">
        <f t="shared" si="5"/>
        <v>85.684637968676768</v>
      </c>
      <c r="V347" t="s">
        <v>806</v>
      </c>
      <c r="W347">
        <v>3</v>
      </c>
      <c r="X347" t="str">
        <f t="shared" si="6"/>
        <v>C1</v>
      </c>
      <c r="Y347">
        <v>1</v>
      </c>
      <c r="Z347" t="str">
        <f t="shared" si="7"/>
        <v>A5</v>
      </c>
    </row>
    <row r="348" spans="1:29">
      <c r="A348" s="16" t="s">
        <v>577</v>
      </c>
      <c r="B348" s="17" t="s">
        <v>578</v>
      </c>
      <c r="C348" s="7" t="s">
        <v>433</v>
      </c>
      <c r="D348" s="7" t="s">
        <v>434</v>
      </c>
      <c r="E348" s="8">
        <v>9</v>
      </c>
      <c r="F348" s="8" t="s">
        <v>44</v>
      </c>
      <c r="G348" s="1"/>
      <c r="H348" s="19" t="s">
        <v>763</v>
      </c>
      <c r="I348" s="19" t="s">
        <v>777</v>
      </c>
      <c r="J348" s="8">
        <v>9</v>
      </c>
      <c r="K348" s="8" t="s">
        <v>44</v>
      </c>
      <c r="L348" s="13" t="s">
        <v>781</v>
      </c>
      <c r="M348" s="1" t="s">
        <v>763</v>
      </c>
      <c r="N348">
        <v>34.918787408029097</v>
      </c>
      <c r="O348">
        <v>5.1831006277037357</v>
      </c>
      <c r="P348" t="s">
        <v>814</v>
      </c>
      <c r="Q348" t="s">
        <v>805</v>
      </c>
      <c r="R348">
        <v>5</v>
      </c>
      <c r="S348" t="s">
        <v>41</v>
      </c>
      <c r="T348">
        <f t="shared" si="4"/>
        <v>17.36412361337322</v>
      </c>
      <c r="U348">
        <f t="shared" si="5"/>
        <v>72.635876386626776</v>
      </c>
      <c r="V348" t="s">
        <v>806</v>
      </c>
      <c r="W348">
        <v>3</v>
      </c>
      <c r="X348" t="str">
        <f t="shared" si="6"/>
        <v>H9</v>
      </c>
      <c r="Y348">
        <v>1</v>
      </c>
      <c r="Z348" t="str">
        <f t="shared" si="7"/>
        <v>G5</v>
      </c>
    </row>
    <row r="349" spans="1:29">
      <c r="A349" s="25" t="s">
        <v>579</v>
      </c>
      <c r="B349" s="30" t="s">
        <v>580</v>
      </c>
      <c r="C349" s="25" t="s">
        <v>433</v>
      </c>
      <c r="D349" s="25" t="s">
        <v>434</v>
      </c>
      <c r="E349" s="28">
        <v>10</v>
      </c>
      <c r="F349" s="28" t="s">
        <v>19</v>
      </c>
      <c r="G349" s="31"/>
      <c r="H349" s="27" t="s">
        <v>763</v>
      </c>
      <c r="I349" s="27" t="s">
        <v>777</v>
      </c>
      <c r="J349" s="28">
        <v>10</v>
      </c>
      <c r="K349" s="28" t="s">
        <v>19</v>
      </c>
      <c r="L349" s="32" t="s">
        <v>815</v>
      </c>
      <c r="M349" s="29" t="s">
        <v>784</v>
      </c>
      <c r="N349" s="29" t="s">
        <v>785</v>
      </c>
      <c r="O349" s="29" t="s">
        <v>785</v>
      </c>
      <c r="P349" s="29" t="s">
        <v>785</v>
      </c>
      <c r="Q349" s="29" t="s">
        <v>785</v>
      </c>
      <c r="R349" s="29" t="s">
        <v>785</v>
      </c>
      <c r="S349" s="29" t="s">
        <v>785</v>
      </c>
      <c r="T349" s="29" t="s">
        <v>785</v>
      </c>
      <c r="U349" s="29" t="s">
        <v>785</v>
      </c>
      <c r="AC349" s="29"/>
    </row>
    <row r="350" spans="1:29">
      <c r="A350" s="25" t="s">
        <v>601</v>
      </c>
      <c r="B350" s="30" t="s">
        <v>602</v>
      </c>
      <c r="C350" s="25" t="s">
        <v>433</v>
      </c>
      <c r="D350" s="25" t="s">
        <v>434</v>
      </c>
      <c r="E350" s="28">
        <v>11</v>
      </c>
      <c r="F350" s="28" t="s">
        <v>31</v>
      </c>
      <c r="G350" s="31"/>
      <c r="H350" s="27" t="s">
        <v>763</v>
      </c>
      <c r="I350" s="27" t="s">
        <v>777</v>
      </c>
      <c r="J350" s="28">
        <v>11</v>
      </c>
      <c r="K350" s="28" t="s">
        <v>31</v>
      </c>
      <c r="L350" s="32" t="s">
        <v>816</v>
      </c>
      <c r="M350" s="29" t="s">
        <v>784</v>
      </c>
      <c r="N350" s="29" t="s">
        <v>785</v>
      </c>
      <c r="O350" s="29" t="s">
        <v>785</v>
      </c>
      <c r="P350" s="29" t="s">
        <v>785</v>
      </c>
      <c r="Q350" s="29" t="s">
        <v>785</v>
      </c>
      <c r="R350" s="29" t="s">
        <v>785</v>
      </c>
      <c r="S350" s="29" t="s">
        <v>785</v>
      </c>
      <c r="T350" s="29" t="s">
        <v>785</v>
      </c>
      <c r="U350" s="29" t="s">
        <v>785</v>
      </c>
      <c r="AC350" s="29"/>
    </row>
    <row r="351" spans="1:29">
      <c r="A351" s="7" t="s">
        <v>627</v>
      </c>
      <c r="B351" s="17" t="s">
        <v>628</v>
      </c>
      <c r="C351" s="7" t="s">
        <v>433</v>
      </c>
      <c r="D351" s="7" t="s">
        <v>629</v>
      </c>
      <c r="E351" s="8">
        <v>1</v>
      </c>
      <c r="F351" s="8" t="s">
        <v>19</v>
      </c>
      <c r="G351" s="1"/>
      <c r="H351" s="19" t="s">
        <v>763</v>
      </c>
      <c r="I351" s="19" t="s">
        <v>775</v>
      </c>
      <c r="J351" s="8">
        <v>1</v>
      </c>
      <c r="K351" s="8" t="s">
        <v>19</v>
      </c>
      <c r="L351" s="13" t="s">
        <v>20</v>
      </c>
      <c r="M351" t="s">
        <v>763</v>
      </c>
      <c r="N351">
        <v>134.28843679385301</v>
      </c>
      <c r="O351">
        <v>19.932836524544673</v>
      </c>
      <c r="P351" t="s">
        <v>814</v>
      </c>
      <c r="Q351" t="s">
        <v>805</v>
      </c>
      <c r="R351">
        <v>5</v>
      </c>
      <c r="S351" t="s">
        <v>44</v>
      </c>
      <c r="T351">
        <f t="shared" ref="T351:T359" si="8">90/O351</f>
        <v>4.5151627009621444</v>
      </c>
      <c r="U351">
        <f t="shared" ref="U351:U359" si="9">90-T351</f>
        <v>85.484837299037849</v>
      </c>
      <c r="V351" t="s">
        <v>806</v>
      </c>
      <c r="W351">
        <v>4</v>
      </c>
      <c r="X351" t="str">
        <f t="shared" ref="X351:X359" si="10">K351&amp;J351</f>
        <v>A1</v>
      </c>
      <c r="Y351">
        <v>1</v>
      </c>
      <c r="Z351" t="str">
        <f t="shared" ref="Z351:Z359" si="11">S351&amp;R351</f>
        <v>H5</v>
      </c>
    </row>
    <row r="352" spans="1:29">
      <c r="A352" s="7" t="s">
        <v>630</v>
      </c>
      <c r="B352" s="17" t="s">
        <v>631</v>
      </c>
      <c r="C352" s="7" t="s">
        <v>433</v>
      </c>
      <c r="D352" s="7" t="s">
        <v>629</v>
      </c>
      <c r="E352" s="8">
        <v>1</v>
      </c>
      <c r="F352" s="8" t="s">
        <v>23</v>
      </c>
      <c r="G352" s="1"/>
      <c r="H352" s="19" t="s">
        <v>763</v>
      </c>
      <c r="I352" s="19" t="s">
        <v>775</v>
      </c>
      <c r="J352" s="8">
        <v>1</v>
      </c>
      <c r="K352" s="8" t="s">
        <v>23</v>
      </c>
      <c r="L352" s="13" t="s">
        <v>20</v>
      </c>
      <c r="M352" t="s">
        <v>763</v>
      </c>
      <c r="N352">
        <v>192.848518138244</v>
      </c>
      <c r="O352">
        <v>28.62508550867474</v>
      </c>
      <c r="P352" t="s">
        <v>814</v>
      </c>
      <c r="Q352" t="s">
        <v>805</v>
      </c>
      <c r="R352">
        <v>6</v>
      </c>
      <c r="S352" t="s">
        <v>19</v>
      </c>
      <c r="T352">
        <f t="shared" si="8"/>
        <v>3.1440954114434274</v>
      </c>
      <c r="U352">
        <f t="shared" si="9"/>
        <v>86.855904588556569</v>
      </c>
      <c r="V352" t="s">
        <v>806</v>
      </c>
      <c r="W352">
        <v>4</v>
      </c>
      <c r="X352" t="str">
        <f t="shared" si="10"/>
        <v>B1</v>
      </c>
      <c r="Y352">
        <v>1</v>
      </c>
      <c r="Z352" t="str">
        <f t="shared" si="11"/>
        <v>A6</v>
      </c>
    </row>
    <row r="353" spans="1:29">
      <c r="A353" s="7" t="s">
        <v>698</v>
      </c>
      <c r="B353" s="17" t="s">
        <v>699</v>
      </c>
      <c r="C353" s="7" t="s">
        <v>18</v>
      </c>
      <c r="D353" s="7" t="s">
        <v>629</v>
      </c>
      <c r="E353" s="8">
        <v>5</v>
      </c>
      <c r="F353" s="8" t="s">
        <v>31</v>
      </c>
      <c r="G353" s="1"/>
      <c r="H353" s="19" t="s">
        <v>763</v>
      </c>
      <c r="I353" s="19" t="s">
        <v>775</v>
      </c>
      <c r="J353" s="8">
        <v>5</v>
      </c>
      <c r="K353" s="8" t="s">
        <v>31</v>
      </c>
      <c r="L353" s="13" t="s">
        <v>20</v>
      </c>
      <c r="M353" t="s">
        <v>763</v>
      </c>
      <c r="N353">
        <v>28.3954832620418</v>
      </c>
      <c r="O353">
        <v>4.2148269755094221</v>
      </c>
      <c r="P353" t="s">
        <v>814</v>
      </c>
      <c r="Q353" t="s">
        <v>805</v>
      </c>
      <c r="R353">
        <v>6</v>
      </c>
      <c r="S353" t="s">
        <v>44</v>
      </c>
      <c r="T353">
        <f t="shared" si="8"/>
        <v>21.353189709317121</v>
      </c>
      <c r="U353">
        <f t="shared" si="9"/>
        <v>68.646810290682879</v>
      </c>
      <c r="V353" t="s">
        <v>806</v>
      </c>
      <c r="W353">
        <v>4</v>
      </c>
      <c r="X353" t="str">
        <f t="shared" si="10"/>
        <v>D5</v>
      </c>
      <c r="Y353">
        <v>1</v>
      </c>
      <c r="Z353" t="str">
        <f t="shared" si="11"/>
        <v>H6</v>
      </c>
    </row>
    <row r="354" spans="1:29">
      <c r="A354" s="7" t="s">
        <v>710</v>
      </c>
      <c r="B354" s="17" t="s">
        <v>711</v>
      </c>
      <c r="C354" s="7" t="s">
        <v>18</v>
      </c>
      <c r="D354" s="7" t="s">
        <v>629</v>
      </c>
      <c r="E354" s="8">
        <v>6</v>
      </c>
      <c r="F354" s="8" t="s">
        <v>23</v>
      </c>
      <c r="G354" s="1"/>
      <c r="H354" s="19" t="s">
        <v>763</v>
      </c>
      <c r="I354" s="19" t="s">
        <v>775</v>
      </c>
      <c r="J354" s="8">
        <v>6</v>
      </c>
      <c r="K354" s="8" t="s">
        <v>23</v>
      </c>
      <c r="L354" s="13" t="s">
        <v>20</v>
      </c>
      <c r="M354" t="s">
        <v>763</v>
      </c>
      <c r="N354">
        <v>60.385559788009303</v>
      </c>
      <c r="O354">
        <v>8.9632102393540158</v>
      </c>
      <c r="P354" t="s">
        <v>814</v>
      </c>
      <c r="Q354" t="s">
        <v>805</v>
      </c>
      <c r="R354">
        <v>7</v>
      </c>
      <c r="S354" t="s">
        <v>19</v>
      </c>
      <c r="T354">
        <f t="shared" si="8"/>
        <v>10.041045294781165</v>
      </c>
      <c r="U354">
        <f t="shared" si="9"/>
        <v>79.958954705218829</v>
      </c>
      <c r="V354" t="s">
        <v>806</v>
      </c>
      <c r="W354">
        <v>4</v>
      </c>
      <c r="X354" t="str">
        <f t="shared" si="10"/>
        <v>B6</v>
      </c>
      <c r="Y354">
        <v>1</v>
      </c>
      <c r="Z354" t="str">
        <f t="shared" si="11"/>
        <v>A7</v>
      </c>
    </row>
    <row r="355" spans="1:29">
      <c r="A355" s="7" t="s">
        <v>720</v>
      </c>
      <c r="B355" s="17" t="s">
        <v>580</v>
      </c>
      <c r="C355" s="7" t="s">
        <v>18</v>
      </c>
      <c r="D355" s="7" t="s">
        <v>629</v>
      </c>
      <c r="E355" s="8">
        <v>6</v>
      </c>
      <c r="F355" s="8" t="s">
        <v>41</v>
      </c>
      <c r="G355" s="1"/>
      <c r="H355" s="19" t="s">
        <v>763</v>
      </c>
      <c r="I355" s="19" t="s">
        <v>775</v>
      </c>
      <c r="J355" s="8">
        <v>6</v>
      </c>
      <c r="K355" s="8" t="s">
        <v>41</v>
      </c>
      <c r="L355" s="13" t="s">
        <v>802</v>
      </c>
      <c r="M355" t="s">
        <v>763</v>
      </c>
      <c r="N355">
        <v>183.875702749233</v>
      </c>
      <c r="O355">
        <v>27.293223536160799</v>
      </c>
      <c r="P355" t="s">
        <v>814</v>
      </c>
      <c r="Q355" t="s">
        <v>805</v>
      </c>
      <c r="R355">
        <v>7</v>
      </c>
      <c r="S355" t="s">
        <v>31</v>
      </c>
      <c r="T355">
        <f t="shared" si="8"/>
        <v>3.2975218145544067</v>
      </c>
      <c r="U355">
        <f t="shared" si="9"/>
        <v>86.702478185445599</v>
      </c>
      <c r="V355" t="s">
        <v>806</v>
      </c>
      <c r="W355">
        <v>4</v>
      </c>
      <c r="X355" t="str">
        <f t="shared" si="10"/>
        <v>G6</v>
      </c>
      <c r="Y355">
        <v>1</v>
      </c>
      <c r="Z355" t="str">
        <f t="shared" si="11"/>
        <v>D7</v>
      </c>
    </row>
    <row r="356" spans="1:29">
      <c r="A356" s="7" t="s">
        <v>727</v>
      </c>
      <c r="B356" s="17" t="s">
        <v>594</v>
      </c>
      <c r="C356" s="7" t="s">
        <v>18</v>
      </c>
      <c r="D356" s="7" t="s">
        <v>629</v>
      </c>
      <c r="E356" s="8">
        <v>7</v>
      </c>
      <c r="F356" s="8" t="s">
        <v>38</v>
      </c>
      <c r="G356" s="1"/>
      <c r="H356" s="19" t="s">
        <v>763</v>
      </c>
      <c r="I356" s="19" t="s">
        <v>775</v>
      </c>
      <c r="J356" s="8">
        <v>7</v>
      </c>
      <c r="K356" s="8" t="s">
        <v>38</v>
      </c>
      <c r="L356" s="13" t="s">
        <v>802</v>
      </c>
      <c r="M356" t="s">
        <v>763</v>
      </c>
      <c r="N356">
        <v>29.931905977581199</v>
      </c>
      <c r="O356">
        <v>4.4428828197252344</v>
      </c>
      <c r="P356" t="s">
        <v>814</v>
      </c>
      <c r="Q356" t="s">
        <v>805</v>
      </c>
      <c r="R356">
        <v>7</v>
      </c>
      <c r="S356" t="s">
        <v>38</v>
      </c>
      <c r="T356">
        <f t="shared" si="8"/>
        <v>20.257117653525231</v>
      </c>
      <c r="U356">
        <f t="shared" si="9"/>
        <v>69.742882346474772</v>
      </c>
      <c r="V356" t="s">
        <v>806</v>
      </c>
      <c r="W356">
        <v>4</v>
      </c>
      <c r="X356" t="str">
        <f t="shared" si="10"/>
        <v>F7</v>
      </c>
      <c r="Y356">
        <v>1</v>
      </c>
      <c r="Z356" t="str">
        <f t="shared" si="11"/>
        <v>F7</v>
      </c>
    </row>
    <row r="357" spans="1:29">
      <c r="A357" s="7" t="s">
        <v>729</v>
      </c>
      <c r="B357" s="17" t="s">
        <v>598</v>
      </c>
      <c r="C357" s="7" t="s">
        <v>18</v>
      </c>
      <c r="D357" s="7" t="s">
        <v>629</v>
      </c>
      <c r="E357" s="8">
        <v>7</v>
      </c>
      <c r="F357" s="8" t="s">
        <v>44</v>
      </c>
      <c r="G357" s="1"/>
      <c r="H357" s="19" t="s">
        <v>763</v>
      </c>
      <c r="I357" s="19" t="s">
        <v>775</v>
      </c>
      <c r="J357" s="8">
        <v>7</v>
      </c>
      <c r="K357" s="8" t="s">
        <v>44</v>
      </c>
      <c r="L357" s="13" t="s">
        <v>802</v>
      </c>
      <c r="M357" t="s">
        <v>763</v>
      </c>
      <c r="N357">
        <v>30.646087600383499</v>
      </c>
      <c r="O357">
        <v>4.5488909457860469</v>
      </c>
      <c r="P357" t="s">
        <v>814</v>
      </c>
      <c r="Q357" t="s">
        <v>805</v>
      </c>
      <c r="R357">
        <v>7</v>
      </c>
      <c r="S357" t="s">
        <v>41</v>
      </c>
      <c r="T357">
        <f t="shared" si="8"/>
        <v>19.785042348261445</v>
      </c>
      <c r="U357">
        <f t="shared" si="9"/>
        <v>70.214957651738558</v>
      </c>
      <c r="V357" t="s">
        <v>806</v>
      </c>
      <c r="W357">
        <v>4</v>
      </c>
      <c r="X357" t="str">
        <f t="shared" si="10"/>
        <v>H7</v>
      </c>
      <c r="Y357">
        <v>1</v>
      </c>
      <c r="Z357" t="str">
        <f t="shared" si="11"/>
        <v>G7</v>
      </c>
    </row>
    <row r="358" spans="1:29">
      <c r="A358" s="7" t="s">
        <v>731</v>
      </c>
      <c r="B358" s="17" t="s">
        <v>602</v>
      </c>
      <c r="C358" s="7" t="s">
        <v>18</v>
      </c>
      <c r="D358" s="7" t="s">
        <v>629</v>
      </c>
      <c r="E358" s="8">
        <v>8</v>
      </c>
      <c r="F358" s="8" t="s">
        <v>23</v>
      </c>
      <c r="G358" s="1"/>
      <c r="H358" s="19" t="s">
        <v>763</v>
      </c>
      <c r="I358" s="19" t="s">
        <v>775</v>
      </c>
      <c r="J358" s="8">
        <v>8</v>
      </c>
      <c r="K358" s="8" t="s">
        <v>23</v>
      </c>
      <c r="L358" s="13" t="s">
        <v>802</v>
      </c>
      <c r="M358" t="s">
        <v>763</v>
      </c>
      <c r="N358">
        <v>70.547765304258604</v>
      </c>
      <c r="O358">
        <v>10.47161696535662</v>
      </c>
      <c r="P358" t="s">
        <v>814</v>
      </c>
      <c r="Q358" t="s">
        <v>805</v>
      </c>
      <c r="R358">
        <v>7</v>
      </c>
      <c r="S358" t="s">
        <v>44</v>
      </c>
      <c r="T358">
        <f t="shared" si="8"/>
        <v>8.5946611968092519</v>
      </c>
      <c r="U358">
        <f t="shared" si="9"/>
        <v>81.405338803190745</v>
      </c>
      <c r="V358" t="s">
        <v>806</v>
      </c>
      <c r="W358">
        <v>4</v>
      </c>
      <c r="X358" t="str">
        <f t="shared" si="10"/>
        <v>B8</v>
      </c>
      <c r="Y358">
        <v>1</v>
      </c>
      <c r="Z358" t="str">
        <f t="shared" si="11"/>
        <v>H7</v>
      </c>
    </row>
    <row r="359" spans="1:29">
      <c r="A359" s="7" t="s">
        <v>735</v>
      </c>
      <c r="B359" s="17" t="s">
        <v>610</v>
      </c>
      <c r="C359" s="7" t="s">
        <v>18</v>
      </c>
      <c r="D359" s="7" t="s">
        <v>629</v>
      </c>
      <c r="E359" s="8">
        <v>8</v>
      </c>
      <c r="F359" s="8" t="s">
        <v>38</v>
      </c>
      <c r="G359" s="1"/>
      <c r="H359" s="19" t="s">
        <v>763</v>
      </c>
      <c r="I359" s="19" t="s">
        <v>775</v>
      </c>
      <c r="J359" s="8">
        <v>8</v>
      </c>
      <c r="K359" s="8" t="s">
        <v>38</v>
      </c>
      <c r="L359" s="13" t="s">
        <v>802</v>
      </c>
      <c r="M359" t="s">
        <v>763</v>
      </c>
      <c r="N359">
        <v>35.912485139665201</v>
      </c>
      <c r="O359">
        <v>5.3305981703992362</v>
      </c>
      <c r="P359" t="s">
        <v>814</v>
      </c>
      <c r="Q359" t="s">
        <v>805</v>
      </c>
      <c r="R359">
        <v>8</v>
      </c>
      <c r="S359" t="s">
        <v>19</v>
      </c>
      <c r="T359">
        <f t="shared" si="8"/>
        <v>16.883658667008365</v>
      </c>
      <c r="U359">
        <f t="shared" si="9"/>
        <v>73.116341332991638</v>
      </c>
      <c r="V359" t="s">
        <v>806</v>
      </c>
      <c r="W359">
        <v>4</v>
      </c>
      <c r="X359" t="str">
        <f t="shared" si="10"/>
        <v>F8</v>
      </c>
      <c r="Y359">
        <v>1</v>
      </c>
      <c r="Z359" t="str">
        <f t="shared" si="11"/>
        <v>A8</v>
      </c>
    </row>
    <row r="360" spans="1:29">
      <c r="A360" s="7" t="s">
        <v>219</v>
      </c>
      <c r="B360" s="7" t="s">
        <v>220</v>
      </c>
      <c r="C360" s="7" t="s">
        <v>18</v>
      </c>
      <c r="D360" s="7" t="s">
        <v>10</v>
      </c>
      <c r="E360" s="8">
        <v>12</v>
      </c>
      <c r="F360" s="8" t="s">
        <v>44</v>
      </c>
      <c r="G360" s="1"/>
      <c r="H360" s="19" t="s">
        <v>763</v>
      </c>
      <c r="I360" s="19" t="s">
        <v>764</v>
      </c>
      <c r="J360" s="8">
        <v>12</v>
      </c>
      <c r="K360" s="8" t="s">
        <v>44</v>
      </c>
      <c r="L360" s="13" t="s">
        <v>20</v>
      </c>
      <c r="M360" s="1" t="s">
        <v>763</v>
      </c>
      <c r="N360">
        <v>3.39646777247208</v>
      </c>
      <c r="O360">
        <v>0</v>
      </c>
      <c r="P360" t="s">
        <v>817</v>
      </c>
    </row>
    <row r="361" spans="1:29">
      <c r="A361" s="16" t="s">
        <v>435</v>
      </c>
      <c r="B361" s="16" t="s">
        <v>436</v>
      </c>
      <c r="C361" s="7" t="s">
        <v>28</v>
      </c>
      <c r="D361" s="7" t="s">
        <v>434</v>
      </c>
      <c r="E361" s="8">
        <v>1</v>
      </c>
      <c r="F361" s="8" t="s">
        <v>23</v>
      </c>
      <c r="G361" s="1"/>
      <c r="H361" s="19" t="s">
        <v>763</v>
      </c>
      <c r="I361" s="19" t="s">
        <v>777</v>
      </c>
      <c r="J361" s="8">
        <v>1</v>
      </c>
      <c r="K361" s="8" t="s">
        <v>23</v>
      </c>
      <c r="L361" s="13" t="s">
        <v>20</v>
      </c>
      <c r="M361" s="1" t="s">
        <v>763</v>
      </c>
      <c r="N361">
        <v>7.4361275279647907E-2</v>
      </c>
      <c r="O361">
        <v>0</v>
      </c>
      <c r="P361" t="s">
        <v>817</v>
      </c>
    </row>
    <row r="362" spans="1:29">
      <c r="A362" s="16" t="s">
        <v>441</v>
      </c>
      <c r="B362" s="17" t="s">
        <v>442</v>
      </c>
      <c r="C362" s="7" t="s">
        <v>433</v>
      </c>
      <c r="D362" s="7" t="s">
        <v>434</v>
      </c>
      <c r="E362" s="8">
        <v>1</v>
      </c>
      <c r="F362" s="8" t="s">
        <v>35</v>
      </c>
      <c r="G362" s="1"/>
      <c r="H362" s="19" t="s">
        <v>763</v>
      </c>
      <c r="I362" s="19" t="s">
        <v>777</v>
      </c>
      <c r="J362" s="8">
        <v>1</v>
      </c>
      <c r="K362" s="8" t="s">
        <v>35</v>
      </c>
      <c r="L362" s="13" t="s">
        <v>20</v>
      </c>
      <c r="M362" s="1" t="s">
        <v>763</v>
      </c>
      <c r="N362">
        <v>0.48957383756881301</v>
      </c>
      <c r="O362">
        <v>0</v>
      </c>
      <c r="P362" t="s">
        <v>817</v>
      </c>
    </row>
    <row r="363" spans="1:29">
      <c r="A363" s="16" t="s">
        <v>452</v>
      </c>
      <c r="B363" s="16" t="s">
        <v>453</v>
      </c>
      <c r="C363" s="7" t="s">
        <v>454</v>
      </c>
      <c r="D363" s="7" t="s">
        <v>434</v>
      </c>
      <c r="E363" s="8">
        <v>2</v>
      </c>
      <c r="F363" s="8" t="s">
        <v>23</v>
      </c>
      <c r="G363" s="1"/>
      <c r="H363" s="19" t="s">
        <v>763</v>
      </c>
      <c r="I363" s="19" t="s">
        <v>777</v>
      </c>
      <c r="J363" s="8">
        <v>2</v>
      </c>
      <c r="K363" s="8" t="s">
        <v>23</v>
      </c>
      <c r="L363" s="13" t="s">
        <v>20</v>
      </c>
      <c r="M363" s="1" t="s">
        <v>763</v>
      </c>
      <c r="N363">
        <v>9.4310287781636304E-2</v>
      </c>
      <c r="O363">
        <v>0</v>
      </c>
      <c r="P363" t="s">
        <v>817</v>
      </c>
    </row>
    <row r="364" spans="1:29">
      <c r="A364" s="16" t="s">
        <v>495</v>
      </c>
      <c r="B364" s="16" t="s">
        <v>496</v>
      </c>
      <c r="C364" s="7" t="s">
        <v>28</v>
      </c>
      <c r="D364" s="7" t="s">
        <v>434</v>
      </c>
      <c r="E364" s="8">
        <v>4</v>
      </c>
      <c r="F364" s="8" t="s">
        <v>41</v>
      </c>
      <c r="G364" s="1"/>
      <c r="H364" s="19" t="s">
        <v>763</v>
      </c>
      <c r="I364" s="19" t="s">
        <v>777</v>
      </c>
      <c r="J364" s="8">
        <v>4</v>
      </c>
      <c r="K364" s="8" t="s">
        <v>41</v>
      </c>
      <c r="L364" s="13" t="s">
        <v>780</v>
      </c>
      <c r="M364" s="1" t="s">
        <v>763</v>
      </c>
      <c r="N364">
        <v>8.4312942778433601E-3</v>
      </c>
      <c r="O364">
        <v>0</v>
      </c>
      <c r="P364" t="s">
        <v>817</v>
      </c>
    </row>
    <row r="365" spans="1:29">
      <c r="A365" s="16" t="s">
        <v>513</v>
      </c>
      <c r="B365" s="16" t="s">
        <v>514</v>
      </c>
      <c r="C365" s="7" t="s">
        <v>28</v>
      </c>
      <c r="D365" s="7" t="s">
        <v>434</v>
      </c>
      <c r="E365" s="8">
        <v>5</v>
      </c>
      <c r="F365" s="8" t="s">
        <v>44</v>
      </c>
      <c r="G365" s="1"/>
      <c r="H365" s="19" t="s">
        <v>763</v>
      </c>
      <c r="I365" s="19" t="s">
        <v>777</v>
      </c>
      <c r="J365" s="8">
        <v>5</v>
      </c>
      <c r="K365" s="8" t="s">
        <v>44</v>
      </c>
      <c r="L365" s="13" t="s">
        <v>781</v>
      </c>
      <c r="M365" s="1" t="s">
        <v>763</v>
      </c>
      <c r="N365">
        <v>1.32131933974531E-2</v>
      </c>
      <c r="O365">
        <v>0</v>
      </c>
      <c r="P365" t="s">
        <v>817</v>
      </c>
    </row>
    <row r="366" spans="1:29">
      <c r="A366" s="16" t="s">
        <v>571</v>
      </c>
      <c r="B366" s="16" t="s">
        <v>572</v>
      </c>
      <c r="C366" s="7" t="s">
        <v>28</v>
      </c>
      <c r="D366" s="7" t="s">
        <v>434</v>
      </c>
      <c r="E366" s="8">
        <v>9</v>
      </c>
      <c r="F366" s="8" t="s">
        <v>35</v>
      </c>
      <c r="G366" s="1"/>
      <c r="H366" s="19" t="s">
        <v>763</v>
      </c>
      <c r="I366" s="19" t="s">
        <v>777</v>
      </c>
      <c r="J366" s="8">
        <v>9</v>
      </c>
      <c r="K366" s="8" t="s">
        <v>35</v>
      </c>
      <c r="L366" s="13" t="s">
        <v>781</v>
      </c>
      <c r="M366" s="1" t="s">
        <v>763</v>
      </c>
      <c r="N366">
        <v>0.20673835161064499</v>
      </c>
      <c r="O366">
        <v>0</v>
      </c>
      <c r="P366" t="s">
        <v>817</v>
      </c>
    </row>
    <row r="367" spans="1:29">
      <c r="A367" s="25" t="s">
        <v>615</v>
      </c>
      <c r="B367" s="30" t="s">
        <v>616</v>
      </c>
      <c r="C367" s="25" t="s">
        <v>433</v>
      </c>
      <c r="D367" s="25" t="s">
        <v>434</v>
      </c>
      <c r="E367" s="28">
        <v>12</v>
      </c>
      <c r="F367" s="28" t="s">
        <v>27</v>
      </c>
      <c r="G367" s="31"/>
      <c r="H367" s="27" t="s">
        <v>763</v>
      </c>
      <c r="I367" s="27" t="s">
        <v>777</v>
      </c>
      <c r="J367" s="28">
        <v>12</v>
      </c>
      <c r="K367" s="28" t="s">
        <v>27</v>
      </c>
      <c r="L367" s="32" t="s">
        <v>818</v>
      </c>
      <c r="M367" s="29" t="s">
        <v>784</v>
      </c>
      <c r="N367" s="29" t="s">
        <v>785</v>
      </c>
      <c r="O367" s="29" t="s">
        <v>785</v>
      </c>
      <c r="P367" s="29" t="s">
        <v>785</v>
      </c>
      <c r="Q367" s="29" t="s">
        <v>785</v>
      </c>
      <c r="R367" s="29" t="s">
        <v>785</v>
      </c>
      <c r="S367" s="29" t="s">
        <v>785</v>
      </c>
      <c r="T367" s="29" t="s">
        <v>785</v>
      </c>
      <c r="U367" s="29" t="s">
        <v>785</v>
      </c>
      <c r="AC367" s="29"/>
    </row>
    <row r="368" spans="1:29">
      <c r="A368" s="7" t="s">
        <v>737</v>
      </c>
      <c r="B368" s="17" t="s">
        <v>614</v>
      </c>
      <c r="C368" s="7" t="s">
        <v>18</v>
      </c>
      <c r="D368" s="7" t="s">
        <v>629</v>
      </c>
      <c r="E368" s="8">
        <v>8</v>
      </c>
      <c r="F368" s="8" t="s">
        <v>44</v>
      </c>
      <c r="G368" s="1"/>
      <c r="H368" s="19" t="s">
        <v>763</v>
      </c>
      <c r="I368" s="19" t="s">
        <v>775</v>
      </c>
      <c r="J368" s="8">
        <v>8</v>
      </c>
      <c r="K368" s="8" t="s">
        <v>44</v>
      </c>
      <c r="L368" s="13" t="s">
        <v>802</v>
      </c>
      <c r="M368" t="s">
        <v>763</v>
      </c>
      <c r="N368">
        <v>1.95519513635779</v>
      </c>
      <c r="O368">
        <v>0</v>
      </c>
      <c r="P368" t="s">
        <v>817</v>
      </c>
      <c r="V368" s="29"/>
      <c r="W368" s="29"/>
      <c r="X368" s="29"/>
      <c r="Y368" s="29"/>
      <c r="Z368" s="29"/>
    </row>
  </sheetData>
  <autoFilter ref="A1:AC368" xr:uid="{B42564C9-9790-4EC0-9659-8B2E9D2C3A6E}"/>
  <sortState xmlns:xlrd2="http://schemas.microsoft.com/office/spreadsheetml/2017/richdata2" ref="A2:AC368">
    <sortCondition ref="P2:P36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5FAC-20DC-464A-8AF9-872B392DB4ED}">
  <dimension ref="A1:O217"/>
  <sheetViews>
    <sheetView topLeftCell="A197" workbookViewId="0">
      <selection activeCell="C203" sqref="C203"/>
    </sheetView>
  </sheetViews>
  <sheetFormatPr defaultRowHeight="14.75"/>
  <cols>
    <col min="1" max="1" width="18.7265625" bestFit="1" customWidth="1"/>
    <col min="2" max="2" width="19.1328125" bestFit="1" customWidth="1"/>
    <col min="3" max="3" width="16.86328125" bestFit="1" customWidth="1"/>
    <col min="4" max="4" width="17.40625" bestFit="1" customWidth="1"/>
    <col min="15" max="15" width="11.7265625" bestFit="1" customWidth="1"/>
  </cols>
  <sheetData>
    <row r="1" spans="1:15" ht="29.5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5" t="s">
        <v>8</v>
      </c>
      <c r="G1" s="15" t="s">
        <v>819</v>
      </c>
      <c r="H1" s="15" t="s">
        <v>820</v>
      </c>
      <c r="I1" s="15" t="s">
        <v>821</v>
      </c>
      <c r="J1" s="15" t="s">
        <v>822</v>
      </c>
      <c r="K1" s="15" t="s">
        <v>760</v>
      </c>
      <c r="L1" s="15" t="s">
        <v>761</v>
      </c>
      <c r="M1" s="15" t="s">
        <v>760</v>
      </c>
      <c r="N1" s="15" t="s">
        <v>762</v>
      </c>
      <c r="O1" s="15" t="s">
        <v>823</v>
      </c>
    </row>
    <row r="2" spans="1:15">
      <c r="A2" s="7" t="s">
        <v>16</v>
      </c>
      <c r="B2" s="7" t="s">
        <v>17</v>
      </c>
      <c r="C2" s="7" t="s">
        <v>18</v>
      </c>
      <c r="D2" s="7" t="s">
        <v>10</v>
      </c>
      <c r="E2" s="8">
        <v>1</v>
      </c>
      <c r="F2" s="8" t="s">
        <v>19</v>
      </c>
      <c r="G2" s="14">
        <v>14</v>
      </c>
      <c r="H2">
        <v>1</v>
      </c>
      <c r="I2">
        <v>2</v>
      </c>
      <c r="J2" t="s">
        <v>35</v>
      </c>
      <c r="K2" t="str">
        <f>RIGHT(D2,1)</f>
        <v>1</v>
      </c>
      <c r="L2" t="str">
        <f>F2&amp;E2</f>
        <v>A1</v>
      </c>
      <c r="M2">
        <v>1</v>
      </c>
      <c r="N2" t="str">
        <f>J2&amp;I2</f>
        <v>E2</v>
      </c>
    </row>
    <row r="3" spans="1:15">
      <c r="A3" s="7" t="s">
        <v>21</v>
      </c>
      <c r="B3" s="7" t="s">
        <v>22</v>
      </c>
      <c r="C3" s="7" t="s">
        <v>18</v>
      </c>
      <c r="D3" s="7" t="s">
        <v>10</v>
      </c>
      <c r="E3" s="8">
        <v>1</v>
      </c>
      <c r="F3" s="8" t="s">
        <v>23</v>
      </c>
      <c r="G3" s="14">
        <v>67</v>
      </c>
      <c r="H3">
        <v>1</v>
      </c>
      <c r="I3">
        <v>9</v>
      </c>
      <c r="J3" t="s">
        <v>19</v>
      </c>
      <c r="K3" t="str">
        <f>RIGHT(D3,1)</f>
        <v>1</v>
      </c>
      <c r="L3" t="str">
        <f>F3&amp;E3</f>
        <v>B1</v>
      </c>
      <c r="M3">
        <v>1</v>
      </c>
      <c r="N3" t="str">
        <f>J3&amp;I3</f>
        <v>A9</v>
      </c>
    </row>
    <row r="4" spans="1:15">
      <c r="A4" s="7" t="s">
        <v>25</v>
      </c>
      <c r="B4" s="7" t="s">
        <v>26</v>
      </c>
      <c r="C4" s="7" t="s">
        <v>18</v>
      </c>
      <c r="D4" s="7" t="s">
        <v>10</v>
      </c>
      <c r="E4" s="8">
        <v>1</v>
      </c>
      <c r="F4" s="8" t="s">
        <v>27</v>
      </c>
      <c r="G4" s="14">
        <v>103</v>
      </c>
      <c r="H4">
        <v>2</v>
      </c>
      <c r="I4">
        <v>1</v>
      </c>
      <c r="J4" t="s">
        <v>44</v>
      </c>
    </row>
    <row r="5" spans="1:15">
      <c r="A5" s="7" t="s">
        <v>29</v>
      </c>
      <c r="B5" s="7" t="s">
        <v>30</v>
      </c>
      <c r="C5" s="7" t="s">
        <v>24</v>
      </c>
      <c r="D5" s="7" t="s">
        <v>10</v>
      </c>
      <c r="E5" s="8">
        <v>1</v>
      </c>
      <c r="F5" s="8" t="s">
        <v>31</v>
      </c>
      <c r="G5" s="14">
        <v>170</v>
      </c>
      <c r="H5">
        <v>2</v>
      </c>
      <c r="I5">
        <v>9</v>
      </c>
      <c r="J5" t="s">
        <v>44</v>
      </c>
    </row>
    <row r="6" spans="1:15">
      <c r="A6" s="7" t="s">
        <v>33</v>
      </c>
      <c r="B6" s="7" t="s">
        <v>34</v>
      </c>
      <c r="C6" s="7" t="s">
        <v>18</v>
      </c>
      <c r="D6" s="7" t="s">
        <v>10</v>
      </c>
      <c r="E6" s="8">
        <v>1</v>
      </c>
      <c r="F6" s="8" t="s">
        <v>35</v>
      </c>
      <c r="G6" s="14">
        <v>118</v>
      </c>
      <c r="H6">
        <v>3</v>
      </c>
    </row>
    <row r="7" spans="1:15">
      <c r="A7" s="7" t="s">
        <v>36</v>
      </c>
      <c r="B7" s="7" t="s">
        <v>37</v>
      </c>
      <c r="C7" s="7" t="s">
        <v>28</v>
      </c>
      <c r="D7" s="7" t="s">
        <v>10</v>
      </c>
      <c r="E7" s="8">
        <v>1</v>
      </c>
      <c r="F7" s="8" t="s">
        <v>38</v>
      </c>
      <c r="G7" s="14">
        <v>208</v>
      </c>
      <c r="H7">
        <v>3</v>
      </c>
    </row>
    <row r="8" spans="1:15">
      <c r="A8" s="7" t="s">
        <v>39</v>
      </c>
      <c r="B8" s="7" t="s">
        <v>40</v>
      </c>
      <c r="C8" s="7" t="s">
        <v>18</v>
      </c>
      <c r="D8" s="7" t="s">
        <v>10</v>
      </c>
      <c r="E8" s="8">
        <v>1</v>
      </c>
      <c r="F8" s="8" t="s">
        <v>41</v>
      </c>
      <c r="G8" s="14">
        <v>209</v>
      </c>
      <c r="H8">
        <v>3</v>
      </c>
    </row>
    <row r="9" spans="1:15">
      <c r="A9" s="7" t="s">
        <v>42</v>
      </c>
      <c r="B9" s="7" t="s">
        <v>43</v>
      </c>
      <c r="C9" s="7" t="s">
        <v>24</v>
      </c>
      <c r="D9" s="7" t="s">
        <v>10</v>
      </c>
      <c r="E9" s="8">
        <v>1</v>
      </c>
      <c r="F9" s="8" t="s">
        <v>44</v>
      </c>
      <c r="G9" s="14">
        <v>168</v>
      </c>
      <c r="H9">
        <v>2</v>
      </c>
      <c r="I9">
        <v>9</v>
      </c>
      <c r="J9" t="s">
        <v>38</v>
      </c>
    </row>
    <row r="10" spans="1:15">
      <c r="A10" s="7" t="s">
        <v>45</v>
      </c>
      <c r="B10" s="7" t="s">
        <v>46</v>
      </c>
      <c r="C10" s="7" t="s">
        <v>18</v>
      </c>
      <c r="D10" s="7" t="s">
        <v>10</v>
      </c>
      <c r="E10" s="8">
        <v>2</v>
      </c>
      <c r="F10" s="8" t="s">
        <v>19</v>
      </c>
      <c r="G10" s="14">
        <v>16</v>
      </c>
      <c r="H10">
        <v>1</v>
      </c>
      <c r="I10">
        <v>2</v>
      </c>
      <c r="J10" t="s">
        <v>41</v>
      </c>
      <c r="K10" t="str">
        <f>RIGHT(D10,1)</f>
        <v>1</v>
      </c>
      <c r="L10" t="str">
        <f>F10&amp;E10</f>
        <v>A2</v>
      </c>
      <c r="M10">
        <v>1</v>
      </c>
      <c r="N10" t="str">
        <f>J10&amp;I10</f>
        <v>G2</v>
      </c>
    </row>
    <row r="11" spans="1:15">
      <c r="A11" s="7" t="s">
        <v>47</v>
      </c>
      <c r="B11" s="7" t="s">
        <v>48</v>
      </c>
      <c r="C11" s="7" t="s">
        <v>18</v>
      </c>
      <c r="D11" s="7" t="s">
        <v>10</v>
      </c>
      <c r="E11" s="8">
        <v>2</v>
      </c>
      <c r="F11" s="8" t="s">
        <v>23</v>
      </c>
      <c r="G11" s="14">
        <v>87</v>
      </c>
      <c r="H11">
        <v>1</v>
      </c>
      <c r="I11">
        <v>11</v>
      </c>
      <c r="J11" t="s">
        <v>35</v>
      </c>
      <c r="K11" t="str">
        <f>RIGHT(D11,1)</f>
        <v>1</v>
      </c>
      <c r="L11" t="str">
        <f>F11&amp;E11</f>
        <v>B2</v>
      </c>
      <c r="M11">
        <v>1</v>
      </c>
      <c r="N11" t="str">
        <f>J11&amp;I11</f>
        <v>E11</v>
      </c>
    </row>
    <row r="12" spans="1:15">
      <c r="A12" s="7" t="s">
        <v>227</v>
      </c>
      <c r="B12" s="7" t="s">
        <v>228</v>
      </c>
      <c r="C12" s="7" t="s">
        <v>18</v>
      </c>
      <c r="D12" s="7" t="s">
        <v>11</v>
      </c>
      <c r="E12" s="8">
        <v>1</v>
      </c>
      <c r="F12" s="8" t="s">
        <v>31</v>
      </c>
      <c r="G12" s="14">
        <v>88</v>
      </c>
      <c r="H12">
        <v>1</v>
      </c>
      <c r="I12">
        <v>11</v>
      </c>
      <c r="J12" t="s">
        <v>38</v>
      </c>
      <c r="K12" t="str">
        <f>RIGHT(D12,1)</f>
        <v>2</v>
      </c>
      <c r="L12" t="str">
        <f>F12&amp;E12</f>
        <v>D1</v>
      </c>
      <c r="M12">
        <v>1</v>
      </c>
      <c r="N12" t="str">
        <f>J12&amp;I12</f>
        <v>F11</v>
      </c>
    </row>
    <row r="13" spans="1:15">
      <c r="A13" s="7" t="s">
        <v>229</v>
      </c>
      <c r="B13" s="7" t="s">
        <v>230</v>
      </c>
      <c r="C13" s="7" t="s">
        <v>28</v>
      </c>
      <c r="D13" s="7" t="s">
        <v>11</v>
      </c>
      <c r="E13" s="8">
        <v>1</v>
      </c>
      <c r="F13" s="8" t="s">
        <v>35</v>
      </c>
      <c r="G13" s="14">
        <v>58</v>
      </c>
      <c r="H13">
        <v>1</v>
      </c>
      <c r="I13">
        <v>7</v>
      </c>
      <c r="J13" t="s">
        <v>44</v>
      </c>
      <c r="K13" t="str">
        <f>RIGHT(D13,1)</f>
        <v>2</v>
      </c>
      <c r="L13" t="str">
        <f>F13&amp;E13</f>
        <v>E1</v>
      </c>
      <c r="M13">
        <v>1</v>
      </c>
      <c r="N13" t="str">
        <f>J13&amp;I13</f>
        <v>H7</v>
      </c>
    </row>
    <row r="14" spans="1:15">
      <c r="A14" s="7" t="s">
        <v>231</v>
      </c>
      <c r="B14" s="7" t="s">
        <v>232</v>
      </c>
      <c r="C14" s="7" t="s">
        <v>18</v>
      </c>
      <c r="D14" s="7" t="s">
        <v>11</v>
      </c>
      <c r="E14" s="8">
        <v>1</v>
      </c>
      <c r="F14" s="8" t="s">
        <v>38</v>
      </c>
      <c r="G14" s="14">
        <v>27</v>
      </c>
      <c r="H14">
        <v>1</v>
      </c>
      <c r="I14">
        <v>4</v>
      </c>
      <c r="J14" t="s">
        <v>19</v>
      </c>
      <c r="K14" t="str">
        <f>RIGHT(D14,1)</f>
        <v>2</v>
      </c>
      <c r="L14" t="str">
        <f>F14&amp;E14</f>
        <v>F1</v>
      </c>
      <c r="M14">
        <v>1</v>
      </c>
      <c r="N14" t="str">
        <f>J14&amp;I14</f>
        <v>A4</v>
      </c>
    </row>
    <row r="15" spans="1:15">
      <c r="A15" s="7" t="s">
        <v>233</v>
      </c>
      <c r="B15" s="7" t="s">
        <v>234</v>
      </c>
      <c r="C15" s="7" t="s">
        <v>18</v>
      </c>
      <c r="D15" s="7" t="s">
        <v>11</v>
      </c>
      <c r="E15" s="8">
        <v>1</v>
      </c>
      <c r="F15" s="8" t="s">
        <v>41</v>
      </c>
      <c r="G15" s="14">
        <v>200</v>
      </c>
      <c r="H15">
        <v>3</v>
      </c>
    </row>
    <row r="16" spans="1:15">
      <c r="A16" s="7" t="s">
        <v>235</v>
      </c>
      <c r="B16" s="7" t="s">
        <v>236</v>
      </c>
      <c r="C16" s="7" t="s">
        <v>18</v>
      </c>
      <c r="D16" s="7" t="s">
        <v>11</v>
      </c>
      <c r="E16" s="8">
        <v>1</v>
      </c>
      <c r="F16" s="8" t="s">
        <v>44</v>
      </c>
      <c r="G16" s="14">
        <v>68</v>
      </c>
      <c r="H16">
        <v>1</v>
      </c>
      <c r="I16">
        <v>9</v>
      </c>
      <c r="J16" t="s">
        <v>23</v>
      </c>
      <c r="K16" t="str">
        <f>RIGHT(D16,1)</f>
        <v>2</v>
      </c>
      <c r="L16" t="str">
        <f>F16&amp;E16</f>
        <v>H1</v>
      </c>
      <c r="M16">
        <v>1</v>
      </c>
      <c r="N16" t="str">
        <f>J16&amp;I16</f>
        <v>B9</v>
      </c>
    </row>
    <row r="17" spans="1:14">
      <c r="A17" s="7" t="s">
        <v>237</v>
      </c>
      <c r="B17" s="7" t="s">
        <v>238</v>
      </c>
      <c r="C17" s="7" t="s">
        <v>18</v>
      </c>
      <c r="D17" s="7" t="s">
        <v>11</v>
      </c>
      <c r="E17" s="8">
        <v>2</v>
      </c>
      <c r="F17" s="8" t="s">
        <v>19</v>
      </c>
      <c r="G17" s="14">
        <v>135</v>
      </c>
      <c r="H17">
        <v>2</v>
      </c>
      <c r="I17">
        <v>5</v>
      </c>
      <c r="J17" t="s">
        <v>35</v>
      </c>
    </row>
    <row r="18" spans="1:14">
      <c r="A18" s="7" t="s">
        <v>239</v>
      </c>
      <c r="B18" s="7" t="s">
        <v>240</v>
      </c>
      <c r="C18" s="7" t="s">
        <v>18</v>
      </c>
      <c r="D18" s="7" t="s">
        <v>11</v>
      </c>
      <c r="E18" s="8">
        <v>2</v>
      </c>
      <c r="F18" s="8" t="s">
        <v>23</v>
      </c>
      <c r="G18" s="14">
        <v>198</v>
      </c>
      <c r="H18">
        <v>3</v>
      </c>
    </row>
    <row r="19" spans="1:14">
      <c r="A19" s="7" t="s">
        <v>241</v>
      </c>
      <c r="B19" s="7" t="s">
        <v>242</v>
      </c>
      <c r="C19" s="7" t="s">
        <v>18</v>
      </c>
      <c r="D19" s="7" t="s">
        <v>11</v>
      </c>
      <c r="E19" s="8">
        <v>2</v>
      </c>
      <c r="F19" s="8" t="s">
        <v>27</v>
      </c>
      <c r="G19" s="14">
        <v>181</v>
      </c>
      <c r="H19">
        <v>2</v>
      </c>
      <c r="I19">
        <v>11</v>
      </c>
      <c r="J19" t="s">
        <v>27</v>
      </c>
    </row>
    <row r="20" spans="1:14">
      <c r="A20" s="7" t="s">
        <v>243</v>
      </c>
      <c r="B20" s="7" t="s">
        <v>244</v>
      </c>
      <c r="C20" s="7" t="s">
        <v>18</v>
      </c>
      <c r="D20" s="7" t="s">
        <v>11</v>
      </c>
      <c r="E20" s="8">
        <v>2</v>
      </c>
      <c r="F20" s="8" t="s">
        <v>31</v>
      </c>
      <c r="G20" s="14">
        <v>138</v>
      </c>
      <c r="H20">
        <v>2</v>
      </c>
      <c r="I20">
        <v>5</v>
      </c>
      <c r="J20" t="s">
        <v>44</v>
      </c>
    </row>
    <row r="21" spans="1:14">
      <c r="A21" s="7" t="s">
        <v>245</v>
      </c>
      <c r="B21" s="7" t="s">
        <v>246</v>
      </c>
      <c r="C21" s="7" t="s">
        <v>18</v>
      </c>
      <c r="D21" s="7" t="s">
        <v>11</v>
      </c>
      <c r="E21" s="8">
        <v>2</v>
      </c>
      <c r="F21" s="8" t="s">
        <v>35</v>
      </c>
      <c r="G21" s="14">
        <v>137</v>
      </c>
      <c r="H21">
        <v>2</v>
      </c>
      <c r="I21">
        <v>5</v>
      </c>
      <c r="J21" t="s">
        <v>41</v>
      </c>
    </row>
    <row r="22" spans="1:14">
      <c r="A22" s="7" t="s">
        <v>49</v>
      </c>
      <c r="B22" s="7" t="s">
        <v>50</v>
      </c>
      <c r="C22" s="7" t="s">
        <v>18</v>
      </c>
      <c r="D22" s="7" t="s">
        <v>10</v>
      </c>
      <c r="E22" s="8">
        <v>2</v>
      </c>
      <c r="F22" s="8" t="s">
        <v>27</v>
      </c>
      <c r="G22" s="14">
        <v>153</v>
      </c>
      <c r="H22">
        <v>2</v>
      </c>
      <c r="I22">
        <v>7</v>
      </c>
      <c r="J22" t="s">
        <v>41</v>
      </c>
    </row>
    <row r="23" spans="1:14">
      <c r="A23" s="7" t="s">
        <v>247</v>
      </c>
      <c r="B23" s="7" t="s">
        <v>248</v>
      </c>
      <c r="C23" s="7" t="s">
        <v>18</v>
      </c>
      <c r="D23" s="7" t="s">
        <v>11</v>
      </c>
      <c r="E23" s="8">
        <v>2</v>
      </c>
      <c r="F23" s="8" t="s">
        <v>38</v>
      </c>
      <c r="G23" s="14">
        <v>38</v>
      </c>
      <c r="H23">
        <v>1</v>
      </c>
      <c r="I23">
        <v>5</v>
      </c>
      <c r="J23" t="s">
        <v>31</v>
      </c>
      <c r="K23" t="str">
        <f>RIGHT(D23,1)</f>
        <v>2</v>
      </c>
      <c r="L23" t="str">
        <f>F23&amp;E23</f>
        <v>F2</v>
      </c>
      <c r="M23">
        <v>1</v>
      </c>
      <c r="N23" t="str">
        <f>J23&amp;I23</f>
        <v>D5</v>
      </c>
    </row>
    <row r="24" spans="1:14">
      <c r="A24" s="7" t="s">
        <v>249</v>
      </c>
      <c r="B24" s="7" t="s">
        <v>250</v>
      </c>
      <c r="C24" s="7" t="s">
        <v>18</v>
      </c>
      <c r="D24" s="7" t="s">
        <v>11</v>
      </c>
      <c r="E24" s="8">
        <v>2</v>
      </c>
      <c r="F24" s="8" t="s">
        <v>41</v>
      </c>
      <c r="G24" s="14">
        <v>32</v>
      </c>
      <c r="H24">
        <v>1</v>
      </c>
      <c r="I24">
        <v>4</v>
      </c>
      <c r="J24" t="s">
        <v>38</v>
      </c>
      <c r="K24" t="str">
        <f>RIGHT(D24,1)</f>
        <v>2</v>
      </c>
      <c r="L24" t="str">
        <f>F24&amp;E24</f>
        <v>G2</v>
      </c>
      <c r="M24">
        <v>1</v>
      </c>
      <c r="N24" t="str">
        <f>J24&amp;I24</f>
        <v>F4</v>
      </c>
    </row>
    <row r="25" spans="1:14">
      <c r="A25" s="7" t="s">
        <v>251</v>
      </c>
      <c r="B25" s="7" t="s">
        <v>252</v>
      </c>
      <c r="C25" s="7" t="s">
        <v>18</v>
      </c>
      <c r="D25" s="7" t="s">
        <v>11</v>
      </c>
      <c r="E25" s="8">
        <v>2</v>
      </c>
      <c r="F25" s="8" t="s">
        <v>44</v>
      </c>
      <c r="G25" s="14">
        <v>164</v>
      </c>
      <c r="H25">
        <v>2</v>
      </c>
      <c r="I25">
        <v>9</v>
      </c>
      <c r="J25" t="s">
        <v>23</v>
      </c>
    </row>
    <row r="26" spans="1:14">
      <c r="A26" s="7" t="s">
        <v>253</v>
      </c>
      <c r="B26" s="7" t="s">
        <v>254</v>
      </c>
      <c r="C26" s="7" t="s">
        <v>18</v>
      </c>
      <c r="D26" s="7" t="s">
        <v>11</v>
      </c>
      <c r="E26" s="8">
        <v>3</v>
      </c>
      <c r="F26" s="8" t="s">
        <v>19</v>
      </c>
      <c r="G26" s="14">
        <v>195</v>
      </c>
      <c r="H26">
        <v>2</v>
      </c>
      <c r="I26">
        <v>12</v>
      </c>
      <c r="J26" t="s">
        <v>44</v>
      </c>
    </row>
    <row r="27" spans="1:14">
      <c r="A27" s="7" t="s">
        <v>255</v>
      </c>
      <c r="B27" s="7" t="s">
        <v>256</v>
      </c>
      <c r="C27" s="7" t="s">
        <v>32</v>
      </c>
      <c r="D27" s="7" t="s">
        <v>11</v>
      </c>
      <c r="E27" s="8">
        <v>3</v>
      </c>
      <c r="F27" s="8" t="s">
        <v>23</v>
      </c>
      <c r="G27" s="14">
        <v>201</v>
      </c>
      <c r="H27">
        <v>3</v>
      </c>
    </row>
    <row r="28" spans="1:14">
      <c r="A28" s="7" t="s">
        <v>257</v>
      </c>
      <c r="B28" s="7" t="s">
        <v>258</v>
      </c>
      <c r="C28" s="7" t="s">
        <v>18</v>
      </c>
      <c r="D28" s="7" t="s">
        <v>11</v>
      </c>
      <c r="E28" s="8">
        <v>3</v>
      </c>
      <c r="F28" s="8" t="s">
        <v>27</v>
      </c>
      <c r="G28" s="14">
        <v>150</v>
      </c>
      <c r="H28">
        <v>2</v>
      </c>
      <c r="I28">
        <v>7</v>
      </c>
      <c r="J28" t="s">
        <v>31</v>
      </c>
    </row>
    <row r="29" spans="1:14">
      <c r="A29" s="7" t="s">
        <v>259</v>
      </c>
      <c r="B29" s="7" t="s">
        <v>260</v>
      </c>
      <c r="C29" s="7" t="s">
        <v>18</v>
      </c>
      <c r="D29" s="7" t="s">
        <v>11</v>
      </c>
      <c r="E29" s="8">
        <v>3</v>
      </c>
      <c r="F29" s="8" t="s">
        <v>31</v>
      </c>
      <c r="G29" s="14">
        <v>199</v>
      </c>
      <c r="H29">
        <v>3</v>
      </c>
    </row>
    <row r="30" spans="1:14">
      <c r="A30" s="7" t="s">
        <v>261</v>
      </c>
      <c r="B30" s="7" t="s">
        <v>262</v>
      </c>
      <c r="C30" s="7" t="s">
        <v>24</v>
      </c>
      <c r="D30" s="7" t="s">
        <v>11</v>
      </c>
      <c r="E30" s="8">
        <v>3</v>
      </c>
      <c r="F30" s="8" t="s">
        <v>35</v>
      </c>
      <c r="G30" s="14">
        <v>79</v>
      </c>
      <c r="H30">
        <v>1</v>
      </c>
      <c r="I30">
        <v>10</v>
      </c>
      <c r="J30" t="s">
        <v>35</v>
      </c>
      <c r="K30" t="str">
        <f>RIGHT(D30,1)</f>
        <v>2</v>
      </c>
      <c r="L30" t="str">
        <f>F30&amp;E30</f>
        <v>E3</v>
      </c>
      <c r="M30">
        <v>1</v>
      </c>
      <c r="N30" t="str">
        <f>J30&amp;I30</f>
        <v>E10</v>
      </c>
    </row>
    <row r="31" spans="1:14">
      <c r="A31" s="7" t="s">
        <v>263</v>
      </c>
      <c r="B31" s="7" t="s">
        <v>264</v>
      </c>
      <c r="C31" s="7" t="s">
        <v>18</v>
      </c>
      <c r="D31" s="7" t="s">
        <v>11</v>
      </c>
      <c r="E31" s="8">
        <v>3</v>
      </c>
      <c r="F31" s="8" t="s">
        <v>38</v>
      </c>
      <c r="G31" s="14">
        <v>113</v>
      </c>
      <c r="H31">
        <v>2</v>
      </c>
      <c r="I31">
        <v>3</v>
      </c>
      <c r="J31" t="s">
        <v>23</v>
      </c>
    </row>
    <row r="32" spans="1:14">
      <c r="A32" s="7" t="s">
        <v>265</v>
      </c>
      <c r="B32" s="7" t="s">
        <v>266</v>
      </c>
      <c r="C32" s="7" t="s">
        <v>18</v>
      </c>
      <c r="D32" s="7" t="s">
        <v>11</v>
      </c>
      <c r="E32" s="8">
        <v>3</v>
      </c>
      <c r="F32" s="8" t="s">
        <v>41</v>
      </c>
      <c r="G32" s="14">
        <v>148</v>
      </c>
      <c r="H32">
        <v>2</v>
      </c>
      <c r="I32">
        <v>7</v>
      </c>
      <c r="J32" t="s">
        <v>23</v>
      </c>
    </row>
    <row r="33" spans="1:14">
      <c r="A33" s="7" t="s">
        <v>51</v>
      </c>
      <c r="B33" s="7" t="s">
        <v>52</v>
      </c>
      <c r="C33" s="7" t="s">
        <v>18</v>
      </c>
      <c r="D33" s="7" t="s">
        <v>10</v>
      </c>
      <c r="E33" s="8">
        <v>2</v>
      </c>
      <c r="F33" s="8" t="s">
        <v>31</v>
      </c>
      <c r="G33" s="14">
        <v>77</v>
      </c>
      <c r="H33">
        <v>1</v>
      </c>
      <c r="I33">
        <v>10</v>
      </c>
      <c r="J33" t="s">
        <v>27</v>
      </c>
      <c r="K33" t="str">
        <f>RIGHT(D33,1)</f>
        <v>1</v>
      </c>
      <c r="L33" t="str">
        <f>F33&amp;E33</f>
        <v>D2</v>
      </c>
      <c r="M33">
        <v>1</v>
      </c>
      <c r="N33" t="str">
        <f>J33&amp;I33</f>
        <v>C10</v>
      </c>
    </row>
    <row r="34" spans="1:14">
      <c r="A34" s="7" t="s">
        <v>267</v>
      </c>
      <c r="B34" s="7" t="s">
        <v>268</v>
      </c>
      <c r="C34" s="7" t="s">
        <v>18</v>
      </c>
      <c r="D34" s="7" t="s">
        <v>11</v>
      </c>
      <c r="E34" s="8">
        <v>3</v>
      </c>
      <c r="F34" s="8" t="s">
        <v>44</v>
      </c>
      <c r="G34" s="14">
        <v>192</v>
      </c>
      <c r="H34">
        <v>2</v>
      </c>
      <c r="I34">
        <v>12</v>
      </c>
      <c r="J34" t="s">
        <v>35</v>
      </c>
    </row>
    <row r="35" spans="1:14">
      <c r="A35" s="7" t="s">
        <v>269</v>
      </c>
      <c r="B35" s="7" t="s">
        <v>270</v>
      </c>
      <c r="C35" s="7" t="s">
        <v>18</v>
      </c>
      <c r="D35" s="7" t="s">
        <v>11</v>
      </c>
      <c r="E35" s="8">
        <v>4</v>
      </c>
      <c r="F35" s="8" t="s">
        <v>19</v>
      </c>
      <c r="G35" s="14">
        <v>94</v>
      </c>
      <c r="H35">
        <v>1</v>
      </c>
      <c r="I35">
        <v>12</v>
      </c>
      <c r="J35" t="s">
        <v>31</v>
      </c>
      <c r="K35" t="str">
        <f>RIGHT(D35,1)</f>
        <v>2</v>
      </c>
      <c r="L35" t="str">
        <f>F35&amp;E35</f>
        <v>A4</v>
      </c>
      <c r="M35">
        <v>1</v>
      </c>
      <c r="N35" t="str">
        <f>J35&amp;I35</f>
        <v>D12</v>
      </c>
    </row>
    <row r="36" spans="1:14">
      <c r="A36" s="7" t="s">
        <v>271</v>
      </c>
      <c r="B36" s="7" t="s">
        <v>272</v>
      </c>
      <c r="C36" s="7" t="s">
        <v>18</v>
      </c>
      <c r="D36" s="7" t="s">
        <v>11</v>
      </c>
      <c r="E36" s="8">
        <v>4</v>
      </c>
      <c r="F36" s="8" t="s">
        <v>23</v>
      </c>
      <c r="G36" s="14">
        <v>22</v>
      </c>
      <c r="H36">
        <v>1</v>
      </c>
      <c r="I36">
        <v>3</v>
      </c>
      <c r="J36" t="s">
        <v>35</v>
      </c>
      <c r="K36" t="str">
        <f>RIGHT(D36,1)</f>
        <v>2</v>
      </c>
      <c r="L36" t="str">
        <f>F36&amp;E36</f>
        <v>B4</v>
      </c>
      <c r="M36">
        <v>1</v>
      </c>
      <c r="N36" t="str">
        <f>J36&amp;I36</f>
        <v>E3</v>
      </c>
    </row>
    <row r="37" spans="1:14">
      <c r="A37" s="7" t="s">
        <v>273</v>
      </c>
      <c r="B37" s="7" t="s">
        <v>274</v>
      </c>
      <c r="C37" s="7" t="s">
        <v>24</v>
      </c>
      <c r="D37" s="7" t="s">
        <v>11</v>
      </c>
      <c r="E37" s="8">
        <v>4</v>
      </c>
      <c r="F37" s="8" t="s">
        <v>27</v>
      </c>
      <c r="G37" s="14">
        <v>193</v>
      </c>
      <c r="H37">
        <v>2</v>
      </c>
      <c r="I37">
        <v>12</v>
      </c>
      <c r="J37" t="s">
        <v>38</v>
      </c>
    </row>
    <row r="38" spans="1:14">
      <c r="A38" s="7" t="s">
        <v>275</v>
      </c>
      <c r="B38" s="7" t="s">
        <v>276</v>
      </c>
      <c r="C38" s="7" t="s">
        <v>24</v>
      </c>
      <c r="D38" s="7" t="s">
        <v>11</v>
      </c>
      <c r="E38" s="8">
        <v>4</v>
      </c>
      <c r="F38" s="8" t="s">
        <v>31</v>
      </c>
      <c r="G38" s="14">
        <v>52</v>
      </c>
      <c r="H38">
        <v>1</v>
      </c>
      <c r="I38">
        <v>7</v>
      </c>
      <c r="J38" t="s">
        <v>23</v>
      </c>
      <c r="K38" t="str">
        <f>RIGHT(D38,1)</f>
        <v>2</v>
      </c>
      <c r="L38" t="str">
        <f>F38&amp;E38</f>
        <v>D4</v>
      </c>
      <c r="M38">
        <v>1</v>
      </c>
      <c r="N38" t="str">
        <f>J38&amp;I38</f>
        <v>B7</v>
      </c>
    </row>
    <row r="39" spans="1:14">
      <c r="A39" s="7" t="s">
        <v>277</v>
      </c>
      <c r="B39" s="7" t="s">
        <v>278</v>
      </c>
      <c r="C39" s="7" t="s">
        <v>18</v>
      </c>
      <c r="D39" s="7" t="s">
        <v>11</v>
      </c>
      <c r="E39" s="8">
        <v>4</v>
      </c>
      <c r="F39" s="8" t="s">
        <v>35</v>
      </c>
      <c r="G39" s="14">
        <v>98</v>
      </c>
      <c r="H39">
        <v>2</v>
      </c>
      <c r="I39">
        <v>1</v>
      </c>
      <c r="J39" t="s">
        <v>31</v>
      </c>
    </row>
    <row r="40" spans="1:14">
      <c r="A40" s="7" t="s">
        <v>279</v>
      </c>
      <c r="B40" s="7" t="s">
        <v>280</v>
      </c>
      <c r="C40" s="7" t="s">
        <v>24</v>
      </c>
      <c r="D40" s="7" t="s">
        <v>11</v>
      </c>
      <c r="E40" s="8">
        <v>4</v>
      </c>
      <c r="F40" s="8" t="s">
        <v>38</v>
      </c>
      <c r="G40" s="14">
        <v>176</v>
      </c>
      <c r="H40">
        <v>2</v>
      </c>
      <c r="I40">
        <v>10</v>
      </c>
      <c r="J40" t="s">
        <v>38</v>
      </c>
    </row>
    <row r="41" spans="1:14">
      <c r="A41" s="7" t="s">
        <v>281</v>
      </c>
      <c r="B41" s="7" t="s">
        <v>282</v>
      </c>
      <c r="C41" s="7" t="s">
        <v>18</v>
      </c>
      <c r="D41" s="7" t="s">
        <v>11</v>
      </c>
      <c r="E41" s="8">
        <v>4</v>
      </c>
      <c r="F41" s="8" t="s">
        <v>41</v>
      </c>
      <c r="G41" s="14">
        <v>173</v>
      </c>
      <c r="H41">
        <v>2</v>
      </c>
      <c r="I41">
        <v>10</v>
      </c>
      <c r="J41" t="s">
        <v>27</v>
      </c>
    </row>
    <row r="42" spans="1:14">
      <c r="A42" s="7" t="s">
        <v>283</v>
      </c>
      <c r="B42" s="7" t="s">
        <v>284</v>
      </c>
      <c r="C42" s="7" t="s">
        <v>18</v>
      </c>
      <c r="D42" s="7" t="s">
        <v>11</v>
      </c>
      <c r="E42" s="8">
        <v>4</v>
      </c>
      <c r="F42" s="8" t="s">
        <v>44</v>
      </c>
      <c r="G42" s="14">
        <v>187</v>
      </c>
      <c r="H42">
        <v>2</v>
      </c>
      <c r="I42">
        <v>11</v>
      </c>
      <c r="J42" t="s">
        <v>44</v>
      </c>
    </row>
    <row r="43" spans="1:14">
      <c r="A43" s="7" t="s">
        <v>285</v>
      </c>
      <c r="B43" s="7" t="s">
        <v>286</v>
      </c>
      <c r="C43" s="7" t="s">
        <v>18</v>
      </c>
      <c r="D43" s="7" t="s">
        <v>11</v>
      </c>
      <c r="E43" s="8">
        <v>5</v>
      </c>
      <c r="F43" s="8" t="s">
        <v>19</v>
      </c>
      <c r="G43" s="14">
        <v>179</v>
      </c>
      <c r="H43">
        <v>2</v>
      </c>
      <c r="I43">
        <v>11</v>
      </c>
      <c r="J43" t="s">
        <v>19</v>
      </c>
    </row>
    <row r="44" spans="1:14">
      <c r="A44" s="7" t="s">
        <v>53</v>
      </c>
      <c r="B44" s="7" t="s">
        <v>54</v>
      </c>
      <c r="C44" s="7" t="s">
        <v>32</v>
      </c>
      <c r="D44" s="7" t="s">
        <v>10</v>
      </c>
      <c r="E44" s="8">
        <v>2</v>
      </c>
      <c r="F44" s="8" t="s">
        <v>35</v>
      </c>
      <c r="G44" s="14">
        <v>36</v>
      </c>
      <c r="H44">
        <v>1</v>
      </c>
      <c r="I44">
        <v>5</v>
      </c>
      <c r="J44" t="s">
        <v>23</v>
      </c>
      <c r="K44" t="str">
        <f>RIGHT(D44,1)</f>
        <v>1</v>
      </c>
      <c r="L44" t="str">
        <f>F44&amp;E44</f>
        <v>E2</v>
      </c>
      <c r="M44">
        <v>1</v>
      </c>
      <c r="N44" t="str">
        <f>J44&amp;I44</f>
        <v>B5</v>
      </c>
    </row>
    <row r="45" spans="1:14">
      <c r="A45" s="7" t="s">
        <v>287</v>
      </c>
      <c r="B45" s="7" t="s">
        <v>288</v>
      </c>
      <c r="C45" s="7" t="s">
        <v>18</v>
      </c>
      <c r="D45" s="7" t="s">
        <v>11</v>
      </c>
      <c r="E45" s="8">
        <v>5</v>
      </c>
      <c r="F45" s="8" t="s">
        <v>23</v>
      </c>
      <c r="G45" s="14">
        <v>21</v>
      </c>
      <c r="H45">
        <v>1</v>
      </c>
      <c r="I45">
        <v>3</v>
      </c>
      <c r="J45" t="s">
        <v>31</v>
      </c>
      <c r="K45" t="str">
        <f>RIGHT(D45,1)</f>
        <v>2</v>
      </c>
      <c r="L45" t="str">
        <f>F45&amp;E45</f>
        <v>B5</v>
      </c>
      <c r="M45">
        <v>1</v>
      </c>
      <c r="N45" t="str">
        <f>J45&amp;I45</f>
        <v>D3</v>
      </c>
    </row>
    <row r="46" spans="1:14">
      <c r="A46" s="7" t="s">
        <v>289</v>
      </c>
      <c r="B46" s="7" t="s">
        <v>290</v>
      </c>
      <c r="C46" s="7" t="s">
        <v>18</v>
      </c>
      <c r="D46" s="7" t="s">
        <v>11</v>
      </c>
      <c r="E46" s="8">
        <v>5</v>
      </c>
      <c r="F46" s="8" t="s">
        <v>27</v>
      </c>
      <c r="G46" s="14">
        <v>172</v>
      </c>
      <c r="H46">
        <v>2</v>
      </c>
      <c r="I46">
        <v>10</v>
      </c>
      <c r="J46" t="s">
        <v>23</v>
      </c>
    </row>
    <row r="47" spans="1:14">
      <c r="A47" s="7" t="s">
        <v>291</v>
      </c>
      <c r="B47" s="7" t="s">
        <v>292</v>
      </c>
      <c r="C47" s="7" t="s">
        <v>32</v>
      </c>
      <c r="D47" s="7" t="s">
        <v>11</v>
      </c>
      <c r="E47" s="8">
        <v>5</v>
      </c>
      <c r="F47" s="8" t="s">
        <v>31</v>
      </c>
      <c r="G47" s="14">
        <v>63</v>
      </c>
      <c r="H47">
        <v>1</v>
      </c>
      <c r="I47">
        <v>8</v>
      </c>
      <c r="J47" t="s">
        <v>35</v>
      </c>
      <c r="K47" t="str">
        <f>RIGHT(D47,1)</f>
        <v>2</v>
      </c>
      <c r="L47" t="str">
        <f>F47&amp;E47</f>
        <v>D5</v>
      </c>
      <c r="M47">
        <v>1</v>
      </c>
      <c r="N47" t="str">
        <f>J47&amp;I47</f>
        <v>E8</v>
      </c>
    </row>
    <row r="48" spans="1:14">
      <c r="A48" s="7" t="s">
        <v>293</v>
      </c>
      <c r="B48" s="7" t="s">
        <v>294</v>
      </c>
      <c r="C48" s="7" t="s">
        <v>18</v>
      </c>
      <c r="D48" s="7" t="s">
        <v>11</v>
      </c>
      <c r="E48" s="8">
        <v>5</v>
      </c>
      <c r="F48" s="8" t="s">
        <v>35</v>
      </c>
      <c r="G48" s="14">
        <v>163</v>
      </c>
      <c r="H48">
        <v>2</v>
      </c>
      <c r="I48">
        <v>9</v>
      </c>
      <c r="J48" t="s">
        <v>19</v>
      </c>
    </row>
    <row r="49" spans="1:14">
      <c r="A49" s="7" t="s">
        <v>295</v>
      </c>
      <c r="B49" s="7" t="s">
        <v>296</v>
      </c>
      <c r="C49" s="7" t="s">
        <v>18</v>
      </c>
      <c r="D49" s="7" t="s">
        <v>11</v>
      </c>
      <c r="E49" s="8">
        <v>5</v>
      </c>
      <c r="F49" s="8" t="s">
        <v>38</v>
      </c>
      <c r="G49" s="14">
        <v>41</v>
      </c>
      <c r="H49">
        <v>1</v>
      </c>
      <c r="I49">
        <v>5</v>
      </c>
      <c r="J49" t="s">
        <v>41</v>
      </c>
      <c r="K49" t="str">
        <f>RIGHT(D49,1)</f>
        <v>2</v>
      </c>
      <c r="L49" t="str">
        <f>F49&amp;E49</f>
        <v>F5</v>
      </c>
      <c r="M49">
        <v>1</v>
      </c>
      <c r="N49" t="str">
        <f>J49&amp;I49</f>
        <v>G5</v>
      </c>
    </row>
    <row r="50" spans="1:14">
      <c r="A50" s="7" t="s">
        <v>297</v>
      </c>
      <c r="B50" s="7" t="s">
        <v>298</v>
      </c>
      <c r="C50" s="7" t="s">
        <v>18</v>
      </c>
      <c r="D50" s="7" t="s">
        <v>11</v>
      </c>
      <c r="E50" s="8">
        <v>5</v>
      </c>
      <c r="F50" s="8" t="s">
        <v>41</v>
      </c>
      <c r="G50" s="14">
        <v>178</v>
      </c>
      <c r="H50">
        <v>2</v>
      </c>
      <c r="I50">
        <v>10</v>
      </c>
      <c r="J50" t="s">
        <v>44</v>
      </c>
    </row>
    <row r="51" spans="1:14">
      <c r="A51" s="7" t="s">
        <v>299</v>
      </c>
      <c r="B51" s="7" t="s">
        <v>300</v>
      </c>
      <c r="C51" s="7" t="s">
        <v>28</v>
      </c>
      <c r="D51" s="7" t="s">
        <v>11</v>
      </c>
      <c r="E51" s="8">
        <v>5</v>
      </c>
      <c r="F51" s="8" t="s">
        <v>44</v>
      </c>
      <c r="G51" s="14">
        <v>125</v>
      </c>
      <c r="H51">
        <v>2</v>
      </c>
      <c r="I51">
        <v>4</v>
      </c>
      <c r="J51" t="s">
        <v>31</v>
      </c>
    </row>
    <row r="52" spans="1:14">
      <c r="A52" s="7" t="s">
        <v>301</v>
      </c>
      <c r="B52" s="7" t="s">
        <v>302</v>
      </c>
      <c r="C52" s="7" t="s">
        <v>18</v>
      </c>
      <c r="D52" s="7" t="s">
        <v>11</v>
      </c>
      <c r="E52" s="8">
        <v>6</v>
      </c>
      <c r="F52" s="8" t="s">
        <v>19</v>
      </c>
      <c r="G52" s="14">
        <v>47</v>
      </c>
      <c r="H52">
        <v>1</v>
      </c>
      <c r="I52">
        <v>6</v>
      </c>
      <c r="J52" t="s">
        <v>35</v>
      </c>
      <c r="K52" t="str">
        <f>RIGHT(D52,1)</f>
        <v>2</v>
      </c>
      <c r="L52" t="str">
        <f>F52&amp;E52</f>
        <v>A6</v>
      </c>
      <c r="M52">
        <v>1</v>
      </c>
      <c r="N52" t="str">
        <f>J52&amp;I52</f>
        <v>E6</v>
      </c>
    </row>
    <row r="53" spans="1:14">
      <c r="A53" s="7" t="s">
        <v>303</v>
      </c>
      <c r="B53" s="7" t="s">
        <v>304</v>
      </c>
      <c r="C53" s="7" t="s">
        <v>18</v>
      </c>
      <c r="D53" s="7" t="s">
        <v>11</v>
      </c>
      <c r="E53" s="8">
        <v>6</v>
      </c>
      <c r="F53" s="8" t="s">
        <v>23</v>
      </c>
      <c r="G53" s="14">
        <v>183</v>
      </c>
      <c r="H53">
        <v>2</v>
      </c>
      <c r="I53">
        <v>11</v>
      </c>
      <c r="J53" t="s">
        <v>35</v>
      </c>
    </row>
    <row r="54" spans="1:14">
      <c r="A54" s="7" t="s">
        <v>305</v>
      </c>
      <c r="B54" s="7" t="s">
        <v>306</v>
      </c>
      <c r="C54" s="7" t="s">
        <v>18</v>
      </c>
      <c r="D54" s="7" t="s">
        <v>11</v>
      </c>
      <c r="E54" s="8">
        <v>6</v>
      </c>
      <c r="F54" s="8" t="s">
        <v>27</v>
      </c>
      <c r="G54" s="14">
        <v>110</v>
      </c>
      <c r="H54">
        <v>2</v>
      </c>
      <c r="I54">
        <v>2</v>
      </c>
      <c r="J54" t="s">
        <v>41</v>
      </c>
    </row>
    <row r="55" spans="1:14">
      <c r="A55" s="7" t="s">
        <v>55</v>
      </c>
      <c r="B55" s="7" t="s">
        <v>56</v>
      </c>
      <c r="C55" s="7" t="s">
        <v>18</v>
      </c>
      <c r="D55" s="7" t="s">
        <v>10</v>
      </c>
      <c r="E55" s="8">
        <v>2</v>
      </c>
      <c r="F55" s="8" t="s">
        <v>38</v>
      </c>
      <c r="G55" s="14">
        <v>66</v>
      </c>
      <c r="H55">
        <v>1</v>
      </c>
      <c r="I55">
        <v>8</v>
      </c>
      <c r="J55" t="s">
        <v>44</v>
      </c>
      <c r="K55" t="str">
        <f>RIGHT(D55,1)</f>
        <v>1</v>
      </c>
      <c r="L55" t="str">
        <f>F55&amp;E55</f>
        <v>F2</v>
      </c>
      <c r="M55">
        <v>1</v>
      </c>
      <c r="N55" t="str">
        <f>J55&amp;I55</f>
        <v>H8</v>
      </c>
    </row>
    <row r="56" spans="1:14">
      <c r="A56" s="7" t="s">
        <v>307</v>
      </c>
      <c r="B56" s="7" t="s">
        <v>308</v>
      </c>
      <c r="C56" s="7" t="s">
        <v>18</v>
      </c>
      <c r="D56" s="7" t="s">
        <v>11</v>
      </c>
      <c r="E56" s="8">
        <v>6</v>
      </c>
      <c r="F56" s="8" t="s">
        <v>31</v>
      </c>
      <c r="G56" s="14">
        <v>44</v>
      </c>
      <c r="H56">
        <v>1</v>
      </c>
      <c r="I56">
        <v>6</v>
      </c>
      <c r="J56" t="s">
        <v>23</v>
      </c>
      <c r="K56" t="str">
        <f>RIGHT(D56,1)</f>
        <v>2</v>
      </c>
      <c r="L56" t="str">
        <f>F56&amp;E56</f>
        <v>D6</v>
      </c>
      <c r="M56">
        <v>1</v>
      </c>
      <c r="N56" t="str">
        <f>J56&amp;I56</f>
        <v>B6</v>
      </c>
    </row>
    <row r="57" spans="1:14">
      <c r="A57" s="7" t="s">
        <v>309</v>
      </c>
      <c r="B57" s="7" t="s">
        <v>310</v>
      </c>
      <c r="C57" s="7" t="s">
        <v>18</v>
      </c>
      <c r="D57" s="7" t="s">
        <v>11</v>
      </c>
      <c r="E57" s="8">
        <v>6</v>
      </c>
      <c r="F57" s="8" t="s">
        <v>35</v>
      </c>
      <c r="G57" s="14">
        <v>42</v>
      </c>
      <c r="H57">
        <v>1</v>
      </c>
      <c r="I57">
        <v>5</v>
      </c>
      <c r="J57" t="s">
        <v>44</v>
      </c>
      <c r="K57" t="str">
        <f>RIGHT(D57,1)</f>
        <v>2</v>
      </c>
      <c r="L57" t="str">
        <f>F57&amp;E57</f>
        <v>E6</v>
      </c>
      <c r="M57">
        <v>1</v>
      </c>
      <c r="N57" t="str">
        <f>J57&amp;I57</f>
        <v>H5</v>
      </c>
    </row>
    <row r="58" spans="1:14">
      <c r="A58" s="7" t="s">
        <v>311</v>
      </c>
      <c r="B58" s="7" t="s">
        <v>312</v>
      </c>
      <c r="C58" s="7" t="s">
        <v>18</v>
      </c>
      <c r="D58" s="7" t="s">
        <v>11</v>
      </c>
      <c r="E58" s="8">
        <v>6</v>
      </c>
      <c r="F58" s="8" t="s">
        <v>38</v>
      </c>
      <c r="G58" s="14">
        <v>116</v>
      </c>
      <c r="H58">
        <v>2</v>
      </c>
      <c r="I58">
        <v>3</v>
      </c>
      <c r="J58" t="s">
        <v>35</v>
      </c>
    </row>
    <row r="59" spans="1:14">
      <c r="A59" s="7" t="s">
        <v>313</v>
      </c>
      <c r="B59" s="7" t="s">
        <v>314</v>
      </c>
      <c r="C59" s="7" t="s">
        <v>18</v>
      </c>
      <c r="D59" s="7" t="s">
        <v>11</v>
      </c>
      <c r="E59" s="8">
        <v>6</v>
      </c>
      <c r="F59" s="8" t="s">
        <v>41</v>
      </c>
      <c r="G59" s="14">
        <v>151</v>
      </c>
      <c r="H59">
        <v>2</v>
      </c>
      <c r="I59">
        <v>7</v>
      </c>
      <c r="J59" t="s">
        <v>35</v>
      </c>
    </row>
    <row r="60" spans="1:14">
      <c r="A60" s="7" t="s">
        <v>315</v>
      </c>
      <c r="B60" s="7" t="s">
        <v>316</v>
      </c>
      <c r="C60" s="7" t="s">
        <v>18</v>
      </c>
      <c r="D60" s="7" t="s">
        <v>11</v>
      </c>
      <c r="E60" s="8">
        <v>6</v>
      </c>
      <c r="F60" s="8" t="s">
        <v>44</v>
      </c>
      <c r="G60" s="14">
        <v>97</v>
      </c>
      <c r="H60">
        <v>2</v>
      </c>
      <c r="I60">
        <v>1</v>
      </c>
      <c r="J60" t="s">
        <v>27</v>
      </c>
    </row>
    <row r="61" spans="1:14">
      <c r="A61" s="7" t="s">
        <v>317</v>
      </c>
      <c r="B61" s="7" t="s">
        <v>318</v>
      </c>
      <c r="C61" s="7" t="s">
        <v>28</v>
      </c>
      <c r="D61" s="7" t="s">
        <v>11</v>
      </c>
      <c r="E61" s="8">
        <v>7</v>
      </c>
      <c r="F61" s="8" t="s">
        <v>19</v>
      </c>
      <c r="G61" s="14">
        <v>4</v>
      </c>
      <c r="H61">
        <v>1</v>
      </c>
      <c r="I61">
        <v>1</v>
      </c>
      <c r="J61" t="s">
        <v>31</v>
      </c>
      <c r="K61" t="str">
        <f>RIGHT(D61,1)</f>
        <v>2</v>
      </c>
      <c r="L61" t="str">
        <f>F61&amp;E61</f>
        <v>A7</v>
      </c>
      <c r="M61">
        <v>1</v>
      </c>
      <c r="N61" t="str">
        <f>J61&amp;I61</f>
        <v>D1</v>
      </c>
    </row>
    <row r="62" spans="1:14">
      <c r="A62" s="7" t="s">
        <v>319</v>
      </c>
      <c r="B62" s="7" t="s">
        <v>320</v>
      </c>
      <c r="C62" s="7" t="s">
        <v>18</v>
      </c>
      <c r="D62" s="7" t="s">
        <v>11</v>
      </c>
      <c r="E62" s="8">
        <v>7</v>
      </c>
      <c r="F62" s="8" t="s">
        <v>23</v>
      </c>
      <c r="G62" s="14">
        <v>71</v>
      </c>
      <c r="H62">
        <v>1</v>
      </c>
      <c r="I62">
        <v>9</v>
      </c>
      <c r="J62" t="s">
        <v>35</v>
      </c>
      <c r="K62" t="str">
        <f>RIGHT(D62,1)</f>
        <v>2</v>
      </c>
      <c r="L62" t="str">
        <f>F62&amp;E62</f>
        <v>B7</v>
      </c>
      <c r="M62">
        <v>1</v>
      </c>
      <c r="N62" t="str">
        <f>J62&amp;I62</f>
        <v>E9</v>
      </c>
    </row>
    <row r="63" spans="1:14">
      <c r="A63" s="7" t="s">
        <v>321</v>
      </c>
      <c r="B63" s="7" t="s">
        <v>322</v>
      </c>
      <c r="C63" s="7" t="s">
        <v>18</v>
      </c>
      <c r="D63" s="7" t="s">
        <v>11</v>
      </c>
      <c r="E63" s="8">
        <v>7</v>
      </c>
      <c r="F63" s="8" t="s">
        <v>27</v>
      </c>
      <c r="G63" s="14">
        <v>45</v>
      </c>
      <c r="H63">
        <v>1</v>
      </c>
      <c r="I63">
        <v>6</v>
      </c>
      <c r="J63" t="s">
        <v>27</v>
      </c>
      <c r="K63" t="str">
        <f>RIGHT(D63,1)</f>
        <v>2</v>
      </c>
      <c r="L63" t="str">
        <f>F63&amp;E63</f>
        <v>C7</v>
      </c>
      <c r="M63">
        <v>1</v>
      </c>
      <c r="N63" t="str">
        <f>J63&amp;I63</f>
        <v>C6</v>
      </c>
    </row>
    <row r="64" spans="1:14">
      <c r="A64" s="7" t="s">
        <v>323</v>
      </c>
      <c r="B64" s="7" t="s">
        <v>324</v>
      </c>
      <c r="C64" s="7" t="s">
        <v>18</v>
      </c>
      <c r="D64" s="7" t="s">
        <v>11</v>
      </c>
      <c r="E64" s="8">
        <v>7</v>
      </c>
      <c r="F64" s="8" t="s">
        <v>31</v>
      </c>
      <c r="G64" s="14">
        <v>84</v>
      </c>
      <c r="H64">
        <v>1</v>
      </c>
      <c r="I64">
        <v>11</v>
      </c>
      <c r="J64" t="s">
        <v>23</v>
      </c>
      <c r="K64" t="str">
        <f>RIGHT(D64,1)</f>
        <v>2</v>
      </c>
      <c r="L64" t="str">
        <f>F64&amp;E64</f>
        <v>D7</v>
      </c>
      <c r="M64">
        <v>1</v>
      </c>
      <c r="N64" t="str">
        <f>J64&amp;I64</f>
        <v>B11</v>
      </c>
    </row>
    <row r="65" spans="1:14">
      <c r="A65" s="7" t="s">
        <v>325</v>
      </c>
      <c r="B65" s="7" t="s">
        <v>326</v>
      </c>
      <c r="C65" s="7" t="s">
        <v>18</v>
      </c>
      <c r="D65" s="7" t="s">
        <v>11</v>
      </c>
      <c r="E65" s="8">
        <v>7</v>
      </c>
      <c r="F65" s="8" t="s">
        <v>35</v>
      </c>
      <c r="G65" s="14">
        <v>126</v>
      </c>
      <c r="H65">
        <v>2</v>
      </c>
      <c r="I65">
        <v>4</v>
      </c>
      <c r="J65" t="s">
        <v>35</v>
      </c>
    </row>
    <row r="66" spans="1:14">
      <c r="A66" s="7" t="s">
        <v>57</v>
      </c>
      <c r="B66" s="7" t="s">
        <v>58</v>
      </c>
      <c r="C66" s="7" t="s">
        <v>24</v>
      </c>
      <c r="D66" s="7" t="s">
        <v>10</v>
      </c>
      <c r="E66" s="8">
        <v>2</v>
      </c>
      <c r="F66" s="8" t="s">
        <v>41</v>
      </c>
      <c r="G66" s="14">
        <v>216</v>
      </c>
      <c r="H66">
        <v>3</v>
      </c>
    </row>
    <row r="67" spans="1:14">
      <c r="A67" s="7" t="s">
        <v>327</v>
      </c>
      <c r="B67" s="7" t="s">
        <v>328</v>
      </c>
      <c r="C67" s="7" t="s">
        <v>18</v>
      </c>
      <c r="D67" s="7" t="s">
        <v>11</v>
      </c>
      <c r="E67" s="8">
        <v>7</v>
      </c>
      <c r="F67" s="8" t="s">
        <v>38</v>
      </c>
      <c r="G67" s="14">
        <v>154</v>
      </c>
      <c r="H67">
        <v>2</v>
      </c>
      <c r="I67">
        <v>7</v>
      </c>
      <c r="J67" t="s">
        <v>44</v>
      </c>
    </row>
    <row r="68" spans="1:14">
      <c r="A68" s="7" t="s">
        <v>329</v>
      </c>
      <c r="B68" s="7" t="s">
        <v>330</v>
      </c>
      <c r="C68" s="7" t="s">
        <v>18</v>
      </c>
      <c r="D68" s="7" t="s">
        <v>11</v>
      </c>
      <c r="E68" s="8">
        <v>7</v>
      </c>
      <c r="F68" s="8" t="s">
        <v>41</v>
      </c>
      <c r="G68" s="14">
        <v>51</v>
      </c>
      <c r="H68">
        <v>1</v>
      </c>
      <c r="I68">
        <v>7</v>
      </c>
      <c r="J68" t="s">
        <v>19</v>
      </c>
      <c r="K68" t="str">
        <f>RIGHT(D68,1)</f>
        <v>2</v>
      </c>
      <c r="L68" t="str">
        <f>F68&amp;E68</f>
        <v>G7</v>
      </c>
      <c r="M68">
        <v>1</v>
      </c>
      <c r="N68" t="str">
        <f>J68&amp;I68</f>
        <v>A7</v>
      </c>
    </row>
    <row r="69" spans="1:14">
      <c r="A69" s="7" t="s">
        <v>331</v>
      </c>
      <c r="B69" s="7" t="s">
        <v>332</v>
      </c>
      <c r="C69" s="7" t="s">
        <v>24</v>
      </c>
      <c r="D69" s="7" t="s">
        <v>11</v>
      </c>
      <c r="E69" s="8">
        <v>7</v>
      </c>
      <c r="F69" s="8" t="s">
        <v>44</v>
      </c>
      <c r="G69" s="14">
        <v>182</v>
      </c>
      <c r="H69">
        <v>2</v>
      </c>
      <c r="I69">
        <v>11</v>
      </c>
      <c r="J69" t="s">
        <v>31</v>
      </c>
    </row>
    <row r="70" spans="1:14">
      <c r="A70" s="7" t="s">
        <v>333</v>
      </c>
      <c r="B70" s="7" t="s">
        <v>334</v>
      </c>
      <c r="C70" s="7" t="s">
        <v>18</v>
      </c>
      <c r="D70" s="7" t="s">
        <v>11</v>
      </c>
      <c r="E70" s="8">
        <v>8</v>
      </c>
      <c r="F70" s="8" t="s">
        <v>19</v>
      </c>
      <c r="G70" s="14">
        <v>123</v>
      </c>
      <c r="H70">
        <v>2</v>
      </c>
      <c r="I70">
        <v>4</v>
      </c>
      <c r="J70" t="s">
        <v>23</v>
      </c>
    </row>
    <row r="71" spans="1:14">
      <c r="A71" s="7" t="s">
        <v>335</v>
      </c>
      <c r="B71" s="7" t="s">
        <v>336</v>
      </c>
      <c r="C71" s="7" t="s">
        <v>32</v>
      </c>
      <c r="D71" s="7" t="s">
        <v>11</v>
      </c>
      <c r="E71" s="8">
        <v>8</v>
      </c>
      <c r="F71" s="8" t="s">
        <v>23</v>
      </c>
      <c r="G71" s="14">
        <v>74</v>
      </c>
      <c r="H71">
        <v>1</v>
      </c>
      <c r="I71">
        <v>9</v>
      </c>
      <c r="J71" t="s">
        <v>44</v>
      </c>
      <c r="K71" t="str">
        <f>RIGHT(D71,1)</f>
        <v>2</v>
      </c>
      <c r="L71" t="str">
        <f>F71&amp;E71</f>
        <v>B8</v>
      </c>
      <c r="M71">
        <v>1</v>
      </c>
      <c r="N71" t="str">
        <f>J71&amp;I71</f>
        <v>H9</v>
      </c>
    </row>
    <row r="72" spans="1:14">
      <c r="A72" s="7" t="s">
        <v>337</v>
      </c>
      <c r="B72" s="7" t="s">
        <v>338</v>
      </c>
      <c r="C72" s="7" t="s">
        <v>18</v>
      </c>
      <c r="D72" s="7" t="s">
        <v>11</v>
      </c>
      <c r="E72" s="8">
        <v>8</v>
      </c>
      <c r="F72" s="8" t="s">
        <v>27</v>
      </c>
      <c r="G72" s="14">
        <v>206</v>
      </c>
      <c r="H72">
        <v>3</v>
      </c>
    </row>
    <row r="73" spans="1:14">
      <c r="A73" s="7" t="s">
        <v>339</v>
      </c>
      <c r="B73" s="7" t="s">
        <v>340</v>
      </c>
      <c r="C73" s="7" t="s">
        <v>18</v>
      </c>
      <c r="D73" s="7" t="s">
        <v>11</v>
      </c>
      <c r="E73" s="8">
        <v>8</v>
      </c>
      <c r="F73" s="8" t="s">
        <v>31</v>
      </c>
      <c r="G73" s="14">
        <v>160</v>
      </c>
      <c r="H73">
        <v>2</v>
      </c>
      <c r="I73">
        <v>8</v>
      </c>
      <c r="J73" t="s">
        <v>38</v>
      </c>
    </row>
    <row r="74" spans="1:14">
      <c r="A74" s="7" t="s">
        <v>341</v>
      </c>
      <c r="B74" s="7" t="s">
        <v>342</v>
      </c>
      <c r="C74" s="7" t="s">
        <v>24</v>
      </c>
      <c r="D74" s="7" t="s">
        <v>11</v>
      </c>
      <c r="E74" s="8">
        <v>8</v>
      </c>
      <c r="F74" s="8" t="s">
        <v>35</v>
      </c>
      <c r="G74" s="14">
        <v>86</v>
      </c>
      <c r="H74">
        <v>1</v>
      </c>
      <c r="I74">
        <v>11</v>
      </c>
      <c r="J74" t="s">
        <v>31</v>
      </c>
      <c r="K74" t="str">
        <f t="shared" ref="K74:K80" si="0">RIGHT(D74,1)</f>
        <v>2</v>
      </c>
      <c r="L74" t="str">
        <f t="shared" ref="L74:L80" si="1">F74&amp;E74</f>
        <v>E8</v>
      </c>
      <c r="M74">
        <v>1</v>
      </c>
      <c r="N74" t="str">
        <f t="shared" ref="N74:N80" si="2">J74&amp;I74</f>
        <v>D11</v>
      </c>
    </row>
    <row r="75" spans="1:14">
      <c r="A75" s="7" t="s">
        <v>343</v>
      </c>
      <c r="B75" s="7" t="s">
        <v>344</v>
      </c>
      <c r="C75" s="7" t="s">
        <v>18</v>
      </c>
      <c r="D75" s="7" t="s">
        <v>11</v>
      </c>
      <c r="E75" s="8">
        <v>8</v>
      </c>
      <c r="F75" s="8" t="s">
        <v>38</v>
      </c>
      <c r="G75" s="14">
        <v>55</v>
      </c>
      <c r="H75">
        <v>1</v>
      </c>
      <c r="I75">
        <v>7</v>
      </c>
      <c r="J75" t="s">
        <v>35</v>
      </c>
      <c r="K75" t="str">
        <f t="shared" si="0"/>
        <v>2</v>
      </c>
      <c r="L75" t="str">
        <f t="shared" si="1"/>
        <v>F8</v>
      </c>
      <c r="M75">
        <v>1</v>
      </c>
      <c r="N75" t="str">
        <f t="shared" si="2"/>
        <v>E7</v>
      </c>
    </row>
    <row r="76" spans="1:14">
      <c r="A76" s="7" t="s">
        <v>345</v>
      </c>
      <c r="B76" s="7" t="s">
        <v>346</v>
      </c>
      <c r="C76" s="7" t="s">
        <v>18</v>
      </c>
      <c r="D76" s="7" t="s">
        <v>11</v>
      </c>
      <c r="E76" s="8">
        <v>8</v>
      </c>
      <c r="F76" s="8" t="s">
        <v>41</v>
      </c>
      <c r="G76" s="14">
        <v>57</v>
      </c>
      <c r="H76">
        <v>1</v>
      </c>
      <c r="I76">
        <v>7</v>
      </c>
      <c r="J76" t="s">
        <v>41</v>
      </c>
      <c r="K76" t="str">
        <f t="shared" si="0"/>
        <v>2</v>
      </c>
      <c r="L76" t="str">
        <f t="shared" si="1"/>
        <v>G8</v>
      </c>
      <c r="M76">
        <v>1</v>
      </c>
      <c r="N76" t="str">
        <f t="shared" si="2"/>
        <v>G7</v>
      </c>
    </row>
    <row r="77" spans="1:14">
      <c r="A77" s="7" t="s">
        <v>59</v>
      </c>
      <c r="B77" s="7" t="s">
        <v>60</v>
      </c>
      <c r="C77" s="7" t="s">
        <v>18</v>
      </c>
      <c r="D77" s="7" t="s">
        <v>10</v>
      </c>
      <c r="E77" s="8">
        <v>2</v>
      </c>
      <c r="F77" s="8" t="s">
        <v>44</v>
      </c>
      <c r="G77" s="14">
        <v>40</v>
      </c>
      <c r="H77">
        <v>1</v>
      </c>
      <c r="I77">
        <v>5</v>
      </c>
      <c r="J77" t="s">
        <v>38</v>
      </c>
      <c r="K77" t="str">
        <f t="shared" si="0"/>
        <v>1</v>
      </c>
      <c r="L77" t="str">
        <f t="shared" si="1"/>
        <v>H2</v>
      </c>
      <c r="M77">
        <v>1</v>
      </c>
      <c r="N77" t="str">
        <f t="shared" si="2"/>
        <v>F5</v>
      </c>
    </row>
    <row r="78" spans="1:14">
      <c r="A78" s="7" t="s">
        <v>347</v>
      </c>
      <c r="B78" s="7" t="s">
        <v>348</v>
      </c>
      <c r="C78" s="7" t="s">
        <v>18</v>
      </c>
      <c r="D78" s="7" t="s">
        <v>11</v>
      </c>
      <c r="E78" s="8">
        <v>8</v>
      </c>
      <c r="F78" s="8" t="s">
        <v>44</v>
      </c>
      <c r="G78" s="14">
        <v>65</v>
      </c>
      <c r="H78">
        <v>1</v>
      </c>
      <c r="I78">
        <v>8</v>
      </c>
      <c r="J78" t="s">
        <v>41</v>
      </c>
      <c r="K78" t="str">
        <f t="shared" si="0"/>
        <v>2</v>
      </c>
      <c r="L78" t="str">
        <f t="shared" si="1"/>
        <v>H8</v>
      </c>
      <c r="M78">
        <v>1</v>
      </c>
      <c r="N78" t="str">
        <f t="shared" si="2"/>
        <v>G8</v>
      </c>
    </row>
    <row r="79" spans="1:14">
      <c r="A79" s="7" t="s">
        <v>349</v>
      </c>
      <c r="B79" s="7" t="s">
        <v>350</v>
      </c>
      <c r="C79" s="7" t="s">
        <v>18</v>
      </c>
      <c r="D79" s="7" t="s">
        <v>11</v>
      </c>
      <c r="E79" s="8">
        <v>9</v>
      </c>
      <c r="F79" s="8" t="s">
        <v>19</v>
      </c>
      <c r="G79" s="14">
        <v>12</v>
      </c>
      <c r="H79">
        <v>1</v>
      </c>
      <c r="I79">
        <v>2</v>
      </c>
      <c r="J79" t="s">
        <v>27</v>
      </c>
      <c r="K79" t="str">
        <f t="shared" si="0"/>
        <v>2</v>
      </c>
      <c r="L79" t="str">
        <f t="shared" si="1"/>
        <v>A9</v>
      </c>
      <c r="M79">
        <v>1</v>
      </c>
      <c r="N79" t="str">
        <f t="shared" si="2"/>
        <v>C2</v>
      </c>
    </row>
    <row r="80" spans="1:14">
      <c r="A80" s="7" t="s">
        <v>351</v>
      </c>
      <c r="B80" s="7" t="s">
        <v>352</v>
      </c>
      <c r="C80" s="7" t="s">
        <v>18</v>
      </c>
      <c r="D80" s="7" t="s">
        <v>11</v>
      </c>
      <c r="E80" s="8">
        <v>9</v>
      </c>
      <c r="F80" s="8" t="s">
        <v>23</v>
      </c>
      <c r="G80" s="14">
        <v>54</v>
      </c>
      <c r="H80">
        <v>1</v>
      </c>
      <c r="I80">
        <v>7</v>
      </c>
      <c r="J80" t="s">
        <v>31</v>
      </c>
      <c r="K80" t="str">
        <f t="shared" si="0"/>
        <v>2</v>
      </c>
      <c r="L80" t="str">
        <f t="shared" si="1"/>
        <v>B9</v>
      </c>
      <c r="M80">
        <v>1</v>
      </c>
      <c r="N80" t="str">
        <f t="shared" si="2"/>
        <v>D7</v>
      </c>
    </row>
    <row r="81" spans="1:14">
      <c r="A81" s="7" t="s">
        <v>353</v>
      </c>
      <c r="B81" s="7" t="s">
        <v>354</v>
      </c>
      <c r="C81" s="7" t="s">
        <v>18</v>
      </c>
      <c r="D81" s="7" t="s">
        <v>11</v>
      </c>
      <c r="E81" s="8">
        <v>9</v>
      </c>
      <c r="F81" s="8" t="s">
        <v>27</v>
      </c>
      <c r="G81" s="14">
        <v>191</v>
      </c>
      <c r="H81">
        <v>2</v>
      </c>
      <c r="I81">
        <v>12</v>
      </c>
      <c r="J81" t="s">
        <v>31</v>
      </c>
    </row>
    <row r="82" spans="1:14">
      <c r="A82" s="7" t="s">
        <v>355</v>
      </c>
      <c r="B82" s="7" t="s">
        <v>356</v>
      </c>
      <c r="C82" s="7" t="s">
        <v>18</v>
      </c>
      <c r="D82" s="7" t="s">
        <v>11</v>
      </c>
      <c r="E82" s="8">
        <v>9</v>
      </c>
      <c r="F82" s="8" t="s">
        <v>31</v>
      </c>
      <c r="G82" s="14">
        <v>50</v>
      </c>
      <c r="H82">
        <v>1</v>
      </c>
      <c r="I82">
        <v>6</v>
      </c>
      <c r="J82" t="s">
        <v>44</v>
      </c>
      <c r="K82" t="str">
        <f>RIGHT(D82,1)</f>
        <v>2</v>
      </c>
      <c r="L82" t="str">
        <f>F82&amp;E82</f>
        <v>D9</v>
      </c>
      <c r="M82">
        <v>1</v>
      </c>
      <c r="N82" t="str">
        <f>J82&amp;I82</f>
        <v>H6</v>
      </c>
    </row>
    <row r="83" spans="1:14">
      <c r="A83" s="7" t="s">
        <v>357</v>
      </c>
      <c r="B83" s="7" t="s">
        <v>358</v>
      </c>
      <c r="C83" s="7" t="s">
        <v>18</v>
      </c>
      <c r="D83" s="7" t="s">
        <v>11</v>
      </c>
      <c r="E83" s="8">
        <v>9</v>
      </c>
      <c r="F83" s="8" t="s">
        <v>35</v>
      </c>
      <c r="G83" s="14">
        <v>174</v>
      </c>
      <c r="H83">
        <v>2</v>
      </c>
      <c r="I83">
        <v>10</v>
      </c>
      <c r="J83" t="s">
        <v>31</v>
      </c>
    </row>
    <row r="84" spans="1:14">
      <c r="A84" s="7" t="s">
        <v>359</v>
      </c>
      <c r="B84" s="7" t="s">
        <v>360</v>
      </c>
      <c r="C84" s="7" t="s">
        <v>18</v>
      </c>
      <c r="D84" s="7" t="s">
        <v>11</v>
      </c>
      <c r="E84" s="8">
        <v>9</v>
      </c>
      <c r="F84" s="8" t="s">
        <v>38</v>
      </c>
      <c r="G84" s="14">
        <v>136</v>
      </c>
      <c r="H84">
        <v>2</v>
      </c>
      <c r="I84">
        <v>5</v>
      </c>
      <c r="J84" t="s">
        <v>38</v>
      </c>
    </row>
    <row r="85" spans="1:14">
      <c r="A85" s="7" t="s">
        <v>361</v>
      </c>
      <c r="B85" s="7" t="s">
        <v>362</v>
      </c>
      <c r="C85" s="7" t="s">
        <v>18</v>
      </c>
      <c r="D85" s="7" t="s">
        <v>11</v>
      </c>
      <c r="E85" s="8">
        <v>9</v>
      </c>
      <c r="F85" s="8" t="s">
        <v>41</v>
      </c>
      <c r="G85" s="14">
        <v>95</v>
      </c>
      <c r="H85">
        <v>1</v>
      </c>
      <c r="I85">
        <v>12</v>
      </c>
      <c r="J85" t="s">
        <v>35</v>
      </c>
      <c r="K85" t="str">
        <f>RIGHT(D85,1)</f>
        <v>2</v>
      </c>
      <c r="L85" t="str">
        <f>F85&amp;E85</f>
        <v>G9</v>
      </c>
      <c r="M85">
        <v>1</v>
      </c>
      <c r="N85" t="str">
        <f>J85&amp;I85</f>
        <v>E12</v>
      </c>
    </row>
    <row r="86" spans="1:14">
      <c r="A86" s="7" t="s">
        <v>363</v>
      </c>
      <c r="B86" s="7" t="s">
        <v>364</v>
      </c>
      <c r="C86" s="7" t="s">
        <v>18</v>
      </c>
      <c r="D86" s="7" t="s">
        <v>11</v>
      </c>
      <c r="E86" s="8">
        <v>9</v>
      </c>
      <c r="F86" s="8" t="s">
        <v>44</v>
      </c>
      <c r="G86" s="14">
        <v>175</v>
      </c>
      <c r="H86">
        <v>2</v>
      </c>
      <c r="I86">
        <v>10</v>
      </c>
      <c r="J86" t="s">
        <v>35</v>
      </c>
    </row>
    <row r="87" spans="1:14">
      <c r="A87" s="7" t="s">
        <v>365</v>
      </c>
      <c r="B87" s="7" t="s">
        <v>366</v>
      </c>
      <c r="C87" s="7" t="s">
        <v>18</v>
      </c>
      <c r="D87" s="7" t="s">
        <v>11</v>
      </c>
      <c r="E87" s="8">
        <v>10</v>
      </c>
      <c r="F87" s="8" t="s">
        <v>19</v>
      </c>
      <c r="G87" s="14">
        <v>146</v>
      </c>
      <c r="H87">
        <v>2</v>
      </c>
      <c r="I87">
        <v>6</v>
      </c>
      <c r="J87" t="s">
        <v>44</v>
      </c>
    </row>
    <row r="88" spans="1:14">
      <c r="A88" s="7" t="s">
        <v>61</v>
      </c>
      <c r="B88" s="7" t="s">
        <v>62</v>
      </c>
      <c r="C88" s="7" t="s">
        <v>18</v>
      </c>
      <c r="D88" s="7" t="s">
        <v>10</v>
      </c>
      <c r="E88" s="8">
        <v>3</v>
      </c>
      <c r="F88" s="8" t="s">
        <v>19</v>
      </c>
      <c r="G88" s="14">
        <v>100</v>
      </c>
      <c r="H88">
        <v>2</v>
      </c>
      <c r="I88">
        <v>1</v>
      </c>
      <c r="J88" t="s">
        <v>35</v>
      </c>
    </row>
    <row r="89" spans="1:14">
      <c r="A89" s="7" t="s">
        <v>367</v>
      </c>
      <c r="B89" s="7" t="s">
        <v>368</v>
      </c>
      <c r="C89" s="7" t="s">
        <v>18</v>
      </c>
      <c r="D89" s="7" t="s">
        <v>11</v>
      </c>
      <c r="E89" s="8">
        <v>10</v>
      </c>
      <c r="F89" s="8" t="s">
        <v>23</v>
      </c>
      <c r="G89" s="14">
        <v>53</v>
      </c>
      <c r="H89">
        <v>1</v>
      </c>
      <c r="I89">
        <v>7</v>
      </c>
      <c r="J89" t="s">
        <v>27</v>
      </c>
      <c r="K89" t="str">
        <f>RIGHT(D89,1)</f>
        <v>2</v>
      </c>
      <c r="L89" t="str">
        <f>F89&amp;E89</f>
        <v>B10</v>
      </c>
      <c r="M89">
        <v>1</v>
      </c>
      <c r="N89" t="str">
        <f>J89&amp;I89</f>
        <v>C7</v>
      </c>
    </row>
    <row r="90" spans="1:14">
      <c r="A90" s="7" t="s">
        <v>369</v>
      </c>
      <c r="B90" s="7" t="s">
        <v>370</v>
      </c>
      <c r="C90" s="7" t="s">
        <v>18</v>
      </c>
      <c r="D90" s="7" t="s">
        <v>11</v>
      </c>
      <c r="E90" s="8">
        <v>10</v>
      </c>
      <c r="F90" s="8" t="s">
        <v>27</v>
      </c>
      <c r="G90" s="14">
        <v>101</v>
      </c>
      <c r="H90">
        <v>2</v>
      </c>
      <c r="I90">
        <v>1</v>
      </c>
      <c r="J90" t="s">
        <v>38</v>
      </c>
    </row>
    <row r="91" spans="1:14">
      <c r="A91" s="7" t="s">
        <v>371</v>
      </c>
      <c r="B91" s="7" t="s">
        <v>372</v>
      </c>
      <c r="C91" s="7" t="s">
        <v>24</v>
      </c>
      <c r="D91" s="7" t="s">
        <v>11</v>
      </c>
      <c r="E91" s="8">
        <v>10</v>
      </c>
      <c r="F91" s="8" t="s">
        <v>31</v>
      </c>
      <c r="G91" s="14">
        <v>119</v>
      </c>
      <c r="H91">
        <v>2</v>
      </c>
      <c r="I91">
        <v>3</v>
      </c>
      <c r="J91" t="s">
        <v>41</v>
      </c>
    </row>
    <row r="92" spans="1:14">
      <c r="A92" s="7" t="s">
        <v>373</v>
      </c>
      <c r="B92" s="7" t="s">
        <v>374</v>
      </c>
      <c r="C92" s="7" t="s">
        <v>24</v>
      </c>
      <c r="D92" s="7" t="s">
        <v>11</v>
      </c>
      <c r="E92" s="8">
        <v>10</v>
      </c>
      <c r="F92" s="8" t="s">
        <v>35</v>
      </c>
      <c r="G92" s="14">
        <v>205</v>
      </c>
      <c r="H92">
        <v>3</v>
      </c>
    </row>
    <row r="93" spans="1:14">
      <c r="A93" s="7" t="s">
        <v>375</v>
      </c>
      <c r="B93" s="7" t="s">
        <v>376</v>
      </c>
      <c r="C93" s="7" t="s">
        <v>18</v>
      </c>
      <c r="D93" s="7" t="s">
        <v>11</v>
      </c>
      <c r="E93" s="8">
        <v>10</v>
      </c>
      <c r="F93" s="8" t="s">
        <v>38</v>
      </c>
      <c r="G93" s="14">
        <v>33</v>
      </c>
      <c r="H93">
        <v>1</v>
      </c>
      <c r="I93">
        <v>4</v>
      </c>
      <c r="J93" t="s">
        <v>41</v>
      </c>
      <c r="K93" t="str">
        <f>RIGHT(D93,1)</f>
        <v>2</v>
      </c>
      <c r="L93" t="str">
        <f>F93&amp;E93</f>
        <v>F10</v>
      </c>
      <c r="M93">
        <v>1</v>
      </c>
      <c r="N93" t="str">
        <f>J93&amp;I93</f>
        <v>G4</v>
      </c>
    </row>
    <row r="94" spans="1:14">
      <c r="A94" s="7" t="s">
        <v>377</v>
      </c>
      <c r="B94" s="7" t="s">
        <v>378</v>
      </c>
      <c r="C94" s="7" t="s">
        <v>18</v>
      </c>
      <c r="D94" s="7" t="s">
        <v>11</v>
      </c>
      <c r="E94" s="8">
        <v>10</v>
      </c>
      <c r="F94" s="8" t="s">
        <v>41</v>
      </c>
      <c r="G94" s="14">
        <v>128</v>
      </c>
      <c r="H94">
        <v>2</v>
      </c>
      <c r="I94">
        <v>4</v>
      </c>
      <c r="J94" t="s">
        <v>41</v>
      </c>
    </row>
    <row r="95" spans="1:14">
      <c r="A95" s="7" t="s">
        <v>379</v>
      </c>
      <c r="B95" s="7" t="s">
        <v>380</v>
      </c>
      <c r="C95" s="7" t="s">
        <v>18</v>
      </c>
      <c r="D95" s="7" t="s">
        <v>11</v>
      </c>
      <c r="E95" s="8">
        <v>10</v>
      </c>
      <c r="F95" s="8" t="s">
        <v>44</v>
      </c>
      <c r="G95" s="14">
        <v>106</v>
      </c>
      <c r="H95">
        <v>2</v>
      </c>
      <c r="I95">
        <v>2</v>
      </c>
      <c r="J95" t="s">
        <v>27</v>
      </c>
    </row>
    <row r="96" spans="1:14">
      <c r="A96" s="7" t="s">
        <v>381</v>
      </c>
      <c r="B96" s="7" t="s">
        <v>382</v>
      </c>
      <c r="C96" s="7" t="s">
        <v>18</v>
      </c>
      <c r="D96" s="7" t="s">
        <v>11</v>
      </c>
      <c r="E96" s="8">
        <v>11</v>
      </c>
      <c r="F96" s="8" t="s">
        <v>19</v>
      </c>
      <c r="G96" s="14">
        <v>75</v>
      </c>
      <c r="H96">
        <v>1</v>
      </c>
      <c r="I96">
        <v>10</v>
      </c>
      <c r="J96" t="s">
        <v>19</v>
      </c>
      <c r="K96" t="str">
        <f>RIGHT(D96,1)</f>
        <v>2</v>
      </c>
      <c r="L96" t="str">
        <f>F96&amp;E96</f>
        <v>A11</v>
      </c>
      <c r="M96">
        <v>1</v>
      </c>
      <c r="N96" t="str">
        <f>J96&amp;I96</f>
        <v>A10</v>
      </c>
    </row>
    <row r="97" spans="1:14" ht="15.5" thickBot="1">
      <c r="A97" s="9" t="s">
        <v>383</v>
      </c>
      <c r="B97" s="9" t="s">
        <v>384</v>
      </c>
      <c r="C97" s="7" t="s">
        <v>18</v>
      </c>
      <c r="D97" s="9" t="s">
        <v>11</v>
      </c>
      <c r="E97" s="10">
        <v>11</v>
      </c>
      <c r="F97" s="10" t="s">
        <v>23</v>
      </c>
      <c r="G97" s="14">
        <v>204</v>
      </c>
      <c r="H97">
        <v>3</v>
      </c>
    </row>
    <row r="98" spans="1:14">
      <c r="A98" s="11" t="s">
        <v>385</v>
      </c>
      <c r="B98" s="11" t="s">
        <v>386</v>
      </c>
      <c r="C98" s="7" t="s">
        <v>18</v>
      </c>
      <c r="D98" s="11" t="s">
        <v>11</v>
      </c>
      <c r="E98" s="12">
        <v>11</v>
      </c>
      <c r="F98" s="12" t="s">
        <v>27</v>
      </c>
      <c r="G98" s="14">
        <v>93</v>
      </c>
      <c r="H98">
        <v>1</v>
      </c>
      <c r="I98">
        <v>12</v>
      </c>
      <c r="J98" t="s">
        <v>27</v>
      </c>
      <c r="K98" t="str">
        <f>RIGHT(D98,1)</f>
        <v>2</v>
      </c>
      <c r="L98" t="str">
        <f>F98&amp;E98</f>
        <v>C11</v>
      </c>
      <c r="M98">
        <v>1</v>
      </c>
      <c r="N98" t="str">
        <f>J98&amp;I98</f>
        <v>C12</v>
      </c>
    </row>
    <row r="99" spans="1:14">
      <c r="A99" s="7" t="s">
        <v>63</v>
      </c>
      <c r="B99" s="7" t="s">
        <v>64</v>
      </c>
      <c r="C99" s="7" t="s">
        <v>18</v>
      </c>
      <c r="D99" s="7" t="s">
        <v>10</v>
      </c>
      <c r="E99" s="8">
        <v>3</v>
      </c>
      <c r="F99" s="8" t="s">
        <v>23</v>
      </c>
      <c r="G99" s="14">
        <v>127</v>
      </c>
      <c r="H99">
        <v>2</v>
      </c>
      <c r="I99">
        <v>4</v>
      </c>
      <c r="J99" t="s">
        <v>38</v>
      </c>
    </row>
    <row r="100" spans="1:14">
      <c r="A100" s="7" t="s">
        <v>387</v>
      </c>
      <c r="B100" s="7" t="s">
        <v>388</v>
      </c>
      <c r="C100" s="7" t="s">
        <v>24</v>
      </c>
      <c r="D100" s="7" t="s">
        <v>11</v>
      </c>
      <c r="E100" s="8">
        <v>11</v>
      </c>
      <c r="F100" s="8" t="s">
        <v>31</v>
      </c>
      <c r="G100" s="14">
        <v>85</v>
      </c>
      <c r="H100">
        <v>1</v>
      </c>
      <c r="I100">
        <v>11</v>
      </c>
      <c r="J100" t="s">
        <v>27</v>
      </c>
      <c r="K100" t="str">
        <f>RIGHT(D100,1)</f>
        <v>2</v>
      </c>
      <c r="L100" t="str">
        <f>F100&amp;E100</f>
        <v>D11</v>
      </c>
      <c r="M100">
        <v>1</v>
      </c>
      <c r="N100" t="str">
        <f>J100&amp;I100</f>
        <v>C11</v>
      </c>
    </row>
    <row r="101" spans="1:14">
      <c r="A101" s="7" t="s">
        <v>389</v>
      </c>
      <c r="B101" s="7" t="s">
        <v>390</v>
      </c>
      <c r="C101" s="7" t="s">
        <v>18</v>
      </c>
      <c r="D101" s="7" t="s">
        <v>11</v>
      </c>
      <c r="E101" s="8">
        <v>11</v>
      </c>
      <c r="F101" s="8" t="s">
        <v>35</v>
      </c>
      <c r="G101" s="14">
        <v>157</v>
      </c>
      <c r="H101">
        <v>2</v>
      </c>
      <c r="I101">
        <v>8</v>
      </c>
      <c r="J101" t="s">
        <v>27</v>
      </c>
    </row>
    <row r="102" spans="1:14">
      <c r="A102" s="7" t="s">
        <v>391</v>
      </c>
      <c r="B102" s="7" t="s">
        <v>392</v>
      </c>
      <c r="C102" s="7" t="s">
        <v>18</v>
      </c>
      <c r="D102" s="7" t="s">
        <v>11</v>
      </c>
      <c r="E102" s="8">
        <v>11</v>
      </c>
      <c r="F102" s="8" t="s">
        <v>38</v>
      </c>
      <c r="G102" s="14">
        <v>35</v>
      </c>
      <c r="H102">
        <v>1</v>
      </c>
      <c r="I102">
        <v>5</v>
      </c>
      <c r="J102" t="s">
        <v>19</v>
      </c>
      <c r="K102" t="str">
        <f>RIGHT(D102,1)</f>
        <v>2</v>
      </c>
      <c r="L102" t="str">
        <f>F102&amp;E102</f>
        <v>F11</v>
      </c>
      <c r="M102">
        <v>1</v>
      </c>
      <c r="N102" t="str">
        <f>J102&amp;I102</f>
        <v>A5</v>
      </c>
    </row>
    <row r="103" spans="1:14">
      <c r="A103" s="7" t="s">
        <v>393</v>
      </c>
      <c r="B103" s="7" t="s">
        <v>394</v>
      </c>
      <c r="C103" s="7" t="s">
        <v>18</v>
      </c>
      <c r="D103" s="7" t="s">
        <v>11</v>
      </c>
      <c r="E103" s="8">
        <v>11</v>
      </c>
      <c r="F103" s="8" t="s">
        <v>41</v>
      </c>
      <c r="G103" s="14">
        <v>152</v>
      </c>
      <c r="H103">
        <v>2</v>
      </c>
      <c r="I103">
        <v>7</v>
      </c>
      <c r="J103" t="s">
        <v>38</v>
      </c>
    </row>
    <row r="104" spans="1:14">
      <c r="A104" s="7" t="s">
        <v>395</v>
      </c>
      <c r="B104" s="7" t="s">
        <v>396</v>
      </c>
      <c r="C104" s="7" t="s">
        <v>18</v>
      </c>
      <c r="D104" s="7" t="s">
        <v>11</v>
      </c>
      <c r="E104" s="8">
        <v>11</v>
      </c>
      <c r="F104" s="8" t="s">
        <v>44</v>
      </c>
      <c r="G104" s="14">
        <v>3</v>
      </c>
      <c r="H104">
        <v>1</v>
      </c>
      <c r="I104">
        <v>1</v>
      </c>
      <c r="J104" t="s">
        <v>27</v>
      </c>
      <c r="K104" t="str">
        <f>RIGHT(D104,1)</f>
        <v>2</v>
      </c>
      <c r="L104" t="str">
        <f>F104&amp;E104</f>
        <v>H11</v>
      </c>
      <c r="M104">
        <v>1</v>
      </c>
      <c r="N104" t="str">
        <f>J104&amp;I104</f>
        <v>C1</v>
      </c>
    </row>
    <row r="105" spans="1:14">
      <c r="A105" s="7" t="s">
        <v>397</v>
      </c>
      <c r="B105" s="7" t="s">
        <v>398</v>
      </c>
      <c r="C105" s="7" t="s">
        <v>18</v>
      </c>
      <c r="D105" s="7" t="s">
        <v>11</v>
      </c>
      <c r="E105" s="8">
        <v>12</v>
      </c>
      <c r="F105" s="8" t="s">
        <v>19</v>
      </c>
      <c r="G105" s="14">
        <v>186</v>
      </c>
      <c r="H105">
        <v>2</v>
      </c>
      <c r="I105">
        <v>11</v>
      </c>
      <c r="J105" t="s">
        <v>41</v>
      </c>
    </row>
    <row r="106" spans="1:14">
      <c r="A106" s="7" t="s">
        <v>399</v>
      </c>
      <c r="B106" s="7" t="s">
        <v>400</v>
      </c>
      <c r="C106" s="7" t="s">
        <v>32</v>
      </c>
      <c r="D106" s="7" t="s">
        <v>11</v>
      </c>
      <c r="E106" s="8">
        <v>12</v>
      </c>
      <c r="F106" s="8" t="s">
        <v>23</v>
      </c>
      <c r="G106" s="14">
        <v>23</v>
      </c>
      <c r="H106">
        <v>1</v>
      </c>
      <c r="I106">
        <v>3</v>
      </c>
      <c r="J106" t="s">
        <v>38</v>
      </c>
      <c r="K106" t="str">
        <f>RIGHT(D106,1)</f>
        <v>2</v>
      </c>
      <c r="L106" t="str">
        <f>F106&amp;E106</f>
        <v>B12</v>
      </c>
      <c r="M106">
        <v>1</v>
      </c>
      <c r="N106" t="str">
        <f>J106&amp;I106</f>
        <v>F3</v>
      </c>
    </row>
    <row r="107" spans="1:14">
      <c r="A107" s="7" t="s">
        <v>401</v>
      </c>
      <c r="B107" s="7" t="s">
        <v>402</v>
      </c>
      <c r="C107" s="7" t="s">
        <v>24</v>
      </c>
      <c r="D107" s="7" t="s">
        <v>11</v>
      </c>
      <c r="E107" s="8">
        <v>12</v>
      </c>
      <c r="F107" s="8" t="s">
        <v>27</v>
      </c>
      <c r="G107" s="14">
        <v>131</v>
      </c>
      <c r="H107">
        <v>3</v>
      </c>
    </row>
    <row r="108" spans="1:14">
      <c r="A108" s="7" t="s">
        <v>403</v>
      </c>
      <c r="B108" s="7" t="s">
        <v>404</v>
      </c>
      <c r="C108" s="7" t="s">
        <v>28</v>
      </c>
      <c r="D108" s="7" t="s">
        <v>11</v>
      </c>
      <c r="E108" s="8">
        <v>12</v>
      </c>
      <c r="F108" s="8" t="s">
        <v>31</v>
      </c>
      <c r="G108" s="14">
        <v>81</v>
      </c>
      <c r="H108">
        <v>1</v>
      </c>
      <c r="I108">
        <v>10</v>
      </c>
      <c r="J108" t="s">
        <v>41</v>
      </c>
      <c r="K108" t="str">
        <f>RIGHT(D108,1)</f>
        <v>2</v>
      </c>
      <c r="L108" t="str">
        <f>F108&amp;E108</f>
        <v>D12</v>
      </c>
      <c r="M108">
        <v>1</v>
      </c>
      <c r="N108" t="str">
        <f>J108&amp;I108</f>
        <v>G10</v>
      </c>
    </row>
    <row r="109" spans="1:14">
      <c r="A109" s="7" t="s">
        <v>405</v>
      </c>
      <c r="B109" s="7" t="s">
        <v>406</v>
      </c>
      <c r="C109" s="7" t="s">
        <v>18</v>
      </c>
      <c r="D109" s="7" t="s">
        <v>11</v>
      </c>
      <c r="E109" s="8">
        <v>12</v>
      </c>
      <c r="F109" s="8" t="s">
        <v>35</v>
      </c>
      <c r="G109" s="14">
        <v>141</v>
      </c>
      <c r="H109">
        <v>2</v>
      </c>
      <c r="I109">
        <v>6</v>
      </c>
      <c r="J109" t="s">
        <v>27</v>
      </c>
    </row>
    <row r="110" spans="1:14">
      <c r="A110" s="7" t="s">
        <v>65</v>
      </c>
      <c r="B110" s="7" t="s">
        <v>66</v>
      </c>
      <c r="C110" s="7" t="s">
        <v>18</v>
      </c>
      <c r="D110" s="7" t="s">
        <v>10</v>
      </c>
      <c r="E110" s="8">
        <v>3</v>
      </c>
      <c r="F110" s="8" t="s">
        <v>27</v>
      </c>
      <c r="G110" s="14">
        <v>169</v>
      </c>
      <c r="H110">
        <v>2</v>
      </c>
      <c r="I110">
        <v>9</v>
      </c>
      <c r="J110" t="s">
        <v>41</v>
      </c>
    </row>
    <row r="111" spans="1:14">
      <c r="A111" s="7" t="s">
        <v>407</v>
      </c>
      <c r="B111" s="7" t="s">
        <v>408</v>
      </c>
      <c r="C111" s="7" t="s">
        <v>18</v>
      </c>
      <c r="D111" s="7" t="s">
        <v>11</v>
      </c>
      <c r="E111" s="8">
        <v>12</v>
      </c>
      <c r="F111" s="8" t="s">
        <v>38</v>
      </c>
      <c r="G111" s="14">
        <v>48</v>
      </c>
      <c r="H111">
        <v>1</v>
      </c>
      <c r="I111">
        <v>6</v>
      </c>
      <c r="J111" t="s">
        <v>38</v>
      </c>
      <c r="K111" t="str">
        <f>RIGHT(D111,1)</f>
        <v>2</v>
      </c>
      <c r="L111" t="str">
        <f>F111&amp;E111</f>
        <v>F12</v>
      </c>
      <c r="M111">
        <v>1</v>
      </c>
      <c r="N111" t="str">
        <f>J111&amp;I111</f>
        <v>F6</v>
      </c>
    </row>
    <row r="112" spans="1:14">
      <c r="A112" s="7" t="s">
        <v>409</v>
      </c>
      <c r="B112" s="7" t="s">
        <v>410</v>
      </c>
      <c r="C112" s="7" t="s">
        <v>18</v>
      </c>
      <c r="D112" s="7" t="s">
        <v>11</v>
      </c>
      <c r="E112" s="8">
        <v>12</v>
      </c>
      <c r="F112" s="8" t="s">
        <v>41</v>
      </c>
      <c r="G112" s="14">
        <v>96</v>
      </c>
      <c r="H112">
        <v>1</v>
      </c>
      <c r="I112">
        <v>12</v>
      </c>
      <c r="J112" t="s">
        <v>38</v>
      </c>
      <c r="K112" t="str">
        <f>RIGHT(D112,1)</f>
        <v>2</v>
      </c>
      <c r="L112" t="str">
        <f>F112&amp;E112</f>
        <v>G12</v>
      </c>
      <c r="M112">
        <v>1</v>
      </c>
      <c r="N112" t="str">
        <f>J112&amp;I112</f>
        <v>F12</v>
      </c>
    </row>
    <row r="113" spans="1:14">
      <c r="A113" s="7" t="s">
        <v>411</v>
      </c>
      <c r="B113" s="7" t="s">
        <v>412</v>
      </c>
      <c r="C113" s="7" t="s">
        <v>18</v>
      </c>
      <c r="D113" s="7" t="s">
        <v>11</v>
      </c>
      <c r="E113" s="8">
        <v>12</v>
      </c>
      <c r="F113" s="8" t="s">
        <v>44</v>
      </c>
      <c r="G113" s="14">
        <v>171</v>
      </c>
      <c r="H113">
        <v>2</v>
      </c>
      <c r="I113">
        <v>10</v>
      </c>
      <c r="J113" t="s">
        <v>19</v>
      </c>
    </row>
    <row r="114" spans="1:14">
      <c r="A114" s="7" t="s">
        <v>413</v>
      </c>
      <c r="B114" s="7" t="s">
        <v>414</v>
      </c>
      <c r="C114" s="7" t="s">
        <v>24</v>
      </c>
      <c r="D114" s="7" t="s">
        <v>12</v>
      </c>
      <c r="E114" s="8">
        <v>1</v>
      </c>
      <c r="F114" s="8" t="s">
        <v>19</v>
      </c>
      <c r="G114" s="14">
        <v>143</v>
      </c>
      <c r="H114">
        <v>2</v>
      </c>
      <c r="I114">
        <v>6</v>
      </c>
      <c r="J114" t="s">
        <v>35</v>
      </c>
    </row>
    <row r="115" spans="1:14">
      <c r="A115" s="7" t="s">
        <v>415</v>
      </c>
      <c r="B115" s="7" t="s">
        <v>416</v>
      </c>
      <c r="C115" s="7" t="s">
        <v>24</v>
      </c>
      <c r="D115" s="7" t="s">
        <v>12</v>
      </c>
      <c r="E115" s="8">
        <v>1</v>
      </c>
      <c r="F115" s="8" t="s">
        <v>23</v>
      </c>
      <c r="G115" s="14">
        <v>80</v>
      </c>
      <c r="H115">
        <v>1</v>
      </c>
      <c r="I115">
        <v>10</v>
      </c>
      <c r="J115" t="s">
        <v>38</v>
      </c>
      <c r="K115" t="str">
        <f>RIGHT(D115,1)</f>
        <v>3</v>
      </c>
      <c r="L115" t="str">
        <f>F115&amp;E115</f>
        <v>B1</v>
      </c>
      <c r="M115">
        <v>1</v>
      </c>
      <c r="N115" t="str">
        <f>J115&amp;I115</f>
        <v>F10</v>
      </c>
    </row>
    <row r="116" spans="1:14">
      <c r="A116" s="7" t="s">
        <v>417</v>
      </c>
      <c r="B116" s="7" t="s">
        <v>418</v>
      </c>
      <c r="C116" s="7" t="s">
        <v>18</v>
      </c>
      <c r="D116" s="7" t="s">
        <v>12</v>
      </c>
      <c r="E116" s="8">
        <v>1</v>
      </c>
      <c r="F116" s="8" t="s">
        <v>27</v>
      </c>
      <c r="G116" s="14">
        <v>64</v>
      </c>
      <c r="H116">
        <v>1</v>
      </c>
      <c r="I116">
        <v>8</v>
      </c>
      <c r="J116" t="s">
        <v>38</v>
      </c>
      <c r="K116" t="str">
        <f>RIGHT(D116,1)</f>
        <v>3</v>
      </c>
      <c r="L116" t="str">
        <f>F116&amp;E116</f>
        <v>C1</v>
      </c>
      <c r="M116">
        <v>1</v>
      </c>
      <c r="N116" t="str">
        <f>J116&amp;I116</f>
        <v>F8</v>
      </c>
    </row>
    <row r="117" spans="1:14">
      <c r="A117" s="7" t="s">
        <v>419</v>
      </c>
      <c r="B117" s="7" t="s">
        <v>420</v>
      </c>
      <c r="C117" s="7" t="s">
        <v>32</v>
      </c>
      <c r="D117" s="7" t="s">
        <v>12</v>
      </c>
      <c r="E117" s="8">
        <v>1</v>
      </c>
      <c r="F117" s="8" t="s">
        <v>31</v>
      </c>
      <c r="G117" s="14">
        <v>155</v>
      </c>
      <c r="H117">
        <v>2</v>
      </c>
      <c r="I117">
        <v>8</v>
      </c>
      <c r="J117" t="s">
        <v>19</v>
      </c>
    </row>
    <row r="118" spans="1:14">
      <c r="A118" s="7" t="s">
        <v>421</v>
      </c>
      <c r="B118" s="7" t="s">
        <v>422</v>
      </c>
      <c r="C118" s="7" t="s">
        <v>18</v>
      </c>
      <c r="D118" s="7" t="s">
        <v>12</v>
      </c>
      <c r="E118" s="8">
        <v>1</v>
      </c>
      <c r="F118" s="8" t="s">
        <v>35</v>
      </c>
      <c r="G118" s="14">
        <v>111</v>
      </c>
      <c r="H118">
        <v>2</v>
      </c>
      <c r="I118">
        <v>2</v>
      </c>
      <c r="J118" t="s">
        <v>44</v>
      </c>
    </row>
    <row r="119" spans="1:14">
      <c r="A119" s="7" t="s">
        <v>423</v>
      </c>
      <c r="B119" s="7" t="s">
        <v>424</v>
      </c>
      <c r="C119" s="7" t="s">
        <v>24</v>
      </c>
      <c r="D119" s="7" t="s">
        <v>12</v>
      </c>
      <c r="E119" s="8">
        <v>1</v>
      </c>
      <c r="F119" s="8" t="s">
        <v>38</v>
      </c>
      <c r="G119" s="14">
        <v>31</v>
      </c>
      <c r="H119">
        <v>1</v>
      </c>
      <c r="I119">
        <v>4</v>
      </c>
      <c r="J119" t="s">
        <v>35</v>
      </c>
      <c r="K119" t="str">
        <f>RIGHT(D119,1)</f>
        <v>3</v>
      </c>
      <c r="L119" t="str">
        <f>F119&amp;E119</f>
        <v>F1</v>
      </c>
      <c r="M119">
        <v>1</v>
      </c>
      <c r="N119" t="str">
        <f>J119&amp;I119</f>
        <v>E4</v>
      </c>
    </row>
    <row r="120" spans="1:14">
      <c r="A120" s="7" t="s">
        <v>425</v>
      </c>
      <c r="B120" s="7" t="s">
        <v>426</v>
      </c>
      <c r="C120" s="7" t="s">
        <v>24</v>
      </c>
      <c r="D120" s="7" t="s">
        <v>12</v>
      </c>
      <c r="E120" s="8">
        <v>1</v>
      </c>
      <c r="F120" s="8" t="s">
        <v>41</v>
      </c>
      <c r="G120" s="14">
        <v>212</v>
      </c>
      <c r="H120">
        <v>3</v>
      </c>
    </row>
    <row r="121" spans="1:14">
      <c r="A121" s="7" t="s">
        <v>67</v>
      </c>
      <c r="B121" s="7" t="s">
        <v>68</v>
      </c>
      <c r="C121" s="7" t="s">
        <v>24</v>
      </c>
      <c r="D121" s="7" t="s">
        <v>10</v>
      </c>
      <c r="E121" s="8">
        <v>3</v>
      </c>
      <c r="F121" s="8" t="s">
        <v>31</v>
      </c>
      <c r="G121" s="14">
        <v>8</v>
      </c>
      <c r="H121">
        <v>1</v>
      </c>
      <c r="I121">
        <v>1</v>
      </c>
      <c r="J121" t="s">
        <v>41</v>
      </c>
      <c r="K121" t="str">
        <f>RIGHT(D121,1)</f>
        <v>1</v>
      </c>
      <c r="L121" t="str">
        <f>F121&amp;E121</f>
        <v>D3</v>
      </c>
      <c r="M121">
        <v>1</v>
      </c>
      <c r="N121" t="str">
        <f>J121&amp;I121</f>
        <v>G1</v>
      </c>
    </row>
    <row r="122" spans="1:14">
      <c r="A122" s="7" t="s">
        <v>427</v>
      </c>
      <c r="B122" s="7" t="s">
        <v>428</v>
      </c>
      <c r="C122" s="7" t="s">
        <v>28</v>
      </c>
      <c r="D122" s="7" t="s">
        <v>12</v>
      </c>
      <c r="E122" s="8">
        <v>1</v>
      </c>
      <c r="F122" s="8" t="s">
        <v>44</v>
      </c>
      <c r="G122" s="14">
        <v>69</v>
      </c>
      <c r="H122">
        <v>1</v>
      </c>
      <c r="I122">
        <v>9</v>
      </c>
      <c r="J122" t="s">
        <v>27</v>
      </c>
      <c r="K122" t="str">
        <f>RIGHT(D122,1)</f>
        <v>3</v>
      </c>
      <c r="L122" t="str">
        <f>F122&amp;E122</f>
        <v>H1</v>
      </c>
      <c r="M122">
        <v>1</v>
      </c>
      <c r="N122" t="str">
        <f>J122&amp;I122</f>
        <v>C9</v>
      </c>
    </row>
    <row r="123" spans="1:14">
      <c r="A123" s="7" t="s">
        <v>429</v>
      </c>
      <c r="B123" s="7" t="s">
        <v>430</v>
      </c>
      <c r="C123" s="7" t="s">
        <v>18</v>
      </c>
      <c r="D123" s="7" t="s">
        <v>12</v>
      </c>
      <c r="E123" s="8">
        <v>2</v>
      </c>
      <c r="F123" s="8" t="s">
        <v>19</v>
      </c>
      <c r="G123" s="14">
        <v>102</v>
      </c>
      <c r="H123">
        <v>2</v>
      </c>
      <c r="I123">
        <v>1</v>
      </c>
      <c r="J123" t="s">
        <v>41</v>
      </c>
    </row>
    <row r="124" spans="1:14">
      <c r="A124" s="7" t="s">
        <v>69</v>
      </c>
      <c r="B124" s="7" t="s">
        <v>70</v>
      </c>
      <c r="C124" s="7" t="s">
        <v>18</v>
      </c>
      <c r="D124" s="7" t="s">
        <v>10</v>
      </c>
      <c r="E124" s="8">
        <v>3</v>
      </c>
      <c r="F124" s="8" t="s">
        <v>35</v>
      </c>
      <c r="G124" s="14">
        <v>120</v>
      </c>
      <c r="H124">
        <v>2</v>
      </c>
      <c r="I124">
        <v>3</v>
      </c>
      <c r="J124" t="s">
        <v>44</v>
      </c>
    </row>
    <row r="125" spans="1:14">
      <c r="A125" s="7" t="s">
        <v>71</v>
      </c>
      <c r="B125" s="7" t="s">
        <v>72</v>
      </c>
      <c r="C125" s="7" t="s">
        <v>18</v>
      </c>
      <c r="D125" s="7" t="s">
        <v>10</v>
      </c>
      <c r="E125" s="8">
        <v>3</v>
      </c>
      <c r="F125" s="8" t="s">
        <v>38</v>
      </c>
      <c r="G125" s="14">
        <v>37</v>
      </c>
      <c r="H125">
        <v>1</v>
      </c>
      <c r="I125">
        <v>5</v>
      </c>
      <c r="J125" t="s">
        <v>27</v>
      </c>
      <c r="K125" t="str">
        <f>RIGHT(D125,1)</f>
        <v>1</v>
      </c>
      <c r="L125" t="str">
        <f>F125&amp;E125</f>
        <v>F3</v>
      </c>
      <c r="M125">
        <v>1</v>
      </c>
      <c r="N125" t="str">
        <f>J125&amp;I125</f>
        <v>C5</v>
      </c>
    </row>
    <row r="126" spans="1:14">
      <c r="A126" s="7" t="s">
        <v>73</v>
      </c>
      <c r="B126" s="7" t="s">
        <v>74</v>
      </c>
      <c r="C126" s="7" t="s">
        <v>18</v>
      </c>
      <c r="D126" s="7" t="s">
        <v>10</v>
      </c>
      <c r="E126" s="8">
        <v>3</v>
      </c>
      <c r="F126" s="8" t="s">
        <v>41</v>
      </c>
      <c r="G126" s="14">
        <v>1</v>
      </c>
      <c r="H126">
        <v>1</v>
      </c>
      <c r="I126">
        <v>1</v>
      </c>
      <c r="J126" t="s">
        <v>19</v>
      </c>
      <c r="K126" t="str">
        <f>RIGHT(D126,1)</f>
        <v>1</v>
      </c>
      <c r="L126" t="str">
        <f>F126&amp;E126</f>
        <v>G3</v>
      </c>
      <c r="M126">
        <v>1</v>
      </c>
      <c r="N126" t="str">
        <f>J126&amp;I126</f>
        <v>A1</v>
      </c>
    </row>
    <row r="127" spans="1:14">
      <c r="A127" s="7" t="s">
        <v>75</v>
      </c>
      <c r="B127" s="7" t="s">
        <v>76</v>
      </c>
      <c r="C127" s="7" t="s">
        <v>18</v>
      </c>
      <c r="D127" s="7" t="s">
        <v>10</v>
      </c>
      <c r="E127" s="8">
        <v>3</v>
      </c>
      <c r="F127" s="8" t="s">
        <v>44</v>
      </c>
      <c r="G127" s="14">
        <v>6</v>
      </c>
      <c r="H127">
        <v>1</v>
      </c>
      <c r="I127">
        <v>1</v>
      </c>
      <c r="J127" t="s">
        <v>35</v>
      </c>
      <c r="K127" t="str">
        <f>RIGHT(D127,1)</f>
        <v>1</v>
      </c>
      <c r="L127" t="str">
        <f>F127&amp;E127</f>
        <v>H3</v>
      </c>
      <c r="M127">
        <v>1</v>
      </c>
      <c r="N127" t="str">
        <f>J127&amp;I127</f>
        <v>E1</v>
      </c>
    </row>
    <row r="128" spans="1:14">
      <c r="A128" s="7" t="s">
        <v>77</v>
      </c>
      <c r="B128" s="7" t="s">
        <v>78</v>
      </c>
      <c r="C128" s="7" t="s">
        <v>24</v>
      </c>
      <c r="D128" s="7" t="s">
        <v>10</v>
      </c>
      <c r="E128" s="8">
        <v>4</v>
      </c>
      <c r="F128" s="8" t="s">
        <v>19</v>
      </c>
      <c r="G128" s="14">
        <v>156</v>
      </c>
      <c r="H128">
        <v>2</v>
      </c>
      <c r="I128">
        <v>8</v>
      </c>
      <c r="J128" t="s">
        <v>23</v>
      </c>
    </row>
    <row r="129" spans="1:14">
      <c r="A129" s="7" t="s">
        <v>79</v>
      </c>
      <c r="B129" s="7" t="s">
        <v>80</v>
      </c>
      <c r="C129" s="7" t="s">
        <v>18</v>
      </c>
      <c r="D129" s="7" t="s">
        <v>10</v>
      </c>
      <c r="E129" s="8">
        <v>4</v>
      </c>
      <c r="F129" s="8" t="s">
        <v>23</v>
      </c>
      <c r="G129" s="14">
        <v>89</v>
      </c>
      <c r="H129">
        <v>1</v>
      </c>
      <c r="I129">
        <v>11</v>
      </c>
      <c r="J129" t="s">
        <v>41</v>
      </c>
      <c r="K129" t="str">
        <f>RIGHT(D129,1)</f>
        <v>1</v>
      </c>
      <c r="L129" t="str">
        <f>F129&amp;E129</f>
        <v>B4</v>
      </c>
      <c r="M129">
        <v>1</v>
      </c>
      <c r="N129" t="str">
        <f>J129&amp;I129</f>
        <v>G11</v>
      </c>
    </row>
    <row r="130" spans="1:14">
      <c r="A130" s="7" t="s">
        <v>81</v>
      </c>
      <c r="B130" s="7" t="s">
        <v>82</v>
      </c>
      <c r="C130" s="7" t="s">
        <v>18</v>
      </c>
      <c r="D130" s="7" t="s">
        <v>10</v>
      </c>
      <c r="E130" s="8">
        <v>4</v>
      </c>
      <c r="F130" s="8" t="s">
        <v>27</v>
      </c>
      <c r="G130" s="14">
        <v>196</v>
      </c>
      <c r="H130">
        <v>3</v>
      </c>
    </row>
    <row r="131" spans="1:14">
      <c r="A131" s="7" t="s">
        <v>83</v>
      </c>
      <c r="B131" s="7" t="s">
        <v>84</v>
      </c>
      <c r="C131" s="7" t="s">
        <v>18</v>
      </c>
      <c r="D131" s="7" t="s">
        <v>10</v>
      </c>
      <c r="E131" s="8">
        <v>4</v>
      </c>
      <c r="F131" s="8" t="s">
        <v>31</v>
      </c>
      <c r="G131" s="14">
        <v>76</v>
      </c>
      <c r="H131">
        <v>1</v>
      </c>
      <c r="I131">
        <v>10</v>
      </c>
      <c r="J131" t="s">
        <v>23</v>
      </c>
      <c r="K131" t="str">
        <f>RIGHT(D131,1)</f>
        <v>1</v>
      </c>
      <c r="L131" t="str">
        <f>F131&amp;E131</f>
        <v>D4</v>
      </c>
      <c r="M131">
        <v>1</v>
      </c>
      <c r="N131" t="str">
        <f>J131&amp;I131</f>
        <v>B10</v>
      </c>
    </row>
    <row r="132" spans="1:14">
      <c r="A132" s="7" t="s">
        <v>85</v>
      </c>
      <c r="B132" s="7" t="s">
        <v>86</v>
      </c>
      <c r="C132" s="7" t="s">
        <v>18</v>
      </c>
      <c r="D132" s="7" t="s">
        <v>10</v>
      </c>
      <c r="E132" s="8">
        <v>4</v>
      </c>
      <c r="F132" s="8" t="s">
        <v>35</v>
      </c>
      <c r="G132" s="14">
        <v>129</v>
      </c>
      <c r="H132">
        <v>2</v>
      </c>
      <c r="I132">
        <v>4</v>
      </c>
      <c r="J132" t="s">
        <v>44</v>
      </c>
    </row>
    <row r="133" spans="1:14">
      <c r="A133" s="7" t="s">
        <v>87</v>
      </c>
      <c r="B133" s="7" t="s">
        <v>88</v>
      </c>
      <c r="C133" s="7" t="s">
        <v>18</v>
      </c>
      <c r="D133" s="7" t="s">
        <v>10</v>
      </c>
      <c r="E133" s="8">
        <v>4</v>
      </c>
      <c r="F133" s="8" t="s">
        <v>38</v>
      </c>
      <c r="G133" s="14">
        <v>39</v>
      </c>
      <c r="H133">
        <v>1</v>
      </c>
      <c r="I133">
        <v>5</v>
      </c>
      <c r="J133" t="s">
        <v>35</v>
      </c>
      <c r="K133" t="str">
        <f>RIGHT(D133,1)</f>
        <v>1</v>
      </c>
      <c r="L133" t="str">
        <f>F133&amp;E133</f>
        <v>F4</v>
      </c>
      <c r="M133">
        <v>1</v>
      </c>
      <c r="N133" t="str">
        <f>J133&amp;I133</f>
        <v>E5</v>
      </c>
    </row>
    <row r="134" spans="1:14">
      <c r="A134" s="7" t="s">
        <v>89</v>
      </c>
      <c r="B134" s="7" t="s">
        <v>90</v>
      </c>
      <c r="C134" s="7" t="s">
        <v>18</v>
      </c>
      <c r="D134" s="7" t="s">
        <v>10</v>
      </c>
      <c r="E134" s="8">
        <v>4</v>
      </c>
      <c r="F134" s="8" t="s">
        <v>41</v>
      </c>
      <c r="G134" s="14">
        <v>73</v>
      </c>
      <c r="H134">
        <v>1</v>
      </c>
      <c r="I134">
        <v>9</v>
      </c>
      <c r="J134" t="s">
        <v>41</v>
      </c>
      <c r="K134" t="str">
        <f>RIGHT(D134,1)</f>
        <v>1</v>
      </c>
      <c r="L134" t="str">
        <f>F134&amp;E134</f>
        <v>G4</v>
      </c>
      <c r="M134">
        <v>1</v>
      </c>
      <c r="N134" t="str">
        <f>J134&amp;I134</f>
        <v>G9</v>
      </c>
    </row>
    <row r="135" spans="1:14">
      <c r="A135" s="7" t="s">
        <v>91</v>
      </c>
      <c r="B135" s="7" t="s">
        <v>92</v>
      </c>
      <c r="C135" s="7" t="s">
        <v>18</v>
      </c>
      <c r="D135" s="7" t="s">
        <v>10</v>
      </c>
      <c r="E135" s="8">
        <v>4</v>
      </c>
      <c r="F135" s="8" t="s">
        <v>44</v>
      </c>
      <c r="G135" s="14">
        <v>149</v>
      </c>
      <c r="H135">
        <v>2</v>
      </c>
      <c r="I135">
        <v>7</v>
      </c>
      <c r="J135" t="s">
        <v>27</v>
      </c>
    </row>
    <row r="136" spans="1:14">
      <c r="A136" s="7" t="s">
        <v>93</v>
      </c>
      <c r="B136" s="7" t="s">
        <v>94</v>
      </c>
      <c r="C136" s="7" t="s">
        <v>18</v>
      </c>
      <c r="D136" s="7" t="s">
        <v>10</v>
      </c>
      <c r="E136" s="8">
        <v>5</v>
      </c>
      <c r="F136" s="8" t="s">
        <v>19</v>
      </c>
      <c r="G136" s="14">
        <v>25</v>
      </c>
      <c r="H136">
        <v>1</v>
      </c>
      <c r="I136">
        <v>3</v>
      </c>
      <c r="J136" t="s">
        <v>41</v>
      </c>
      <c r="K136" t="str">
        <f>RIGHT(D136,1)</f>
        <v>1</v>
      </c>
      <c r="L136" t="str">
        <f>F136&amp;E136</f>
        <v>A5</v>
      </c>
      <c r="M136">
        <v>1</v>
      </c>
      <c r="N136" t="str">
        <f>J136&amp;I136</f>
        <v>G3</v>
      </c>
    </row>
    <row r="137" spans="1:14">
      <c r="A137" s="7" t="s">
        <v>95</v>
      </c>
      <c r="B137" s="7" t="s">
        <v>96</v>
      </c>
      <c r="C137" s="7" t="s">
        <v>18</v>
      </c>
      <c r="D137" s="7" t="s">
        <v>10</v>
      </c>
      <c r="E137" s="8">
        <v>5</v>
      </c>
      <c r="F137" s="8" t="s">
        <v>23</v>
      </c>
      <c r="G137" s="14">
        <v>140</v>
      </c>
      <c r="H137">
        <v>2</v>
      </c>
      <c r="I137">
        <v>6</v>
      </c>
      <c r="J137" t="s">
        <v>23</v>
      </c>
    </row>
    <row r="138" spans="1:14">
      <c r="A138" s="7" t="s">
        <v>97</v>
      </c>
      <c r="B138" s="7" t="s">
        <v>98</v>
      </c>
      <c r="C138" s="7" t="s">
        <v>18</v>
      </c>
      <c r="D138" s="7" t="s">
        <v>10</v>
      </c>
      <c r="E138" s="8">
        <v>5</v>
      </c>
      <c r="F138" s="8" t="s">
        <v>27</v>
      </c>
      <c r="G138" s="14">
        <v>139</v>
      </c>
      <c r="H138">
        <v>2</v>
      </c>
      <c r="I138">
        <v>6</v>
      </c>
      <c r="J138" t="s">
        <v>19</v>
      </c>
    </row>
    <row r="139" spans="1:14">
      <c r="A139" s="7" t="s">
        <v>99</v>
      </c>
      <c r="B139" s="7" t="s">
        <v>100</v>
      </c>
      <c r="C139" s="7" t="s">
        <v>18</v>
      </c>
      <c r="D139" s="7" t="s">
        <v>10</v>
      </c>
      <c r="E139" s="8">
        <v>5</v>
      </c>
      <c r="F139" s="8" t="s">
        <v>31</v>
      </c>
      <c r="G139" s="14">
        <v>158</v>
      </c>
      <c r="H139">
        <v>2</v>
      </c>
      <c r="I139">
        <v>8</v>
      </c>
      <c r="J139" t="s">
        <v>31</v>
      </c>
    </row>
    <row r="140" spans="1:14">
      <c r="A140" s="7" t="s">
        <v>101</v>
      </c>
      <c r="B140" s="7" t="s">
        <v>102</v>
      </c>
      <c r="C140" s="7" t="s">
        <v>18</v>
      </c>
      <c r="D140" s="7" t="s">
        <v>10</v>
      </c>
      <c r="E140" s="8">
        <v>5</v>
      </c>
      <c r="F140" s="8" t="s">
        <v>35</v>
      </c>
      <c r="G140" s="14">
        <v>165</v>
      </c>
      <c r="H140">
        <v>2</v>
      </c>
      <c r="I140">
        <v>9</v>
      </c>
      <c r="J140" t="s">
        <v>27</v>
      </c>
    </row>
    <row r="141" spans="1:14">
      <c r="A141" s="7" t="s">
        <v>103</v>
      </c>
      <c r="B141" s="7" t="s">
        <v>104</v>
      </c>
      <c r="C141" s="7" t="s">
        <v>18</v>
      </c>
      <c r="D141" s="7" t="s">
        <v>10</v>
      </c>
      <c r="E141" s="8">
        <v>5</v>
      </c>
      <c r="F141" s="8" t="s">
        <v>38</v>
      </c>
      <c r="G141" s="14">
        <v>17</v>
      </c>
      <c r="H141">
        <v>1</v>
      </c>
      <c r="I141">
        <v>2</v>
      </c>
      <c r="J141" t="s">
        <v>44</v>
      </c>
      <c r="K141" t="str">
        <f>RIGHT(D141,1)</f>
        <v>1</v>
      </c>
      <c r="L141" t="str">
        <f>F141&amp;E141</f>
        <v>F5</v>
      </c>
      <c r="M141">
        <v>1</v>
      </c>
      <c r="N141" t="str">
        <f>J141&amp;I141</f>
        <v>H2</v>
      </c>
    </row>
    <row r="142" spans="1:14">
      <c r="A142" s="7" t="s">
        <v>105</v>
      </c>
      <c r="B142" s="7" t="s">
        <v>106</v>
      </c>
      <c r="C142" s="7" t="s">
        <v>32</v>
      </c>
      <c r="D142" s="7" t="s">
        <v>10</v>
      </c>
      <c r="E142" s="8">
        <v>5</v>
      </c>
      <c r="F142" s="8" t="s">
        <v>41</v>
      </c>
      <c r="G142" s="14">
        <v>2</v>
      </c>
      <c r="H142">
        <v>1</v>
      </c>
      <c r="I142">
        <v>1</v>
      </c>
      <c r="J142" t="s">
        <v>23</v>
      </c>
      <c r="K142" t="str">
        <f>RIGHT(D142,1)</f>
        <v>1</v>
      </c>
      <c r="L142" t="str">
        <f>F142&amp;E142</f>
        <v>G5</v>
      </c>
      <c r="M142">
        <v>1</v>
      </c>
      <c r="N142" t="str">
        <f>J142&amp;I142</f>
        <v>B1</v>
      </c>
    </row>
    <row r="143" spans="1:14">
      <c r="A143" s="7" t="s">
        <v>107</v>
      </c>
      <c r="B143" s="7" t="s">
        <v>108</v>
      </c>
      <c r="C143" s="7" t="s">
        <v>18</v>
      </c>
      <c r="D143" s="7" t="s">
        <v>10</v>
      </c>
      <c r="E143" s="8">
        <v>5</v>
      </c>
      <c r="F143" s="8" t="s">
        <v>44</v>
      </c>
      <c r="G143" s="14">
        <v>29</v>
      </c>
      <c r="H143">
        <v>1</v>
      </c>
      <c r="I143">
        <v>4</v>
      </c>
      <c r="J143" t="s">
        <v>27</v>
      </c>
      <c r="K143" t="str">
        <f>RIGHT(D143,1)</f>
        <v>1</v>
      </c>
      <c r="L143" t="str">
        <f>F143&amp;E143</f>
        <v>H5</v>
      </c>
      <c r="M143">
        <v>1</v>
      </c>
      <c r="N143" t="str">
        <f>J143&amp;I143</f>
        <v>C4</v>
      </c>
    </row>
    <row r="144" spans="1:14">
      <c r="A144" s="7" t="s">
        <v>109</v>
      </c>
      <c r="B144" s="7" t="s">
        <v>110</v>
      </c>
      <c r="C144" s="7" t="s">
        <v>28</v>
      </c>
      <c r="D144" s="7" t="s">
        <v>10</v>
      </c>
      <c r="E144" s="8">
        <v>6</v>
      </c>
      <c r="F144" s="8" t="s">
        <v>19</v>
      </c>
      <c r="G144" s="14">
        <v>26</v>
      </c>
      <c r="H144">
        <v>1</v>
      </c>
      <c r="I144">
        <v>3</v>
      </c>
      <c r="J144" t="s">
        <v>44</v>
      </c>
      <c r="K144" t="str">
        <f>RIGHT(D144,1)</f>
        <v>1</v>
      </c>
      <c r="L144" t="str">
        <f>F144&amp;E144</f>
        <v>A6</v>
      </c>
      <c r="M144">
        <v>1</v>
      </c>
      <c r="N144" t="str">
        <f>J144&amp;I144</f>
        <v>H3</v>
      </c>
    </row>
    <row r="145" spans="1:14">
      <c r="A145" s="7" t="s">
        <v>111</v>
      </c>
      <c r="B145" s="7" t="s">
        <v>112</v>
      </c>
      <c r="C145" s="7" t="s">
        <v>18</v>
      </c>
      <c r="D145" s="7" t="s">
        <v>10</v>
      </c>
      <c r="E145" s="8">
        <v>6</v>
      </c>
      <c r="F145" s="8" t="s">
        <v>23</v>
      </c>
      <c r="G145" s="14">
        <v>194</v>
      </c>
      <c r="H145">
        <v>2</v>
      </c>
      <c r="I145">
        <v>12</v>
      </c>
      <c r="J145" t="s">
        <v>41</v>
      </c>
    </row>
    <row r="146" spans="1:14">
      <c r="A146" s="7" t="s">
        <v>113</v>
      </c>
      <c r="B146" s="7" t="s">
        <v>114</v>
      </c>
      <c r="C146" s="7" t="s">
        <v>18</v>
      </c>
      <c r="D146" s="7" t="s">
        <v>10</v>
      </c>
      <c r="E146" s="8">
        <v>6</v>
      </c>
      <c r="F146" s="8" t="s">
        <v>27</v>
      </c>
      <c r="G146" s="14">
        <v>28</v>
      </c>
      <c r="H146">
        <v>1</v>
      </c>
      <c r="I146">
        <v>4</v>
      </c>
      <c r="J146" t="s">
        <v>23</v>
      </c>
      <c r="K146" t="str">
        <f>RIGHT(D146,1)</f>
        <v>1</v>
      </c>
      <c r="L146" t="str">
        <f>F146&amp;E146</f>
        <v>C6</v>
      </c>
      <c r="M146">
        <v>1</v>
      </c>
      <c r="N146" t="str">
        <f>J146&amp;I146</f>
        <v>B4</v>
      </c>
    </row>
    <row r="147" spans="1:14">
      <c r="A147" s="7" t="s">
        <v>115</v>
      </c>
      <c r="B147" s="7" t="s">
        <v>116</v>
      </c>
      <c r="C147" s="7" t="s">
        <v>18</v>
      </c>
      <c r="D147" s="7" t="s">
        <v>10</v>
      </c>
      <c r="E147" s="8">
        <v>6</v>
      </c>
      <c r="F147" s="8" t="s">
        <v>31</v>
      </c>
      <c r="G147" s="14">
        <v>62</v>
      </c>
      <c r="H147">
        <v>1</v>
      </c>
      <c r="I147">
        <v>8</v>
      </c>
      <c r="J147" t="s">
        <v>31</v>
      </c>
      <c r="K147" t="str">
        <f>RIGHT(D147,1)</f>
        <v>1</v>
      </c>
      <c r="L147" t="str">
        <f>F147&amp;E147</f>
        <v>D6</v>
      </c>
      <c r="M147">
        <v>1</v>
      </c>
      <c r="N147" t="str">
        <f>J147&amp;I147</f>
        <v>D8</v>
      </c>
    </row>
    <row r="148" spans="1:14">
      <c r="A148" s="7" t="s">
        <v>117</v>
      </c>
      <c r="B148" s="7" t="s">
        <v>118</v>
      </c>
      <c r="C148" s="7" t="s">
        <v>18</v>
      </c>
      <c r="D148" s="7" t="s">
        <v>10</v>
      </c>
      <c r="E148" s="8">
        <v>6</v>
      </c>
      <c r="F148" s="8" t="s">
        <v>35</v>
      </c>
      <c r="G148" s="14">
        <v>78</v>
      </c>
      <c r="H148">
        <v>1</v>
      </c>
      <c r="I148">
        <v>10</v>
      </c>
      <c r="J148" t="s">
        <v>31</v>
      </c>
      <c r="K148" t="str">
        <f>RIGHT(D148,1)</f>
        <v>1</v>
      </c>
      <c r="L148" t="str">
        <f>F148&amp;E148</f>
        <v>E6</v>
      </c>
      <c r="M148">
        <v>1</v>
      </c>
      <c r="N148" t="str">
        <f>J148&amp;I148</f>
        <v>D10</v>
      </c>
    </row>
    <row r="149" spans="1:14">
      <c r="A149" s="7" t="s">
        <v>119</v>
      </c>
      <c r="B149" s="7" t="s">
        <v>120</v>
      </c>
      <c r="C149" s="7" t="s">
        <v>24</v>
      </c>
      <c r="D149" s="7" t="s">
        <v>10</v>
      </c>
      <c r="E149" s="8">
        <v>6</v>
      </c>
      <c r="F149" s="8" t="s">
        <v>38</v>
      </c>
      <c r="G149" s="14">
        <v>30</v>
      </c>
      <c r="H149">
        <v>1</v>
      </c>
      <c r="I149">
        <v>4</v>
      </c>
      <c r="J149" t="s">
        <v>31</v>
      </c>
      <c r="K149" t="str">
        <f>RIGHT(D149,1)</f>
        <v>1</v>
      </c>
      <c r="L149" t="str">
        <f>F149&amp;E149</f>
        <v>F6</v>
      </c>
      <c r="M149">
        <v>1</v>
      </c>
      <c r="N149" t="str">
        <f>J149&amp;I149</f>
        <v>D4</v>
      </c>
    </row>
    <row r="150" spans="1:14">
      <c r="A150" s="7" t="s">
        <v>121</v>
      </c>
      <c r="B150" s="7" t="s">
        <v>122</v>
      </c>
      <c r="C150" s="7" t="s">
        <v>18</v>
      </c>
      <c r="D150" s="7" t="s">
        <v>10</v>
      </c>
      <c r="E150" s="8">
        <v>6</v>
      </c>
      <c r="F150" s="8" t="s">
        <v>41</v>
      </c>
      <c r="G150" s="14">
        <v>180</v>
      </c>
      <c r="H150">
        <v>2</v>
      </c>
      <c r="I150">
        <v>11</v>
      </c>
      <c r="J150" t="s">
        <v>23</v>
      </c>
    </row>
    <row r="151" spans="1:14">
      <c r="A151" s="7" t="s">
        <v>123</v>
      </c>
      <c r="B151" s="7" t="s">
        <v>124</v>
      </c>
      <c r="C151" s="7" t="s">
        <v>18</v>
      </c>
      <c r="D151" s="7" t="s">
        <v>10</v>
      </c>
      <c r="E151" s="8">
        <v>6</v>
      </c>
      <c r="F151" s="8" t="s">
        <v>44</v>
      </c>
      <c r="G151" s="14">
        <v>49</v>
      </c>
      <c r="H151">
        <v>1</v>
      </c>
      <c r="I151">
        <v>6</v>
      </c>
      <c r="J151" t="s">
        <v>41</v>
      </c>
      <c r="K151" t="str">
        <f>RIGHT(D151,1)</f>
        <v>1</v>
      </c>
      <c r="L151" t="str">
        <f>F151&amp;E151</f>
        <v>H6</v>
      </c>
      <c r="M151">
        <v>1</v>
      </c>
      <c r="N151" t="str">
        <f>J151&amp;I151</f>
        <v>G6</v>
      </c>
    </row>
    <row r="152" spans="1:14">
      <c r="A152" s="7" t="s">
        <v>125</v>
      </c>
      <c r="B152" s="7" t="s">
        <v>126</v>
      </c>
      <c r="C152" s="7" t="s">
        <v>32</v>
      </c>
      <c r="D152" s="7" t="s">
        <v>10</v>
      </c>
      <c r="E152" s="8">
        <v>7</v>
      </c>
      <c r="F152" s="8" t="s">
        <v>19</v>
      </c>
      <c r="G152" s="14">
        <v>124</v>
      </c>
      <c r="H152">
        <v>2</v>
      </c>
      <c r="I152">
        <v>4</v>
      </c>
      <c r="J152" t="s">
        <v>27</v>
      </c>
    </row>
    <row r="153" spans="1:14">
      <c r="A153" s="7" t="s">
        <v>127</v>
      </c>
      <c r="B153" s="7" t="s">
        <v>128</v>
      </c>
      <c r="C153" s="7" t="s">
        <v>18</v>
      </c>
      <c r="D153" s="7" t="s">
        <v>10</v>
      </c>
      <c r="E153" s="8">
        <v>7</v>
      </c>
      <c r="F153" s="8" t="s">
        <v>23</v>
      </c>
      <c r="G153" s="14">
        <v>112</v>
      </c>
      <c r="H153">
        <v>2</v>
      </c>
      <c r="I153">
        <v>3</v>
      </c>
      <c r="J153" t="s">
        <v>19</v>
      </c>
    </row>
    <row r="154" spans="1:14">
      <c r="A154" s="7" t="s">
        <v>129</v>
      </c>
      <c r="B154" s="7" t="s">
        <v>130</v>
      </c>
      <c r="C154" s="7" t="s">
        <v>24</v>
      </c>
      <c r="D154" s="7" t="s">
        <v>10</v>
      </c>
      <c r="E154" s="8">
        <v>7</v>
      </c>
      <c r="F154" s="8" t="s">
        <v>27</v>
      </c>
      <c r="G154" s="14">
        <v>10</v>
      </c>
      <c r="H154">
        <v>1</v>
      </c>
      <c r="I154">
        <v>2</v>
      </c>
      <c r="J154" t="s">
        <v>19</v>
      </c>
      <c r="K154" t="str">
        <f>RIGHT(D154,1)</f>
        <v>1</v>
      </c>
      <c r="L154" t="str">
        <f>F154&amp;E154</f>
        <v>C7</v>
      </c>
      <c r="M154">
        <v>1</v>
      </c>
      <c r="N154" t="str">
        <f>J154&amp;I154</f>
        <v>A2</v>
      </c>
    </row>
    <row r="155" spans="1:14">
      <c r="A155" s="7" t="s">
        <v>131</v>
      </c>
      <c r="B155" s="7" t="s">
        <v>132</v>
      </c>
      <c r="C155" s="7" t="s">
        <v>18</v>
      </c>
      <c r="D155" s="7" t="s">
        <v>10</v>
      </c>
      <c r="E155" s="8">
        <v>7</v>
      </c>
      <c r="F155" s="8" t="s">
        <v>31</v>
      </c>
      <c r="G155" s="14">
        <v>142</v>
      </c>
      <c r="H155">
        <v>2</v>
      </c>
      <c r="I155">
        <v>6</v>
      </c>
      <c r="J155" t="s">
        <v>31</v>
      </c>
    </row>
    <row r="156" spans="1:14">
      <c r="A156" s="7" t="s">
        <v>133</v>
      </c>
      <c r="B156" s="7" t="s">
        <v>134</v>
      </c>
      <c r="C156" s="7" t="s">
        <v>18</v>
      </c>
      <c r="D156" s="7" t="s">
        <v>10</v>
      </c>
      <c r="E156" s="8">
        <v>7</v>
      </c>
      <c r="F156" s="8" t="s">
        <v>35</v>
      </c>
      <c r="G156" s="14">
        <v>162</v>
      </c>
      <c r="H156">
        <v>2</v>
      </c>
      <c r="I156">
        <v>8</v>
      </c>
      <c r="J156" t="s">
        <v>44</v>
      </c>
    </row>
    <row r="157" spans="1:14">
      <c r="A157" s="7" t="s">
        <v>135</v>
      </c>
      <c r="B157" s="7" t="s">
        <v>136</v>
      </c>
      <c r="C157" s="7" t="s">
        <v>18</v>
      </c>
      <c r="D157" s="7" t="s">
        <v>10</v>
      </c>
      <c r="E157" s="8">
        <v>7</v>
      </c>
      <c r="F157" s="8" t="s">
        <v>38</v>
      </c>
      <c r="G157" s="14">
        <v>105</v>
      </c>
      <c r="H157">
        <v>2</v>
      </c>
      <c r="I157">
        <v>2</v>
      </c>
      <c r="J157" t="s">
        <v>23</v>
      </c>
    </row>
    <row r="158" spans="1:14">
      <c r="A158" s="7" t="s">
        <v>137</v>
      </c>
      <c r="B158" s="7" t="s">
        <v>138</v>
      </c>
      <c r="C158" s="7" t="s">
        <v>18</v>
      </c>
      <c r="D158" s="7" t="s">
        <v>10</v>
      </c>
      <c r="E158" s="8">
        <v>7</v>
      </c>
      <c r="F158" s="8" t="s">
        <v>41</v>
      </c>
      <c r="G158" s="14">
        <v>56</v>
      </c>
      <c r="H158">
        <v>1</v>
      </c>
      <c r="I158">
        <v>7</v>
      </c>
      <c r="J158" t="s">
        <v>38</v>
      </c>
      <c r="K158" t="str">
        <f>RIGHT(D158,1)</f>
        <v>1</v>
      </c>
      <c r="L158" t="str">
        <f>F158&amp;E158</f>
        <v>G7</v>
      </c>
      <c r="M158">
        <v>1</v>
      </c>
      <c r="N158" t="str">
        <f>J158&amp;I158</f>
        <v>F7</v>
      </c>
    </row>
    <row r="159" spans="1:14">
      <c r="A159" s="7" t="s">
        <v>139</v>
      </c>
      <c r="B159" s="7" t="s">
        <v>140</v>
      </c>
      <c r="C159" s="7" t="s">
        <v>18</v>
      </c>
      <c r="D159" s="7" t="s">
        <v>10</v>
      </c>
      <c r="E159" s="8">
        <v>7</v>
      </c>
      <c r="F159" s="8" t="s">
        <v>44</v>
      </c>
      <c r="G159" s="14">
        <v>9</v>
      </c>
      <c r="H159">
        <v>1</v>
      </c>
      <c r="I159">
        <v>1</v>
      </c>
      <c r="J159" t="s">
        <v>44</v>
      </c>
      <c r="K159" t="str">
        <f>RIGHT(D159,1)</f>
        <v>1</v>
      </c>
      <c r="L159" t="str">
        <f>F159&amp;E159</f>
        <v>H7</v>
      </c>
      <c r="M159">
        <v>1</v>
      </c>
      <c r="N159" t="str">
        <f>J159&amp;I159</f>
        <v>H1</v>
      </c>
    </row>
    <row r="160" spans="1:14">
      <c r="A160" s="7" t="s">
        <v>141</v>
      </c>
      <c r="B160" s="7" t="s">
        <v>142</v>
      </c>
      <c r="C160" s="7" t="s">
        <v>24</v>
      </c>
      <c r="D160" s="7" t="s">
        <v>10</v>
      </c>
      <c r="E160" s="8">
        <v>8</v>
      </c>
      <c r="F160" s="8" t="s">
        <v>19</v>
      </c>
      <c r="G160" s="14">
        <v>190</v>
      </c>
      <c r="H160">
        <v>2</v>
      </c>
      <c r="I160">
        <v>12</v>
      </c>
      <c r="J160" t="s">
        <v>27</v>
      </c>
    </row>
    <row r="161" spans="1:14">
      <c r="A161" s="7" t="s">
        <v>143</v>
      </c>
      <c r="B161" s="7" t="s">
        <v>144</v>
      </c>
      <c r="C161" s="7" t="s">
        <v>18</v>
      </c>
      <c r="D161" s="7" t="s">
        <v>10</v>
      </c>
      <c r="E161" s="8">
        <v>8</v>
      </c>
      <c r="F161" s="8" t="s">
        <v>23</v>
      </c>
      <c r="G161" s="14">
        <v>202</v>
      </c>
      <c r="H161">
        <v>3</v>
      </c>
    </row>
    <row r="162" spans="1:14">
      <c r="A162" s="7" t="s">
        <v>145</v>
      </c>
      <c r="B162" s="7" t="s">
        <v>146</v>
      </c>
      <c r="C162" s="7" t="s">
        <v>18</v>
      </c>
      <c r="D162" s="7" t="s">
        <v>10</v>
      </c>
      <c r="E162" s="8">
        <v>8</v>
      </c>
      <c r="F162" s="8" t="s">
        <v>27</v>
      </c>
      <c r="G162" s="14">
        <v>90</v>
      </c>
      <c r="H162">
        <v>1</v>
      </c>
      <c r="I162">
        <v>11</v>
      </c>
      <c r="J162" t="s">
        <v>44</v>
      </c>
      <c r="K162" t="str">
        <f>RIGHT(D162,1)</f>
        <v>1</v>
      </c>
      <c r="L162" t="str">
        <f>F162&amp;E162</f>
        <v>C8</v>
      </c>
      <c r="M162">
        <v>1</v>
      </c>
      <c r="N162" t="str">
        <f>J162&amp;I162</f>
        <v>H11</v>
      </c>
    </row>
    <row r="163" spans="1:14">
      <c r="A163" s="7" t="s">
        <v>147</v>
      </c>
      <c r="B163" s="7" t="s">
        <v>148</v>
      </c>
      <c r="C163" s="7" t="s">
        <v>28</v>
      </c>
      <c r="D163" s="7" t="s">
        <v>10</v>
      </c>
      <c r="E163" s="8">
        <v>8</v>
      </c>
      <c r="F163" s="8" t="s">
        <v>31</v>
      </c>
      <c r="G163" s="14">
        <v>159</v>
      </c>
      <c r="H163">
        <v>2</v>
      </c>
      <c r="I163">
        <v>8</v>
      </c>
      <c r="J163" t="s">
        <v>35</v>
      </c>
    </row>
    <row r="164" spans="1:14">
      <c r="A164" s="7" t="s">
        <v>149</v>
      </c>
      <c r="B164" s="7" t="s">
        <v>150</v>
      </c>
      <c r="C164" s="7" t="s">
        <v>24</v>
      </c>
      <c r="D164" s="7" t="s">
        <v>10</v>
      </c>
      <c r="E164" s="8">
        <v>8</v>
      </c>
      <c r="F164" s="8" t="s">
        <v>35</v>
      </c>
      <c r="G164" s="14">
        <v>107</v>
      </c>
      <c r="H164">
        <v>2</v>
      </c>
      <c r="I164">
        <v>2</v>
      </c>
      <c r="J164" t="s">
        <v>31</v>
      </c>
    </row>
    <row r="165" spans="1:14">
      <c r="A165" s="7" t="s">
        <v>151</v>
      </c>
      <c r="B165" s="7" t="s">
        <v>152</v>
      </c>
      <c r="C165" s="7" t="s">
        <v>18</v>
      </c>
      <c r="D165" s="7" t="s">
        <v>10</v>
      </c>
      <c r="E165" s="8">
        <v>8</v>
      </c>
      <c r="F165" s="8" t="s">
        <v>38</v>
      </c>
      <c r="G165" s="14">
        <v>91</v>
      </c>
      <c r="H165">
        <v>1</v>
      </c>
      <c r="I165">
        <v>12</v>
      </c>
      <c r="J165" t="s">
        <v>19</v>
      </c>
      <c r="K165" t="str">
        <f>RIGHT(D165,1)</f>
        <v>1</v>
      </c>
      <c r="L165" t="str">
        <f>F165&amp;E165</f>
        <v>F8</v>
      </c>
      <c r="M165">
        <v>1</v>
      </c>
      <c r="N165" t="str">
        <f>J165&amp;I165</f>
        <v>A12</v>
      </c>
    </row>
    <row r="166" spans="1:14">
      <c r="A166" s="7" t="s">
        <v>153</v>
      </c>
      <c r="B166" s="7" t="s">
        <v>154</v>
      </c>
      <c r="C166" s="7" t="s">
        <v>24</v>
      </c>
      <c r="D166" s="7" t="s">
        <v>10</v>
      </c>
      <c r="E166" s="8">
        <v>8</v>
      </c>
      <c r="F166" s="8" t="s">
        <v>41</v>
      </c>
      <c r="G166" s="14">
        <v>108</v>
      </c>
      <c r="H166">
        <v>2</v>
      </c>
      <c r="I166">
        <v>2</v>
      </c>
      <c r="J166" t="s">
        <v>35</v>
      </c>
    </row>
    <row r="167" spans="1:14">
      <c r="A167" s="7" t="s">
        <v>155</v>
      </c>
      <c r="B167" s="7" t="s">
        <v>156</v>
      </c>
      <c r="C167" s="7" t="s">
        <v>18</v>
      </c>
      <c r="D167" s="7" t="s">
        <v>10</v>
      </c>
      <c r="E167" s="8">
        <v>8</v>
      </c>
      <c r="F167" s="8" t="s">
        <v>44</v>
      </c>
      <c r="G167" s="14">
        <v>184</v>
      </c>
      <c r="H167">
        <v>2</v>
      </c>
      <c r="I167">
        <v>11</v>
      </c>
      <c r="J167" t="s">
        <v>38</v>
      </c>
    </row>
    <row r="168" spans="1:14">
      <c r="A168" s="7" t="s">
        <v>157</v>
      </c>
      <c r="B168" s="7" t="s">
        <v>158</v>
      </c>
      <c r="C168" s="7" t="s">
        <v>24</v>
      </c>
      <c r="D168" s="7" t="s">
        <v>10</v>
      </c>
      <c r="E168" s="8">
        <v>9</v>
      </c>
      <c r="F168" s="8" t="s">
        <v>19</v>
      </c>
      <c r="G168" s="14">
        <v>83</v>
      </c>
      <c r="H168">
        <v>1</v>
      </c>
      <c r="I168">
        <v>11</v>
      </c>
      <c r="J168" t="s">
        <v>19</v>
      </c>
      <c r="K168" t="str">
        <f>RIGHT(D168,1)</f>
        <v>1</v>
      </c>
      <c r="L168" t="str">
        <f>F168&amp;E168</f>
        <v>A9</v>
      </c>
      <c r="M168">
        <v>1</v>
      </c>
      <c r="N168" t="str">
        <f>J168&amp;I168</f>
        <v>A11</v>
      </c>
    </row>
    <row r="169" spans="1:14">
      <c r="A169" s="7" t="s">
        <v>159</v>
      </c>
      <c r="B169" s="7" t="s">
        <v>160</v>
      </c>
      <c r="C169" s="7" t="s">
        <v>18</v>
      </c>
      <c r="D169" s="7" t="s">
        <v>10</v>
      </c>
      <c r="E169" s="8">
        <v>9</v>
      </c>
      <c r="F169" s="8" t="s">
        <v>23</v>
      </c>
      <c r="G169" s="14">
        <v>166</v>
      </c>
      <c r="H169">
        <v>2</v>
      </c>
      <c r="I169">
        <v>9</v>
      </c>
      <c r="J169" t="s">
        <v>31</v>
      </c>
    </row>
    <row r="170" spans="1:14">
      <c r="A170" s="7" t="s">
        <v>161</v>
      </c>
      <c r="B170" s="7" t="s">
        <v>162</v>
      </c>
      <c r="C170" s="7" t="s">
        <v>24</v>
      </c>
      <c r="D170" s="7" t="s">
        <v>10</v>
      </c>
      <c r="E170" s="8">
        <v>9</v>
      </c>
      <c r="F170" s="8" t="s">
        <v>27</v>
      </c>
      <c r="G170" s="14">
        <v>115</v>
      </c>
      <c r="H170">
        <v>2</v>
      </c>
      <c r="I170">
        <v>3</v>
      </c>
      <c r="J170" t="s">
        <v>31</v>
      </c>
    </row>
    <row r="171" spans="1:14">
      <c r="A171" s="7" t="s">
        <v>163</v>
      </c>
      <c r="B171" s="7" t="s">
        <v>164</v>
      </c>
      <c r="C171" s="7" t="s">
        <v>18</v>
      </c>
      <c r="D171" s="7" t="s">
        <v>10</v>
      </c>
      <c r="E171" s="8">
        <v>9</v>
      </c>
      <c r="F171" s="8" t="s">
        <v>31</v>
      </c>
      <c r="G171" s="14">
        <v>13</v>
      </c>
      <c r="H171">
        <v>1</v>
      </c>
      <c r="I171">
        <v>2</v>
      </c>
      <c r="J171" t="s">
        <v>31</v>
      </c>
      <c r="K171" t="str">
        <f>RIGHT(D171,1)</f>
        <v>1</v>
      </c>
      <c r="L171" t="str">
        <f>F171&amp;E171</f>
        <v>D9</v>
      </c>
      <c r="M171">
        <v>1</v>
      </c>
      <c r="N171" t="str">
        <f>J171&amp;I171</f>
        <v>D2</v>
      </c>
    </row>
    <row r="172" spans="1:14">
      <c r="A172" s="7" t="s">
        <v>165</v>
      </c>
      <c r="B172" s="7" t="s">
        <v>166</v>
      </c>
      <c r="C172" s="7" t="s">
        <v>18</v>
      </c>
      <c r="D172" s="7" t="s">
        <v>10</v>
      </c>
      <c r="E172" s="8">
        <v>9</v>
      </c>
      <c r="F172" s="8" t="s">
        <v>35</v>
      </c>
      <c r="G172" s="14">
        <v>20</v>
      </c>
      <c r="H172">
        <v>1</v>
      </c>
      <c r="I172">
        <v>3</v>
      </c>
      <c r="J172" t="s">
        <v>27</v>
      </c>
      <c r="K172" t="str">
        <f>RIGHT(D172,1)</f>
        <v>1</v>
      </c>
      <c r="L172" t="str">
        <f>F172&amp;E172</f>
        <v>E9</v>
      </c>
      <c r="M172">
        <v>1</v>
      </c>
      <c r="N172" t="str">
        <f>J172&amp;I172</f>
        <v>C3</v>
      </c>
    </row>
    <row r="173" spans="1:14">
      <c r="A173" s="7" t="s">
        <v>167</v>
      </c>
      <c r="B173" s="7" t="s">
        <v>168</v>
      </c>
      <c r="C173" s="7" t="s">
        <v>18</v>
      </c>
      <c r="D173" s="7" t="s">
        <v>10</v>
      </c>
      <c r="E173" s="8">
        <v>9</v>
      </c>
      <c r="F173" s="8" t="s">
        <v>38</v>
      </c>
      <c r="G173" s="14">
        <v>11</v>
      </c>
      <c r="H173">
        <v>1</v>
      </c>
      <c r="I173">
        <v>2</v>
      </c>
      <c r="J173" t="s">
        <v>23</v>
      </c>
      <c r="K173" t="str">
        <f>RIGHT(D173,1)</f>
        <v>1</v>
      </c>
      <c r="L173" t="str">
        <f>F173&amp;E173</f>
        <v>F9</v>
      </c>
      <c r="M173">
        <v>1</v>
      </c>
      <c r="N173" t="str">
        <f>J173&amp;I173</f>
        <v>B2</v>
      </c>
    </row>
    <row r="174" spans="1:14">
      <c r="A174" s="7" t="s">
        <v>169</v>
      </c>
      <c r="B174" s="7" t="s">
        <v>170</v>
      </c>
      <c r="C174" s="7" t="s">
        <v>18</v>
      </c>
      <c r="D174" s="7" t="s">
        <v>10</v>
      </c>
      <c r="E174" s="8">
        <v>9</v>
      </c>
      <c r="F174" s="8" t="s">
        <v>41</v>
      </c>
      <c r="G174" s="14">
        <v>210</v>
      </c>
      <c r="H174">
        <v>3</v>
      </c>
    </row>
    <row r="175" spans="1:14">
      <c r="A175" s="7" t="s">
        <v>171</v>
      </c>
      <c r="B175" s="7" t="s">
        <v>172</v>
      </c>
      <c r="C175" s="7" t="s">
        <v>18</v>
      </c>
      <c r="D175" s="7" t="s">
        <v>10</v>
      </c>
      <c r="E175" s="8">
        <v>9</v>
      </c>
      <c r="F175" s="8" t="s">
        <v>44</v>
      </c>
      <c r="G175" s="14">
        <v>104</v>
      </c>
      <c r="H175">
        <v>2</v>
      </c>
      <c r="I175">
        <v>2</v>
      </c>
      <c r="J175" t="s">
        <v>19</v>
      </c>
    </row>
    <row r="176" spans="1:14">
      <c r="A176" s="7" t="s">
        <v>173</v>
      </c>
      <c r="B176" s="7" t="s">
        <v>174</v>
      </c>
      <c r="C176" s="7" t="s">
        <v>18</v>
      </c>
      <c r="D176" s="7" t="s">
        <v>10</v>
      </c>
      <c r="E176" s="8">
        <v>10</v>
      </c>
      <c r="F176" s="8" t="s">
        <v>19</v>
      </c>
      <c r="G176" s="14">
        <v>18</v>
      </c>
      <c r="H176">
        <v>1</v>
      </c>
      <c r="I176">
        <v>3</v>
      </c>
      <c r="J176" t="s">
        <v>19</v>
      </c>
      <c r="K176" t="str">
        <f>RIGHT(D176,1)</f>
        <v>1</v>
      </c>
      <c r="L176" t="str">
        <f>F176&amp;E176</f>
        <v>A10</v>
      </c>
      <c r="M176">
        <v>1</v>
      </c>
      <c r="N176" t="str">
        <f>J176&amp;I176</f>
        <v>A3</v>
      </c>
    </row>
    <row r="177" spans="1:14">
      <c r="A177" s="7" t="s">
        <v>175</v>
      </c>
      <c r="B177" s="7" t="s">
        <v>176</v>
      </c>
      <c r="C177" s="7" t="s">
        <v>24</v>
      </c>
      <c r="D177" s="7" t="s">
        <v>10</v>
      </c>
      <c r="E177" s="8">
        <v>10</v>
      </c>
      <c r="F177" s="8" t="s">
        <v>23</v>
      </c>
      <c r="G177" s="14">
        <v>19</v>
      </c>
      <c r="H177">
        <v>1</v>
      </c>
      <c r="I177">
        <v>3</v>
      </c>
      <c r="J177" t="s">
        <v>23</v>
      </c>
      <c r="K177" t="str">
        <f>RIGHT(D177,1)</f>
        <v>1</v>
      </c>
      <c r="L177" t="str">
        <f>F177&amp;E177</f>
        <v>B10</v>
      </c>
      <c r="M177">
        <v>1</v>
      </c>
      <c r="N177" t="str">
        <f>J177&amp;I177</f>
        <v>B3</v>
      </c>
    </row>
    <row r="178" spans="1:14">
      <c r="A178" s="7" t="s">
        <v>177</v>
      </c>
      <c r="B178" s="7" t="s">
        <v>178</v>
      </c>
      <c r="C178" s="7" t="s">
        <v>24</v>
      </c>
      <c r="D178" s="7" t="s">
        <v>10</v>
      </c>
      <c r="E178" s="8">
        <v>10</v>
      </c>
      <c r="F178" s="8" t="s">
        <v>27</v>
      </c>
      <c r="G178" s="14">
        <v>72</v>
      </c>
      <c r="H178">
        <v>1</v>
      </c>
      <c r="I178">
        <v>9</v>
      </c>
      <c r="J178" t="s">
        <v>38</v>
      </c>
      <c r="K178" t="str">
        <f>RIGHT(D178,1)</f>
        <v>1</v>
      </c>
      <c r="L178" t="str">
        <f>F178&amp;E178</f>
        <v>C10</v>
      </c>
      <c r="M178">
        <v>1</v>
      </c>
      <c r="N178" t="str">
        <f>J178&amp;I178</f>
        <v>F9</v>
      </c>
    </row>
    <row r="179" spans="1:14">
      <c r="A179" s="7" t="s">
        <v>179</v>
      </c>
      <c r="B179" s="7" t="s">
        <v>180</v>
      </c>
      <c r="C179" s="7" t="s">
        <v>18</v>
      </c>
      <c r="D179" s="7" t="s">
        <v>10</v>
      </c>
      <c r="E179" s="8">
        <v>10</v>
      </c>
      <c r="F179" s="8" t="s">
        <v>31</v>
      </c>
      <c r="G179" s="14">
        <v>114</v>
      </c>
      <c r="H179">
        <v>2</v>
      </c>
      <c r="I179">
        <v>3</v>
      </c>
      <c r="J179" t="s">
        <v>27</v>
      </c>
    </row>
    <row r="180" spans="1:14">
      <c r="A180" s="7" t="s">
        <v>181</v>
      </c>
      <c r="B180" s="7" t="s">
        <v>182</v>
      </c>
      <c r="C180" s="7" t="s">
        <v>18</v>
      </c>
      <c r="D180" s="7" t="s">
        <v>10</v>
      </c>
      <c r="E180" s="8">
        <v>10</v>
      </c>
      <c r="F180" s="8" t="s">
        <v>35</v>
      </c>
      <c r="G180" s="14">
        <v>161</v>
      </c>
      <c r="H180">
        <v>2</v>
      </c>
      <c r="I180">
        <v>8</v>
      </c>
      <c r="J180" t="s">
        <v>41</v>
      </c>
    </row>
    <row r="181" spans="1:14">
      <c r="A181" s="7" t="s">
        <v>183</v>
      </c>
      <c r="B181" s="7" t="s">
        <v>184</v>
      </c>
      <c r="C181" s="7" t="s">
        <v>18</v>
      </c>
      <c r="D181" s="7" t="s">
        <v>10</v>
      </c>
      <c r="E181" s="8">
        <v>10</v>
      </c>
      <c r="F181" s="8" t="s">
        <v>38</v>
      </c>
      <c r="G181" s="14">
        <v>59</v>
      </c>
      <c r="H181">
        <v>1</v>
      </c>
      <c r="I181">
        <v>8</v>
      </c>
      <c r="J181" t="s">
        <v>19</v>
      </c>
      <c r="K181" t="str">
        <f>RIGHT(D181,1)</f>
        <v>1</v>
      </c>
      <c r="L181" t="str">
        <f>F181&amp;E181</f>
        <v>F10</v>
      </c>
      <c r="M181">
        <v>1</v>
      </c>
      <c r="N181" t="str">
        <f>J181&amp;I181</f>
        <v>A8</v>
      </c>
    </row>
    <row r="182" spans="1:14">
      <c r="A182" s="7" t="s">
        <v>185</v>
      </c>
      <c r="B182" s="7" t="s">
        <v>186</v>
      </c>
      <c r="C182" s="7" t="s">
        <v>18</v>
      </c>
      <c r="D182" s="7" t="s">
        <v>10</v>
      </c>
      <c r="E182" s="8">
        <v>10</v>
      </c>
      <c r="F182" s="8" t="s">
        <v>41</v>
      </c>
      <c r="G182" s="14">
        <v>215</v>
      </c>
      <c r="H182">
        <v>3</v>
      </c>
    </row>
    <row r="183" spans="1:14">
      <c r="A183" s="7" t="s">
        <v>187</v>
      </c>
      <c r="B183" s="7" t="s">
        <v>188</v>
      </c>
      <c r="C183" s="7" t="s">
        <v>18</v>
      </c>
      <c r="D183" s="7" t="s">
        <v>10</v>
      </c>
      <c r="E183" s="8">
        <v>10</v>
      </c>
      <c r="F183" s="8" t="s">
        <v>44</v>
      </c>
      <c r="G183" s="14">
        <v>122</v>
      </c>
      <c r="H183">
        <v>2</v>
      </c>
      <c r="I183">
        <v>4</v>
      </c>
      <c r="J183" t="s">
        <v>19</v>
      </c>
    </row>
    <row r="184" spans="1:14">
      <c r="A184" s="7" t="s">
        <v>189</v>
      </c>
      <c r="B184" s="7" t="s">
        <v>190</v>
      </c>
      <c r="C184" s="7" t="s">
        <v>18</v>
      </c>
      <c r="D184" s="7" t="s">
        <v>10</v>
      </c>
      <c r="E184" s="8">
        <v>11</v>
      </c>
      <c r="F184" s="8" t="s">
        <v>19</v>
      </c>
      <c r="G184" s="14">
        <v>177</v>
      </c>
      <c r="H184">
        <v>2</v>
      </c>
      <c r="I184">
        <v>10</v>
      </c>
      <c r="J184" t="s">
        <v>41</v>
      </c>
    </row>
    <row r="185" spans="1:14">
      <c r="A185" s="7" t="s">
        <v>191</v>
      </c>
      <c r="B185" s="7" t="s">
        <v>192</v>
      </c>
      <c r="C185" s="7" t="s">
        <v>18</v>
      </c>
      <c r="D185" s="7" t="s">
        <v>10</v>
      </c>
      <c r="E185" s="8">
        <v>11</v>
      </c>
      <c r="F185" s="8" t="s">
        <v>23</v>
      </c>
      <c r="G185" s="14">
        <v>144</v>
      </c>
      <c r="H185">
        <v>2</v>
      </c>
      <c r="I185">
        <v>6</v>
      </c>
      <c r="J185" t="s">
        <v>38</v>
      </c>
    </row>
    <row r="186" spans="1:14">
      <c r="A186" s="7" t="s">
        <v>193</v>
      </c>
      <c r="B186" s="7" t="s">
        <v>194</v>
      </c>
      <c r="C186" s="7" t="s">
        <v>18</v>
      </c>
      <c r="D186" s="7" t="s">
        <v>10</v>
      </c>
      <c r="E186" s="8">
        <v>11</v>
      </c>
      <c r="F186" s="8" t="s">
        <v>27</v>
      </c>
      <c r="G186" s="14">
        <v>82</v>
      </c>
      <c r="H186">
        <v>1</v>
      </c>
      <c r="I186">
        <v>10</v>
      </c>
      <c r="J186" t="s">
        <v>44</v>
      </c>
      <c r="K186" t="str">
        <f>RIGHT(D186,1)</f>
        <v>1</v>
      </c>
      <c r="L186" t="str">
        <f>F186&amp;E186</f>
        <v>C11</v>
      </c>
      <c r="M186">
        <v>1</v>
      </c>
      <c r="N186" t="str">
        <f>J186&amp;I186</f>
        <v>H10</v>
      </c>
    </row>
    <row r="187" spans="1:14">
      <c r="A187" s="7" t="s">
        <v>195</v>
      </c>
      <c r="B187" s="7" t="s">
        <v>196</v>
      </c>
      <c r="C187" s="7" t="s">
        <v>24</v>
      </c>
      <c r="D187" s="7" t="s">
        <v>10</v>
      </c>
      <c r="E187" s="8">
        <v>11</v>
      </c>
      <c r="F187" s="8" t="s">
        <v>31</v>
      </c>
      <c r="G187" s="14">
        <v>188</v>
      </c>
      <c r="H187">
        <v>2</v>
      </c>
      <c r="I187">
        <v>12</v>
      </c>
      <c r="J187" t="s">
        <v>19</v>
      </c>
    </row>
    <row r="188" spans="1:14">
      <c r="A188" s="7" t="s">
        <v>197</v>
      </c>
      <c r="B188" s="7" t="s">
        <v>198</v>
      </c>
      <c r="C188" s="7" t="s">
        <v>28</v>
      </c>
      <c r="D188" s="7" t="s">
        <v>10</v>
      </c>
      <c r="E188" s="8">
        <v>11</v>
      </c>
      <c r="F188" s="8" t="s">
        <v>35</v>
      </c>
      <c r="G188" s="14">
        <v>132</v>
      </c>
      <c r="H188">
        <v>2</v>
      </c>
      <c r="I188">
        <v>5</v>
      </c>
      <c r="J188" t="s">
        <v>23</v>
      </c>
    </row>
    <row r="189" spans="1:14">
      <c r="A189" s="7" t="s">
        <v>199</v>
      </c>
      <c r="B189" s="7" t="s">
        <v>200</v>
      </c>
      <c r="C189" s="7" t="s">
        <v>18</v>
      </c>
      <c r="D189" s="7" t="s">
        <v>10</v>
      </c>
      <c r="E189" s="8">
        <v>11</v>
      </c>
      <c r="F189" s="8" t="s">
        <v>38</v>
      </c>
      <c r="G189" s="14">
        <v>34</v>
      </c>
      <c r="H189">
        <v>1</v>
      </c>
      <c r="I189">
        <v>4</v>
      </c>
      <c r="J189" t="s">
        <v>44</v>
      </c>
      <c r="K189" t="str">
        <f>RIGHT(D189,1)</f>
        <v>1</v>
      </c>
      <c r="L189" t="str">
        <f>F189&amp;E189</f>
        <v>F11</v>
      </c>
      <c r="M189">
        <v>1</v>
      </c>
      <c r="N189" t="str">
        <f>J189&amp;I189</f>
        <v>H4</v>
      </c>
    </row>
    <row r="190" spans="1:14">
      <c r="A190" s="7" t="s">
        <v>201</v>
      </c>
      <c r="B190" s="7" t="s">
        <v>202</v>
      </c>
      <c r="C190" s="7" t="s">
        <v>24</v>
      </c>
      <c r="D190" s="7" t="s">
        <v>10</v>
      </c>
      <c r="E190" s="8">
        <v>11</v>
      </c>
      <c r="F190" s="8" t="s">
        <v>41</v>
      </c>
      <c r="G190" s="14">
        <v>133</v>
      </c>
      <c r="H190">
        <v>2</v>
      </c>
      <c r="I190">
        <v>5</v>
      </c>
      <c r="J190" t="s">
        <v>27</v>
      </c>
    </row>
    <row r="191" spans="1:14">
      <c r="A191" s="7" t="s">
        <v>203</v>
      </c>
      <c r="B191" s="7" t="s">
        <v>204</v>
      </c>
      <c r="C191" s="7" t="s">
        <v>18</v>
      </c>
      <c r="D191" s="7" t="s">
        <v>10</v>
      </c>
      <c r="E191" s="8">
        <v>11</v>
      </c>
      <c r="F191" s="8" t="s">
        <v>44</v>
      </c>
      <c r="G191" s="14">
        <v>203</v>
      </c>
      <c r="H191">
        <v>3</v>
      </c>
    </row>
    <row r="192" spans="1:14">
      <c r="A192" s="7" t="s">
        <v>205</v>
      </c>
      <c r="B192" s="7" t="s">
        <v>206</v>
      </c>
      <c r="C192" s="7" t="s">
        <v>18</v>
      </c>
      <c r="D192" s="7" t="s">
        <v>10</v>
      </c>
      <c r="E192" s="8">
        <v>12</v>
      </c>
      <c r="F192" s="8" t="s">
        <v>19</v>
      </c>
      <c r="G192" s="14">
        <v>46</v>
      </c>
      <c r="H192">
        <v>1</v>
      </c>
      <c r="I192">
        <v>6</v>
      </c>
      <c r="J192" t="s">
        <v>31</v>
      </c>
      <c r="K192" t="str">
        <f>RIGHT(D192,1)</f>
        <v>1</v>
      </c>
      <c r="L192" t="str">
        <f>F192&amp;E192</f>
        <v>A12</v>
      </c>
      <c r="M192">
        <v>1</v>
      </c>
      <c r="N192" t="str">
        <f>J192&amp;I192</f>
        <v>D6</v>
      </c>
    </row>
    <row r="193" spans="1:14" ht="15.5" thickBot="1">
      <c r="A193" s="9" t="s">
        <v>207</v>
      </c>
      <c r="B193" s="9" t="s">
        <v>208</v>
      </c>
      <c r="C193" s="7" t="s">
        <v>18</v>
      </c>
      <c r="D193" s="9" t="s">
        <v>10</v>
      </c>
      <c r="E193" s="10">
        <v>12</v>
      </c>
      <c r="F193" s="10" t="s">
        <v>23</v>
      </c>
      <c r="G193" s="14">
        <v>145</v>
      </c>
      <c r="H193">
        <v>2</v>
      </c>
      <c r="I193">
        <v>6</v>
      </c>
      <c r="J193" t="s">
        <v>41</v>
      </c>
    </row>
    <row r="194" spans="1:14">
      <c r="A194" s="11" t="s">
        <v>209</v>
      </c>
      <c r="B194" s="11" t="s">
        <v>210</v>
      </c>
      <c r="C194" s="7" t="s">
        <v>32</v>
      </c>
      <c r="D194" s="11" t="s">
        <v>10</v>
      </c>
      <c r="E194" s="12">
        <v>12</v>
      </c>
      <c r="F194" s="12" t="s">
        <v>27</v>
      </c>
      <c r="G194" s="14">
        <v>147</v>
      </c>
      <c r="H194">
        <v>2</v>
      </c>
      <c r="I194">
        <v>7</v>
      </c>
      <c r="J194" t="s">
        <v>19</v>
      </c>
    </row>
    <row r="195" spans="1:14">
      <c r="A195" s="7" t="s">
        <v>211</v>
      </c>
      <c r="B195" s="7" t="s">
        <v>212</v>
      </c>
      <c r="C195" s="7" t="s">
        <v>18</v>
      </c>
      <c r="D195" s="7" t="s">
        <v>10</v>
      </c>
      <c r="E195" s="8">
        <v>12</v>
      </c>
      <c r="F195" s="8" t="s">
        <v>31</v>
      </c>
      <c r="G195" s="14">
        <v>134</v>
      </c>
      <c r="H195">
        <v>2</v>
      </c>
      <c r="I195">
        <v>5</v>
      </c>
      <c r="J195" t="s">
        <v>31</v>
      </c>
    </row>
    <row r="196" spans="1:14">
      <c r="A196" s="7" t="s">
        <v>213</v>
      </c>
      <c r="B196" s="7" t="s">
        <v>214</v>
      </c>
      <c r="C196" s="7" t="s">
        <v>24</v>
      </c>
      <c r="D196" s="7" t="s">
        <v>10</v>
      </c>
      <c r="E196" s="8">
        <v>12</v>
      </c>
      <c r="F196" s="8" t="s">
        <v>35</v>
      </c>
      <c r="G196" s="14">
        <v>43</v>
      </c>
      <c r="H196">
        <v>1</v>
      </c>
      <c r="I196">
        <v>6</v>
      </c>
      <c r="J196" t="s">
        <v>19</v>
      </c>
      <c r="K196" t="str">
        <f>RIGHT(D196,1)</f>
        <v>1</v>
      </c>
      <c r="L196" t="str">
        <f>F196&amp;E196</f>
        <v>E12</v>
      </c>
      <c r="M196">
        <v>1</v>
      </c>
      <c r="N196" t="str">
        <f>J196&amp;I196</f>
        <v>A6</v>
      </c>
    </row>
    <row r="197" spans="1:14">
      <c r="A197" s="7" t="s">
        <v>215</v>
      </c>
      <c r="B197" s="7" t="s">
        <v>216</v>
      </c>
      <c r="C197" s="7" t="s">
        <v>18</v>
      </c>
      <c r="D197" s="7" t="s">
        <v>10</v>
      </c>
      <c r="E197" s="8">
        <v>12</v>
      </c>
      <c r="F197" s="8" t="s">
        <v>38</v>
      </c>
      <c r="G197" s="14">
        <v>117</v>
      </c>
      <c r="H197">
        <v>2</v>
      </c>
      <c r="I197">
        <v>3</v>
      </c>
      <c r="J197" t="s">
        <v>38</v>
      </c>
    </row>
    <row r="198" spans="1:14">
      <c r="A198" s="7" t="s">
        <v>217</v>
      </c>
      <c r="B198" s="7" t="s">
        <v>218</v>
      </c>
      <c r="C198" s="7" t="s">
        <v>18</v>
      </c>
      <c r="D198" s="7" t="s">
        <v>10</v>
      </c>
      <c r="E198" s="8">
        <v>12</v>
      </c>
      <c r="F198" s="8" t="s">
        <v>41</v>
      </c>
      <c r="G198" s="14">
        <v>197</v>
      </c>
      <c r="H198">
        <v>3</v>
      </c>
    </row>
    <row r="199" spans="1:14">
      <c r="A199" s="7" t="s">
        <v>219</v>
      </c>
      <c r="B199" s="7" t="s">
        <v>220</v>
      </c>
      <c r="C199" s="7" t="s">
        <v>18</v>
      </c>
      <c r="D199" s="7" t="s">
        <v>10</v>
      </c>
      <c r="E199" s="8">
        <v>12</v>
      </c>
      <c r="F199" s="8" t="s">
        <v>44</v>
      </c>
      <c r="G199" s="14">
        <v>60</v>
      </c>
      <c r="H199">
        <v>1</v>
      </c>
      <c r="I199">
        <v>8</v>
      </c>
      <c r="J199" t="s">
        <v>23</v>
      </c>
      <c r="K199" t="str">
        <f>RIGHT(D199,1)</f>
        <v>1</v>
      </c>
      <c r="L199" t="str">
        <f>F199&amp;E199</f>
        <v>H12</v>
      </c>
      <c r="M199">
        <v>1</v>
      </c>
      <c r="N199" t="str">
        <f>J199&amp;I199</f>
        <v>B8</v>
      </c>
    </row>
    <row r="200" spans="1:14">
      <c r="A200" s="7" t="s">
        <v>221</v>
      </c>
      <c r="B200" s="7" t="s">
        <v>222</v>
      </c>
      <c r="C200" s="7" t="s">
        <v>18</v>
      </c>
      <c r="D200" s="7" t="s">
        <v>11</v>
      </c>
      <c r="E200" s="8">
        <v>1</v>
      </c>
      <c r="F200" s="8" t="s">
        <v>19</v>
      </c>
      <c r="G200" s="14">
        <v>189</v>
      </c>
      <c r="H200">
        <v>2</v>
      </c>
      <c r="I200">
        <v>12</v>
      </c>
      <c r="J200" t="s">
        <v>23</v>
      </c>
    </row>
    <row r="201" spans="1:14">
      <c r="A201" s="7" t="s">
        <v>223</v>
      </c>
      <c r="B201" s="7" t="s">
        <v>224</v>
      </c>
      <c r="C201" s="7" t="s">
        <v>18</v>
      </c>
      <c r="D201" s="7" t="s">
        <v>11</v>
      </c>
      <c r="E201" s="8">
        <v>1</v>
      </c>
      <c r="F201" s="8" t="s">
        <v>23</v>
      </c>
      <c r="G201" s="14">
        <v>92</v>
      </c>
      <c r="H201">
        <v>1</v>
      </c>
      <c r="I201">
        <v>12</v>
      </c>
      <c r="J201" t="s">
        <v>23</v>
      </c>
      <c r="K201" t="str">
        <f>RIGHT(D201,1)</f>
        <v>2</v>
      </c>
      <c r="L201" t="str">
        <f>F201&amp;E201</f>
        <v>B1</v>
      </c>
      <c r="M201">
        <v>1</v>
      </c>
      <c r="N201" t="str">
        <f>J201&amp;I201</f>
        <v>B12</v>
      </c>
    </row>
    <row r="202" spans="1:14">
      <c r="A202" s="7" t="s">
        <v>225</v>
      </c>
      <c r="B202" s="7" t="s">
        <v>226</v>
      </c>
      <c r="C202" s="7" t="s">
        <v>18</v>
      </c>
      <c r="D202" s="7" t="s">
        <v>11</v>
      </c>
      <c r="E202" s="8">
        <v>1</v>
      </c>
      <c r="F202" s="8" t="s">
        <v>27</v>
      </c>
      <c r="G202" s="14">
        <v>15</v>
      </c>
      <c r="H202">
        <v>1</v>
      </c>
      <c r="I202">
        <v>2</v>
      </c>
      <c r="J202" t="s">
        <v>38</v>
      </c>
      <c r="K202" t="str">
        <f>RIGHT(D202,1)</f>
        <v>2</v>
      </c>
      <c r="L202" t="str">
        <f>F202&amp;E202</f>
        <v>C1</v>
      </c>
      <c r="M202">
        <v>1</v>
      </c>
      <c r="N202" t="str">
        <f>J202&amp;I202</f>
        <v>F2</v>
      </c>
    </row>
    <row r="203" spans="1:14">
      <c r="C203" s="13" t="s">
        <v>824</v>
      </c>
      <c r="G203" s="14">
        <v>5</v>
      </c>
      <c r="H203">
        <v>2</v>
      </c>
      <c r="I203">
        <v>1</v>
      </c>
      <c r="J203" t="s">
        <v>19</v>
      </c>
    </row>
    <row r="204" spans="1:14">
      <c r="C204" s="13" t="s">
        <v>824</v>
      </c>
      <c r="G204" s="14">
        <v>7</v>
      </c>
      <c r="H204">
        <v>1</v>
      </c>
      <c r="I204">
        <v>1</v>
      </c>
      <c r="J204" t="s">
        <v>38</v>
      </c>
      <c r="K204" t="str">
        <f>RIGHT(D204,1)</f>
        <v/>
      </c>
      <c r="L204" t="str">
        <f>F204&amp;E204</f>
        <v/>
      </c>
      <c r="M204">
        <v>1</v>
      </c>
      <c r="N204" t="str">
        <f>J204&amp;I204</f>
        <v>F1</v>
      </c>
    </row>
    <row r="205" spans="1:14">
      <c r="C205" s="13" t="s">
        <v>824</v>
      </c>
      <c r="G205" s="14">
        <v>24</v>
      </c>
      <c r="H205">
        <v>2</v>
      </c>
      <c r="I205">
        <v>1</v>
      </c>
      <c r="J205" t="s">
        <v>23</v>
      </c>
    </row>
    <row r="206" spans="1:14">
      <c r="C206" s="13" t="s">
        <v>824</v>
      </c>
      <c r="G206" s="14">
        <v>61</v>
      </c>
      <c r="H206">
        <v>1</v>
      </c>
      <c r="I206">
        <v>8</v>
      </c>
      <c r="J206" t="s">
        <v>27</v>
      </c>
      <c r="K206" t="str">
        <f>RIGHT(D206,1)</f>
        <v/>
      </c>
      <c r="L206" t="str">
        <f>F206&amp;E206</f>
        <v/>
      </c>
      <c r="M206">
        <v>1</v>
      </c>
      <c r="N206" t="str">
        <f>J206&amp;I206</f>
        <v>C8</v>
      </c>
    </row>
    <row r="207" spans="1:14">
      <c r="C207" s="13" t="s">
        <v>824</v>
      </c>
      <c r="G207" s="14">
        <v>70</v>
      </c>
      <c r="H207">
        <v>1</v>
      </c>
      <c r="I207">
        <v>9</v>
      </c>
      <c r="J207" t="s">
        <v>31</v>
      </c>
      <c r="K207" t="str">
        <f>RIGHT(D207,1)</f>
        <v/>
      </c>
      <c r="L207" t="str">
        <f>F207&amp;E207</f>
        <v/>
      </c>
      <c r="M207">
        <v>1</v>
      </c>
      <c r="N207" t="str">
        <f>J207&amp;I207</f>
        <v>D9</v>
      </c>
    </row>
    <row r="208" spans="1:14">
      <c r="C208" s="13" t="s">
        <v>824</v>
      </c>
      <c r="G208" s="14">
        <v>99</v>
      </c>
      <c r="H208">
        <v>1</v>
      </c>
      <c r="I208">
        <v>12</v>
      </c>
      <c r="J208" t="s">
        <v>41</v>
      </c>
      <c r="K208" t="str">
        <f>RIGHT(D208,1)</f>
        <v/>
      </c>
      <c r="L208" t="str">
        <f>F208&amp;E208</f>
        <v/>
      </c>
      <c r="M208">
        <v>1</v>
      </c>
      <c r="N208" t="str">
        <f>J208&amp;I208</f>
        <v>G12</v>
      </c>
    </row>
    <row r="209" spans="3:14">
      <c r="C209" s="13" t="s">
        <v>824</v>
      </c>
      <c r="G209" s="14">
        <v>109</v>
      </c>
      <c r="H209">
        <v>2</v>
      </c>
      <c r="I209">
        <v>2</v>
      </c>
      <c r="J209" t="s">
        <v>38</v>
      </c>
    </row>
    <row r="210" spans="3:14">
      <c r="C210" s="13" t="s">
        <v>824</v>
      </c>
      <c r="G210" s="14">
        <v>121</v>
      </c>
      <c r="H210">
        <v>3</v>
      </c>
    </row>
    <row r="211" spans="3:14">
      <c r="C211" s="13" t="s">
        <v>824</v>
      </c>
      <c r="G211" s="14">
        <v>130</v>
      </c>
      <c r="H211">
        <v>2</v>
      </c>
      <c r="I211">
        <v>5</v>
      </c>
      <c r="J211" t="s">
        <v>19</v>
      </c>
    </row>
    <row r="212" spans="3:14">
      <c r="C212" s="13" t="s">
        <v>825</v>
      </c>
      <c r="G212" s="14">
        <v>167</v>
      </c>
      <c r="H212">
        <v>2</v>
      </c>
      <c r="I212">
        <v>9</v>
      </c>
      <c r="J212" t="s">
        <v>35</v>
      </c>
    </row>
    <row r="213" spans="3:14">
      <c r="C213" s="13" t="s">
        <v>825</v>
      </c>
      <c r="G213" s="14">
        <v>185</v>
      </c>
      <c r="H213">
        <v>1</v>
      </c>
      <c r="I213">
        <v>12</v>
      </c>
      <c r="J213" t="s">
        <v>44</v>
      </c>
      <c r="K213" t="str">
        <f>RIGHT(D213,1)</f>
        <v/>
      </c>
      <c r="L213" t="str">
        <f>F213&amp;E213</f>
        <v/>
      </c>
      <c r="M213">
        <v>1</v>
      </c>
      <c r="N213" t="str">
        <f>J213&amp;I213</f>
        <v>H12</v>
      </c>
    </row>
    <row r="214" spans="3:14">
      <c r="C214" s="13" t="s">
        <v>824</v>
      </c>
      <c r="G214" s="14">
        <v>207</v>
      </c>
      <c r="H214">
        <v>3</v>
      </c>
    </row>
    <row r="215" spans="3:14">
      <c r="C215" s="13" t="s">
        <v>824</v>
      </c>
      <c r="G215" s="14">
        <v>211</v>
      </c>
      <c r="H215">
        <v>3</v>
      </c>
    </row>
    <row r="216" spans="3:14">
      <c r="C216" s="13" t="s">
        <v>825</v>
      </c>
      <c r="G216" s="14">
        <v>213</v>
      </c>
      <c r="H216">
        <v>3</v>
      </c>
    </row>
    <row r="217" spans="3:14">
      <c r="C217" s="13" t="s">
        <v>824</v>
      </c>
      <c r="G217" s="14">
        <v>214</v>
      </c>
      <c r="H217">
        <v>3</v>
      </c>
    </row>
  </sheetData>
  <sortState xmlns:xlrd2="http://schemas.microsoft.com/office/spreadsheetml/2017/richdata2" ref="A2:O217">
    <sortCondition ref="A2:A217"/>
    <sortCondition ref="G2:G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plate-map</vt:lpstr>
      <vt:lpstr>Plate-map-tidy</vt:lpstr>
      <vt:lpstr>UniPh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Labrador</dc:creator>
  <cp:keywords/>
  <dc:description/>
  <cp:lastModifiedBy>Labrador, Kevin</cp:lastModifiedBy>
  <cp:revision/>
  <dcterms:created xsi:type="dcterms:W3CDTF">2015-06-05T18:17:20Z</dcterms:created>
  <dcterms:modified xsi:type="dcterms:W3CDTF">2025-03-04T20:13:49Z</dcterms:modified>
  <cp:category/>
  <cp:contentStatus/>
</cp:coreProperties>
</file>