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tharumy_ad_unc_edu/Documents/5 - Research/surveyROC/vignettes/Application NHANES/"/>
    </mc:Choice>
  </mc:AlternateContent>
  <xr:revisionPtr revIDLastSave="53" documentId="8_{46D0E19B-9310-A84E-B3B7-F6A59A35ADD5}" xr6:coauthVersionLast="46" xr6:coauthVersionMax="46" xr10:uidLastSave="{C6484DB1-7662-9C4D-AF79-4848A12F72EF}"/>
  <bookViews>
    <workbookView xWindow="35220" yWindow="4480" windowWidth="28040" windowHeight="17440" xr2:uid="{2F903EBE-25D3-834E-81C8-ACC4573B32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H13" i="1" s="1"/>
  <c r="F13" i="1"/>
  <c r="D13" i="1"/>
  <c r="E13" i="1" s="1"/>
  <c r="C13" i="1"/>
  <c r="H6" i="1"/>
  <c r="E6" i="1"/>
  <c r="G6" i="1"/>
  <c r="F6" i="1"/>
  <c r="D6" i="1"/>
  <c r="C6" i="1"/>
  <c r="H12" i="1"/>
  <c r="E12" i="1"/>
  <c r="H11" i="1"/>
  <c r="E11" i="1"/>
  <c r="H10" i="1"/>
  <c r="E10" i="1"/>
  <c r="H9" i="1"/>
  <c r="E9" i="1"/>
  <c r="H3" i="1"/>
  <c r="H4" i="1"/>
  <c r="H5" i="1"/>
  <c r="H2" i="1"/>
  <c r="E3" i="1"/>
  <c r="E4" i="1"/>
  <c r="E5" i="1"/>
  <c r="E2" i="1"/>
</calcChain>
</file>

<file path=xl/sharedStrings.xml><?xml version="1.0" encoding="utf-8"?>
<sst xmlns="http://schemas.openxmlformats.org/spreadsheetml/2006/main" count="34" uniqueCount="16">
  <si>
    <t>Subpopulation</t>
  </si>
  <si>
    <t>Gender</t>
  </si>
  <si>
    <t>Male</t>
  </si>
  <si>
    <t>Female</t>
  </si>
  <si>
    <t>Missing PCE</t>
  </si>
  <si>
    <t>% missing</t>
  </si>
  <si>
    <t>Complete cases</t>
  </si>
  <si>
    <t>Cases</t>
  </si>
  <si>
    <t>CVD death</t>
  </si>
  <si>
    <t>% CVD death</t>
  </si>
  <si>
    <t>Race</t>
  </si>
  <si>
    <t>Total</t>
  </si>
  <si>
    <t>No</t>
  </si>
  <si>
    <t>Yes</t>
  </si>
  <si>
    <t>White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</si>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</sst>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E169-5784-7244-9E18-9088413B7C3E}">
  <dimension ref="A1:H13"/>
  <sheetViews>
    <sheetView tabSelected="1" workbookViewId="0">
      <selection activeCell="F8" sqref="F8"/>
    </sheetView>
  </sheetViews>
  <sheetFormatPr baseColWidth="10" defaultRowHeight="16" x14ac:dyDescent="0.2"/>
  <cols>
    <col min="1" max="1" width="12.83203125" style="1" bestFit="1" customWidth="1"/>
    <col min="2" max="2" width="7.33203125" style="1" bestFit="1" customWidth="1"/>
    <col min="3" max="5" width="10.83203125" style="1"/>
    <col min="6" max="6" width="14" style="1" bestFit="1" customWidth="1"/>
    <col min="7" max="7" width="10.83203125" style="1"/>
    <col min="8" max="8" width="11.6640625" style="1" bestFit="1" customWidth="1"/>
    <col min="9" max="16384" width="10.83203125" style="1"/>
  </cols>
  <sheetData>
    <row r="1" spans="1:8" x14ac:dyDescent="0.2">
      <c r="A1" s="2" t="s">
        <v>0</v>
      </c>
      <c r="B1" s="2" t="s">
        <v>1</v>
      </c>
      <c r="C1" s="2" t="s">
        <v>7</v>
      </c>
      <c r="D1" s="2" t="s">
        <v>4</v>
      </c>
      <c r="E1" s="2" t="s">
        <v>5</v>
      </c>
      <c r="F1" s="2" t="s">
        <v>6</v>
      </c>
      <c r="G1" s="2" t="s">
        <v>8</v>
      </c>
      <c r="H1" s="2" t="s">
        <v>9</v>
      </c>
    </row>
    <row r="2" spans="1:8" x14ac:dyDescent="0.2">
      <c r="A2" s="3" t="s">
        <v>12</v>
      </c>
      <c r="B2" s="3" t="s">
        <v>2</v>
      </c>
      <c r="C2" s="3">
        <v>30045</v>
      </c>
      <c r="D2" s="3">
        <v>20985</v>
      </c>
      <c r="E2" s="4">
        <f>D2/C2</f>
        <v>0.69845232151772341</v>
      </c>
      <c r="F2" s="3">
        <v>9060</v>
      </c>
      <c r="G2" s="3">
        <v>497</v>
      </c>
      <c r="H2" s="4">
        <f>G2/F2</f>
        <v>5.4856512141280352E-2</v>
      </c>
    </row>
    <row r="3" spans="1:8" x14ac:dyDescent="0.2">
      <c r="A3" s="5" t="s">
        <v>12</v>
      </c>
      <c r="B3" s="5" t="s">
        <v>3</v>
      </c>
      <c r="C3" s="5">
        <v>30458</v>
      </c>
      <c r="D3" s="5">
        <v>20822</v>
      </c>
      <c r="E3" s="6">
        <f t="shared" ref="E3:E5" si="0">D3/C3</f>
        <v>0.68362991660647454</v>
      </c>
      <c r="F3" s="5">
        <v>9636</v>
      </c>
      <c r="G3" s="5">
        <v>421</v>
      </c>
      <c r="H3" s="6">
        <f t="shared" ref="H3:H5" si="1">G3/F3</f>
        <v>4.3690327936903278E-2</v>
      </c>
    </row>
    <row r="4" spans="1:8" x14ac:dyDescent="0.2">
      <c r="A4" s="5" t="s">
        <v>13</v>
      </c>
      <c r="B4" s="5" t="s">
        <v>2</v>
      </c>
      <c r="C4" s="5">
        <v>10399</v>
      </c>
      <c r="D4" s="5">
        <v>1268</v>
      </c>
      <c r="E4" s="6">
        <f t="shared" si="0"/>
        <v>0.12193480142321377</v>
      </c>
      <c r="F4" s="5">
        <v>9131</v>
      </c>
      <c r="G4" s="5">
        <v>306</v>
      </c>
      <c r="H4" s="6">
        <f t="shared" si="1"/>
        <v>3.3512211148833647E-2</v>
      </c>
    </row>
    <row r="5" spans="1:8" x14ac:dyDescent="0.2">
      <c r="A5" s="7" t="s">
        <v>13</v>
      </c>
      <c r="B5" s="7" t="s">
        <v>3</v>
      </c>
      <c r="C5" s="7">
        <v>11189</v>
      </c>
      <c r="D5" s="7">
        <v>1489</v>
      </c>
      <c r="E5" s="8">
        <f t="shared" si="0"/>
        <v>0.13307712932344268</v>
      </c>
      <c r="F5" s="7">
        <v>9700</v>
      </c>
      <c r="G5" s="7">
        <v>149</v>
      </c>
      <c r="H5" s="8">
        <f t="shared" si="1"/>
        <v>1.5360824742268041E-2</v>
      </c>
    </row>
    <row r="6" spans="1:8" x14ac:dyDescent="0.2">
      <c r="A6" s="11" t="s">
        <v>11</v>
      </c>
      <c r="B6" s="11"/>
      <c r="C6" s="9">
        <f>SUM(C2:C5)</f>
        <v>82091</v>
      </c>
      <c r="D6" s="9">
        <f>SUM(D2:D5)</f>
        <v>44564</v>
      </c>
      <c r="E6" s="10">
        <f>D6/C6</f>
        <v>0.54286097136105049</v>
      </c>
      <c r="F6" s="9">
        <f>SUM(F2:F5)</f>
        <v>37527</v>
      </c>
      <c r="G6" s="9">
        <f>SUM(G2:G5)</f>
        <v>1373</v>
      </c>
      <c r="H6" s="10">
        <f>G6/F6</f>
        <v>3.6586990700029312E-2</v>
      </c>
    </row>
    <row r="8" spans="1:8" x14ac:dyDescent="0.2">
      <c r="A8" s="2" t="s">
        <v>0</v>
      </c>
      <c r="B8" s="2" t="s">
        <v>10</v>
      </c>
      <c r="C8" s="2" t="s">
        <v>7</v>
      </c>
      <c r="D8" s="2" t="s">
        <v>4</v>
      </c>
      <c r="E8" s="2" t="s">
        <v>5</v>
      </c>
      <c r="F8" s="2" t="s">
        <v>6</v>
      </c>
      <c r="G8" s="2" t="s">
        <v>8</v>
      </c>
      <c r="H8" s="2" t="s">
        <v>9</v>
      </c>
    </row>
    <row r="9" spans="1:8" x14ac:dyDescent="0.2">
      <c r="A9" s="3" t="s">
        <v>12</v>
      </c>
      <c r="B9" s="3" t="s">
        <v>14</v>
      </c>
      <c r="C9" s="3">
        <v>45768</v>
      </c>
      <c r="D9" s="3">
        <v>30608</v>
      </c>
      <c r="E9" s="4">
        <f>D9/C9</f>
        <v>0.66876420206257647</v>
      </c>
      <c r="F9" s="3">
        <v>15160</v>
      </c>
      <c r="G9" s="3">
        <v>788</v>
      </c>
      <c r="H9" s="4">
        <f>G9/F9</f>
        <v>5.1978891820580478E-2</v>
      </c>
    </row>
    <row r="10" spans="1:8" x14ac:dyDescent="0.2">
      <c r="A10" s="5" t="s">
        <v>12</v>
      </c>
      <c r="B10" s="5" t="s">
        <v>15</v>
      </c>
      <c r="C10" s="5">
        <v>14735</v>
      </c>
      <c r="D10" s="5">
        <v>11199</v>
      </c>
      <c r="E10" s="6">
        <f t="shared" ref="E10:E12" si="2">D10/C10</f>
        <v>0.76002714625042411</v>
      </c>
      <c r="F10" s="5">
        <v>3536</v>
      </c>
      <c r="G10" s="5">
        <v>130</v>
      </c>
      <c r="H10" s="6">
        <f t="shared" ref="H10:H12" si="3">G10/F10</f>
        <v>3.6764705882352942E-2</v>
      </c>
    </row>
    <row r="11" spans="1:8" x14ac:dyDescent="0.2">
      <c r="A11" s="5" t="s">
        <v>13</v>
      </c>
      <c r="B11" s="5" t="s">
        <v>14</v>
      </c>
      <c r="C11" s="5">
        <v>16923</v>
      </c>
      <c r="D11" s="5">
        <v>1939</v>
      </c>
      <c r="E11" s="6">
        <f t="shared" si="2"/>
        <v>0.11457779353542516</v>
      </c>
      <c r="F11" s="5">
        <v>14984</v>
      </c>
      <c r="G11" s="5">
        <v>333</v>
      </c>
      <c r="H11" s="6">
        <f t="shared" si="3"/>
        <v>2.2223705285638013E-2</v>
      </c>
    </row>
    <row r="12" spans="1:8" x14ac:dyDescent="0.2">
      <c r="A12" s="7" t="s">
        <v>13</v>
      </c>
      <c r="B12" s="7" t="s">
        <v>15</v>
      </c>
      <c r="C12" s="7">
        <v>4665</v>
      </c>
      <c r="D12" s="7">
        <v>818</v>
      </c>
      <c r="E12" s="8">
        <f t="shared" si="2"/>
        <v>0.17534833869239014</v>
      </c>
      <c r="F12" s="7">
        <v>3847</v>
      </c>
      <c r="G12" s="7">
        <v>122</v>
      </c>
      <c r="H12" s="8">
        <f t="shared" si="3"/>
        <v>3.1713023134910319E-2</v>
      </c>
    </row>
    <row r="13" spans="1:8" x14ac:dyDescent="0.2">
      <c r="A13" s="11" t="s">
        <v>11</v>
      </c>
      <c r="B13" s="11"/>
      <c r="C13" s="9">
        <f>SUM(C9:C12)</f>
        <v>82091</v>
      </c>
      <c r="D13" s="9">
        <f>SUM(D9:D12)</f>
        <v>44564</v>
      </c>
      <c r="E13" s="10">
        <f>D13/C13</f>
        <v>0.54286097136105049</v>
      </c>
      <c r="F13" s="9">
        <f>SUM(F9:F12)</f>
        <v>37527</v>
      </c>
      <c r="G13" s="9">
        <f>SUM(G9:G12)</f>
        <v>1373</v>
      </c>
      <c r="H13" s="10">
        <f>G13/F13</f>
        <v>3.6586990700029312E-2</v>
      </c>
    </row>
  </sheetData>
  <mergeCells count="2">
    <mergeCell ref="A6:B6"/>
    <mergeCell ref="A13:B13"/>
  </mergeCells>
  <pageMargins left="0.7" right="0.7" top="0.75" bottom="0.75" header="0.3" footer="0.3"/>
  <ignoredErrors>
    <ignoredError sqref="E6 E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Moraes Tsujimoto, Tamy Harumy</cp:lastModifiedBy>
  <dcterms:created xsi:type="dcterms:W3CDTF">2021-02-23T17:00:47Z</dcterms:created>
  <dcterms:modified xsi:type="dcterms:W3CDTF">2021-02-23T17:19:43Z</dcterms:modified>
</cp:coreProperties>
</file>