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Nutstore Files/Huang Microplastic manuscript/论文/03_Figures/Figure 3 isotope adsorption bar plot/"/>
    </mc:Choice>
  </mc:AlternateContent>
  <xr:revisionPtr revIDLastSave="0" documentId="13_ncr:1_{0DA346C0-A448-F749-A98A-FD040B45DB5F}" xr6:coauthVersionLast="47" xr6:coauthVersionMax="47" xr10:uidLastSave="{00000000-0000-0000-0000-000000000000}"/>
  <bookViews>
    <workbookView xWindow="15220" yWindow="-19280" windowWidth="24540" windowHeight="14400" activeTab="1" xr2:uid="{027B6E27-F1DC-F046-A704-AEC542DB00C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8" i="2" l="1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2" i="2"/>
  <c r="I121" i="1"/>
  <c r="H121" i="1"/>
  <c r="G121" i="1"/>
  <c r="F121" i="1"/>
  <c r="I120" i="1"/>
  <c r="H120" i="1"/>
  <c r="G120" i="1"/>
  <c r="F120" i="1"/>
  <c r="I119" i="1"/>
  <c r="H119" i="1"/>
  <c r="G119" i="1"/>
  <c r="F119" i="1"/>
  <c r="I118" i="1"/>
  <c r="H118" i="1"/>
  <c r="G118" i="1"/>
  <c r="F118" i="1"/>
  <c r="I117" i="1"/>
  <c r="H117" i="1"/>
  <c r="G117" i="1"/>
  <c r="F117" i="1"/>
  <c r="I116" i="1"/>
  <c r="H116" i="1"/>
  <c r="G116" i="1"/>
  <c r="F116" i="1"/>
  <c r="I115" i="1"/>
  <c r="H115" i="1"/>
  <c r="G115" i="1"/>
  <c r="F115" i="1"/>
  <c r="I114" i="1"/>
  <c r="H114" i="1"/>
  <c r="G114" i="1"/>
  <c r="F114" i="1"/>
  <c r="I113" i="1"/>
  <c r="H113" i="1"/>
  <c r="G113" i="1"/>
  <c r="F113" i="1"/>
  <c r="I112" i="1"/>
  <c r="H112" i="1"/>
  <c r="G112" i="1"/>
  <c r="F112" i="1"/>
  <c r="I111" i="1"/>
  <c r="H111" i="1"/>
  <c r="G111" i="1"/>
  <c r="F111" i="1"/>
  <c r="I110" i="1"/>
  <c r="H110" i="1"/>
  <c r="G110" i="1"/>
  <c r="F110" i="1"/>
  <c r="I109" i="1"/>
  <c r="H109" i="1"/>
  <c r="G109" i="1"/>
  <c r="F109" i="1"/>
  <c r="I108" i="1"/>
  <c r="H108" i="1"/>
  <c r="G108" i="1"/>
  <c r="F108" i="1"/>
  <c r="I107" i="1"/>
  <c r="H107" i="1"/>
  <c r="G107" i="1"/>
  <c r="F107" i="1"/>
  <c r="I106" i="1"/>
  <c r="H106" i="1"/>
  <c r="G106" i="1"/>
  <c r="F106" i="1"/>
  <c r="I105" i="1"/>
  <c r="H105" i="1"/>
  <c r="G105" i="1"/>
  <c r="F105" i="1"/>
  <c r="I104" i="1"/>
  <c r="H104" i="1"/>
  <c r="G104" i="1"/>
  <c r="F104" i="1"/>
  <c r="I103" i="1"/>
  <c r="H103" i="1"/>
  <c r="G103" i="1"/>
  <c r="F103" i="1"/>
  <c r="I102" i="1"/>
  <c r="H102" i="1"/>
  <c r="G102" i="1"/>
  <c r="F102" i="1"/>
  <c r="I101" i="1"/>
  <c r="H101" i="1"/>
  <c r="G101" i="1"/>
  <c r="F101" i="1"/>
  <c r="I100" i="1"/>
  <c r="H100" i="1"/>
  <c r="G100" i="1"/>
  <c r="F100" i="1"/>
  <c r="I99" i="1"/>
  <c r="H99" i="1"/>
  <c r="G99" i="1"/>
  <c r="F99" i="1"/>
  <c r="I98" i="1"/>
  <c r="H98" i="1"/>
  <c r="G98" i="1"/>
  <c r="F98" i="1"/>
  <c r="I97" i="1"/>
  <c r="H97" i="1"/>
  <c r="G97" i="1"/>
  <c r="F97" i="1"/>
  <c r="I96" i="1"/>
  <c r="H96" i="1"/>
  <c r="G96" i="1"/>
  <c r="F96" i="1"/>
  <c r="I95" i="1"/>
  <c r="H95" i="1"/>
  <c r="G95" i="1"/>
  <c r="F95" i="1"/>
  <c r="I94" i="1"/>
  <c r="H94" i="1"/>
  <c r="G94" i="1"/>
  <c r="F94" i="1"/>
  <c r="I93" i="1"/>
  <c r="H93" i="1"/>
  <c r="G93" i="1"/>
  <c r="F93" i="1"/>
  <c r="I92" i="1"/>
  <c r="H92" i="1"/>
  <c r="G92" i="1"/>
  <c r="F92" i="1"/>
  <c r="I91" i="1"/>
  <c r="H91" i="1"/>
  <c r="G91" i="1"/>
  <c r="F91" i="1"/>
  <c r="I90" i="1"/>
  <c r="H90" i="1"/>
  <c r="G90" i="1"/>
  <c r="F90" i="1"/>
  <c r="I89" i="1"/>
  <c r="H89" i="1"/>
  <c r="G89" i="1"/>
  <c r="F89" i="1"/>
  <c r="I88" i="1"/>
  <c r="H88" i="1"/>
  <c r="G88" i="1"/>
  <c r="F88" i="1"/>
  <c r="I87" i="1"/>
  <c r="H87" i="1"/>
  <c r="G87" i="1"/>
  <c r="F87" i="1"/>
  <c r="I86" i="1"/>
  <c r="H86" i="1"/>
  <c r="G86" i="1"/>
  <c r="F86" i="1"/>
  <c r="I85" i="1"/>
  <c r="H85" i="1"/>
  <c r="G85" i="1"/>
  <c r="F85" i="1"/>
  <c r="I84" i="1"/>
  <c r="H84" i="1"/>
  <c r="G84" i="1"/>
  <c r="F84" i="1"/>
  <c r="I83" i="1"/>
  <c r="H83" i="1"/>
  <c r="G83" i="1"/>
  <c r="F83" i="1"/>
  <c r="I82" i="1"/>
  <c r="H82" i="1"/>
  <c r="G82" i="1"/>
  <c r="F82" i="1"/>
  <c r="I81" i="1"/>
  <c r="H81" i="1"/>
  <c r="G81" i="1"/>
  <c r="F81" i="1"/>
  <c r="I80" i="1"/>
  <c r="H80" i="1"/>
  <c r="G80" i="1"/>
  <c r="F80" i="1"/>
  <c r="I79" i="1"/>
  <c r="H79" i="1"/>
  <c r="G79" i="1"/>
  <c r="F79" i="1"/>
  <c r="I78" i="1"/>
  <c r="H78" i="1"/>
  <c r="G78" i="1"/>
  <c r="F78" i="1"/>
  <c r="I77" i="1"/>
  <c r="H77" i="1"/>
  <c r="G77" i="1"/>
  <c r="F77" i="1"/>
  <c r="I76" i="1"/>
  <c r="H76" i="1"/>
  <c r="G76" i="1"/>
  <c r="F76" i="1"/>
  <c r="I75" i="1"/>
  <c r="H75" i="1"/>
  <c r="G75" i="1"/>
  <c r="F75" i="1"/>
  <c r="I74" i="1"/>
  <c r="H74" i="1"/>
  <c r="G74" i="1"/>
  <c r="F74" i="1"/>
  <c r="I73" i="1"/>
  <c r="H73" i="1"/>
  <c r="G73" i="1"/>
  <c r="F73" i="1"/>
  <c r="I72" i="1"/>
  <c r="H72" i="1"/>
  <c r="G72" i="1"/>
  <c r="F72" i="1"/>
  <c r="I71" i="1"/>
  <c r="H71" i="1"/>
  <c r="G71" i="1"/>
  <c r="F71" i="1"/>
  <c r="I70" i="1"/>
  <c r="H70" i="1"/>
  <c r="G70" i="1"/>
  <c r="F70" i="1"/>
  <c r="I69" i="1"/>
  <c r="H69" i="1"/>
  <c r="G69" i="1"/>
  <c r="F69" i="1"/>
  <c r="I68" i="1"/>
  <c r="H68" i="1"/>
  <c r="G68" i="1"/>
  <c r="F68" i="1"/>
  <c r="I67" i="1"/>
  <c r="H67" i="1"/>
  <c r="G67" i="1"/>
  <c r="F67" i="1"/>
  <c r="I66" i="1"/>
  <c r="H66" i="1"/>
  <c r="G66" i="1"/>
  <c r="F66" i="1"/>
  <c r="I65" i="1"/>
  <c r="H65" i="1"/>
  <c r="G65" i="1"/>
  <c r="F65" i="1"/>
  <c r="I64" i="1"/>
  <c r="H64" i="1"/>
  <c r="G64" i="1"/>
  <c r="F64" i="1"/>
  <c r="I63" i="1"/>
  <c r="H63" i="1"/>
  <c r="G63" i="1"/>
  <c r="F63" i="1"/>
  <c r="I62" i="1"/>
  <c r="H62" i="1"/>
  <c r="G62" i="1"/>
  <c r="F62" i="1"/>
  <c r="I61" i="1"/>
  <c r="H61" i="1"/>
  <c r="G61" i="1"/>
  <c r="F61" i="1"/>
  <c r="I60" i="1"/>
  <c r="H60" i="1"/>
  <c r="G60" i="1"/>
  <c r="F60" i="1"/>
  <c r="I59" i="1"/>
  <c r="H59" i="1"/>
  <c r="G59" i="1"/>
  <c r="F59" i="1"/>
  <c r="I58" i="1"/>
  <c r="H58" i="1"/>
  <c r="G58" i="1"/>
  <c r="F58" i="1"/>
  <c r="I57" i="1"/>
  <c r="H57" i="1"/>
  <c r="G57" i="1"/>
  <c r="F57" i="1"/>
  <c r="I56" i="1"/>
  <c r="H56" i="1"/>
  <c r="G56" i="1"/>
  <c r="F56" i="1"/>
  <c r="I55" i="1"/>
  <c r="H55" i="1"/>
  <c r="G55" i="1"/>
  <c r="F55" i="1"/>
  <c r="I54" i="1"/>
  <c r="H54" i="1"/>
  <c r="G54" i="1"/>
  <c r="F54" i="1"/>
  <c r="I53" i="1"/>
  <c r="H53" i="1"/>
  <c r="G53" i="1"/>
  <c r="F53" i="1"/>
  <c r="I52" i="1"/>
  <c r="H52" i="1"/>
  <c r="G52" i="1"/>
  <c r="F52" i="1"/>
  <c r="I51" i="1"/>
  <c r="H51" i="1"/>
  <c r="G51" i="1"/>
  <c r="F51" i="1"/>
  <c r="I50" i="1"/>
  <c r="H50" i="1"/>
  <c r="G50" i="1"/>
  <c r="F50" i="1"/>
  <c r="I49" i="1"/>
  <c r="H49" i="1"/>
  <c r="G49" i="1"/>
  <c r="F49" i="1"/>
  <c r="I48" i="1"/>
  <c r="H48" i="1"/>
  <c r="G48" i="1"/>
  <c r="F48" i="1"/>
  <c r="I47" i="1"/>
  <c r="H47" i="1"/>
  <c r="G47" i="1"/>
  <c r="F47" i="1"/>
  <c r="I46" i="1"/>
  <c r="H46" i="1"/>
  <c r="G46" i="1"/>
  <c r="F46" i="1"/>
  <c r="I45" i="1"/>
  <c r="H45" i="1"/>
  <c r="G45" i="1"/>
  <c r="F45" i="1"/>
  <c r="I44" i="1"/>
  <c r="H44" i="1"/>
  <c r="G44" i="1"/>
  <c r="F44" i="1"/>
  <c r="I43" i="1"/>
  <c r="H43" i="1"/>
  <c r="G43" i="1"/>
  <c r="F43" i="1"/>
  <c r="I42" i="1"/>
  <c r="H42" i="1"/>
  <c r="G42" i="1"/>
  <c r="F42" i="1"/>
  <c r="I41" i="1"/>
  <c r="H41" i="1"/>
  <c r="G41" i="1"/>
  <c r="F41" i="1"/>
  <c r="I40" i="1"/>
  <c r="H40" i="1"/>
  <c r="G40" i="1"/>
  <c r="F40" i="1"/>
  <c r="I39" i="1"/>
  <c r="H39" i="1"/>
  <c r="G39" i="1"/>
  <c r="F39" i="1"/>
  <c r="I38" i="1"/>
  <c r="H38" i="1"/>
  <c r="G38" i="1"/>
  <c r="F38" i="1"/>
  <c r="I37" i="1"/>
  <c r="H37" i="1"/>
  <c r="G37" i="1"/>
  <c r="F37" i="1"/>
  <c r="I36" i="1"/>
  <c r="H36" i="1"/>
  <c r="G36" i="1"/>
  <c r="F36" i="1"/>
  <c r="I35" i="1"/>
  <c r="H35" i="1"/>
  <c r="G35" i="1"/>
  <c r="F35" i="1"/>
  <c r="I34" i="1"/>
  <c r="H34" i="1"/>
  <c r="G34" i="1"/>
  <c r="F34" i="1"/>
  <c r="I33" i="1"/>
  <c r="H33" i="1"/>
  <c r="G33" i="1"/>
  <c r="F33" i="1"/>
  <c r="I32" i="1"/>
  <c r="H32" i="1"/>
  <c r="G32" i="1"/>
  <c r="F32" i="1"/>
  <c r="I31" i="1"/>
  <c r="H31" i="1"/>
  <c r="G31" i="1"/>
  <c r="F31" i="1"/>
  <c r="I30" i="1"/>
  <c r="H30" i="1"/>
  <c r="G30" i="1"/>
  <c r="F30" i="1"/>
  <c r="I29" i="1"/>
  <c r="H29" i="1"/>
  <c r="G29" i="1"/>
  <c r="F29" i="1"/>
  <c r="I28" i="1"/>
  <c r="H28" i="1"/>
  <c r="G28" i="1"/>
  <c r="F28" i="1"/>
  <c r="I27" i="1"/>
  <c r="H27" i="1"/>
  <c r="G27" i="1"/>
  <c r="F27" i="1"/>
  <c r="I26" i="1"/>
  <c r="H26" i="1"/>
  <c r="G26" i="1"/>
  <c r="F26" i="1"/>
  <c r="I23" i="1"/>
  <c r="I24" i="1"/>
  <c r="I25" i="1"/>
  <c r="I22" i="1"/>
  <c r="I19" i="1"/>
  <c r="I20" i="1"/>
  <c r="I21" i="1"/>
  <c r="I18" i="1"/>
  <c r="I15" i="1"/>
  <c r="I16" i="1"/>
  <c r="I17" i="1"/>
  <c r="I14" i="1"/>
  <c r="I11" i="1"/>
  <c r="I12" i="1"/>
  <c r="I13" i="1"/>
  <c r="I10" i="1"/>
  <c r="H23" i="1"/>
  <c r="H24" i="1"/>
  <c r="H25" i="1"/>
  <c r="H19" i="1"/>
  <c r="H20" i="1"/>
  <c r="H21" i="1"/>
  <c r="H15" i="1"/>
  <c r="H16" i="1"/>
  <c r="H17" i="1"/>
  <c r="H11" i="1"/>
  <c r="H12" i="1"/>
  <c r="H13" i="1"/>
  <c r="H22" i="1"/>
  <c r="H18" i="1"/>
  <c r="H14" i="1"/>
  <c r="H10" i="1"/>
  <c r="H7" i="1"/>
  <c r="I7" i="1"/>
  <c r="H8" i="1"/>
  <c r="I8" i="1"/>
  <c r="H9" i="1"/>
  <c r="I9" i="1"/>
  <c r="I6" i="1"/>
  <c r="H6" i="1"/>
  <c r="H3" i="1"/>
  <c r="I3" i="1"/>
  <c r="H4" i="1"/>
  <c r="I4" i="1"/>
  <c r="H5" i="1"/>
  <c r="I5" i="1"/>
  <c r="I2" i="1"/>
  <c r="H2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6" i="1"/>
  <c r="G6" i="1"/>
  <c r="F3" i="1"/>
  <c r="G3" i="1"/>
  <c r="F4" i="1"/>
  <c r="G4" i="1"/>
  <c r="F5" i="1"/>
  <c r="G5" i="1"/>
  <c r="G2" i="1"/>
  <c r="F2" i="1"/>
</calcChain>
</file>

<file path=xl/sharedStrings.xml><?xml version="1.0" encoding="utf-8"?>
<sst xmlns="http://schemas.openxmlformats.org/spreadsheetml/2006/main" count="945" uniqueCount="42">
  <si>
    <t>metal</t>
    <phoneticPr fontId="1" type="noConversion"/>
  </si>
  <si>
    <t>types</t>
  </si>
  <si>
    <t>types</t>
    <phoneticPr fontId="1" type="noConversion"/>
  </si>
  <si>
    <t>place</t>
    <phoneticPr fontId="1" type="noConversion"/>
  </si>
  <si>
    <t>label</t>
    <phoneticPr fontId="1" type="noConversion"/>
  </si>
  <si>
    <t>y</t>
    <phoneticPr fontId="1" type="noConversion"/>
  </si>
  <si>
    <t>ymin</t>
    <phoneticPr fontId="1" type="noConversion"/>
  </si>
  <si>
    <t>ymax</t>
    <phoneticPr fontId="1" type="noConversion"/>
  </si>
  <si>
    <t>xmin</t>
    <phoneticPr fontId="1" type="noConversion"/>
  </si>
  <si>
    <t>xmax</t>
    <phoneticPr fontId="1" type="noConversion"/>
  </si>
  <si>
    <t>Zn</t>
    <phoneticPr fontId="1" type="noConversion"/>
  </si>
  <si>
    <t>PP</t>
    <phoneticPr fontId="1" type="noConversion"/>
  </si>
  <si>
    <t>Estuary</t>
    <phoneticPr fontId="1" type="noConversion"/>
  </si>
  <si>
    <t>Inner Bay</t>
    <phoneticPr fontId="1" type="noConversion"/>
  </si>
  <si>
    <t>Open Bay</t>
    <phoneticPr fontId="1" type="noConversion"/>
  </si>
  <si>
    <t xml:space="preserve">Pristine MPs </t>
    <phoneticPr fontId="1" type="noConversion"/>
  </si>
  <si>
    <t>a</t>
    <phoneticPr fontId="1" type="noConversion"/>
  </si>
  <si>
    <t>Nylon</t>
    <phoneticPr fontId="1" type="noConversion"/>
  </si>
  <si>
    <t>PVC</t>
    <phoneticPr fontId="1" type="noConversion"/>
  </si>
  <si>
    <t>PS</t>
    <phoneticPr fontId="1" type="noConversion"/>
  </si>
  <si>
    <t>LDPE</t>
    <phoneticPr fontId="1" type="noConversion"/>
  </si>
  <si>
    <t>PET</t>
    <phoneticPr fontId="1" type="noConversion"/>
  </si>
  <si>
    <t>ab</t>
    <phoneticPr fontId="1" type="noConversion"/>
  </si>
  <si>
    <t>b</t>
    <phoneticPr fontId="1" type="noConversion"/>
  </si>
  <si>
    <t>A</t>
    <phoneticPr fontId="1" type="noConversion"/>
  </si>
  <si>
    <t>AB</t>
    <phoneticPr fontId="1" type="noConversion"/>
  </si>
  <si>
    <t>BC</t>
    <phoneticPr fontId="1" type="noConversion"/>
  </si>
  <si>
    <t>C</t>
    <phoneticPr fontId="1" type="noConversion"/>
  </si>
  <si>
    <t>c</t>
    <phoneticPr fontId="1" type="noConversion"/>
  </si>
  <si>
    <t>Cu</t>
    <phoneticPr fontId="1" type="noConversion"/>
  </si>
  <si>
    <t>B</t>
    <phoneticPr fontId="1" type="noConversion"/>
  </si>
  <si>
    <t>AC</t>
    <phoneticPr fontId="1" type="noConversion"/>
  </si>
  <si>
    <t>Ni</t>
    <phoneticPr fontId="1" type="noConversion"/>
  </si>
  <si>
    <t>d</t>
    <phoneticPr fontId="1" type="noConversion"/>
  </si>
  <si>
    <t>BD</t>
    <phoneticPr fontId="1" type="noConversion"/>
  </si>
  <si>
    <t>D</t>
    <phoneticPr fontId="1" type="noConversion"/>
  </si>
  <si>
    <t>Pb</t>
    <phoneticPr fontId="1" type="noConversion"/>
  </si>
  <si>
    <t>Cd</t>
    <phoneticPr fontId="1" type="noConversion"/>
  </si>
  <si>
    <t>y_2</t>
    <phoneticPr fontId="1" type="noConversion"/>
  </si>
  <si>
    <t>BCD</t>
    <phoneticPr fontId="1" type="noConversion"/>
  </si>
  <si>
    <t>CD</t>
    <phoneticPr fontId="1" type="noConversion"/>
  </si>
  <si>
    <t>Pristine MPs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</si>
</sst>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0A23-6F74-8943-83DE-2ED83560E5CF}">
  <dimension ref="A1:I129"/>
  <sheetViews>
    <sheetView zoomScale="150" workbookViewId="0">
      <selection activeCell="E1" sqref="E1:E1048576"/>
    </sheetView>
  </sheetViews>
  <sheetFormatPr baseColWidth="10" defaultRowHeight="16"/>
  <cols>
    <col min="3" max="3" width="13.1640625" bestFit="1" customWidth="1"/>
  </cols>
  <sheetData>
    <row r="1" spans="1:9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1" t="s">
        <v>8</v>
      </c>
      <c r="I1" s="1" t="s">
        <v>9</v>
      </c>
    </row>
    <row r="2" spans="1:9">
      <c r="A2" s="2" t="s">
        <v>10</v>
      </c>
      <c r="B2" s="2" t="s">
        <v>11</v>
      </c>
      <c r="C2" s="2" t="s">
        <v>12</v>
      </c>
      <c r="D2" s="3"/>
      <c r="E2" s="2">
        <v>10</v>
      </c>
      <c r="F2" s="2">
        <f>E2*0.94</f>
        <v>9.3999999999999986</v>
      </c>
      <c r="G2" s="2">
        <f>E2*1.08</f>
        <v>10.8</v>
      </c>
      <c r="H2" s="2">
        <f>1-0.3</f>
        <v>0.7</v>
      </c>
      <c r="I2" s="2">
        <f>1+0.3</f>
        <v>1.3</v>
      </c>
    </row>
    <row r="3" spans="1:9">
      <c r="A3" s="2" t="s">
        <v>10</v>
      </c>
      <c r="B3" s="2" t="s">
        <v>11</v>
      </c>
      <c r="C3" s="2" t="s">
        <v>13</v>
      </c>
      <c r="D3" s="2" t="s">
        <v>16</v>
      </c>
      <c r="E3" s="2">
        <v>10</v>
      </c>
      <c r="F3" s="2">
        <f t="shared" ref="F3:F66" si="0">E3*0.94</f>
        <v>9.3999999999999986</v>
      </c>
      <c r="G3" s="2">
        <f t="shared" ref="G3:G6" si="1">E3*1.08</f>
        <v>10.8</v>
      </c>
      <c r="H3" s="2">
        <f t="shared" ref="H3:H29" si="2">1-0.3</f>
        <v>0.7</v>
      </c>
      <c r="I3" s="2">
        <f t="shared" ref="I3:I29" si="3">1+0.3</f>
        <v>1.3</v>
      </c>
    </row>
    <row r="4" spans="1:9">
      <c r="A4" s="2" t="s">
        <v>10</v>
      </c>
      <c r="B4" s="2" t="s">
        <v>11</v>
      </c>
      <c r="C4" s="2" t="s">
        <v>14</v>
      </c>
      <c r="D4" s="3"/>
      <c r="E4" s="2">
        <v>10</v>
      </c>
      <c r="F4" s="2">
        <f t="shared" si="0"/>
        <v>9.3999999999999986</v>
      </c>
      <c r="G4" s="2">
        <f t="shared" si="1"/>
        <v>10.8</v>
      </c>
      <c r="H4" s="2">
        <f t="shared" si="2"/>
        <v>0.7</v>
      </c>
      <c r="I4" s="2">
        <f t="shared" si="3"/>
        <v>1.3</v>
      </c>
    </row>
    <row r="5" spans="1:9">
      <c r="A5" s="2" t="s">
        <v>10</v>
      </c>
      <c r="B5" s="2" t="s">
        <v>11</v>
      </c>
      <c r="C5" s="2" t="s">
        <v>15</v>
      </c>
      <c r="D5" s="2" t="s">
        <v>23</v>
      </c>
      <c r="E5" s="2">
        <v>10</v>
      </c>
      <c r="F5" s="2">
        <f t="shared" si="0"/>
        <v>9.3999999999999986</v>
      </c>
      <c r="G5" s="2">
        <f t="shared" si="1"/>
        <v>10.8</v>
      </c>
      <c r="H5" s="2">
        <f t="shared" si="2"/>
        <v>0.7</v>
      </c>
      <c r="I5" s="2">
        <f t="shared" si="3"/>
        <v>1.3</v>
      </c>
    </row>
    <row r="6" spans="1:9" s="4" customFormat="1">
      <c r="A6" s="4" t="s">
        <v>10</v>
      </c>
      <c r="B6" s="4" t="s">
        <v>17</v>
      </c>
      <c r="C6" s="2" t="s">
        <v>12</v>
      </c>
      <c r="D6" s="4" t="s">
        <v>16</v>
      </c>
      <c r="E6" s="2">
        <v>10</v>
      </c>
      <c r="F6" s="2">
        <f t="shared" si="0"/>
        <v>9.3999999999999986</v>
      </c>
      <c r="G6" s="2">
        <f t="shared" si="1"/>
        <v>10.8</v>
      </c>
      <c r="H6" s="2">
        <f>2-0.3</f>
        <v>1.7</v>
      </c>
      <c r="I6" s="2">
        <f>2+0.3</f>
        <v>2.2999999999999998</v>
      </c>
    </row>
    <row r="7" spans="1:9" s="4" customFormat="1">
      <c r="A7" s="4" t="s">
        <v>10</v>
      </c>
      <c r="B7" s="4" t="s">
        <v>17</v>
      </c>
      <c r="C7" s="2" t="s">
        <v>13</v>
      </c>
      <c r="D7" s="3"/>
      <c r="E7" s="2">
        <v>10</v>
      </c>
      <c r="F7" s="2">
        <f t="shared" si="0"/>
        <v>9.3999999999999986</v>
      </c>
      <c r="G7" s="2">
        <f t="shared" ref="G7:G25" si="4">E7*1.08</f>
        <v>10.8</v>
      </c>
      <c r="H7" s="2">
        <f t="shared" ref="H7:H9" si="5">2-0.3</f>
        <v>1.7</v>
      </c>
      <c r="I7" s="2">
        <f t="shared" ref="I7:I9" si="6">2+0.3</f>
        <v>2.2999999999999998</v>
      </c>
    </row>
    <row r="8" spans="1:9" s="4" customFormat="1">
      <c r="A8" s="4" t="s">
        <v>10</v>
      </c>
      <c r="B8" s="4" t="s">
        <v>17</v>
      </c>
      <c r="C8" s="2" t="s">
        <v>14</v>
      </c>
      <c r="D8" s="4" t="s">
        <v>16</v>
      </c>
      <c r="E8" s="2">
        <v>10</v>
      </c>
      <c r="F8" s="2">
        <f t="shared" si="0"/>
        <v>9.3999999999999986</v>
      </c>
      <c r="G8" s="2">
        <f t="shared" si="4"/>
        <v>10.8</v>
      </c>
      <c r="H8" s="2">
        <f t="shared" si="5"/>
        <v>1.7</v>
      </c>
      <c r="I8" s="2">
        <f t="shared" si="6"/>
        <v>2.2999999999999998</v>
      </c>
    </row>
    <row r="9" spans="1:9" s="4" customFormat="1">
      <c r="A9" s="4" t="s">
        <v>10</v>
      </c>
      <c r="B9" s="4" t="s">
        <v>17</v>
      </c>
      <c r="C9" s="2" t="s">
        <v>15</v>
      </c>
      <c r="D9" s="4" t="s">
        <v>23</v>
      </c>
      <c r="E9" s="2">
        <v>10</v>
      </c>
      <c r="F9" s="2">
        <f t="shared" si="0"/>
        <v>9.3999999999999986</v>
      </c>
      <c r="G9" s="2">
        <f t="shared" si="4"/>
        <v>10.8</v>
      </c>
      <c r="H9" s="2">
        <f t="shared" si="5"/>
        <v>1.7</v>
      </c>
      <c r="I9" s="2">
        <f t="shared" si="6"/>
        <v>2.2999999999999998</v>
      </c>
    </row>
    <row r="10" spans="1:9">
      <c r="A10" t="s">
        <v>10</v>
      </c>
      <c r="B10" s="4" t="s">
        <v>18</v>
      </c>
      <c r="C10" s="2" t="s">
        <v>12</v>
      </c>
      <c r="D10" s="4" t="s">
        <v>16</v>
      </c>
      <c r="E10" s="2">
        <v>10</v>
      </c>
      <c r="F10" s="2">
        <f t="shared" si="0"/>
        <v>9.3999999999999986</v>
      </c>
      <c r="G10" s="2">
        <f t="shared" si="4"/>
        <v>10.8</v>
      </c>
      <c r="H10" s="2">
        <f>3-0.3</f>
        <v>2.7</v>
      </c>
      <c r="I10" s="2">
        <f>3+0.3</f>
        <v>3.3</v>
      </c>
    </row>
    <row r="11" spans="1:9">
      <c r="A11" t="s">
        <v>10</v>
      </c>
      <c r="B11" s="4" t="s">
        <v>18</v>
      </c>
      <c r="C11" s="2" t="s">
        <v>13</v>
      </c>
      <c r="D11" s="4" t="s">
        <v>16</v>
      </c>
      <c r="E11" s="2">
        <v>10</v>
      </c>
      <c r="F11" s="2">
        <f t="shared" si="0"/>
        <v>9.3999999999999986</v>
      </c>
      <c r="G11" s="2">
        <f t="shared" si="4"/>
        <v>10.8</v>
      </c>
      <c r="H11" s="2">
        <f t="shared" ref="H11:H13" si="7">3-0.3</f>
        <v>2.7</v>
      </c>
      <c r="I11" s="2">
        <f t="shared" ref="I11:I13" si="8">3+0.3</f>
        <v>3.3</v>
      </c>
    </row>
    <row r="12" spans="1:9">
      <c r="A12" t="s">
        <v>10</v>
      </c>
      <c r="B12" s="4" t="s">
        <v>18</v>
      </c>
      <c r="C12" s="2" t="s">
        <v>14</v>
      </c>
      <c r="D12" s="4" t="s">
        <v>23</v>
      </c>
      <c r="E12" s="2">
        <v>10</v>
      </c>
      <c r="F12" s="2">
        <f t="shared" si="0"/>
        <v>9.3999999999999986</v>
      </c>
      <c r="G12" s="2">
        <f t="shared" si="4"/>
        <v>10.8</v>
      </c>
      <c r="H12" s="2">
        <f t="shared" si="7"/>
        <v>2.7</v>
      </c>
      <c r="I12" s="2">
        <f t="shared" si="8"/>
        <v>3.3</v>
      </c>
    </row>
    <row r="13" spans="1:9">
      <c r="A13" t="s">
        <v>10</v>
      </c>
      <c r="B13" s="4" t="s">
        <v>18</v>
      </c>
      <c r="C13" s="2" t="s">
        <v>15</v>
      </c>
      <c r="D13" s="4" t="s">
        <v>28</v>
      </c>
      <c r="E13" s="2">
        <v>10</v>
      </c>
      <c r="F13" s="2">
        <f t="shared" si="0"/>
        <v>9.3999999999999986</v>
      </c>
      <c r="G13" s="2">
        <f t="shared" si="4"/>
        <v>10.8</v>
      </c>
      <c r="H13" s="2">
        <f t="shared" si="7"/>
        <v>2.7</v>
      </c>
      <c r="I13" s="2">
        <f t="shared" si="8"/>
        <v>3.3</v>
      </c>
    </row>
    <row r="14" spans="1:9">
      <c r="A14" t="s">
        <v>10</v>
      </c>
      <c r="B14" s="4" t="s">
        <v>19</v>
      </c>
      <c r="C14" s="2" t="s">
        <v>12</v>
      </c>
      <c r="D14" s="4" t="s">
        <v>16</v>
      </c>
      <c r="E14" s="2">
        <v>10</v>
      </c>
      <c r="F14" s="2">
        <f t="shared" si="0"/>
        <v>9.3999999999999986</v>
      </c>
      <c r="G14" s="2">
        <f t="shared" si="4"/>
        <v>10.8</v>
      </c>
      <c r="H14" s="2">
        <f>4-0.3</f>
        <v>3.7</v>
      </c>
      <c r="I14" s="2">
        <f>4+0.3</f>
        <v>4.3</v>
      </c>
    </row>
    <row r="15" spans="1:9">
      <c r="A15" t="s">
        <v>10</v>
      </c>
      <c r="B15" s="4" t="s">
        <v>19</v>
      </c>
      <c r="C15" s="2" t="s">
        <v>13</v>
      </c>
      <c r="D15" s="4" t="s">
        <v>16</v>
      </c>
      <c r="E15" s="2">
        <v>10</v>
      </c>
      <c r="F15" s="2">
        <f t="shared" si="0"/>
        <v>9.3999999999999986</v>
      </c>
      <c r="G15" s="2">
        <f t="shared" si="4"/>
        <v>10.8</v>
      </c>
      <c r="H15" s="2">
        <f t="shared" ref="H15:H17" si="9">4-0.3</f>
        <v>3.7</v>
      </c>
      <c r="I15" s="2">
        <f t="shared" ref="I15:I17" si="10">4+0.3</f>
        <v>4.3</v>
      </c>
    </row>
    <row r="16" spans="1:9">
      <c r="A16" t="s">
        <v>10</v>
      </c>
      <c r="B16" s="4" t="s">
        <v>19</v>
      </c>
      <c r="C16" s="2" t="s">
        <v>14</v>
      </c>
      <c r="D16" s="4" t="s">
        <v>16</v>
      </c>
      <c r="E16" s="2">
        <v>10</v>
      </c>
      <c r="F16" s="2">
        <f t="shared" si="0"/>
        <v>9.3999999999999986</v>
      </c>
      <c r="G16" s="2">
        <f t="shared" si="4"/>
        <v>10.8</v>
      </c>
      <c r="H16" s="2">
        <f t="shared" si="9"/>
        <v>3.7</v>
      </c>
      <c r="I16" s="2">
        <f t="shared" si="10"/>
        <v>4.3</v>
      </c>
    </row>
    <row r="17" spans="1:9">
      <c r="A17" t="s">
        <v>10</v>
      </c>
      <c r="B17" s="4" t="s">
        <v>19</v>
      </c>
      <c r="C17" s="2" t="s">
        <v>15</v>
      </c>
      <c r="D17" s="4" t="s">
        <v>23</v>
      </c>
      <c r="E17" s="2">
        <v>10</v>
      </c>
      <c r="F17" s="2">
        <f t="shared" si="0"/>
        <v>9.3999999999999986</v>
      </c>
      <c r="G17" s="2">
        <f t="shared" si="4"/>
        <v>10.8</v>
      </c>
      <c r="H17" s="2">
        <f t="shared" si="9"/>
        <v>3.7</v>
      </c>
      <c r="I17" s="2">
        <f t="shared" si="10"/>
        <v>4.3</v>
      </c>
    </row>
    <row r="18" spans="1:9">
      <c r="A18" t="s">
        <v>10</v>
      </c>
      <c r="B18" s="4" t="s">
        <v>20</v>
      </c>
      <c r="C18" s="2" t="s">
        <v>12</v>
      </c>
      <c r="D18" s="4" t="s">
        <v>16</v>
      </c>
      <c r="E18" s="2">
        <v>10</v>
      </c>
      <c r="F18" s="2">
        <f t="shared" si="0"/>
        <v>9.3999999999999986</v>
      </c>
      <c r="G18" s="2">
        <f t="shared" si="4"/>
        <v>10.8</v>
      </c>
      <c r="H18" s="2">
        <f>5-0.3</f>
        <v>4.7</v>
      </c>
      <c r="I18" s="2">
        <f>5+0.3</f>
        <v>5.3</v>
      </c>
    </row>
    <row r="19" spans="1:9">
      <c r="A19" t="s">
        <v>10</v>
      </c>
      <c r="B19" s="4" t="s">
        <v>20</v>
      </c>
      <c r="C19" s="2" t="s">
        <v>13</v>
      </c>
      <c r="D19" s="4" t="s">
        <v>16</v>
      </c>
      <c r="E19" s="2">
        <v>10</v>
      </c>
      <c r="F19" s="2">
        <f t="shared" si="0"/>
        <v>9.3999999999999986</v>
      </c>
      <c r="G19" s="2">
        <f t="shared" si="4"/>
        <v>10.8</v>
      </c>
      <c r="H19" s="2">
        <f t="shared" ref="H19:H21" si="11">5-0.3</f>
        <v>4.7</v>
      </c>
      <c r="I19" s="2">
        <f t="shared" ref="I19:I21" si="12">5+0.3</f>
        <v>5.3</v>
      </c>
    </row>
    <row r="20" spans="1:9">
      <c r="A20" t="s">
        <v>10</v>
      </c>
      <c r="B20" s="4" t="s">
        <v>20</v>
      </c>
      <c r="C20" s="2" t="s">
        <v>14</v>
      </c>
      <c r="D20" s="4" t="s">
        <v>23</v>
      </c>
      <c r="E20" s="2">
        <v>10</v>
      </c>
      <c r="F20" s="2">
        <f t="shared" si="0"/>
        <v>9.3999999999999986</v>
      </c>
      <c r="G20" s="2">
        <f t="shared" si="4"/>
        <v>10.8</v>
      </c>
      <c r="H20" s="2">
        <f t="shared" si="11"/>
        <v>4.7</v>
      </c>
      <c r="I20" s="2">
        <f t="shared" si="12"/>
        <v>5.3</v>
      </c>
    </row>
    <row r="21" spans="1:9">
      <c r="A21" t="s">
        <v>10</v>
      </c>
      <c r="B21" s="4" t="s">
        <v>20</v>
      </c>
      <c r="C21" s="2" t="s">
        <v>15</v>
      </c>
      <c r="D21" s="4" t="s">
        <v>28</v>
      </c>
      <c r="E21" s="2">
        <v>10</v>
      </c>
      <c r="F21" s="2">
        <f t="shared" si="0"/>
        <v>9.3999999999999986</v>
      </c>
      <c r="G21" s="2">
        <f t="shared" si="4"/>
        <v>10.8</v>
      </c>
      <c r="H21" s="2">
        <f t="shared" si="11"/>
        <v>4.7</v>
      </c>
      <c r="I21" s="2">
        <f t="shared" si="12"/>
        <v>5.3</v>
      </c>
    </row>
    <row r="22" spans="1:9">
      <c r="A22" t="s">
        <v>10</v>
      </c>
      <c r="B22" s="4" t="s">
        <v>21</v>
      </c>
      <c r="C22" s="2" t="s">
        <v>12</v>
      </c>
      <c r="D22" s="4" t="s">
        <v>16</v>
      </c>
      <c r="E22" s="2">
        <v>10</v>
      </c>
      <c r="F22" s="2">
        <f t="shared" si="0"/>
        <v>9.3999999999999986</v>
      </c>
      <c r="G22" s="2">
        <f t="shared" si="4"/>
        <v>10.8</v>
      </c>
      <c r="H22" s="2">
        <f>6-0.3</f>
        <v>5.7</v>
      </c>
      <c r="I22" s="2">
        <f>6+0.3</f>
        <v>6.3</v>
      </c>
    </row>
    <row r="23" spans="1:9">
      <c r="A23" t="s">
        <v>10</v>
      </c>
      <c r="B23" s="4" t="s">
        <v>21</v>
      </c>
      <c r="C23" s="2" t="s">
        <v>13</v>
      </c>
      <c r="D23" s="4" t="s">
        <v>16</v>
      </c>
      <c r="E23" s="2">
        <v>10</v>
      </c>
      <c r="F23" s="2">
        <f t="shared" si="0"/>
        <v>9.3999999999999986</v>
      </c>
      <c r="G23" s="2">
        <f t="shared" si="4"/>
        <v>10.8</v>
      </c>
      <c r="H23" s="2">
        <f t="shared" ref="H23:H25" si="13">6-0.3</f>
        <v>5.7</v>
      </c>
      <c r="I23" s="2">
        <f t="shared" ref="I23:I25" si="14">6+0.3</f>
        <v>6.3</v>
      </c>
    </row>
    <row r="24" spans="1:9">
      <c r="A24" t="s">
        <v>10</v>
      </c>
      <c r="B24" s="4" t="s">
        <v>21</v>
      </c>
      <c r="C24" s="2" t="s">
        <v>14</v>
      </c>
      <c r="D24" s="4" t="s">
        <v>16</v>
      </c>
      <c r="E24" s="2">
        <v>10</v>
      </c>
      <c r="F24" s="2">
        <f t="shared" si="0"/>
        <v>9.3999999999999986</v>
      </c>
      <c r="G24" s="2">
        <f t="shared" si="4"/>
        <v>10.8</v>
      </c>
      <c r="H24" s="2">
        <f t="shared" si="13"/>
        <v>5.7</v>
      </c>
      <c r="I24" s="2">
        <f t="shared" si="14"/>
        <v>6.3</v>
      </c>
    </row>
    <row r="25" spans="1:9">
      <c r="A25" t="s">
        <v>10</v>
      </c>
      <c r="B25" s="4" t="s">
        <v>21</v>
      </c>
      <c r="C25" s="2" t="s">
        <v>15</v>
      </c>
      <c r="D25" s="4" t="s">
        <v>23</v>
      </c>
      <c r="E25" s="2">
        <v>10</v>
      </c>
      <c r="F25" s="2">
        <f t="shared" si="0"/>
        <v>9.3999999999999986</v>
      </c>
      <c r="G25" s="2">
        <f t="shared" si="4"/>
        <v>10.8</v>
      </c>
      <c r="H25" s="2">
        <f t="shared" si="13"/>
        <v>5.7</v>
      </c>
      <c r="I25" s="2">
        <f t="shared" si="14"/>
        <v>6.3</v>
      </c>
    </row>
    <row r="26" spans="1:9">
      <c r="A26" s="2" t="s">
        <v>29</v>
      </c>
      <c r="B26" s="2" t="s">
        <v>11</v>
      </c>
      <c r="C26" s="2" t="s">
        <v>12</v>
      </c>
      <c r="D26" s="3"/>
      <c r="E26" s="2">
        <v>11</v>
      </c>
      <c r="F26" s="2">
        <f>E26*0.94</f>
        <v>10.34</v>
      </c>
      <c r="G26" s="2">
        <f>E26*1.08</f>
        <v>11.88</v>
      </c>
      <c r="H26" s="2">
        <f>1-0.3</f>
        <v>0.7</v>
      </c>
      <c r="I26" s="2">
        <f>1+0.3</f>
        <v>1.3</v>
      </c>
    </row>
    <row r="27" spans="1:9">
      <c r="A27" s="2" t="s">
        <v>29</v>
      </c>
      <c r="B27" s="2" t="s">
        <v>11</v>
      </c>
      <c r="C27" s="2" t="s">
        <v>13</v>
      </c>
      <c r="D27" s="2" t="s">
        <v>16</v>
      </c>
      <c r="E27" s="2">
        <v>11</v>
      </c>
      <c r="F27" s="2">
        <f t="shared" si="0"/>
        <v>10.34</v>
      </c>
      <c r="G27" s="2">
        <f t="shared" ref="G27:G49" si="15">E27*1.08</f>
        <v>11.88</v>
      </c>
      <c r="H27" s="2">
        <f t="shared" si="2"/>
        <v>0.7</v>
      </c>
      <c r="I27" s="2">
        <f t="shared" si="3"/>
        <v>1.3</v>
      </c>
    </row>
    <row r="28" spans="1:9">
      <c r="A28" s="2" t="s">
        <v>29</v>
      </c>
      <c r="B28" s="2" t="s">
        <v>11</v>
      </c>
      <c r="C28" s="2" t="s">
        <v>14</v>
      </c>
      <c r="D28" s="3"/>
      <c r="E28" s="2">
        <v>11</v>
      </c>
      <c r="F28" s="2">
        <f t="shared" si="0"/>
        <v>10.34</v>
      </c>
      <c r="G28" s="2">
        <f t="shared" si="15"/>
        <v>11.88</v>
      </c>
      <c r="H28" s="2">
        <f t="shared" si="2"/>
        <v>0.7</v>
      </c>
      <c r="I28" s="2">
        <f t="shared" si="3"/>
        <v>1.3</v>
      </c>
    </row>
    <row r="29" spans="1:9">
      <c r="A29" s="2" t="s">
        <v>29</v>
      </c>
      <c r="B29" s="2" t="s">
        <v>11</v>
      </c>
      <c r="C29" s="2" t="s">
        <v>15</v>
      </c>
      <c r="D29" s="2" t="s">
        <v>23</v>
      </c>
      <c r="E29" s="2">
        <v>11</v>
      </c>
      <c r="F29" s="2">
        <f t="shared" si="0"/>
        <v>10.34</v>
      </c>
      <c r="G29" s="2">
        <f t="shared" si="15"/>
        <v>11.88</v>
      </c>
      <c r="H29" s="2">
        <f t="shared" si="2"/>
        <v>0.7</v>
      </c>
      <c r="I29" s="2">
        <f t="shared" si="3"/>
        <v>1.3</v>
      </c>
    </row>
    <row r="30" spans="1:9">
      <c r="A30" s="2" t="s">
        <v>29</v>
      </c>
      <c r="B30" s="4" t="s">
        <v>17</v>
      </c>
      <c r="C30" s="2" t="s">
        <v>12</v>
      </c>
      <c r="D30" s="4" t="s">
        <v>16</v>
      </c>
      <c r="E30" s="2">
        <v>11</v>
      </c>
      <c r="F30" s="2">
        <f t="shared" si="0"/>
        <v>10.34</v>
      </c>
      <c r="G30" s="2">
        <f t="shared" si="15"/>
        <v>11.88</v>
      </c>
      <c r="H30" s="2">
        <f>2-0.3</f>
        <v>1.7</v>
      </c>
      <c r="I30" s="2">
        <f>2+0.3</f>
        <v>2.2999999999999998</v>
      </c>
    </row>
    <row r="31" spans="1:9">
      <c r="A31" s="2" t="s">
        <v>29</v>
      </c>
      <c r="B31" s="4" t="s">
        <v>17</v>
      </c>
      <c r="C31" s="2" t="s">
        <v>13</v>
      </c>
      <c r="D31" s="3"/>
      <c r="E31" s="2">
        <v>11</v>
      </c>
      <c r="F31" s="2">
        <f t="shared" si="0"/>
        <v>10.34</v>
      </c>
      <c r="G31" s="2">
        <f t="shared" si="15"/>
        <v>11.88</v>
      </c>
      <c r="H31" s="2">
        <f t="shared" ref="H31:H33" si="16">2-0.3</f>
        <v>1.7</v>
      </c>
      <c r="I31" s="2">
        <f t="shared" ref="I31:I33" si="17">2+0.3</f>
        <v>2.2999999999999998</v>
      </c>
    </row>
    <row r="32" spans="1:9">
      <c r="A32" s="2" t="s">
        <v>29</v>
      </c>
      <c r="B32" s="4" t="s">
        <v>17</v>
      </c>
      <c r="C32" s="2" t="s">
        <v>14</v>
      </c>
      <c r="D32" s="4" t="s">
        <v>16</v>
      </c>
      <c r="E32" s="2">
        <v>11</v>
      </c>
      <c r="F32" s="2">
        <f t="shared" si="0"/>
        <v>10.34</v>
      </c>
      <c r="G32" s="2">
        <f t="shared" si="15"/>
        <v>11.88</v>
      </c>
      <c r="H32" s="2">
        <f t="shared" si="16"/>
        <v>1.7</v>
      </c>
      <c r="I32" s="2">
        <f t="shared" si="17"/>
        <v>2.2999999999999998</v>
      </c>
    </row>
    <row r="33" spans="1:9">
      <c r="A33" s="2" t="s">
        <v>29</v>
      </c>
      <c r="B33" s="4" t="s">
        <v>17</v>
      </c>
      <c r="C33" s="2" t="s">
        <v>15</v>
      </c>
      <c r="D33" s="4" t="s">
        <v>23</v>
      </c>
      <c r="E33" s="2">
        <v>11</v>
      </c>
      <c r="F33" s="2">
        <f t="shared" si="0"/>
        <v>10.34</v>
      </c>
      <c r="G33" s="2">
        <f t="shared" si="15"/>
        <v>11.88</v>
      </c>
      <c r="H33" s="2">
        <f t="shared" si="16"/>
        <v>1.7</v>
      </c>
      <c r="I33" s="2">
        <f t="shared" si="17"/>
        <v>2.2999999999999998</v>
      </c>
    </row>
    <row r="34" spans="1:9">
      <c r="A34" s="2" t="s">
        <v>29</v>
      </c>
      <c r="B34" s="4" t="s">
        <v>18</v>
      </c>
      <c r="C34" s="2" t="s">
        <v>12</v>
      </c>
      <c r="D34" s="4" t="s">
        <v>16</v>
      </c>
      <c r="E34" s="2">
        <v>11</v>
      </c>
      <c r="F34" s="2">
        <f t="shared" si="0"/>
        <v>10.34</v>
      </c>
      <c r="G34" s="2">
        <f t="shared" si="15"/>
        <v>11.88</v>
      </c>
      <c r="H34" s="2">
        <f>3-0.3</f>
        <v>2.7</v>
      </c>
      <c r="I34" s="2">
        <f>3+0.3</f>
        <v>3.3</v>
      </c>
    </row>
    <row r="35" spans="1:9">
      <c r="A35" s="2" t="s">
        <v>29</v>
      </c>
      <c r="B35" s="4" t="s">
        <v>18</v>
      </c>
      <c r="C35" s="2" t="s">
        <v>13</v>
      </c>
      <c r="D35" s="4" t="s">
        <v>16</v>
      </c>
      <c r="E35" s="2">
        <v>11</v>
      </c>
      <c r="F35" s="2">
        <f t="shared" si="0"/>
        <v>10.34</v>
      </c>
      <c r="G35" s="2">
        <f t="shared" si="15"/>
        <v>11.88</v>
      </c>
      <c r="H35" s="2">
        <f t="shared" ref="H35:H37" si="18">3-0.3</f>
        <v>2.7</v>
      </c>
      <c r="I35" s="2">
        <f t="shared" ref="I35:I37" si="19">3+0.3</f>
        <v>3.3</v>
      </c>
    </row>
    <row r="36" spans="1:9">
      <c r="A36" s="2" t="s">
        <v>29</v>
      </c>
      <c r="B36" s="4" t="s">
        <v>18</v>
      </c>
      <c r="C36" s="2" t="s">
        <v>14</v>
      </c>
      <c r="D36" s="4" t="s">
        <v>16</v>
      </c>
      <c r="E36" s="2">
        <v>11</v>
      </c>
      <c r="F36" s="2">
        <f t="shared" si="0"/>
        <v>10.34</v>
      </c>
      <c r="G36" s="2">
        <f t="shared" si="15"/>
        <v>11.88</v>
      </c>
      <c r="H36" s="2">
        <f t="shared" si="18"/>
        <v>2.7</v>
      </c>
      <c r="I36" s="2">
        <f t="shared" si="19"/>
        <v>3.3</v>
      </c>
    </row>
    <row r="37" spans="1:9">
      <c r="A37" s="2" t="s">
        <v>29</v>
      </c>
      <c r="B37" s="4" t="s">
        <v>18</v>
      </c>
      <c r="C37" s="2" t="s">
        <v>15</v>
      </c>
      <c r="D37" s="4" t="s">
        <v>23</v>
      </c>
      <c r="E37" s="2">
        <v>11</v>
      </c>
      <c r="F37" s="2">
        <f t="shared" si="0"/>
        <v>10.34</v>
      </c>
      <c r="G37" s="2">
        <f t="shared" si="15"/>
        <v>11.88</v>
      </c>
      <c r="H37" s="2">
        <f t="shared" si="18"/>
        <v>2.7</v>
      </c>
      <c r="I37" s="2">
        <f t="shared" si="19"/>
        <v>3.3</v>
      </c>
    </row>
    <row r="38" spans="1:9">
      <c r="A38" s="2" t="s">
        <v>29</v>
      </c>
      <c r="B38" s="4" t="s">
        <v>19</v>
      </c>
      <c r="C38" s="2" t="s">
        <v>12</v>
      </c>
      <c r="D38" s="4" t="s">
        <v>16</v>
      </c>
      <c r="E38" s="2">
        <v>11</v>
      </c>
      <c r="F38" s="2">
        <f t="shared" si="0"/>
        <v>10.34</v>
      </c>
      <c r="G38" s="2">
        <f t="shared" si="15"/>
        <v>11.88</v>
      </c>
      <c r="H38" s="2">
        <f>4-0.3</f>
        <v>3.7</v>
      </c>
      <c r="I38" s="2">
        <f>4+0.3</f>
        <v>4.3</v>
      </c>
    </row>
    <row r="39" spans="1:9">
      <c r="A39" s="2" t="s">
        <v>29</v>
      </c>
      <c r="B39" s="4" t="s">
        <v>19</v>
      </c>
      <c r="C39" s="2" t="s">
        <v>13</v>
      </c>
      <c r="D39" s="4" t="s">
        <v>16</v>
      </c>
      <c r="E39" s="2">
        <v>11</v>
      </c>
      <c r="F39" s="2">
        <f t="shared" si="0"/>
        <v>10.34</v>
      </c>
      <c r="G39" s="2">
        <f t="shared" si="15"/>
        <v>11.88</v>
      </c>
      <c r="H39" s="2">
        <f t="shared" ref="H39:H41" si="20">4-0.3</f>
        <v>3.7</v>
      </c>
      <c r="I39" s="2">
        <f t="shared" ref="I39:I41" si="21">4+0.3</f>
        <v>4.3</v>
      </c>
    </row>
    <row r="40" spans="1:9">
      <c r="A40" s="2" t="s">
        <v>29</v>
      </c>
      <c r="B40" s="4" t="s">
        <v>19</v>
      </c>
      <c r="C40" s="2" t="s">
        <v>14</v>
      </c>
      <c r="D40" s="4" t="s">
        <v>16</v>
      </c>
      <c r="E40" s="2">
        <v>11</v>
      </c>
      <c r="F40" s="2">
        <f t="shared" si="0"/>
        <v>10.34</v>
      </c>
      <c r="G40" s="2">
        <f t="shared" si="15"/>
        <v>11.88</v>
      </c>
      <c r="H40" s="2">
        <f t="shared" si="20"/>
        <v>3.7</v>
      </c>
      <c r="I40" s="2">
        <f t="shared" si="21"/>
        <v>4.3</v>
      </c>
    </row>
    <row r="41" spans="1:9">
      <c r="A41" s="2" t="s">
        <v>29</v>
      </c>
      <c r="B41" s="4" t="s">
        <v>19</v>
      </c>
      <c r="C41" s="2" t="s">
        <v>15</v>
      </c>
      <c r="D41" s="4" t="s">
        <v>23</v>
      </c>
      <c r="E41" s="2">
        <v>11</v>
      </c>
      <c r="F41" s="2">
        <f t="shared" si="0"/>
        <v>10.34</v>
      </c>
      <c r="G41" s="2">
        <f t="shared" si="15"/>
        <v>11.88</v>
      </c>
      <c r="H41" s="2">
        <f t="shared" si="20"/>
        <v>3.7</v>
      </c>
      <c r="I41" s="2">
        <f t="shared" si="21"/>
        <v>4.3</v>
      </c>
    </row>
    <row r="42" spans="1:9">
      <c r="A42" s="2" t="s">
        <v>29</v>
      </c>
      <c r="B42" s="4" t="s">
        <v>20</v>
      </c>
      <c r="C42" s="2" t="s">
        <v>12</v>
      </c>
      <c r="D42" s="4" t="s">
        <v>16</v>
      </c>
      <c r="E42" s="2">
        <v>11</v>
      </c>
      <c r="F42" s="2">
        <f t="shared" si="0"/>
        <v>10.34</v>
      </c>
      <c r="G42" s="2">
        <f t="shared" si="15"/>
        <v>11.88</v>
      </c>
      <c r="H42" s="2">
        <f>5-0.3</f>
        <v>4.7</v>
      </c>
      <c r="I42" s="2">
        <f>5+0.3</f>
        <v>5.3</v>
      </c>
    </row>
    <row r="43" spans="1:9">
      <c r="A43" s="2" t="s">
        <v>29</v>
      </c>
      <c r="B43" s="4" t="s">
        <v>20</v>
      </c>
      <c r="C43" s="2" t="s">
        <v>13</v>
      </c>
      <c r="D43" s="4" t="s">
        <v>16</v>
      </c>
      <c r="E43" s="2">
        <v>11</v>
      </c>
      <c r="F43" s="2">
        <f t="shared" si="0"/>
        <v>10.34</v>
      </c>
      <c r="G43" s="2">
        <f t="shared" si="15"/>
        <v>11.88</v>
      </c>
      <c r="H43" s="2">
        <f t="shared" ref="H43:H45" si="22">5-0.3</f>
        <v>4.7</v>
      </c>
      <c r="I43" s="2">
        <f t="shared" ref="I43:I45" si="23">5+0.3</f>
        <v>5.3</v>
      </c>
    </row>
    <row r="44" spans="1:9">
      <c r="A44" s="2" t="s">
        <v>29</v>
      </c>
      <c r="B44" s="4" t="s">
        <v>20</v>
      </c>
      <c r="C44" s="2" t="s">
        <v>14</v>
      </c>
      <c r="D44" s="4" t="s">
        <v>16</v>
      </c>
      <c r="E44" s="2">
        <v>11</v>
      </c>
      <c r="F44" s="2">
        <f t="shared" si="0"/>
        <v>10.34</v>
      </c>
      <c r="G44" s="2">
        <f t="shared" si="15"/>
        <v>11.88</v>
      </c>
      <c r="H44" s="2">
        <f t="shared" si="22"/>
        <v>4.7</v>
      </c>
      <c r="I44" s="2">
        <f t="shared" si="23"/>
        <v>5.3</v>
      </c>
    </row>
    <row r="45" spans="1:9">
      <c r="A45" s="2" t="s">
        <v>29</v>
      </c>
      <c r="B45" s="4" t="s">
        <v>20</v>
      </c>
      <c r="C45" s="2" t="s">
        <v>15</v>
      </c>
      <c r="D45" s="4" t="s">
        <v>23</v>
      </c>
      <c r="E45" s="2">
        <v>11</v>
      </c>
      <c r="F45" s="2">
        <f t="shared" si="0"/>
        <v>10.34</v>
      </c>
      <c r="G45" s="2">
        <f t="shared" si="15"/>
        <v>11.88</v>
      </c>
      <c r="H45" s="2">
        <f t="shared" si="22"/>
        <v>4.7</v>
      </c>
      <c r="I45" s="2">
        <f t="shared" si="23"/>
        <v>5.3</v>
      </c>
    </row>
    <row r="46" spans="1:9">
      <c r="A46" s="2" t="s">
        <v>29</v>
      </c>
      <c r="B46" s="4" t="s">
        <v>21</v>
      </c>
      <c r="C46" s="2" t="s">
        <v>12</v>
      </c>
      <c r="D46" s="4" t="s">
        <v>16</v>
      </c>
      <c r="E46" s="2">
        <v>11</v>
      </c>
      <c r="F46" s="2">
        <f t="shared" si="0"/>
        <v>10.34</v>
      </c>
      <c r="G46" s="2">
        <f t="shared" si="15"/>
        <v>11.88</v>
      </c>
      <c r="H46" s="2">
        <f>6-0.3</f>
        <v>5.7</v>
      </c>
      <c r="I46" s="2">
        <f>6+0.3</f>
        <v>6.3</v>
      </c>
    </row>
    <row r="47" spans="1:9">
      <c r="A47" s="2" t="s">
        <v>29</v>
      </c>
      <c r="B47" s="4" t="s">
        <v>21</v>
      </c>
      <c r="C47" s="2" t="s">
        <v>13</v>
      </c>
      <c r="D47" s="4" t="s">
        <v>16</v>
      </c>
      <c r="E47" s="2">
        <v>11</v>
      </c>
      <c r="F47" s="2">
        <f t="shared" si="0"/>
        <v>10.34</v>
      </c>
      <c r="G47" s="2">
        <f t="shared" si="15"/>
        <v>11.88</v>
      </c>
      <c r="H47" s="2">
        <f t="shared" ref="H47:H49" si="24">6-0.3</f>
        <v>5.7</v>
      </c>
      <c r="I47" s="2">
        <f t="shared" ref="I47:I49" si="25">6+0.3</f>
        <v>6.3</v>
      </c>
    </row>
    <row r="48" spans="1:9">
      <c r="A48" s="2" t="s">
        <v>29</v>
      </c>
      <c r="B48" s="4" t="s">
        <v>21</v>
      </c>
      <c r="C48" s="2" t="s">
        <v>14</v>
      </c>
      <c r="D48" s="4" t="s">
        <v>16</v>
      </c>
      <c r="E48" s="2">
        <v>11</v>
      </c>
      <c r="F48" s="2">
        <f t="shared" si="0"/>
        <v>10.34</v>
      </c>
      <c r="G48" s="2">
        <f t="shared" si="15"/>
        <v>11.88</v>
      </c>
      <c r="H48" s="2">
        <f t="shared" si="24"/>
        <v>5.7</v>
      </c>
      <c r="I48" s="2">
        <f t="shared" si="25"/>
        <v>6.3</v>
      </c>
    </row>
    <row r="49" spans="1:9">
      <c r="A49" s="2" t="s">
        <v>29</v>
      </c>
      <c r="B49" s="4" t="s">
        <v>21</v>
      </c>
      <c r="C49" s="2" t="s">
        <v>15</v>
      </c>
      <c r="D49" s="4" t="s">
        <v>23</v>
      </c>
      <c r="E49" s="2">
        <v>11</v>
      </c>
      <c r="F49" s="2">
        <f t="shared" si="0"/>
        <v>10.34</v>
      </c>
      <c r="G49" s="2">
        <f t="shared" si="15"/>
        <v>11.88</v>
      </c>
      <c r="H49" s="2">
        <f t="shared" si="24"/>
        <v>5.7</v>
      </c>
      <c r="I49" s="2">
        <f t="shared" si="25"/>
        <v>6.3</v>
      </c>
    </row>
    <row r="50" spans="1:9">
      <c r="A50" s="2" t="s">
        <v>32</v>
      </c>
      <c r="B50" s="2" t="s">
        <v>11</v>
      </c>
      <c r="C50" s="2" t="s">
        <v>12</v>
      </c>
      <c r="D50" s="3"/>
      <c r="E50" s="2">
        <v>0.45</v>
      </c>
      <c r="F50" s="2">
        <f>E50*0.94</f>
        <v>0.42299999999999999</v>
      </c>
      <c r="G50" s="2">
        <f>E50*1.08</f>
        <v>0.48600000000000004</v>
      </c>
      <c r="H50" s="2">
        <f>1-0.3</f>
        <v>0.7</v>
      </c>
      <c r="I50" s="2">
        <f>1+0.3</f>
        <v>1.3</v>
      </c>
    </row>
    <row r="51" spans="1:9">
      <c r="A51" s="2" t="s">
        <v>32</v>
      </c>
      <c r="B51" s="2" t="s">
        <v>11</v>
      </c>
      <c r="C51" s="2" t="s">
        <v>13</v>
      </c>
      <c r="D51" s="2" t="s">
        <v>16</v>
      </c>
      <c r="E51" s="2">
        <v>0.45</v>
      </c>
      <c r="F51" s="2">
        <f t="shared" si="0"/>
        <v>0.42299999999999999</v>
      </c>
      <c r="G51" s="2">
        <f t="shared" ref="G51:G73" si="26">E51*1.08</f>
        <v>0.48600000000000004</v>
      </c>
      <c r="H51" s="2">
        <f t="shared" ref="H51:H73" si="27">1-0.3</f>
        <v>0.7</v>
      </c>
      <c r="I51" s="2">
        <f t="shared" ref="I51:I73" si="28">1+0.3</f>
        <v>1.3</v>
      </c>
    </row>
    <row r="52" spans="1:9">
      <c r="A52" s="2" t="s">
        <v>32</v>
      </c>
      <c r="B52" s="2" t="s">
        <v>11</v>
      </c>
      <c r="C52" s="2" t="s">
        <v>14</v>
      </c>
      <c r="D52" s="3"/>
      <c r="E52" s="2">
        <v>0.45</v>
      </c>
      <c r="F52" s="2">
        <f t="shared" si="0"/>
        <v>0.42299999999999999</v>
      </c>
      <c r="G52" s="2">
        <f t="shared" si="26"/>
        <v>0.48600000000000004</v>
      </c>
      <c r="H52" s="2">
        <f t="shared" si="27"/>
        <v>0.7</v>
      </c>
      <c r="I52" s="2">
        <f t="shared" si="28"/>
        <v>1.3</v>
      </c>
    </row>
    <row r="53" spans="1:9">
      <c r="A53" s="2" t="s">
        <v>32</v>
      </c>
      <c r="B53" s="2" t="s">
        <v>11</v>
      </c>
      <c r="C53" s="2" t="s">
        <v>15</v>
      </c>
      <c r="D53" s="2" t="s">
        <v>23</v>
      </c>
      <c r="E53" s="2">
        <v>0.45</v>
      </c>
      <c r="F53" s="2">
        <f t="shared" si="0"/>
        <v>0.42299999999999999</v>
      </c>
      <c r="G53" s="2">
        <f t="shared" si="26"/>
        <v>0.48600000000000004</v>
      </c>
      <c r="H53" s="2">
        <f t="shared" si="27"/>
        <v>0.7</v>
      </c>
      <c r="I53" s="2">
        <f t="shared" si="28"/>
        <v>1.3</v>
      </c>
    </row>
    <row r="54" spans="1:9">
      <c r="A54" s="2" t="s">
        <v>32</v>
      </c>
      <c r="B54" s="4" t="s">
        <v>17</v>
      </c>
      <c r="C54" s="2" t="s">
        <v>12</v>
      </c>
      <c r="D54" s="4" t="s">
        <v>16</v>
      </c>
      <c r="E54" s="2">
        <v>0.45</v>
      </c>
      <c r="F54" s="2">
        <f t="shared" si="0"/>
        <v>0.42299999999999999</v>
      </c>
      <c r="G54" s="2">
        <f t="shared" si="26"/>
        <v>0.48600000000000004</v>
      </c>
      <c r="H54" s="2">
        <f>2-0.3</f>
        <v>1.7</v>
      </c>
      <c r="I54" s="2">
        <f>2+0.3</f>
        <v>2.2999999999999998</v>
      </c>
    </row>
    <row r="55" spans="1:9">
      <c r="A55" s="2" t="s">
        <v>32</v>
      </c>
      <c r="B55" s="4" t="s">
        <v>17</v>
      </c>
      <c r="C55" s="2" t="s">
        <v>13</v>
      </c>
      <c r="D55" s="3"/>
      <c r="E55" s="2">
        <v>0.45</v>
      </c>
      <c r="F55" s="2">
        <f t="shared" si="0"/>
        <v>0.42299999999999999</v>
      </c>
      <c r="G55" s="2">
        <f t="shared" si="26"/>
        <v>0.48600000000000004</v>
      </c>
      <c r="H55" s="2">
        <f t="shared" ref="H55:H57" si="29">2-0.3</f>
        <v>1.7</v>
      </c>
      <c r="I55" s="2">
        <f t="shared" ref="I55:I57" si="30">2+0.3</f>
        <v>2.2999999999999998</v>
      </c>
    </row>
    <row r="56" spans="1:9">
      <c r="A56" s="2" t="s">
        <v>32</v>
      </c>
      <c r="B56" s="4" t="s">
        <v>17</v>
      </c>
      <c r="C56" s="2" t="s">
        <v>14</v>
      </c>
      <c r="D56" s="4" t="s">
        <v>16</v>
      </c>
      <c r="E56" s="2">
        <v>0.45</v>
      </c>
      <c r="F56" s="2">
        <f t="shared" si="0"/>
        <v>0.42299999999999999</v>
      </c>
      <c r="G56" s="2">
        <f t="shared" si="26"/>
        <v>0.48600000000000004</v>
      </c>
      <c r="H56" s="2">
        <f t="shared" si="29"/>
        <v>1.7</v>
      </c>
      <c r="I56" s="2">
        <f t="shared" si="30"/>
        <v>2.2999999999999998</v>
      </c>
    </row>
    <row r="57" spans="1:9">
      <c r="A57" s="2" t="s">
        <v>32</v>
      </c>
      <c r="B57" s="4" t="s">
        <v>17</v>
      </c>
      <c r="C57" s="2" t="s">
        <v>15</v>
      </c>
      <c r="D57" s="4" t="s">
        <v>23</v>
      </c>
      <c r="E57" s="2">
        <v>0.45</v>
      </c>
      <c r="F57" s="2">
        <f t="shared" si="0"/>
        <v>0.42299999999999999</v>
      </c>
      <c r="G57" s="2">
        <f t="shared" si="26"/>
        <v>0.48600000000000004</v>
      </c>
      <c r="H57" s="2">
        <f t="shared" si="29"/>
        <v>1.7</v>
      </c>
      <c r="I57" s="2">
        <f t="shared" si="30"/>
        <v>2.2999999999999998</v>
      </c>
    </row>
    <row r="58" spans="1:9">
      <c r="A58" s="2" t="s">
        <v>32</v>
      </c>
      <c r="B58" s="4" t="s">
        <v>18</v>
      </c>
      <c r="C58" s="2" t="s">
        <v>12</v>
      </c>
      <c r="D58" s="4" t="s">
        <v>16</v>
      </c>
      <c r="E58" s="2">
        <v>0.45</v>
      </c>
      <c r="F58" s="2">
        <f t="shared" si="0"/>
        <v>0.42299999999999999</v>
      </c>
      <c r="G58" s="2">
        <f t="shared" si="26"/>
        <v>0.48600000000000004</v>
      </c>
      <c r="H58" s="2">
        <f>3-0.3</f>
        <v>2.7</v>
      </c>
      <c r="I58" s="2">
        <f>3+0.3</f>
        <v>3.3</v>
      </c>
    </row>
    <row r="59" spans="1:9">
      <c r="A59" s="2" t="s">
        <v>32</v>
      </c>
      <c r="B59" s="4" t="s">
        <v>18</v>
      </c>
      <c r="C59" s="2" t="s">
        <v>13</v>
      </c>
      <c r="D59" s="4" t="s">
        <v>16</v>
      </c>
      <c r="E59" s="2">
        <v>0.45</v>
      </c>
      <c r="F59" s="2">
        <f t="shared" si="0"/>
        <v>0.42299999999999999</v>
      </c>
      <c r="G59" s="2">
        <f t="shared" si="26"/>
        <v>0.48600000000000004</v>
      </c>
      <c r="H59" s="2">
        <f t="shared" ref="H59:H61" si="31">3-0.3</f>
        <v>2.7</v>
      </c>
      <c r="I59" s="2">
        <f t="shared" ref="I59:I61" si="32">3+0.3</f>
        <v>3.3</v>
      </c>
    </row>
    <row r="60" spans="1:9">
      <c r="A60" s="2" t="s">
        <v>32</v>
      </c>
      <c r="B60" s="4" t="s">
        <v>18</v>
      </c>
      <c r="C60" s="2" t="s">
        <v>14</v>
      </c>
      <c r="D60" s="4" t="s">
        <v>23</v>
      </c>
      <c r="E60" s="2">
        <v>0.45</v>
      </c>
      <c r="F60" s="2">
        <f t="shared" si="0"/>
        <v>0.42299999999999999</v>
      </c>
      <c r="G60" s="2">
        <f t="shared" si="26"/>
        <v>0.48600000000000004</v>
      </c>
      <c r="H60" s="2">
        <f t="shared" si="31"/>
        <v>2.7</v>
      </c>
      <c r="I60" s="2">
        <f t="shared" si="32"/>
        <v>3.3</v>
      </c>
    </row>
    <row r="61" spans="1:9">
      <c r="A61" s="2" t="s">
        <v>32</v>
      </c>
      <c r="B61" s="4" t="s">
        <v>18</v>
      </c>
      <c r="C61" s="2" t="s">
        <v>15</v>
      </c>
      <c r="D61" s="4" t="s">
        <v>28</v>
      </c>
      <c r="E61" s="2">
        <v>0.45</v>
      </c>
      <c r="F61" s="2">
        <f t="shared" si="0"/>
        <v>0.42299999999999999</v>
      </c>
      <c r="G61" s="2">
        <f t="shared" si="26"/>
        <v>0.48600000000000004</v>
      </c>
      <c r="H61" s="2">
        <f t="shared" si="31"/>
        <v>2.7</v>
      </c>
      <c r="I61" s="2">
        <f t="shared" si="32"/>
        <v>3.3</v>
      </c>
    </row>
    <row r="62" spans="1:9">
      <c r="A62" s="2" t="s">
        <v>32</v>
      </c>
      <c r="B62" s="4" t="s">
        <v>19</v>
      </c>
      <c r="C62" s="2" t="s">
        <v>12</v>
      </c>
      <c r="D62" s="4" t="s">
        <v>22</v>
      </c>
      <c r="E62" s="2">
        <v>0.45</v>
      </c>
      <c r="F62" s="2">
        <f t="shared" si="0"/>
        <v>0.42299999999999999</v>
      </c>
      <c r="G62" s="2">
        <f t="shared" si="26"/>
        <v>0.48600000000000004</v>
      </c>
      <c r="H62" s="2">
        <f>4-0.3</f>
        <v>3.7</v>
      </c>
      <c r="I62" s="2">
        <f>4+0.3</f>
        <v>4.3</v>
      </c>
    </row>
    <row r="63" spans="1:9">
      <c r="A63" s="2" t="s">
        <v>32</v>
      </c>
      <c r="B63" s="4" t="s">
        <v>19</v>
      </c>
      <c r="C63" s="2" t="s">
        <v>13</v>
      </c>
      <c r="D63" s="4" t="s">
        <v>16</v>
      </c>
      <c r="E63" s="2">
        <v>0.45</v>
      </c>
      <c r="F63" s="2">
        <f t="shared" si="0"/>
        <v>0.42299999999999999</v>
      </c>
      <c r="G63" s="2">
        <f t="shared" si="26"/>
        <v>0.48600000000000004</v>
      </c>
      <c r="H63" s="2">
        <f t="shared" ref="H63:H65" si="33">4-0.3</f>
        <v>3.7</v>
      </c>
      <c r="I63" s="2">
        <f t="shared" ref="I63:I65" si="34">4+0.3</f>
        <v>4.3</v>
      </c>
    </row>
    <row r="64" spans="1:9">
      <c r="A64" s="2" t="s">
        <v>32</v>
      </c>
      <c r="B64" s="4" t="s">
        <v>19</v>
      </c>
      <c r="C64" s="2" t="s">
        <v>14</v>
      </c>
      <c r="D64" s="4" t="s">
        <v>23</v>
      </c>
      <c r="E64" s="2">
        <v>0.45</v>
      </c>
      <c r="F64" s="2">
        <f t="shared" si="0"/>
        <v>0.42299999999999999</v>
      </c>
      <c r="G64" s="2">
        <f t="shared" si="26"/>
        <v>0.48600000000000004</v>
      </c>
      <c r="H64" s="2">
        <f t="shared" si="33"/>
        <v>3.7</v>
      </c>
      <c r="I64" s="2">
        <f t="shared" si="34"/>
        <v>4.3</v>
      </c>
    </row>
    <row r="65" spans="1:9">
      <c r="A65" s="2" t="s">
        <v>32</v>
      </c>
      <c r="B65" s="4" t="s">
        <v>19</v>
      </c>
      <c r="C65" s="2" t="s">
        <v>15</v>
      </c>
      <c r="D65" s="4" t="s">
        <v>28</v>
      </c>
      <c r="E65" s="2">
        <v>0.45</v>
      </c>
      <c r="F65" s="2">
        <f t="shared" si="0"/>
        <v>0.42299999999999999</v>
      </c>
      <c r="G65" s="2">
        <f t="shared" si="26"/>
        <v>0.48600000000000004</v>
      </c>
      <c r="H65" s="2">
        <f t="shared" si="33"/>
        <v>3.7</v>
      </c>
      <c r="I65" s="2">
        <f t="shared" si="34"/>
        <v>4.3</v>
      </c>
    </row>
    <row r="66" spans="1:9">
      <c r="A66" s="2" t="s">
        <v>32</v>
      </c>
      <c r="B66" s="4" t="s">
        <v>20</v>
      </c>
      <c r="C66" s="2" t="s">
        <v>12</v>
      </c>
      <c r="D66" s="4" t="s">
        <v>16</v>
      </c>
      <c r="E66" s="2">
        <v>0.45</v>
      </c>
      <c r="F66" s="2">
        <f t="shared" si="0"/>
        <v>0.42299999999999999</v>
      </c>
      <c r="G66" s="2">
        <f t="shared" si="26"/>
        <v>0.48600000000000004</v>
      </c>
      <c r="H66" s="2">
        <f>5-0.3</f>
        <v>4.7</v>
      </c>
      <c r="I66" s="2">
        <f>5+0.3</f>
        <v>5.3</v>
      </c>
    </row>
    <row r="67" spans="1:9">
      <c r="A67" s="2" t="s">
        <v>32</v>
      </c>
      <c r="B67" s="4" t="s">
        <v>20</v>
      </c>
      <c r="C67" s="2" t="s">
        <v>13</v>
      </c>
      <c r="D67" s="4" t="s">
        <v>23</v>
      </c>
      <c r="E67" s="2">
        <v>0.45</v>
      </c>
      <c r="F67" s="2">
        <f t="shared" ref="F67:F73" si="35">E67*0.94</f>
        <v>0.42299999999999999</v>
      </c>
      <c r="G67" s="2">
        <f t="shared" si="26"/>
        <v>0.48600000000000004</v>
      </c>
      <c r="H67" s="2">
        <f t="shared" ref="H67:H69" si="36">5-0.3</f>
        <v>4.7</v>
      </c>
      <c r="I67" s="2">
        <f t="shared" ref="I67:I69" si="37">5+0.3</f>
        <v>5.3</v>
      </c>
    </row>
    <row r="68" spans="1:9">
      <c r="A68" s="2" t="s">
        <v>32</v>
      </c>
      <c r="B68" s="4" t="s">
        <v>20</v>
      </c>
      <c r="C68" s="2" t="s">
        <v>14</v>
      </c>
      <c r="D68" s="4" t="s">
        <v>28</v>
      </c>
      <c r="E68" s="2">
        <v>0.45</v>
      </c>
      <c r="F68" s="2">
        <f t="shared" si="35"/>
        <v>0.42299999999999999</v>
      </c>
      <c r="G68" s="2">
        <f t="shared" si="26"/>
        <v>0.48600000000000004</v>
      </c>
      <c r="H68" s="2">
        <f t="shared" si="36"/>
        <v>4.7</v>
      </c>
      <c r="I68" s="2">
        <f t="shared" si="37"/>
        <v>5.3</v>
      </c>
    </row>
    <row r="69" spans="1:9">
      <c r="A69" s="2" t="s">
        <v>32</v>
      </c>
      <c r="B69" s="4" t="s">
        <v>20</v>
      </c>
      <c r="C69" s="2" t="s">
        <v>15</v>
      </c>
      <c r="D69" s="4" t="s">
        <v>33</v>
      </c>
      <c r="E69" s="2">
        <v>0.45</v>
      </c>
      <c r="F69" s="2">
        <f t="shared" si="35"/>
        <v>0.42299999999999999</v>
      </c>
      <c r="G69" s="2">
        <f t="shared" si="26"/>
        <v>0.48600000000000004</v>
      </c>
      <c r="H69" s="2">
        <f t="shared" si="36"/>
        <v>4.7</v>
      </c>
      <c r="I69" s="2">
        <f t="shared" si="37"/>
        <v>5.3</v>
      </c>
    </row>
    <row r="70" spans="1:9">
      <c r="A70" s="2" t="s">
        <v>32</v>
      </c>
      <c r="B70" s="4" t="s">
        <v>21</v>
      </c>
      <c r="C70" s="2" t="s">
        <v>12</v>
      </c>
      <c r="D70" s="4" t="s">
        <v>16</v>
      </c>
      <c r="E70" s="2">
        <v>0.45</v>
      </c>
      <c r="F70" s="2">
        <f t="shared" si="35"/>
        <v>0.42299999999999999</v>
      </c>
      <c r="G70" s="2">
        <f t="shared" si="26"/>
        <v>0.48600000000000004</v>
      </c>
      <c r="H70" s="2">
        <f>6-0.3</f>
        <v>5.7</v>
      </c>
      <c r="I70" s="2">
        <f>6+0.3</f>
        <v>6.3</v>
      </c>
    </row>
    <row r="71" spans="1:9">
      <c r="A71" s="2" t="s">
        <v>32</v>
      </c>
      <c r="B71" s="4" t="s">
        <v>21</v>
      </c>
      <c r="C71" s="2" t="s">
        <v>13</v>
      </c>
      <c r="D71" s="4" t="s">
        <v>16</v>
      </c>
      <c r="E71" s="2">
        <v>0.45</v>
      </c>
      <c r="F71" s="2">
        <f t="shared" si="35"/>
        <v>0.42299999999999999</v>
      </c>
      <c r="G71" s="2">
        <f t="shared" si="26"/>
        <v>0.48600000000000004</v>
      </c>
      <c r="H71" s="2">
        <f t="shared" ref="H71:H73" si="38">6-0.3</f>
        <v>5.7</v>
      </c>
      <c r="I71" s="2">
        <f t="shared" ref="I71:I73" si="39">6+0.3</f>
        <v>6.3</v>
      </c>
    </row>
    <row r="72" spans="1:9">
      <c r="A72" s="2" t="s">
        <v>32</v>
      </c>
      <c r="B72" s="4" t="s">
        <v>21</v>
      </c>
      <c r="C72" s="2" t="s">
        <v>14</v>
      </c>
      <c r="D72" s="4" t="s">
        <v>23</v>
      </c>
      <c r="E72" s="2">
        <v>0.45</v>
      </c>
      <c r="F72" s="2">
        <f t="shared" si="35"/>
        <v>0.42299999999999999</v>
      </c>
      <c r="G72" s="2">
        <f t="shared" si="26"/>
        <v>0.48600000000000004</v>
      </c>
      <c r="H72" s="2">
        <f t="shared" si="38"/>
        <v>5.7</v>
      </c>
      <c r="I72" s="2">
        <f t="shared" si="39"/>
        <v>6.3</v>
      </c>
    </row>
    <row r="73" spans="1:9">
      <c r="A73" s="2" t="s">
        <v>32</v>
      </c>
      <c r="B73" s="4" t="s">
        <v>21</v>
      </c>
      <c r="C73" s="2" t="s">
        <v>15</v>
      </c>
      <c r="D73" s="4" t="s">
        <v>28</v>
      </c>
      <c r="E73" s="2">
        <v>0.45</v>
      </c>
      <c r="F73" s="2">
        <f t="shared" si="35"/>
        <v>0.42299999999999999</v>
      </c>
      <c r="G73" s="2">
        <f t="shared" si="26"/>
        <v>0.48600000000000004</v>
      </c>
      <c r="H73" s="2">
        <f t="shared" si="38"/>
        <v>5.7</v>
      </c>
      <c r="I73" s="2">
        <f t="shared" si="39"/>
        <v>6.3</v>
      </c>
    </row>
    <row r="74" spans="1:9">
      <c r="A74" s="2" t="s">
        <v>36</v>
      </c>
      <c r="B74" s="2" t="s">
        <v>11</v>
      </c>
      <c r="C74" s="2" t="s">
        <v>12</v>
      </c>
      <c r="D74" s="3"/>
      <c r="E74" s="2">
        <v>3.4</v>
      </c>
      <c r="F74" s="2">
        <f>E74*0.94</f>
        <v>3.1959999999999997</v>
      </c>
      <c r="G74" s="2">
        <f>E74*1.08</f>
        <v>3.6720000000000002</v>
      </c>
      <c r="H74" s="2">
        <f>1-0.3</f>
        <v>0.7</v>
      </c>
      <c r="I74" s="2">
        <f>1+0.3</f>
        <v>1.3</v>
      </c>
    </row>
    <row r="75" spans="1:9">
      <c r="A75" s="2" t="s">
        <v>36</v>
      </c>
      <c r="B75" s="2" t="s">
        <v>11</v>
      </c>
      <c r="C75" s="2" t="s">
        <v>13</v>
      </c>
      <c r="D75" s="2" t="s">
        <v>16</v>
      </c>
      <c r="E75" s="2">
        <v>3.4</v>
      </c>
      <c r="F75" s="2">
        <f t="shared" ref="F75:F97" si="40">E75*0.94</f>
        <v>3.1959999999999997</v>
      </c>
      <c r="G75" s="2">
        <f t="shared" ref="G75:G97" si="41">E75*1.08</f>
        <v>3.6720000000000002</v>
      </c>
      <c r="H75" s="2">
        <f t="shared" ref="H75:H97" si="42">1-0.3</f>
        <v>0.7</v>
      </c>
      <c r="I75" s="2">
        <f t="shared" ref="I75:I97" si="43">1+0.3</f>
        <v>1.3</v>
      </c>
    </row>
    <row r="76" spans="1:9">
      <c r="A76" s="2" t="s">
        <v>36</v>
      </c>
      <c r="B76" s="2" t="s">
        <v>11</v>
      </c>
      <c r="C76" s="2" t="s">
        <v>14</v>
      </c>
      <c r="D76" s="3"/>
      <c r="E76" s="2">
        <v>3.4</v>
      </c>
      <c r="F76" s="2">
        <f t="shared" si="40"/>
        <v>3.1959999999999997</v>
      </c>
      <c r="G76" s="2">
        <f t="shared" si="41"/>
        <v>3.6720000000000002</v>
      </c>
      <c r="H76" s="2">
        <f t="shared" si="42"/>
        <v>0.7</v>
      </c>
      <c r="I76" s="2">
        <f t="shared" si="43"/>
        <v>1.3</v>
      </c>
    </row>
    <row r="77" spans="1:9">
      <c r="A77" s="2" t="s">
        <v>36</v>
      </c>
      <c r="B77" s="2" t="s">
        <v>11</v>
      </c>
      <c r="C77" s="2" t="s">
        <v>15</v>
      </c>
      <c r="D77" s="2" t="s">
        <v>23</v>
      </c>
      <c r="E77" s="2">
        <v>3.4</v>
      </c>
      <c r="F77" s="2">
        <f t="shared" si="40"/>
        <v>3.1959999999999997</v>
      </c>
      <c r="G77" s="2">
        <f t="shared" si="41"/>
        <v>3.6720000000000002</v>
      </c>
      <c r="H77" s="2">
        <f t="shared" si="42"/>
        <v>0.7</v>
      </c>
      <c r="I77" s="2">
        <f t="shared" si="43"/>
        <v>1.3</v>
      </c>
    </row>
    <row r="78" spans="1:9">
      <c r="A78" s="2" t="s">
        <v>36</v>
      </c>
      <c r="B78" s="4" t="s">
        <v>17</v>
      </c>
      <c r="C78" s="2" t="s">
        <v>12</v>
      </c>
      <c r="D78" s="4" t="s">
        <v>16</v>
      </c>
      <c r="E78" s="2">
        <v>3.4</v>
      </c>
      <c r="F78" s="2">
        <f t="shared" si="40"/>
        <v>3.1959999999999997</v>
      </c>
      <c r="G78" s="2">
        <f t="shared" si="41"/>
        <v>3.6720000000000002</v>
      </c>
      <c r="H78" s="2">
        <f>2-0.3</f>
        <v>1.7</v>
      </c>
      <c r="I78" s="2">
        <f>2+0.3</f>
        <v>2.2999999999999998</v>
      </c>
    </row>
    <row r="79" spans="1:9">
      <c r="A79" s="2" t="s">
        <v>36</v>
      </c>
      <c r="B79" s="4" t="s">
        <v>17</v>
      </c>
      <c r="C79" s="2" t="s">
        <v>13</v>
      </c>
      <c r="D79" s="3"/>
      <c r="E79" s="2">
        <v>3.4</v>
      </c>
      <c r="F79" s="2">
        <f t="shared" si="40"/>
        <v>3.1959999999999997</v>
      </c>
      <c r="G79" s="2">
        <f t="shared" si="41"/>
        <v>3.6720000000000002</v>
      </c>
      <c r="H79" s="2">
        <f t="shared" ref="H79:H81" si="44">2-0.3</f>
        <v>1.7</v>
      </c>
      <c r="I79" s="2">
        <f t="shared" ref="I79:I81" si="45">2+0.3</f>
        <v>2.2999999999999998</v>
      </c>
    </row>
    <row r="80" spans="1:9">
      <c r="A80" s="2" t="s">
        <v>36</v>
      </c>
      <c r="B80" s="4" t="s">
        <v>17</v>
      </c>
      <c r="C80" s="2" t="s">
        <v>14</v>
      </c>
      <c r="D80" s="4" t="s">
        <v>22</v>
      </c>
      <c r="E80" s="2">
        <v>3.4</v>
      </c>
      <c r="F80" s="2">
        <f t="shared" si="40"/>
        <v>3.1959999999999997</v>
      </c>
      <c r="G80" s="2">
        <f t="shared" si="41"/>
        <v>3.6720000000000002</v>
      </c>
      <c r="H80" s="2">
        <f t="shared" si="44"/>
        <v>1.7</v>
      </c>
      <c r="I80" s="2">
        <f t="shared" si="45"/>
        <v>2.2999999999999998</v>
      </c>
    </row>
    <row r="81" spans="1:9">
      <c r="A81" s="2" t="s">
        <v>36</v>
      </c>
      <c r="B81" s="4" t="s">
        <v>17</v>
      </c>
      <c r="C81" s="2" t="s">
        <v>15</v>
      </c>
      <c r="D81" s="4" t="s">
        <v>23</v>
      </c>
      <c r="E81" s="2">
        <v>3.4</v>
      </c>
      <c r="F81" s="2">
        <f t="shared" si="40"/>
        <v>3.1959999999999997</v>
      </c>
      <c r="G81" s="2">
        <f t="shared" si="41"/>
        <v>3.6720000000000002</v>
      </c>
      <c r="H81" s="2">
        <f t="shared" si="44"/>
        <v>1.7</v>
      </c>
      <c r="I81" s="2">
        <f t="shared" si="45"/>
        <v>2.2999999999999998</v>
      </c>
    </row>
    <row r="82" spans="1:9">
      <c r="A82" s="2" t="s">
        <v>36</v>
      </c>
      <c r="B82" s="4" t="s">
        <v>18</v>
      </c>
      <c r="C82" s="2" t="s">
        <v>12</v>
      </c>
      <c r="D82" s="4" t="s">
        <v>16</v>
      </c>
      <c r="E82" s="2">
        <v>3.4</v>
      </c>
      <c r="F82" s="2">
        <f t="shared" si="40"/>
        <v>3.1959999999999997</v>
      </c>
      <c r="G82" s="2">
        <f t="shared" si="41"/>
        <v>3.6720000000000002</v>
      </c>
      <c r="H82" s="2">
        <f>3-0.3</f>
        <v>2.7</v>
      </c>
      <c r="I82" s="2">
        <f>3+0.3</f>
        <v>3.3</v>
      </c>
    </row>
    <row r="83" spans="1:9">
      <c r="A83" s="2" t="s">
        <v>36</v>
      </c>
      <c r="B83" s="4" t="s">
        <v>18</v>
      </c>
      <c r="C83" s="2" t="s">
        <v>13</v>
      </c>
      <c r="D83" s="4" t="s">
        <v>16</v>
      </c>
      <c r="E83" s="2">
        <v>3.4</v>
      </c>
      <c r="F83" s="2">
        <f t="shared" si="40"/>
        <v>3.1959999999999997</v>
      </c>
      <c r="G83" s="2">
        <f t="shared" si="41"/>
        <v>3.6720000000000002</v>
      </c>
      <c r="H83" s="2">
        <f t="shared" ref="H83:H85" si="46">3-0.3</f>
        <v>2.7</v>
      </c>
      <c r="I83" s="2">
        <f t="shared" ref="I83:I85" si="47">3+0.3</f>
        <v>3.3</v>
      </c>
    </row>
    <row r="84" spans="1:9">
      <c r="A84" s="2" t="s">
        <v>36</v>
      </c>
      <c r="B84" s="4" t="s">
        <v>18</v>
      </c>
      <c r="C84" s="2" t="s">
        <v>14</v>
      </c>
      <c r="D84" s="4" t="s">
        <v>16</v>
      </c>
      <c r="E84" s="2">
        <v>3.4</v>
      </c>
      <c r="F84" s="2">
        <f t="shared" si="40"/>
        <v>3.1959999999999997</v>
      </c>
      <c r="G84" s="2">
        <f t="shared" si="41"/>
        <v>3.6720000000000002</v>
      </c>
      <c r="H84" s="2">
        <f t="shared" si="46"/>
        <v>2.7</v>
      </c>
      <c r="I84" s="2">
        <f t="shared" si="47"/>
        <v>3.3</v>
      </c>
    </row>
    <row r="85" spans="1:9">
      <c r="A85" s="2" t="s">
        <v>36</v>
      </c>
      <c r="B85" s="4" t="s">
        <v>18</v>
      </c>
      <c r="C85" s="2" t="s">
        <v>15</v>
      </c>
      <c r="D85" s="4" t="s">
        <v>23</v>
      </c>
      <c r="E85" s="2">
        <v>3.4</v>
      </c>
      <c r="F85" s="2">
        <f t="shared" si="40"/>
        <v>3.1959999999999997</v>
      </c>
      <c r="G85" s="2">
        <f t="shared" si="41"/>
        <v>3.6720000000000002</v>
      </c>
      <c r="H85" s="2">
        <f t="shared" si="46"/>
        <v>2.7</v>
      </c>
      <c r="I85" s="2">
        <f t="shared" si="47"/>
        <v>3.3</v>
      </c>
    </row>
    <row r="86" spans="1:9">
      <c r="A86" s="2" t="s">
        <v>36</v>
      </c>
      <c r="B86" s="4" t="s">
        <v>19</v>
      </c>
      <c r="C86" s="2" t="s">
        <v>12</v>
      </c>
      <c r="D86" s="4" t="s">
        <v>16</v>
      </c>
      <c r="E86" s="2">
        <v>3.4</v>
      </c>
      <c r="F86" s="2">
        <f t="shared" si="40"/>
        <v>3.1959999999999997</v>
      </c>
      <c r="G86" s="2">
        <f t="shared" si="41"/>
        <v>3.6720000000000002</v>
      </c>
      <c r="H86" s="2">
        <f>4-0.3</f>
        <v>3.7</v>
      </c>
      <c r="I86" s="2">
        <f>4+0.3</f>
        <v>4.3</v>
      </c>
    </row>
    <row r="87" spans="1:9">
      <c r="A87" s="2" t="s">
        <v>36</v>
      </c>
      <c r="B87" s="4" t="s">
        <v>19</v>
      </c>
      <c r="C87" s="2" t="s">
        <v>13</v>
      </c>
      <c r="D87" s="4" t="s">
        <v>16</v>
      </c>
      <c r="E87" s="2">
        <v>3.4</v>
      </c>
      <c r="F87" s="2">
        <f t="shared" si="40"/>
        <v>3.1959999999999997</v>
      </c>
      <c r="G87" s="2">
        <f t="shared" si="41"/>
        <v>3.6720000000000002</v>
      </c>
      <c r="H87" s="2">
        <f t="shared" ref="H87:H89" si="48">4-0.3</f>
        <v>3.7</v>
      </c>
      <c r="I87" s="2">
        <f t="shared" ref="I87:I89" si="49">4+0.3</f>
        <v>4.3</v>
      </c>
    </row>
    <row r="88" spans="1:9">
      <c r="A88" s="2" t="s">
        <v>36</v>
      </c>
      <c r="B88" s="4" t="s">
        <v>19</v>
      </c>
      <c r="C88" s="2" t="s">
        <v>14</v>
      </c>
      <c r="D88" s="4" t="s">
        <v>16</v>
      </c>
      <c r="E88" s="2">
        <v>3.4</v>
      </c>
      <c r="F88" s="2">
        <f t="shared" si="40"/>
        <v>3.1959999999999997</v>
      </c>
      <c r="G88" s="2">
        <f t="shared" si="41"/>
        <v>3.6720000000000002</v>
      </c>
      <c r="H88" s="2">
        <f t="shared" si="48"/>
        <v>3.7</v>
      </c>
      <c r="I88" s="2">
        <f t="shared" si="49"/>
        <v>4.3</v>
      </c>
    </row>
    <row r="89" spans="1:9">
      <c r="A89" s="2" t="s">
        <v>36</v>
      </c>
      <c r="B89" s="4" t="s">
        <v>19</v>
      </c>
      <c r="C89" s="2" t="s">
        <v>15</v>
      </c>
      <c r="D89" s="4" t="s">
        <v>23</v>
      </c>
      <c r="E89" s="2">
        <v>3.4</v>
      </c>
      <c r="F89" s="2">
        <f t="shared" si="40"/>
        <v>3.1959999999999997</v>
      </c>
      <c r="G89" s="2">
        <f t="shared" si="41"/>
        <v>3.6720000000000002</v>
      </c>
      <c r="H89" s="2">
        <f t="shared" si="48"/>
        <v>3.7</v>
      </c>
      <c r="I89" s="2">
        <f t="shared" si="49"/>
        <v>4.3</v>
      </c>
    </row>
    <row r="90" spans="1:9">
      <c r="A90" s="2" t="s">
        <v>36</v>
      </c>
      <c r="B90" s="4" t="s">
        <v>20</v>
      </c>
      <c r="C90" s="2" t="s">
        <v>12</v>
      </c>
      <c r="D90" s="4" t="s">
        <v>16</v>
      </c>
      <c r="E90" s="2">
        <v>3.4</v>
      </c>
      <c r="F90" s="2">
        <f t="shared" si="40"/>
        <v>3.1959999999999997</v>
      </c>
      <c r="G90" s="2">
        <f t="shared" si="41"/>
        <v>3.6720000000000002</v>
      </c>
      <c r="H90" s="2">
        <f>5-0.3</f>
        <v>4.7</v>
      </c>
      <c r="I90" s="2">
        <f>5+0.3</f>
        <v>5.3</v>
      </c>
    </row>
    <row r="91" spans="1:9">
      <c r="A91" s="2" t="s">
        <v>36</v>
      </c>
      <c r="B91" s="4" t="s">
        <v>20</v>
      </c>
      <c r="C91" s="2" t="s">
        <v>13</v>
      </c>
      <c r="D91" s="4" t="s">
        <v>16</v>
      </c>
      <c r="E91" s="2">
        <v>3.4</v>
      </c>
      <c r="F91" s="2">
        <f t="shared" si="40"/>
        <v>3.1959999999999997</v>
      </c>
      <c r="G91" s="2">
        <f t="shared" si="41"/>
        <v>3.6720000000000002</v>
      </c>
      <c r="H91" s="2">
        <f t="shared" ref="H91:H93" si="50">5-0.3</f>
        <v>4.7</v>
      </c>
      <c r="I91" s="2">
        <f t="shared" ref="I91:I93" si="51">5+0.3</f>
        <v>5.3</v>
      </c>
    </row>
    <row r="92" spans="1:9">
      <c r="A92" s="2" t="s">
        <v>36</v>
      </c>
      <c r="B92" s="4" t="s">
        <v>20</v>
      </c>
      <c r="C92" s="2" t="s">
        <v>14</v>
      </c>
      <c r="D92" s="4" t="s">
        <v>16</v>
      </c>
      <c r="E92" s="2">
        <v>3.4</v>
      </c>
      <c r="F92" s="2">
        <f t="shared" si="40"/>
        <v>3.1959999999999997</v>
      </c>
      <c r="G92" s="2">
        <f t="shared" si="41"/>
        <v>3.6720000000000002</v>
      </c>
      <c r="H92" s="2">
        <f t="shared" si="50"/>
        <v>4.7</v>
      </c>
      <c r="I92" s="2">
        <f t="shared" si="51"/>
        <v>5.3</v>
      </c>
    </row>
    <row r="93" spans="1:9">
      <c r="A93" s="2" t="s">
        <v>36</v>
      </c>
      <c r="B93" s="4" t="s">
        <v>20</v>
      </c>
      <c r="C93" s="2" t="s">
        <v>15</v>
      </c>
      <c r="D93" s="4" t="s">
        <v>23</v>
      </c>
      <c r="E93" s="2">
        <v>3.4</v>
      </c>
      <c r="F93" s="2">
        <f t="shared" si="40"/>
        <v>3.1959999999999997</v>
      </c>
      <c r="G93" s="2">
        <f t="shared" si="41"/>
        <v>3.6720000000000002</v>
      </c>
      <c r="H93" s="2">
        <f t="shared" si="50"/>
        <v>4.7</v>
      </c>
      <c r="I93" s="2">
        <f t="shared" si="51"/>
        <v>5.3</v>
      </c>
    </row>
    <row r="94" spans="1:9">
      <c r="A94" s="2" t="s">
        <v>36</v>
      </c>
      <c r="B94" s="4" t="s">
        <v>21</v>
      </c>
      <c r="C94" s="2" t="s">
        <v>12</v>
      </c>
      <c r="D94" s="4" t="s">
        <v>16</v>
      </c>
      <c r="E94" s="2">
        <v>3.4</v>
      </c>
      <c r="F94" s="2">
        <f t="shared" si="40"/>
        <v>3.1959999999999997</v>
      </c>
      <c r="G94" s="2">
        <f t="shared" si="41"/>
        <v>3.6720000000000002</v>
      </c>
      <c r="H94" s="2">
        <f>6-0.3</f>
        <v>5.7</v>
      </c>
      <c r="I94" s="2">
        <f>6+0.3</f>
        <v>6.3</v>
      </c>
    </row>
    <row r="95" spans="1:9">
      <c r="A95" s="2" t="s">
        <v>36</v>
      </c>
      <c r="B95" s="4" t="s">
        <v>21</v>
      </c>
      <c r="C95" s="2" t="s">
        <v>13</v>
      </c>
      <c r="D95" s="4" t="s">
        <v>16</v>
      </c>
      <c r="E95" s="2">
        <v>3.4</v>
      </c>
      <c r="F95" s="2">
        <f t="shared" si="40"/>
        <v>3.1959999999999997</v>
      </c>
      <c r="G95" s="2">
        <f t="shared" si="41"/>
        <v>3.6720000000000002</v>
      </c>
      <c r="H95" s="2">
        <f t="shared" ref="H95:H97" si="52">6-0.3</f>
        <v>5.7</v>
      </c>
      <c r="I95" s="2">
        <f t="shared" ref="I95:I97" si="53">6+0.3</f>
        <v>6.3</v>
      </c>
    </row>
    <row r="96" spans="1:9">
      <c r="A96" s="2" t="s">
        <v>36</v>
      </c>
      <c r="B96" s="4" t="s">
        <v>21</v>
      </c>
      <c r="C96" s="2" t="s">
        <v>14</v>
      </c>
      <c r="D96" s="4" t="s">
        <v>16</v>
      </c>
      <c r="E96" s="2">
        <v>3.4</v>
      </c>
      <c r="F96" s="2">
        <f t="shared" si="40"/>
        <v>3.1959999999999997</v>
      </c>
      <c r="G96" s="2">
        <f t="shared" si="41"/>
        <v>3.6720000000000002</v>
      </c>
      <c r="H96" s="2">
        <f t="shared" si="52"/>
        <v>5.7</v>
      </c>
      <c r="I96" s="2">
        <f t="shared" si="53"/>
        <v>6.3</v>
      </c>
    </row>
    <row r="97" spans="1:9">
      <c r="A97" s="2" t="s">
        <v>36</v>
      </c>
      <c r="B97" s="4" t="s">
        <v>21</v>
      </c>
      <c r="C97" s="2" t="s">
        <v>15</v>
      </c>
      <c r="D97" s="4" t="s">
        <v>23</v>
      </c>
      <c r="E97" s="2">
        <v>3.4</v>
      </c>
      <c r="F97" s="2">
        <f t="shared" si="40"/>
        <v>3.1959999999999997</v>
      </c>
      <c r="G97" s="2">
        <f t="shared" si="41"/>
        <v>3.6720000000000002</v>
      </c>
      <c r="H97" s="2">
        <f t="shared" si="52"/>
        <v>5.7</v>
      </c>
      <c r="I97" s="2">
        <f t="shared" si="53"/>
        <v>6.3</v>
      </c>
    </row>
    <row r="98" spans="1:9">
      <c r="A98" s="2" t="s">
        <v>37</v>
      </c>
      <c r="B98" s="2" t="s">
        <v>11</v>
      </c>
      <c r="C98" s="2" t="s">
        <v>12</v>
      </c>
      <c r="D98" s="3"/>
      <c r="E98" s="2">
        <v>0.09</v>
      </c>
      <c r="F98" s="2">
        <f>E98*0.94</f>
        <v>8.4599999999999995E-2</v>
      </c>
      <c r="G98" s="2">
        <f>E98*1.08</f>
        <v>9.7200000000000009E-2</v>
      </c>
      <c r="H98" s="2">
        <f>1-0.3</f>
        <v>0.7</v>
      </c>
      <c r="I98" s="2">
        <f>1+0.3</f>
        <v>1.3</v>
      </c>
    </row>
    <row r="99" spans="1:9">
      <c r="A99" s="2" t="s">
        <v>37</v>
      </c>
      <c r="B99" s="2" t="s">
        <v>11</v>
      </c>
      <c r="C99" s="2" t="s">
        <v>13</v>
      </c>
      <c r="D99" s="2" t="s">
        <v>16</v>
      </c>
      <c r="E99" s="2">
        <v>0.09</v>
      </c>
      <c r="F99" s="2">
        <f t="shared" ref="F99:F121" si="54">E99*0.94</f>
        <v>8.4599999999999995E-2</v>
      </c>
      <c r="G99" s="2">
        <f t="shared" ref="G99:G121" si="55">E99*1.08</f>
        <v>9.7200000000000009E-2</v>
      </c>
      <c r="H99" s="2">
        <f t="shared" ref="H99:H121" si="56">1-0.3</f>
        <v>0.7</v>
      </c>
      <c r="I99" s="2">
        <f t="shared" ref="I99:I121" si="57">1+0.3</f>
        <v>1.3</v>
      </c>
    </row>
    <row r="100" spans="1:9">
      <c r="A100" s="2" t="s">
        <v>37</v>
      </c>
      <c r="B100" s="2" t="s">
        <v>11</v>
      </c>
      <c r="C100" s="2" t="s">
        <v>14</v>
      </c>
      <c r="D100" s="3"/>
      <c r="E100" s="2">
        <v>0.09</v>
      </c>
      <c r="F100" s="2">
        <f t="shared" si="54"/>
        <v>8.4599999999999995E-2</v>
      </c>
      <c r="G100" s="2">
        <f t="shared" si="55"/>
        <v>9.7200000000000009E-2</v>
      </c>
      <c r="H100" s="2">
        <f t="shared" si="56"/>
        <v>0.7</v>
      </c>
      <c r="I100" s="2">
        <f t="shared" si="57"/>
        <v>1.3</v>
      </c>
    </row>
    <row r="101" spans="1:9">
      <c r="A101" s="2" t="s">
        <v>37</v>
      </c>
      <c r="B101" s="2" t="s">
        <v>11</v>
      </c>
      <c r="C101" s="2" t="s">
        <v>15</v>
      </c>
      <c r="D101" s="2" t="s">
        <v>23</v>
      </c>
      <c r="E101" s="2">
        <v>0.09</v>
      </c>
      <c r="F101" s="2">
        <f t="shared" si="54"/>
        <v>8.4599999999999995E-2</v>
      </c>
      <c r="G101" s="2">
        <f t="shared" si="55"/>
        <v>9.7200000000000009E-2</v>
      </c>
      <c r="H101" s="2">
        <f t="shared" si="56"/>
        <v>0.7</v>
      </c>
      <c r="I101" s="2">
        <f t="shared" si="57"/>
        <v>1.3</v>
      </c>
    </row>
    <row r="102" spans="1:9">
      <c r="A102" s="2" t="s">
        <v>37</v>
      </c>
      <c r="B102" s="4" t="s">
        <v>17</v>
      </c>
      <c r="C102" s="2" t="s">
        <v>12</v>
      </c>
      <c r="D102" s="4" t="s">
        <v>16</v>
      </c>
      <c r="E102" s="2">
        <v>0.09</v>
      </c>
      <c r="F102" s="2">
        <f t="shared" si="54"/>
        <v>8.4599999999999995E-2</v>
      </c>
      <c r="G102" s="2">
        <f t="shared" si="55"/>
        <v>9.7200000000000009E-2</v>
      </c>
      <c r="H102" s="2">
        <f>2-0.3</f>
        <v>1.7</v>
      </c>
      <c r="I102" s="2">
        <f>2+0.3</f>
        <v>2.2999999999999998</v>
      </c>
    </row>
    <row r="103" spans="1:9">
      <c r="A103" s="2" t="s">
        <v>37</v>
      </c>
      <c r="B103" s="4" t="s">
        <v>17</v>
      </c>
      <c r="C103" s="2" t="s">
        <v>13</v>
      </c>
      <c r="D103" s="3"/>
      <c r="E103" s="2">
        <v>0.09</v>
      </c>
      <c r="F103" s="2">
        <f t="shared" si="54"/>
        <v>8.4599999999999995E-2</v>
      </c>
      <c r="G103" s="2">
        <f t="shared" si="55"/>
        <v>9.7200000000000009E-2</v>
      </c>
      <c r="H103" s="2">
        <f t="shared" ref="H103:H105" si="58">2-0.3</f>
        <v>1.7</v>
      </c>
      <c r="I103" s="2">
        <f t="shared" ref="I103:I105" si="59">2+0.3</f>
        <v>2.2999999999999998</v>
      </c>
    </row>
    <row r="104" spans="1:9">
      <c r="A104" s="2" t="s">
        <v>37</v>
      </c>
      <c r="B104" s="4" t="s">
        <v>17</v>
      </c>
      <c r="C104" s="2" t="s">
        <v>14</v>
      </c>
      <c r="D104" s="4" t="s">
        <v>16</v>
      </c>
      <c r="E104" s="2">
        <v>0.09</v>
      </c>
      <c r="F104" s="2">
        <f t="shared" si="54"/>
        <v>8.4599999999999995E-2</v>
      </c>
      <c r="G104" s="2">
        <f t="shared" si="55"/>
        <v>9.7200000000000009E-2</v>
      </c>
      <c r="H104" s="2">
        <f t="shared" si="58"/>
        <v>1.7</v>
      </c>
      <c r="I104" s="2">
        <f t="shared" si="59"/>
        <v>2.2999999999999998</v>
      </c>
    </row>
    <row r="105" spans="1:9">
      <c r="A105" s="2" t="s">
        <v>37</v>
      </c>
      <c r="B105" s="4" t="s">
        <v>17</v>
      </c>
      <c r="C105" s="2" t="s">
        <v>15</v>
      </c>
      <c r="D105" s="4" t="s">
        <v>23</v>
      </c>
      <c r="E105" s="2">
        <v>0.09</v>
      </c>
      <c r="F105" s="2">
        <f t="shared" si="54"/>
        <v>8.4599999999999995E-2</v>
      </c>
      <c r="G105" s="2">
        <f t="shared" si="55"/>
        <v>9.7200000000000009E-2</v>
      </c>
      <c r="H105" s="2">
        <f t="shared" si="58"/>
        <v>1.7</v>
      </c>
      <c r="I105" s="2">
        <f t="shared" si="59"/>
        <v>2.2999999999999998</v>
      </c>
    </row>
    <row r="106" spans="1:9">
      <c r="A106" s="2" t="s">
        <v>37</v>
      </c>
      <c r="B106" s="4" t="s">
        <v>18</v>
      </c>
      <c r="C106" s="2" t="s">
        <v>12</v>
      </c>
      <c r="D106" s="4" t="s">
        <v>16</v>
      </c>
      <c r="E106" s="2">
        <v>0.09</v>
      </c>
      <c r="F106" s="2">
        <f t="shared" si="54"/>
        <v>8.4599999999999995E-2</v>
      </c>
      <c r="G106" s="2">
        <f t="shared" si="55"/>
        <v>9.7200000000000009E-2</v>
      </c>
      <c r="H106" s="2">
        <f>3-0.3</f>
        <v>2.7</v>
      </c>
      <c r="I106" s="2">
        <f>3+0.3</f>
        <v>3.3</v>
      </c>
    </row>
    <row r="107" spans="1:9">
      <c r="A107" s="2" t="s">
        <v>37</v>
      </c>
      <c r="B107" s="4" t="s">
        <v>18</v>
      </c>
      <c r="C107" s="2" t="s">
        <v>13</v>
      </c>
      <c r="D107" s="4" t="s">
        <v>22</v>
      </c>
      <c r="E107" s="2">
        <v>0.09</v>
      </c>
      <c r="F107" s="2">
        <f t="shared" si="54"/>
        <v>8.4599999999999995E-2</v>
      </c>
      <c r="G107" s="2">
        <f t="shared" si="55"/>
        <v>9.7200000000000009E-2</v>
      </c>
      <c r="H107" s="2">
        <f t="shared" ref="H107:H109" si="60">3-0.3</f>
        <v>2.7</v>
      </c>
      <c r="I107" s="2">
        <f t="shared" ref="I107:I109" si="61">3+0.3</f>
        <v>3.3</v>
      </c>
    </row>
    <row r="108" spans="1:9">
      <c r="A108" s="2" t="s">
        <v>37</v>
      </c>
      <c r="B108" s="4" t="s">
        <v>18</v>
      </c>
      <c r="C108" s="2" t="s">
        <v>14</v>
      </c>
      <c r="D108" s="4" t="s">
        <v>23</v>
      </c>
      <c r="E108" s="2">
        <v>0.09</v>
      </c>
      <c r="F108" s="2">
        <f t="shared" si="54"/>
        <v>8.4599999999999995E-2</v>
      </c>
      <c r="G108" s="2">
        <f t="shared" si="55"/>
        <v>9.7200000000000009E-2</v>
      </c>
      <c r="H108" s="2">
        <f t="shared" si="60"/>
        <v>2.7</v>
      </c>
      <c r="I108" s="2">
        <f t="shared" si="61"/>
        <v>3.3</v>
      </c>
    </row>
    <row r="109" spans="1:9">
      <c r="A109" s="2" t="s">
        <v>37</v>
      </c>
      <c r="B109" s="4" t="s">
        <v>18</v>
      </c>
      <c r="C109" s="2" t="s">
        <v>15</v>
      </c>
      <c r="D109" s="4" t="s">
        <v>28</v>
      </c>
      <c r="E109" s="2">
        <v>0.09</v>
      </c>
      <c r="F109" s="2">
        <f t="shared" si="54"/>
        <v>8.4599999999999995E-2</v>
      </c>
      <c r="G109" s="2">
        <f t="shared" si="55"/>
        <v>9.7200000000000009E-2</v>
      </c>
      <c r="H109" s="2">
        <f t="shared" si="60"/>
        <v>2.7</v>
      </c>
      <c r="I109" s="2">
        <f t="shared" si="61"/>
        <v>3.3</v>
      </c>
    </row>
    <row r="110" spans="1:9">
      <c r="A110" s="2" t="s">
        <v>37</v>
      </c>
      <c r="B110" s="4" t="s">
        <v>19</v>
      </c>
      <c r="C110" s="2" t="s">
        <v>12</v>
      </c>
      <c r="D110" s="4" t="s">
        <v>16</v>
      </c>
      <c r="E110" s="2">
        <v>0.09</v>
      </c>
      <c r="F110" s="2">
        <f t="shared" si="54"/>
        <v>8.4599999999999995E-2</v>
      </c>
      <c r="G110" s="2">
        <f t="shared" si="55"/>
        <v>9.7200000000000009E-2</v>
      </c>
      <c r="H110" s="2">
        <f>4-0.3</f>
        <v>3.7</v>
      </c>
      <c r="I110" s="2">
        <f>4+0.3</f>
        <v>4.3</v>
      </c>
    </row>
    <row r="111" spans="1:9">
      <c r="A111" s="2" t="s">
        <v>37</v>
      </c>
      <c r="B111" s="4" t="s">
        <v>19</v>
      </c>
      <c r="C111" s="2" t="s">
        <v>13</v>
      </c>
      <c r="D111" s="4" t="s">
        <v>22</v>
      </c>
      <c r="E111" s="2">
        <v>0.09</v>
      </c>
      <c r="F111" s="2">
        <f t="shared" si="54"/>
        <v>8.4599999999999995E-2</v>
      </c>
      <c r="G111" s="2">
        <f t="shared" si="55"/>
        <v>9.7200000000000009E-2</v>
      </c>
      <c r="H111" s="2">
        <f t="shared" ref="H111:H113" si="62">4-0.3</f>
        <v>3.7</v>
      </c>
      <c r="I111" s="2">
        <f t="shared" ref="I111:I113" si="63">4+0.3</f>
        <v>4.3</v>
      </c>
    </row>
    <row r="112" spans="1:9">
      <c r="A112" s="2" t="s">
        <v>37</v>
      </c>
      <c r="B112" s="4" t="s">
        <v>19</v>
      </c>
      <c r="C112" s="2" t="s">
        <v>14</v>
      </c>
      <c r="D112" s="4" t="s">
        <v>23</v>
      </c>
      <c r="E112" s="2">
        <v>0.09</v>
      </c>
      <c r="F112" s="2">
        <f t="shared" si="54"/>
        <v>8.4599999999999995E-2</v>
      </c>
      <c r="G112" s="2">
        <f t="shared" si="55"/>
        <v>9.7200000000000009E-2</v>
      </c>
      <c r="H112" s="2">
        <f t="shared" si="62"/>
        <v>3.7</v>
      </c>
      <c r="I112" s="2">
        <f t="shared" si="63"/>
        <v>4.3</v>
      </c>
    </row>
    <row r="113" spans="1:9">
      <c r="A113" s="2" t="s">
        <v>37</v>
      </c>
      <c r="B113" s="4" t="s">
        <v>19</v>
      </c>
      <c r="C113" s="2" t="s">
        <v>15</v>
      </c>
      <c r="D113" s="4" t="s">
        <v>28</v>
      </c>
      <c r="E113" s="2">
        <v>0.09</v>
      </c>
      <c r="F113" s="2">
        <f t="shared" si="54"/>
        <v>8.4599999999999995E-2</v>
      </c>
      <c r="G113" s="2">
        <f t="shared" si="55"/>
        <v>9.7200000000000009E-2</v>
      </c>
      <c r="H113" s="2">
        <f t="shared" si="62"/>
        <v>3.7</v>
      </c>
      <c r="I113" s="2">
        <f t="shared" si="63"/>
        <v>4.3</v>
      </c>
    </row>
    <row r="114" spans="1:9">
      <c r="A114" s="2" t="s">
        <v>37</v>
      </c>
      <c r="B114" s="4" t="s">
        <v>20</v>
      </c>
      <c r="C114" s="2" t="s">
        <v>12</v>
      </c>
      <c r="D114" s="4" t="s">
        <v>16</v>
      </c>
      <c r="E114" s="2">
        <v>0.09</v>
      </c>
      <c r="F114" s="2">
        <f t="shared" si="54"/>
        <v>8.4599999999999995E-2</v>
      </c>
      <c r="G114" s="2">
        <f t="shared" si="55"/>
        <v>9.7200000000000009E-2</v>
      </c>
      <c r="H114" s="2">
        <f>5-0.3</f>
        <v>4.7</v>
      </c>
      <c r="I114" s="2">
        <f>5+0.3</f>
        <v>5.3</v>
      </c>
    </row>
    <row r="115" spans="1:9">
      <c r="A115" s="2" t="s">
        <v>37</v>
      </c>
      <c r="B115" s="4" t="s">
        <v>20</v>
      </c>
      <c r="C115" s="2" t="s">
        <v>13</v>
      </c>
      <c r="D115" s="4" t="s">
        <v>23</v>
      </c>
      <c r="E115" s="2">
        <v>0.09</v>
      </c>
      <c r="F115" s="2">
        <f t="shared" si="54"/>
        <v>8.4599999999999995E-2</v>
      </c>
      <c r="G115" s="2">
        <f t="shared" si="55"/>
        <v>9.7200000000000009E-2</v>
      </c>
      <c r="H115" s="2">
        <f t="shared" ref="H115:H117" si="64">5-0.3</f>
        <v>4.7</v>
      </c>
      <c r="I115" s="2">
        <f t="shared" ref="I115:I117" si="65">5+0.3</f>
        <v>5.3</v>
      </c>
    </row>
    <row r="116" spans="1:9">
      <c r="A116" s="2" t="s">
        <v>37</v>
      </c>
      <c r="B116" s="4" t="s">
        <v>20</v>
      </c>
      <c r="C116" s="2" t="s">
        <v>14</v>
      </c>
      <c r="D116" s="4" t="s">
        <v>28</v>
      </c>
      <c r="E116" s="2">
        <v>0.09</v>
      </c>
      <c r="F116" s="2">
        <f t="shared" si="54"/>
        <v>8.4599999999999995E-2</v>
      </c>
      <c r="G116" s="2">
        <f t="shared" si="55"/>
        <v>9.7200000000000009E-2</v>
      </c>
      <c r="H116" s="2">
        <f t="shared" si="64"/>
        <v>4.7</v>
      </c>
      <c r="I116" s="2">
        <f t="shared" si="65"/>
        <v>5.3</v>
      </c>
    </row>
    <row r="117" spans="1:9">
      <c r="A117" s="2" t="s">
        <v>37</v>
      </c>
      <c r="B117" s="4" t="s">
        <v>20</v>
      </c>
      <c r="C117" s="2" t="s">
        <v>15</v>
      </c>
      <c r="D117" s="4" t="s">
        <v>33</v>
      </c>
      <c r="E117" s="2">
        <v>0.09</v>
      </c>
      <c r="F117" s="2">
        <f t="shared" si="54"/>
        <v>8.4599999999999995E-2</v>
      </c>
      <c r="G117" s="2">
        <f t="shared" si="55"/>
        <v>9.7200000000000009E-2</v>
      </c>
      <c r="H117" s="2">
        <f t="shared" si="64"/>
        <v>4.7</v>
      </c>
      <c r="I117" s="2">
        <f t="shared" si="65"/>
        <v>5.3</v>
      </c>
    </row>
    <row r="118" spans="1:9">
      <c r="A118" s="2" t="s">
        <v>37</v>
      </c>
      <c r="B118" s="4" t="s">
        <v>21</v>
      </c>
      <c r="C118" s="2" t="s">
        <v>12</v>
      </c>
      <c r="D118" s="4" t="s">
        <v>16</v>
      </c>
      <c r="E118" s="2">
        <v>0.09</v>
      </c>
      <c r="F118" s="2">
        <f t="shared" si="54"/>
        <v>8.4599999999999995E-2</v>
      </c>
      <c r="G118" s="2">
        <f t="shared" si="55"/>
        <v>9.7200000000000009E-2</v>
      </c>
      <c r="H118" s="2">
        <f>6-0.3</f>
        <v>5.7</v>
      </c>
      <c r="I118" s="2">
        <f>6+0.3</f>
        <v>6.3</v>
      </c>
    </row>
    <row r="119" spans="1:9">
      <c r="A119" s="2" t="s">
        <v>37</v>
      </c>
      <c r="B119" s="4" t="s">
        <v>21</v>
      </c>
      <c r="C119" s="2" t="s">
        <v>13</v>
      </c>
      <c r="D119" s="4" t="s">
        <v>16</v>
      </c>
      <c r="E119" s="2">
        <v>0.09</v>
      </c>
      <c r="F119" s="2">
        <f t="shared" si="54"/>
        <v>8.4599999999999995E-2</v>
      </c>
      <c r="G119" s="2">
        <f t="shared" si="55"/>
        <v>9.7200000000000009E-2</v>
      </c>
      <c r="H119" s="2">
        <f t="shared" ref="H119:H121" si="66">6-0.3</f>
        <v>5.7</v>
      </c>
      <c r="I119" s="2">
        <f t="shared" ref="I119:I121" si="67">6+0.3</f>
        <v>6.3</v>
      </c>
    </row>
    <row r="120" spans="1:9">
      <c r="A120" s="2" t="s">
        <v>37</v>
      </c>
      <c r="B120" s="4" t="s">
        <v>21</v>
      </c>
      <c r="C120" s="2" t="s">
        <v>14</v>
      </c>
      <c r="D120" s="4" t="s">
        <v>23</v>
      </c>
      <c r="E120" s="2">
        <v>0.09</v>
      </c>
      <c r="F120" s="2">
        <f t="shared" si="54"/>
        <v>8.4599999999999995E-2</v>
      </c>
      <c r="G120" s="2">
        <f t="shared" si="55"/>
        <v>9.7200000000000009E-2</v>
      </c>
      <c r="H120" s="2">
        <f t="shared" si="66"/>
        <v>5.7</v>
      </c>
      <c r="I120" s="2">
        <f t="shared" si="67"/>
        <v>6.3</v>
      </c>
    </row>
    <row r="121" spans="1:9">
      <c r="A121" s="2" t="s">
        <v>37</v>
      </c>
      <c r="B121" s="4" t="s">
        <v>21</v>
      </c>
      <c r="C121" s="2" t="s">
        <v>15</v>
      </c>
      <c r="D121" s="4" t="s">
        <v>28</v>
      </c>
      <c r="E121" s="2">
        <v>0.09</v>
      </c>
      <c r="F121" s="2">
        <f t="shared" si="54"/>
        <v>8.4599999999999995E-2</v>
      </c>
      <c r="G121" s="2">
        <f t="shared" si="55"/>
        <v>9.7200000000000009E-2</v>
      </c>
      <c r="H121" s="2">
        <f t="shared" si="66"/>
        <v>5.7</v>
      </c>
      <c r="I121" s="2">
        <f t="shared" si="67"/>
        <v>6.3</v>
      </c>
    </row>
    <row r="122" spans="1:9">
      <c r="C122" s="2"/>
    </row>
    <row r="123" spans="1:9">
      <c r="C123" s="2"/>
    </row>
    <row r="124" spans="1:9">
      <c r="C124" s="2"/>
    </row>
    <row r="125" spans="1:9">
      <c r="C125" s="2"/>
    </row>
    <row r="126" spans="1:9">
      <c r="C126" s="2"/>
    </row>
    <row r="127" spans="1:9">
      <c r="C127" s="2"/>
    </row>
    <row r="128" spans="1:9">
      <c r="C128" s="2"/>
    </row>
    <row r="129" spans="3:3">
      <c r="C12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E167-FE8A-DB44-8724-9EE9F2729D03}">
  <dimension ref="A1:F121"/>
  <sheetViews>
    <sheetView tabSelected="1" topLeftCell="A76" zoomScale="139" workbookViewId="0">
      <selection activeCell="B86" sqref="B86:B91"/>
    </sheetView>
  </sheetViews>
  <sheetFormatPr baseColWidth="10" defaultRowHeight="16"/>
  <sheetData>
    <row r="1" spans="1:6">
      <c r="A1" t="s">
        <v>0</v>
      </c>
      <c r="B1" t="s">
        <v>3</v>
      </c>
      <c r="C1" t="s">
        <v>1</v>
      </c>
      <c r="D1" t="s">
        <v>4</v>
      </c>
      <c r="E1" t="s">
        <v>38</v>
      </c>
      <c r="F1" t="s">
        <v>5</v>
      </c>
    </row>
    <row r="2" spans="1:6">
      <c r="A2" t="s">
        <v>10</v>
      </c>
      <c r="B2" s="4" t="s">
        <v>12</v>
      </c>
      <c r="C2" t="s">
        <v>11</v>
      </c>
      <c r="D2" s="3"/>
      <c r="E2">
        <f>F2*0.9</f>
        <v>9</v>
      </c>
      <c r="F2" s="2">
        <v>10</v>
      </c>
    </row>
    <row r="3" spans="1:6">
      <c r="A3" t="s">
        <v>10</v>
      </c>
      <c r="B3" s="4" t="s">
        <v>12</v>
      </c>
      <c r="C3" t="s">
        <v>17</v>
      </c>
      <c r="D3" t="s">
        <v>24</v>
      </c>
      <c r="E3">
        <f t="shared" ref="E3:E66" si="0">F3*0.9</f>
        <v>9</v>
      </c>
      <c r="F3" s="2">
        <v>10</v>
      </c>
    </row>
    <row r="4" spans="1:6">
      <c r="A4" t="s">
        <v>10</v>
      </c>
      <c r="B4" s="4" t="s">
        <v>12</v>
      </c>
      <c r="C4" t="s">
        <v>18</v>
      </c>
      <c r="D4" t="s">
        <v>24</v>
      </c>
      <c r="E4">
        <f t="shared" si="0"/>
        <v>9</v>
      </c>
      <c r="F4" s="2">
        <v>10</v>
      </c>
    </row>
    <row r="5" spans="1:6">
      <c r="A5" t="s">
        <v>10</v>
      </c>
      <c r="B5" s="4" t="s">
        <v>12</v>
      </c>
      <c r="C5" t="s">
        <v>19</v>
      </c>
      <c r="D5" t="s">
        <v>24</v>
      </c>
      <c r="E5">
        <f t="shared" si="0"/>
        <v>9</v>
      </c>
      <c r="F5" s="2">
        <v>10</v>
      </c>
    </row>
    <row r="6" spans="1:6">
      <c r="A6" t="s">
        <v>10</v>
      </c>
      <c r="B6" s="4" t="s">
        <v>12</v>
      </c>
      <c r="C6" t="s">
        <v>20</v>
      </c>
      <c r="D6" t="s">
        <v>30</v>
      </c>
      <c r="E6">
        <f t="shared" si="0"/>
        <v>9</v>
      </c>
      <c r="F6" s="2">
        <v>10</v>
      </c>
    </row>
    <row r="7" spans="1:6">
      <c r="A7" t="s">
        <v>10</v>
      </c>
      <c r="B7" s="4" t="s">
        <v>12</v>
      </c>
      <c r="C7" t="s">
        <v>21</v>
      </c>
      <c r="D7" t="s">
        <v>30</v>
      </c>
      <c r="E7">
        <f t="shared" si="0"/>
        <v>9</v>
      </c>
      <c r="F7" s="2">
        <v>10</v>
      </c>
    </row>
    <row r="8" spans="1:6">
      <c r="A8" t="s">
        <v>10</v>
      </c>
      <c r="B8" s="4" t="s">
        <v>13</v>
      </c>
      <c r="C8" t="s">
        <v>11</v>
      </c>
      <c r="D8" t="s">
        <v>24</v>
      </c>
      <c r="E8">
        <f t="shared" si="0"/>
        <v>9</v>
      </c>
      <c r="F8" s="2">
        <v>10</v>
      </c>
    </row>
    <row r="9" spans="1:6">
      <c r="A9" t="s">
        <v>10</v>
      </c>
      <c r="B9" s="4" t="s">
        <v>13</v>
      </c>
      <c r="C9" t="s">
        <v>17</v>
      </c>
      <c r="D9" s="3"/>
      <c r="E9">
        <f t="shared" si="0"/>
        <v>9</v>
      </c>
      <c r="F9" s="2">
        <v>10</v>
      </c>
    </row>
    <row r="10" spans="1:6">
      <c r="A10" t="s">
        <v>10</v>
      </c>
      <c r="B10" s="4" t="s">
        <v>13</v>
      </c>
      <c r="C10" t="s">
        <v>18</v>
      </c>
      <c r="D10" t="s">
        <v>25</v>
      </c>
      <c r="E10">
        <f t="shared" si="0"/>
        <v>9</v>
      </c>
      <c r="F10" s="2">
        <v>10</v>
      </c>
    </row>
    <row r="11" spans="1:6">
      <c r="A11" t="s">
        <v>10</v>
      </c>
      <c r="B11" s="4" t="s">
        <v>13</v>
      </c>
      <c r="C11" t="s">
        <v>19</v>
      </c>
      <c r="D11" t="s">
        <v>25</v>
      </c>
      <c r="E11">
        <f t="shared" si="0"/>
        <v>9</v>
      </c>
      <c r="F11" s="2">
        <v>10</v>
      </c>
    </row>
    <row r="12" spans="1:6">
      <c r="A12" t="s">
        <v>10</v>
      </c>
      <c r="B12" s="4" t="s">
        <v>13</v>
      </c>
      <c r="C12" t="s">
        <v>20</v>
      </c>
      <c r="D12" t="s">
        <v>26</v>
      </c>
      <c r="E12">
        <f t="shared" si="0"/>
        <v>9</v>
      </c>
      <c r="F12" s="2">
        <v>10</v>
      </c>
    </row>
    <row r="13" spans="1:6">
      <c r="A13" t="s">
        <v>10</v>
      </c>
      <c r="B13" s="4" t="s">
        <v>13</v>
      </c>
      <c r="C13" t="s">
        <v>21</v>
      </c>
      <c r="D13" t="s">
        <v>27</v>
      </c>
      <c r="E13">
        <f t="shared" si="0"/>
        <v>9</v>
      </c>
      <c r="F13" s="2">
        <v>10</v>
      </c>
    </row>
    <row r="14" spans="1:6">
      <c r="A14" t="s">
        <v>10</v>
      </c>
      <c r="B14" t="s">
        <v>14</v>
      </c>
      <c r="C14" t="s">
        <v>11</v>
      </c>
      <c r="D14" s="3"/>
      <c r="E14">
        <f t="shared" si="0"/>
        <v>9</v>
      </c>
      <c r="F14" s="2">
        <v>10</v>
      </c>
    </row>
    <row r="15" spans="1:6">
      <c r="A15" t="s">
        <v>10</v>
      </c>
      <c r="B15" t="s">
        <v>14</v>
      </c>
      <c r="C15" t="s">
        <v>17</v>
      </c>
      <c r="D15" t="s">
        <v>24</v>
      </c>
      <c r="E15">
        <f t="shared" si="0"/>
        <v>9</v>
      </c>
      <c r="F15" s="2">
        <v>10</v>
      </c>
    </row>
    <row r="16" spans="1:6">
      <c r="A16" t="s">
        <v>10</v>
      </c>
      <c r="B16" t="s">
        <v>14</v>
      </c>
      <c r="C16" t="s">
        <v>18</v>
      </c>
      <c r="D16" t="s">
        <v>24</v>
      </c>
      <c r="E16">
        <f t="shared" si="0"/>
        <v>9</v>
      </c>
      <c r="F16" s="2">
        <v>10</v>
      </c>
    </row>
    <row r="17" spans="1:6">
      <c r="A17" t="s">
        <v>10</v>
      </c>
      <c r="B17" t="s">
        <v>14</v>
      </c>
      <c r="C17" t="s">
        <v>19</v>
      </c>
      <c r="D17" t="s">
        <v>25</v>
      </c>
      <c r="E17">
        <f t="shared" si="0"/>
        <v>9</v>
      </c>
      <c r="F17" s="2">
        <v>10</v>
      </c>
    </row>
    <row r="18" spans="1:6">
      <c r="A18" t="s">
        <v>10</v>
      </c>
      <c r="B18" t="s">
        <v>14</v>
      </c>
      <c r="C18" t="s">
        <v>20</v>
      </c>
      <c r="D18" t="s">
        <v>25</v>
      </c>
      <c r="E18">
        <f t="shared" si="0"/>
        <v>9</v>
      </c>
      <c r="F18" s="2">
        <v>10</v>
      </c>
    </row>
    <row r="19" spans="1:6">
      <c r="A19" t="s">
        <v>10</v>
      </c>
      <c r="B19" t="s">
        <v>14</v>
      </c>
      <c r="C19" t="s">
        <v>21</v>
      </c>
      <c r="D19" t="s">
        <v>30</v>
      </c>
      <c r="E19">
        <f t="shared" si="0"/>
        <v>9</v>
      </c>
      <c r="F19" s="2">
        <v>10</v>
      </c>
    </row>
    <row r="20" spans="1:6">
      <c r="A20" t="s">
        <v>10</v>
      </c>
      <c r="B20" t="s">
        <v>41</v>
      </c>
      <c r="C20" t="s">
        <v>11</v>
      </c>
      <c r="D20" t="s">
        <v>25</v>
      </c>
      <c r="E20">
        <f t="shared" si="0"/>
        <v>9</v>
      </c>
      <c r="F20" s="2">
        <v>10</v>
      </c>
    </row>
    <row r="21" spans="1:6">
      <c r="A21" t="s">
        <v>10</v>
      </c>
      <c r="B21" t="s">
        <v>41</v>
      </c>
      <c r="C21" t="s">
        <v>17</v>
      </c>
      <c r="D21" t="s">
        <v>31</v>
      </c>
      <c r="E21">
        <f t="shared" si="0"/>
        <v>9</v>
      </c>
      <c r="F21" s="2">
        <v>10</v>
      </c>
    </row>
    <row r="22" spans="1:6">
      <c r="A22" t="s">
        <v>10</v>
      </c>
      <c r="B22" t="s">
        <v>41</v>
      </c>
      <c r="C22" t="s">
        <v>18</v>
      </c>
      <c r="D22" t="s">
        <v>25</v>
      </c>
      <c r="E22">
        <f t="shared" si="0"/>
        <v>9</v>
      </c>
      <c r="F22" s="2">
        <v>10</v>
      </c>
    </row>
    <row r="23" spans="1:6">
      <c r="A23" t="s">
        <v>10</v>
      </c>
      <c r="B23" t="s">
        <v>41</v>
      </c>
      <c r="C23" t="s">
        <v>19</v>
      </c>
      <c r="D23" t="s">
        <v>30</v>
      </c>
      <c r="E23">
        <f t="shared" si="0"/>
        <v>9</v>
      </c>
      <c r="F23" s="2">
        <v>10</v>
      </c>
    </row>
    <row r="24" spans="1:6">
      <c r="A24" t="s">
        <v>10</v>
      </c>
      <c r="B24" t="s">
        <v>41</v>
      </c>
      <c r="C24" t="s">
        <v>20</v>
      </c>
      <c r="D24" t="s">
        <v>25</v>
      </c>
      <c r="E24">
        <f t="shared" si="0"/>
        <v>9</v>
      </c>
      <c r="F24" s="2">
        <v>10</v>
      </c>
    </row>
    <row r="25" spans="1:6">
      <c r="A25" t="s">
        <v>10</v>
      </c>
      <c r="B25" t="s">
        <v>41</v>
      </c>
      <c r="C25" t="s">
        <v>21</v>
      </c>
      <c r="D25" t="s">
        <v>27</v>
      </c>
      <c r="E25">
        <f t="shared" si="0"/>
        <v>9</v>
      </c>
      <c r="F25" s="2">
        <v>10</v>
      </c>
    </row>
    <row r="26" spans="1:6">
      <c r="A26" t="s">
        <v>29</v>
      </c>
      <c r="B26" s="4" t="s">
        <v>12</v>
      </c>
      <c r="C26" t="s">
        <v>11</v>
      </c>
      <c r="D26" s="3"/>
      <c r="E26">
        <f t="shared" si="0"/>
        <v>9.9</v>
      </c>
      <c r="F26" s="2">
        <v>11</v>
      </c>
    </row>
    <row r="27" spans="1:6">
      <c r="A27" t="s">
        <v>29</v>
      </c>
      <c r="B27" s="4" t="s">
        <v>12</v>
      </c>
      <c r="C27" t="s">
        <v>17</v>
      </c>
      <c r="D27" t="s">
        <v>25</v>
      </c>
      <c r="E27">
        <f t="shared" si="0"/>
        <v>9.9</v>
      </c>
      <c r="F27" s="2">
        <v>11</v>
      </c>
    </row>
    <row r="28" spans="1:6">
      <c r="A28" t="s">
        <v>29</v>
      </c>
      <c r="B28" s="4" t="s">
        <v>12</v>
      </c>
      <c r="C28" t="s">
        <v>18</v>
      </c>
      <c r="D28" t="s">
        <v>25</v>
      </c>
      <c r="E28">
        <f t="shared" si="0"/>
        <v>9.9</v>
      </c>
      <c r="F28" s="2">
        <v>11</v>
      </c>
    </row>
    <row r="29" spans="1:6">
      <c r="A29" t="s">
        <v>29</v>
      </c>
      <c r="B29" s="4" t="s">
        <v>12</v>
      </c>
      <c r="C29" t="s">
        <v>19</v>
      </c>
      <c r="D29" t="s">
        <v>24</v>
      </c>
      <c r="E29">
        <f t="shared" si="0"/>
        <v>9.9</v>
      </c>
      <c r="F29" s="2">
        <v>11</v>
      </c>
    </row>
    <row r="30" spans="1:6">
      <c r="A30" t="s">
        <v>29</v>
      </c>
      <c r="B30" s="4" t="s">
        <v>12</v>
      </c>
      <c r="C30" t="s">
        <v>20</v>
      </c>
      <c r="D30" t="s">
        <v>30</v>
      </c>
      <c r="E30">
        <f t="shared" si="0"/>
        <v>9.9</v>
      </c>
      <c r="F30" s="2">
        <v>11</v>
      </c>
    </row>
    <row r="31" spans="1:6">
      <c r="A31" t="s">
        <v>29</v>
      </c>
      <c r="B31" s="4" t="s">
        <v>12</v>
      </c>
      <c r="C31" t="s">
        <v>21</v>
      </c>
      <c r="D31" t="s">
        <v>30</v>
      </c>
      <c r="E31">
        <f t="shared" si="0"/>
        <v>9.9</v>
      </c>
      <c r="F31" s="2">
        <v>11</v>
      </c>
    </row>
    <row r="32" spans="1:6">
      <c r="A32" t="s">
        <v>29</v>
      </c>
      <c r="B32" s="4" t="s">
        <v>13</v>
      </c>
      <c r="C32" t="s">
        <v>11</v>
      </c>
      <c r="D32" t="s">
        <v>24</v>
      </c>
      <c r="E32">
        <f t="shared" si="0"/>
        <v>9.9</v>
      </c>
      <c r="F32" s="2">
        <v>11</v>
      </c>
    </row>
    <row r="33" spans="1:6">
      <c r="A33" t="s">
        <v>29</v>
      </c>
      <c r="B33" s="4" t="s">
        <v>13</v>
      </c>
      <c r="C33" t="s">
        <v>17</v>
      </c>
      <c r="D33" s="3"/>
      <c r="E33">
        <f t="shared" si="0"/>
        <v>9.9</v>
      </c>
      <c r="F33" s="2">
        <v>11</v>
      </c>
    </row>
    <row r="34" spans="1:6">
      <c r="A34" t="s">
        <v>29</v>
      </c>
      <c r="B34" s="4" t="s">
        <v>13</v>
      </c>
      <c r="C34" t="s">
        <v>18</v>
      </c>
      <c r="D34" t="s">
        <v>24</v>
      </c>
      <c r="E34">
        <f t="shared" si="0"/>
        <v>9.9</v>
      </c>
      <c r="F34" s="2">
        <v>11</v>
      </c>
    </row>
    <row r="35" spans="1:6">
      <c r="A35" t="s">
        <v>29</v>
      </c>
      <c r="B35" s="4" t="s">
        <v>13</v>
      </c>
      <c r="C35" t="s">
        <v>19</v>
      </c>
      <c r="D35" t="s">
        <v>24</v>
      </c>
      <c r="E35">
        <f t="shared" si="0"/>
        <v>9.9</v>
      </c>
      <c r="F35" s="2">
        <v>11</v>
      </c>
    </row>
    <row r="36" spans="1:6">
      <c r="A36" t="s">
        <v>29</v>
      </c>
      <c r="B36" s="4" t="s">
        <v>13</v>
      </c>
      <c r="C36" t="s">
        <v>20</v>
      </c>
      <c r="D36" t="s">
        <v>24</v>
      </c>
      <c r="E36">
        <f t="shared" si="0"/>
        <v>9.9</v>
      </c>
      <c r="F36" s="2">
        <v>11</v>
      </c>
    </row>
    <row r="37" spans="1:6">
      <c r="A37" t="s">
        <v>29</v>
      </c>
      <c r="B37" s="4" t="s">
        <v>13</v>
      </c>
      <c r="C37" t="s">
        <v>21</v>
      </c>
      <c r="D37" t="s">
        <v>24</v>
      </c>
      <c r="E37">
        <f t="shared" si="0"/>
        <v>9.9</v>
      </c>
      <c r="F37" s="2">
        <v>11</v>
      </c>
    </row>
    <row r="38" spans="1:6">
      <c r="A38" t="s">
        <v>29</v>
      </c>
      <c r="B38" t="s">
        <v>14</v>
      </c>
      <c r="C38" t="s">
        <v>11</v>
      </c>
      <c r="D38" s="3"/>
      <c r="E38">
        <f t="shared" si="0"/>
        <v>9.9</v>
      </c>
      <c r="F38" s="2">
        <v>11</v>
      </c>
    </row>
    <row r="39" spans="1:6">
      <c r="A39" t="s">
        <v>29</v>
      </c>
      <c r="B39" t="s">
        <v>14</v>
      </c>
      <c r="C39" t="s">
        <v>17</v>
      </c>
      <c r="D39" t="s">
        <v>24</v>
      </c>
      <c r="E39">
        <f t="shared" si="0"/>
        <v>9.9</v>
      </c>
      <c r="F39" s="2">
        <v>11</v>
      </c>
    </row>
    <row r="40" spans="1:6">
      <c r="A40" t="s">
        <v>29</v>
      </c>
      <c r="B40" t="s">
        <v>14</v>
      </c>
      <c r="C40" t="s">
        <v>18</v>
      </c>
      <c r="D40" t="s">
        <v>24</v>
      </c>
      <c r="E40">
        <f t="shared" si="0"/>
        <v>9.9</v>
      </c>
      <c r="F40" s="2">
        <v>11</v>
      </c>
    </row>
    <row r="41" spans="1:6">
      <c r="A41" t="s">
        <v>29</v>
      </c>
      <c r="B41" t="s">
        <v>14</v>
      </c>
      <c r="C41" t="s">
        <v>19</v>
      </c>
      <c r="D41" t="s">
        <v>24</v>
      </c>
      <c r="E41">
        <f t="shared" si="0"/>
        <v>9.9</v>
      </c>
      <c r="F41" s="2">
        <v>11</v>
      </c>
    </row>
    <row r="42" spans="1:6">
      <c r="A42" t="s">
        <v>29</v>
      </c>
      <c r="B42" t="s">
        <v>14</v>
      </c>
      <c r="C42" t="s">
        <v>20</v>
      </c>
      <c r="D42" t="s">
        <v>24</v>
      </c>
      <c r="E42">
        <f t="shared" si="0"/>
        <v>9.9</v>
      </c>
      <c r="F42" s="2">
        <v>11</v>
      </c>
    </row>
    <row r="43" spans="1:6">
      <c r="A43" t="s">
        <v>29</v>
      </c>
      <c r="B43" t="s">
        <v>14</v>
      </c>
      <c r="C43" t="s">
        <v>21</v>
      </c>
      <c r="D43" t="s">
        <v>24</v>
      </c>
      <c r="E43">
        <f t="shared" si="0"/>
        <v>9.9</v>
      </c>
      <c r="F43" s="2">
        <v>11</v>
      </c>
    </row>
    <row r="44" spans="1:6">
      <c r="A44" t="s">
        <v>29</v>
      </c>
      <c r="B44" t="s">
        <v>41</v>
      </c>
      <c r="C44" t="s">
        <v>11</v>
      </c>
      <c r="D44" t="s">
        <v>24</v>
      </c>
      <c r="E44">
        <f t="shared" si="0"/>
        <v>9.9</v>
      </c>
      <c r="F44" s="2">
        <v>11</v>
      </c>
    </row>
    <row r="45" spans="1:6">
      <c r="A45" t="s">
        <v>29</v>
      </c>
      <c r="B45" t="s">
        <v>41</v>
      </c>
      <c r="C45" t="s">
        <v>17</v>
      </c>
      <c r="D45" t="s">
        <v>26</v>
      </c>
      <c r="E45">
        <f t="shared" si="0"/>
        <v>9.9</v>
      </c>
      <c r="F45" s="2">
        <v>11</v>
      </c>
    </row>
    <row r="46" spans="1:6">
      <c r="A46" t="s">
        <v>29</v>
      </c>
      <c r="B46" t="s">
        <v>41</v>
      </c>
      <c r="C46" t="s">
        <v>18</v>
      </c>
      <c r="D46" t="s">
        <v>25</v>
      </c>
      <c r="E46">
        <f t="shared" si="0"/>
        <v>9.9</v>
      </c>
      <c r="F46" s="2">
        <v>11</v>
      </c>
    </row>
    <row r="47" spans="1:6">
      <c r="A47" t="s">
        <v>29</v>
      </c>
      <c r="B47" t="s">
        <v>41</v>
      </c>
      <c r="C47" t="s">
        <v>19</v>
      </c>
      <c r="D47" t="s">
        <v>25</v>
      </c>
      <c r="E47">
        <f t="shared" si="0"/>
        <v>9.9</v>
      </c>
      <c r="F47" s="2">
        <v>11</v>
      </c>
    </row>
    <row r="48" spans="1:6">
      <c r="A48" t="s">
        <v>29</v>
      </c>
      <c r="B48" t="s">
        <v>41</v>
      </c>
      <c r="C48" t="s">
        <v>20</v>
      </c>
      <c r="D48" t="s">
        <v>25</v>
      </c>
      <c r="E48">
        <f t="shared" si="0"/>
        <v>9.9</v>
      </c>
      <c r="F48" s="2">
        <v>11</v>
      </c>
    </row>
    <row r="49" spans="1:6">
      <c r="A49" t="s">
        <v>29</v>
      </c>
      <c r="B49" t="s">
        <v>41</v>
      </c>
      <c r="C49" t="s">
        <v>21</v>
      </c>
      <c r="D49" t="s">
        <v>27</v>
      </c>
      <c r="E49">
        <f t="shared" si="0"/>
        <v>9.9</v>
      </c>
      <c r="F49" s="2">
        <v>11</v>
      </c>
    </row>
    <row r="50" spans="1:6">
      <c r="A50" t="s">
        <v>32</v>
      </c>
      <c r="B50" s="4" t="s">
        <v>12</v>
      </c>
      <c r="C50" t="s">
        <v>11</v>
      </c>
      <c r="D50" s="3"/>
      <c r="E50">
        <f t="shared" si="0"/>
        <v>0.40500000000000003</v>
      </c>
      <c r="F50" s="2">
        <v>0.45</v>
      </c>
    </row>
    <row r="51" spans="1:6">
      <c r="A51" t="s">
        <v>32</v>
      </c>
      <c r="B51" s="4" t="s">
        <v>12</v>
      </c>
      <c r="C51" t="s">
        <v>17</v>
      </c>
      <c r="D51" t="s">
        <v>24</v>
      </c>
      <c r="E51">
        <f t="shared" si="0"/>
        <v>0.40500000000000003</v>
      </c>
      <c r="F51" s="2">
        <v>0.45</v>
      </c>
    </row>
    <row r="52" spans="1:6">
      <c r="A52" t="s">
        <v>32</v>
      </c>
      <c r="B52" s="4" t="s">
        <v>12</v>
      </c>
      <c r="C52" t="s">
        <v>18</v>
      </c>
      <c r="D52" t="s">
        <v>30</v>
      </c>
      <c r="E52">
        <f t="shared" si="0"/>
        <v>0.40500000000000003</v>
      </c>
      <c r="F52" s="2">
        <v>0.45</v>
      </c>
    </row>
    <row r="53" spans="1:6">
      <c r="A53" t="s">
        <v>32</v>
      </c>
      <c r="B53" s="4" t="s">
        <v>12</v>
      </c>
      <c r="C53" t="s">
        <v>19</v>
      </c>
      <c r="D53" t="s">
        <v>27</v>
      </c>
      <c r="E53">
        <f t="shared" si="0"/>
        <v>0.40500000000000003</v>
      </c>
      <c r="F53" s="2">
        <v>0.45</v>
      </c>
    </row>
    <row r="54" spans="1:6">
      <c r="A54" t="s">
        <v>32</v>
      </c>
      <c r="B54" s="4" t="s">
        <v>12</v>
      </c>
      <c r="C54" t="s">
        <v>20</v>
      </c>
      <c r="D54" t="s">
        <v>34</v>
      </c>
      <c r="E54">
        <f t="shared" si="0"/>
        <v>0.40500000000000003</v>
      </c>
      <c r="F54" s="2">
        <v>0.45</v>
      </c>
    </row>
    <row r="55" spans="1:6">
      <c r="A55" t="s">
        <v>32</v>
      </c>
      <c r="B55" s="4" t="s">
        <v>12</v>
      </c>
      <c r="C55" t="s">
        <v>21</v>
      </c>
      <c r="D55" t="s">
        <v>35</v>
      </c>
      <c r="E55">
        <f t="shared" si="0"/>
        <v>0.40500000000000003</v>
      </c>
      <c r="F55" s="2">
        <v>0.45</v>
      </c>
    </row>
    <row r="56" spans="1:6">
      <c r="A56" t="s">
        <v>32</v>
      </c>
      <c r="B56" s="4" t="s">
        <v>13</v>
      </c>
      <c r="C56" t="s">
        <v>11</v>
      </c>
      <c r="D56" t="s">
        <v>24</v>
      </c>
      <c r="E56">
        <f t="shared" si="0"/>
        <v>0.40500000000000003</v>
      </c>
      <c r="F56" s="2">
        <v>0.45</v>
      </c>
    </row>
    <row r="57" spans="1:6">
      <c r="A57" t="s">
        <v>32</v>
      </c>
      <c r="B57" s="4" t="s">
        <v>13</v>
      </c>
      <c r="C57" t="s">
        <v>17</v>
      </c>
      <c r="D57" s="3"/>
      <c r="E57">
        <f t="shared" si="0"/>
        <v>0.40500000000000003</v>
      </c>
      <c r="F57" s="2">
        <v>0.45</v>
      </c>
    </row>
    <row r="58" spans="1:6">
      <c r="A58" t="s">
        <v>32</v>
      </c>
      <c r="B58" s="4" t="s">
        <v>13</v>
      </c>
      <c r="C58" t="s">
        <v>18</v>
      </c>
      <c r="D58" t="s">
        <v>30</v>
      </c>
      <c r="E58">
        <f t="shared" si="0"/>
        <v>0.40500000000000003</v>
      </c>
      <c r="F58" s="2">
        <v>0.45</v>
      </c>
    </row>
    <row r="59" spans="1:6">
      <c r="A59" t="s">
        <v>32</v>
      </c>
      <c r="B59" s="4" t="s">
        <v>13</v>
      </c>
      <c r="C59" t="s">
        <v>19</v>
      </c>
      <c r="D59" t="s">
        <v>30</v>
      </c>
      <c r="E59">
        <f t="shared" si="0"/>
        <v>0.40500000000000003</v>
      </c>
      <c r="F59" s="2">
        <v>0.45</v>
      </c>
    </row>
    <row r="60" spans="1:6">
      <c r="A60" t="s">
        <v>32</v>
      </c>
      <c r="B60" s="4" t="s">
        <v>13</v>
      </c>
      <c r="C60" t="s">
        <v>20</v>
      </c>
      <c r="D60" t="s">
        <v>30</v>
      </c>
      <c r="E60">
        <f t="shared" si="0"/>
        <v>0.40500000000000003</v>
      </c>
      <c r="F60" s="2">
        <v>0.45</v>
      </c>
    </row>
    <row r="61" spans="1:6">
      <c r="A61" t="s">
        <v>32</v>
      </c>
      <c r="B61" s="4" t="s">
        <v>13</v>
      </c>
      <c r="C61" t="s">
        <v>21</v>
      </c>
      <c r="D61" t="s">
        <v>27</v>
      </c>
      <c r="E61">
        <f t="shared" si="0"/>
        <v>0.40500000000000003</v>
      </c>
      <c r="F61" s="2">
        <v>0.45</v>
      </c>
    </row>
    <row r="62" spans="1:6">
      <c r="A62" t="s">
        <v>32</v>
      </c>
      <c r="B62" t="s">
        <v>14</v>
      </c>
      <c r="C62" t="s">
        <v>11</v>
      </c>
      <c r="D62" s="3"/>
      <c r="E62">
        <f t="shared" si="0"/>
        <v>0.40500000000000003</v>
      </c>
      <c r="F62" s="2">
        <v>0.45</v>
      </c>
    </row>
    <row r="63" spans="1:6">
      <c r="A63" t="s">
        <v>32</v>
      </c>
      <c r="B63" t="s">
        <v>14</v>
      </c>
      <c r="C63" t="s">
        <v>17</v>
      </c>
      <c r="D63" t="s">
        <v>24</v>
      </c>
      <c r="E63">
        <f t="shared" si="0"/>
        <v>0.40500000000000003</v>
      </c>
      <c r="F63" s="2">
        <v>0.45</v>
      </c>
    </row>
    <row r="64" spans="1:6">
      <c r="A64" t="s">
        <v>32</v>
      </c>
      <c r="B64" t="s">
        <v>14</v>
      </c>
      <c r="C64" t="s">
        <v>18</v>
      </c>
      <c r="D64" t="s">
        <v>24</v>
      </c>
      <c r="E64">
        <f t="shared" si="0"/>
        <v>0.40500000000000003</v>
      </c>
      <c r="F64" s="2">
        <v>0.45</v>
      </c>
    </row>
    <row r="65" spans="1:6">
      <c r="A65" t="s">
        <v>32</v>
      </c>
      <c r="B65" t="s">
        <v>14</v>
      </c>
      <c r="C65" t="s">
        <v>19</v>
      </c>
      <c r="D65" t="s">
        <v>24</v>
      </c>
      <c r="E65">
        <f t="shared" si="0"/>
        <v>0.40500000000000003</v>
      </c>
      <c r="F65" s="2">
        <v>0.45</v>
      </c>
    </row>
    <row r="66" spans="1:6">
      <c r="A66" t="s">
        <v>32</v>
      </c>
      <c r="B66" t="s">
        <v>14</v>
      </c>
      <c r="C66" t="s">
        <v>20</v>
      </c>
      <c r="D66" t="s">
        <v>24</v>
      </c>
      <c r="E66">
        <f t="shared" si="0"/>
        <v>0.40500000000000003</v>
      </c>
      <c r="F66" s="2">
        <v>0.45</v>
      </c>
    </row>
    <row r="67" spans="1:6">
      <c r="A67" t="s">
        <v>32</v>
      </c>
      <c r="B67" t="s">
        <v>14</v>
      </c>
      <c r="C67" t="s">
        <v>21</v>
      </c>
      <c r="D67" t="s">
        <v>24</v>
      </c>
      <c r="E67">
        <f t="shared" ref="E67:E121" si="1">F67*0.9</f>
        <v>0.40500000000000003</v>
      </c>
      <c r="F67" s="2">
        <v>0.45</v>
      </c>
    </row>
    <row r="68" spans="1:6">
      <c r="A68" t="s">
        <v>32</v>
      </c>
      <c r="B68" t="s">
        <v>41</v>
      </c>
      <c r="C68" t="s">
        <v>11</v>
      </c>
      <c r="D68" t="s">
        <v>25</v>
      </c>
      <c r="E68">
        <f t="shared" si="1"/>
        <v>0.40500000000000003</v>
      </c>
      <c r="F68" s="2">
        <v>0.45</v>
      </c>
    </row>
    <row r="69" spans="1:6">
      <c r="A69" t="s">
        <v>32</v>
      </c>
      <c r="B69" t="s">
        <v>41</v>
      </c>
      <c r="C69" t="s">
        <v>17</v>
      </c>
      <c r="D69" t="s">
        <v>27</v>
      </c>
      <c r="E69">
        <f t="shared" si="1"/>
        <v>0.40500000000000003</v>
      </c>
      <c r="F69" s="2">
        <v>0.45</v>
      </c>
    </row>
    <row r="70" spans="1:6">
      <c r="A70" t="s">
        <v>32</v>
      </c>
      <c r="B70" t="s">
        <v>41</v>
      </c>
      <c r="C70" t="s">
        <v>18</v>
      </c>
      <c r="D70" t="s">
        <v>24</v>
      </c>
      <c r="E70">
        <f t="shared" si="1"/>
        <v>0.40500000000000003</v>
      </c>
      <c r="F70" s="2">
        <v>0.45</v>
      </c>
    </row>
    <row r="71" spans="1:6">
      <c r="A71" t="s">
        <v>32</v>
      </c>
      <c r="B71" t="s">
        <v>41</v>
      </c>
      <c r="C71" t="s">
        <v>19</v>
      </c>
      <c r="D71" t="s">
        <v>30</v>
      </c>
      <c r="E71">
        <f t="shared" si="1"/>
        <v>0.40500000000000003</v>
      </c>
      <c r="F71" s="2">
        <v>0.45</v>
      </c>
    </row>
    <row r="72" spans="1:6">
      <c r="A72" t="s">
        <v>32</v>
      </c>
      <c r="B72" t="s">
        <v>41</v>
      </c>
      <c r="C72" t="s">
        <v>20</v>
      </c>
      <c r="D72" t="s">
        <v>25</v>
      </c>
      <c r="E72">
        <f t="shared" si="1"/>
        <v>0.40500000000000003</v>
      </c>
      <c r="F72" s="2">
        <v>0.45</v>
      </c>
    </row>
    <row r="73" spans="1:6">
      <c r="A73" t="s">
        <v>32</v>
      </c>
      <c r="B73" t="s">
        <v>41</v>
      </c>
      <c r="C73" t="s">
        <v>21</v>
      </c>
      <c r="D73" t="s">
        <v>27</v>
      </c>
      <c r="E73">
        <f t="shared" si="1"/>
        <v>0.40500000000000003</v>
      </c>
      <c r="F73" s="2">
        <v>0.45</v>
      </c>
    </row>
    <row r="74" spans="1:6">
      <c r="A74" t="s">
        <v>36</v>
      </c>
      <c r="B74" s="4" t="s">
        <v>12</v>
      </c>
      <c r="C74" t="s">
        <v>11</v>
      </c>
      <c r="D74" s="3"/>
      <c r="E74">
        <f t="shared" si="1"/>
        <v>3.06</v>
      </c>
      <c r="F74" s="2">
        <v>3.4</v>
      </c>
    </row>
    <row r="75" spans="1:6">
      <c r="A75" t="s">
        <v>36</v>
      </c>
      <c r="B75" s="4" t="s">
        <v>12</v>
      </c>
      <c r="C75" t="s">
        <v>17</v>
      </c>
      <c r="D75" t="s">
        <v>24</v>
      </c>
      <c r="E75">
        <f t="shared" si="1"/>
        <v>3.06</v>
      </c>
      <c r="F75" s="2">
        <v>3.4</v>
      </c>
    </row>
    <row r="76" spans="1:6">
      <c r="A76" t="s">
        <v>36</v>
      </c>
      <c r="B76" s="4" t="s">
        <v>12</v>
      </c>
      <c r="C76" t="s">
        <v>18</v>
      </c>
      <c r="D76" t="s">
        <v>24</v>
      </c>
      <c r="E76">
        <f t="shared" si="1"/>
        <v>3.06</v>
      </c>
      <c r="F76" s="2">
        <v>3.4</v>
      </c>
    </row>
    <row r="77" spans="1:6">
      <c r="A77" t="s">
        <v>36</v>
      </c>
      <c r="B77" s="4" t="s">
        <v>12</v>
      </c>
      <c r="C77" t="s">
        <v>19</v>
      </c>
      <c r="D77" t="s">
        <v>24</v>
      </c>
      <c r="E77">
        <f t="shared" si="1"/>
        <v>3.06</v>
      </c>
      <c r="F77" s="2">
        <v>3.4</v>
      </c>
    </row>
    <row r="78" spans="1:6">
      <c r="A78" t="s">
        <v>36</v>
      </c>
      <c r="B78" s="4" t="s">
        <v>12</v>
      </c>
      <c r="C78" t="s">
        <v>20</v>
      </c>
      <c r="D78" t="s">
        <v>24</v>
      </c>
      <c r="E78">
        <f t="shared" si="1"/>
        <v>3.06</v>
      </c>
      <c r="F78" s="2">
        <v>3.4</v>
      </c>
    </row>
    <row r="79" spans="1:6">
      <c r="A79" t="s">
        <v>36</v>
      </c>
      <c r="B79" s="4" t="s">
        <v>12</v>
      </c>
      <c r="C79" t="s">
        <v>21</v>
      </c>
      <c r="D79" t="s">
        <v>24</v>
      </c>
      <c r="E79">
        <f t="shared" si="1"/>
        <v>3.06</v>
      </c>
      <c r="F79" s="2">
        <v>3.4</v>
      </c>
    </row>
    <row r="80" spans="1:6">
      <c r="A80" t="s">
        <v>36</v>
      </c>
      <c r="B80" s="4" t="s">
        <v>13</v>
      </c>
      <c r="C80" t="s">
        <v>11</v>
      </c>
      <c r="D80" t="s">
        <v>24</v>
      </c>
      <c r="E80">
        <f t="shared" si="1"/>
        <v>3.06</v>
      </c>
      <c r="F80" s="2">
        <v>3.4</v>
      </c>
    </row>
    <row r="81" spans="1:6">
      <c r="A81" t="s">
        <v>36</v>
      </c>
      <c r="B81" s="4" t="s">
        <v>13</v>
      </c>
      <c r="C81" t="s">
        <v>17</v>
      </c>
      <c r="D81" s="3"/>
      <c r="E81">
        <f t="shared" si="1"/>
        <v>3.06</v>
      </c>
      <c r="F81" s="2">
        <v>3.4</v>
      </c>
    </row>
    <row r="82" spans="1:6">
      <c r="A82" t="s">
        <v>36</v>
      </c>
      <c r="B82" s="4" t="s">
        <v>13</v>
      </c>
      <c r="C82" t="s">
        <v>18</v>
      </c>
      <c r="D82" t="s">
        <v>24</v>
      </c>
      <c r="E82">
        <f t="shared" si="1"/>
        <v>3.06</v>
      </c>
      <c r="F82" s="2">
        <v>3.4</v>
      </c>
    </row>
    <row r="83" spans="1:6">
      <c r="A83" t="s">
        <v>36</v>
      </c>
      <c r="B83" s="4" t="s">
        <v>13</v>
      </c>
      <c r="C83" t="s">
        <v>19</v>
      </c>
      <c r="D83" t="s">
        <v>24</v>
      </c>
      <c r="E83">
        <f t="shared" si="1"/>
        <v>3.06</v>
      </c>
      <c r="F83" s="2">
        <v>3.4</v>
      </c>
    </row>
    <row r="84" spans="1:6">
      <c r="A84" t="s">
        <v>36</v>
      </c>
      <c r="B84" s="4" t="s">
        <v>13</v>
      </c>
      <c r="C84" t="s">
        <v>20</v>
      </c>
      <c r="D84" t="s">
        <v>24</v>
      </c>
      <c r="E84">
        <f t="shared" si="1"/>
        <v>3.06</v>
      </c>
      <c r="F84" s="2">
        <v>3.4</v>
      </c>
    </row>
    <row r="85" spans="1:6">
      <c r="A85" t="s">
        <v>36</v>
      </c>
      <c r="B85" s="4" t="s">
        <v>13</v>
      </c>
      <c r="C85" t="s">
        <v>21</v>
      </c>
      <c r="D85" t="s">
        <v>24</v>
      </c>
      <c r="E85">
        <f t="shared" si="1"/>
        <v>3.06</v>
      </c>
      <c r="F85" s="2">
        <v>3.4</v>
      </c>
    </row>
    <row r="86" spans="1:6">
      <c r="A86" t="s">
        <v>36</v>
      </c>
      <c r="B86" s="4" t="s">
        <v>14</v>
      </c>
      <c r="C86" t="s">
        <v>11</v>
      </c>
      <c r="D86" s="3"/>
      <c r="E86">
        <f t="shared" si="1"/>
        <v>3.06</v>
      </c>
      <c r="F86" s="2">
        <v>3.4</v>
      </c>
    </row>
    <row r="87" spans="1:6">
      <c r="A87" t="s">
        <v>36</v>
      </c>
      <c r="B87" s="4" t="s">
        <v>14</v>
      </c>
      <c r="C87" t="s">
        <v>17</v>
      </c>
      <c r="D87" t="s">
        <v>24</v>
      </c>
      <c r="E87">
        <f t="shared" si="1"/>
        <v>3.06</v>
      </c>
      <c r="F87" s="2">
        <v>3.4</v>
      </c>
    </row>
    <row r="88" spans="1:6">
      <c r="A88" t="s">
        <v>36</v>
      </c>
      <c r="B88" s="4" t="s">
        <v>14</v>
      </c>
      <c r="C88" t="s">
        <v>18</v>
      </c>
      <c r="D88" t="s">
        <v>24</v>
      </c>
      <c r="E88">
        <f t="shared" si="1"/>
        <v>3.06</v>
      </c>
      <c r="F88" s="2">
        <v>3.4</v>
      </c>
    </row>
    <row r="89" spans="1:6">
      <c r="A89" t="s">
        <v>36</v>
      </c>
      <c r="B89" s="4" t="s">
        <v>14</v>
      </c>
      <c r="C89" t="s">
        <v>19</v>
      </c>
      <c r="D89" t="s">
        <v>24</v>
      </c>
      <c r="E89">
        <f t="shared" si="1"/>
        <v>3.06</v>
      </c>
      <c r="F89" s="2">
        <v>3.4</v>
      </c>
    </row>
    <row r="90" spans="1:6">
      <c r="A90" t="s">
        <v>36</v>
      </c>
      <c r="B90" s="4" t="s">
        <v>14</v>
      </c>
      <c r="C90" t="s">
        <v>20</v>
      </c>
      <c r="D90" t="s">
        <v>24</v>
      </c>
      <c r="E90">
        <f t="shared" si="1"/>
        <v>3.06</v>
      </c>
      <c r="F90" s="2">
        <v>3.4</v>
      </c>
    </row>
    <row r="91" spans="1:6">
      <c r="A91" t="s">
        <v>36</v>
      </c>
      <c r="B91" s="4" t="s">
        <v>14</v>
      </c>
      <c r="C91" t="s">
        <v>21</v>
      </c>
      <c r="D91" t="s">
        <v>24</v>
      </c>
      <c r="E91">
        <f t="shared" si="1"/>
        <v>3.06</v>
      </c>
      <c r="F91" s="2">
        <v>3.4</v>
      </c>
    </row>
    <row r="92" spans="1:6">
      <c r="A92" t="s">
        <v>36</v>
      </c>
      <c r="B92" t="s">
        <v>41</v>
      </c>
      <c r="C92" t="s">
        <v>11</v>
      </c>
      <c r="D92" t="s">
        <v>24</v>
      </c>
      <c r="E92">
        <f t="shared" si="1"/>
        <v>3.06</v>
      </c>
      <c r="F92" s="2">
        <v>3.4</v>
      </c>
    </row>
    <row r="93" spans="1:6">
      <c r="A93" t="s">
        <v>36</v>
      </c>
      <c r="B93" t="s">
        <v>41</v>
      </c>
      <c r="C93" t="s">
        <v>17</v>
      </c>
      <c r="D93" t="s">
        <v>25</v>
      </c>
      <c r="E93">
        <f t="shared" si="1"/>
        <v>3.06</v>
      </c>
      <c r="F93" s="2">
        <v>3.4</v>
      </c>
    </row>
    <row r="94" spans="1:6">
      <c r="A94" t="s">
        <v>36</v>
      </c>
      <c r="B94" t="s">
        <v>41</v>
      </c>
      <c r="C94" t="s">
        <v>18</v>
      </c>
      <c r="D94" t="s">
        <v>25</v>
      </c>
      <c r="E94">
        <f t="shared" si="1"/>
        <v>3.06</v>
      </c>
      <c r="F94" s="2">
        <v>3.4</v>
      </c>
    </row>
    <row r="95" spans="1:6">
      <c r="A95" t="s">
        <v>36</v>
      </c>
      <c r="B95" t="s">
        <v>41</v>
      </c>
      <c r="C95" t="s">
        <v>19</v>
      </c>
      <c r="D95" t="s">
        <v>25</v>
      </c>
      <c r="E95">
        <f t="shared" si="1"/>
        <v>3.06</v>
      </c>
      <c r="F95" s="2">
        <v>3.4</v>
      </c>
    </row>
    <row r="96" spans="1:6">
      <c r="A96" t="s">
        <v>36</v>
      </c>
      <c r="B96" t="s">
        <v>41</v>
      </c>
      <c r="C96" t="s">
        <v>20</v>
      </c>
      <c r="D96" t="s">
        <v>25</v>
      </c>
      <c r="E96">
        <f t="shared" si="1"/>
        <v>3.06</v>
      </c>
      <c r="F96" s="2">
        <v>3.4</v>
      </c>
    </row>
    <row r="97" spans="1:6">
      <c r="A97" t="s">
        <v>36</v>
      </c>
      <c r="B97" t="s">
        <v>41</v>
      </c>
      <c r="C97" t="s">
        <v>21</v>
      </c>
      <c r="D97" t="s">
        <v>30</v>
      </c>
      <c r="E97">
        <f t="shared" si="1"/>
        <v>3.06</v>
      </c>
      <c r="F97" s="2">
        <v>3.4</v>
      </c>
    </row>
    <row r="98" spans="1:6">
      <c r="A98" t="s">
        <v>37</v>
      </c>
      <c r="B98" s="4" t="s">
        <v>12</v>
      </c>
      <c r="C98" t="s">
        <v>11</v>
      </c>
      <c r="D98" s="3"/>
      <c r="E98">
        <f t="shared" si="1"/>
        <v>8.1000000000000003E-2</v>
      </c>
      <c r="F98" s="2">
        <v>0.09</v>
      </c>
    </row>
    <row r="99" spans="1:6">
      <c r="A99" t="s">
        <v>37</v>
      </c>
      <c r="B99" s="4" t="s">
        <v>12</v>
      </c>
      <c r="C99" t="s">
        <v>17</v>
      </c>
      <c r="D99" t="s">
        <v>24</v>
      </c>
      <c r="E99">
        <f t="shared" si="1"/>
        <v>8.1000000000000003E-2</v>
      </c>
      <c r="F99" s="2">
        <v>0.09</v>
      </c>
    </row>
    <row r="100" spans="1:6">
      <c r="A100" t="s">
        <v>37</v>
      </c>
      <c r="B100" s="4" t="s">
        <v>12</v>
      </c>
      <c r="C100" t="s">
        <v>18</v>
      </c>
      <c r="D100" t="s">
        <v>26</v>
      </c>
      <c r="E100">
        <f t="shared" si="1"/>
        <v>8.1000000000000003E-2</v>
      </c>
      <c r="F100" s="2">
        <v>0.09</v>
      </c>
    </row>
    <row r="101" spans="1:6">
      <c r="A101" t="s">
        <v>37</v>
      </c>
      <c r="B101" s="4" t="s">
        <v>12</v>
      </c>
      <c r="C101" t="s">
        <v>19</v>
      </c>
      <c r="D101" t="s">
        <v>30</v>
      </c>
      <c r="E101">
        <f t="shared" si="1"/>
        <v>8.1000000000000003E-2</v>
      </c>
      <c r="F101" s="2">
        <v>0.09</v>
      </c>
    </row>
    <row r="102" spans="1:6">
      <c r="A102" t="s">
        <v>37</v>
      </c>
      <c r="B102" s="4" t="s">
        <v>12</v>
      </c>
      <c r="C102" t="s">
        <v>20</v>
      </c>
      <c r="D102" t="s">
        <v>26</v>
      </c>
      <c r="E102">
        <f t="shared" si="1"/>
        <v>8.1000000000000003E-2</v>
      </c>
      <c r="F102" s="2">
        <v>0.09</v>
      </c>
    </row>
    <row r="103" spans="1:6">
      <c r="A103" t="s">
        <v>37</v>
      </c>
      <c r="B103" s="4" t="s">
        <v>12</v>
      </c>
      <c r="C103" t="s">
        <v>21</v>
      </c>
      <c r="D103" t="s">
        <v>27</v>
      </c>
      <c r="E103">
        <f t="shared" si="1"/>
        <v>8.1000000000000003E-2</v>
      </c>
      <c r="F103" s="2">
        <v>0.09</v>
      </c>
    </row>
    <row r="104" spans="1:6">
      <c r="A104" t="s">
        <v>37</v>
      </c>
      <c r="B104" s="4" t="s">
        <v>13</v>
      </c>
      <c r="C104" t="s">
        <v>11</v>
      </c>
      <c r="D104" t="s">
        <v>24</v>
      </c>
      <c r="E104">
        <f t="shared" si="1"/>
        <v>8.1000000000000003E-2</v>
      </c>
      <c r="F104" s="2">
        <v>0.09</v>
      </c>
    </row>
    <row r="105" spans="1:6">
      <c r="A105" t="s">
        <v>37</v>
      </c>
      <c r="B105" s="4" t="s">
        <v>13</v>
      </c>
      <c r="C105" t="s">
        <v>17</v>
      </c>
      <c r="D105" s="3"/>
      <c r="E105">
        <f t="shared" si="1"/>
        <v>8.1000000000000003E-2</v>
      </c>
      <c r="F105" s="2">
        <v>0.09</v>
      </c>
    </row>
    <row r="106" spans="1:6">
      <c r="A106" t="s">
        <v>37</v>
      </c>
      <c r="B106" s="4" t="s">
        <v>13</v>
      </c>
      <c r="C106" t="s">
        <v>18</v>
      </c>
      <c r="D106" t="s">
        <v>26</v>
      </c>
      <c r="E106">
        <f t="shared" si="1"/>
        <v>8.1000000000000003E-2</v>
      </c>
      <c r="F106" s="2">
        <v>0.09</v>
      </c>
    </row>
    <row r="107" spans="1:6">
      <c r="A107" t="s">
        <v>37</v>
      </c>
      <c r="B107" s="4" t="s">
        <v>13</v>
      </c>
      <c r="C107" t="s">
        <v>19</v>
      </c>
      <c r="D107" t="s">
        <v>30</v>
      </c>
      <c r="E107">
        <f t="shared" si="1"/>
        <v>8.1000000000000003E-2</v>
      </c>
      <c r="F107" s="2">
        <v>0.09</v>
      </c>
    </row>
    <row r="108" spans="1:6">
      <c r="A108" t="s">
        <v>37</v>
      </c>
      <c r="B108" s="4" t="s">
        <v>13</v>
      </c>
      <c r="C108" t="s">
        <v>20</v>
      </c>
      <c r="D108" t="s">
        <v>26</v>
      </c>
      <c r="E108">
        <f t="shared" si="1"/>
        <v>8.1000000000000003E-2</v>
      </c>
      <c r="F108" s="2">
        <v>0.09</v>
      </c>
    </row>
    <row r="109" spans="1:6">
      <c r="A109" t="s">
        <v>37</v>
      </c>
      <c r="B109" s="4" t="s">
        <v>13</v>
      </c>
      <c r="C109" t="s">
        <v>21</v>
      </c>
      <c r="D109" t="s">
        <v>27</v>
      </c>
      <c r="E109">
        <f t="shared" si="1"/>
        <v>8.1000000000000003E-2</v>
      </c>
      <c r="F109" s="2">
        <v>0.09</v>
      </c>
    </row>
    <row r="110" spans="1:6">
      <c r="A110" t="s">
        <v>37</v>
      </c>
      <c r="B110" t="s">
        <v>14</v>
      </c>
      <c r="C110" t="s">
        <v>11</v>
      </c>
      <c r="D110" s="3"/>
      <c r="E110">
        <f t="shared" si="1"/>
        <v>8.1000000000000003E-2</v>
      </c>
      <c r="F110" s="2">
        <v>0.09</v>
      </c>
    </row>
    <row r="111" spans="1:6">
      <c r="A111" t="s">
        <v>37</v>
      </c>
      <c r="B111" t="s">
        <v>14</v>
      </c>
      <c r="C111" t="s">
        <v>17</v>
      </c>
      <c r="D111" t="s">
        <v>24</v>
      </c>
      <c r="E111">
        <f t="shared" si="1"/>
        <v>8.1000000000000003E-2</v>
      </c>
      <c r="F111" s="2">
        <v>0.09</v>
      </c>
    </row>
    <row r="112" spans="1:6">
      <c r="A112" t="s">
        <v>37</v>
      </c>
      <c r="B112" t="s">
        <v>14</v>
      </c>
      <c r="C112" t="s">
        <v>18</v>
      </c>
      <c r="D112" t="s">
        <v>24</v>
      </c>
      <c r="E112">
        <f t="shared" si="1"/>
        <v>8.1000000000000003E-2</v>
      </c>
      <c r="F112" s="2">
        <v>0.09</v>
      </c>
    </row>
    <row r="113" spans="1:6">
      <c r="A113" t="s">
        <v>37</v>
      </c>
      <c r="B113" t="s">
        <v>14</v>
      </c>
      <c r="C113" t="s">
        <v>19</v>
      </c>
      <c r="D113" t="s">
        <v>24</v>
      </c>
      <c r="E113">
        <f t="shared" si="1"/>
        <v>8.1000000000000003E-2</v>
      </c>
      <c r="F113" s="2">
        <v>0.09</v>
      </c>
    </row>
    <row r="114" spans="1:6">
      <c r="A114" t="s">
        <v>37</v>
      </c>
      <c r="B114" t="s">
        <v>14</v>
      </c>
      <c r="C114" t="s">
        <v>20</v>
      </c>
      <c r="D114" t="s">
        <v>24</v>
      </c>
      <c r="E114">
        <f t="shared" si="1"/>
        <v>8.1000000000000003E-2</v>
      </c>
      <c r="F114" s="2">
        <v>0.09</v>
      </c>
    </row>
    <row r="115" spans="1:6">
      <c r="A115" t="s">
        <v>37</v>
      </c>
      <c r="B115" t="s">
        <v>14</v>
      </c>
      <c r="C115" t="s">
        <v>21</v>
      </c>
      <c r="D115" t="s">
        <v>24</v>
      </c>
      <c r="E115">
        <f t="shared" si="1"/>
        <v>8.1000000000000003E-2</v>
      </c>
      <c r="F115" s="2">
        <v>0.09</v>
      </c>
    </row>
    <row r="116" spans="1:6">
      <c r="A116" t="s">
        <v>37</v>
      </c>
      <c r="B116" t="s">
        <v>41</v>
      </c>
      <c r="C116" t="s">
        <v>11</v>
      </c>
      <c r="D116" t="s">
        <v>24</v>
      </c>
      <c r="E116">
        <f t="shared" si="1"/>
        <v>8.1000000000000003E-2</v>
      </c>
      <c r="F116" s="2">
        <v>0.09</v>
      </c>
    </row>
    <row r="117" spans="1:6">
      <c r="A117" t="s">
        <v>37</v>
      </c>
      <c r="B117" t="s">
        <v>41</v>
      </c>
      <c r="C117" t="s">
        <v>17</v>
      </c>
      <c r="D117" t="s">
        <v>39</v>
      </c>
      <c r="E117">
        <f t="shared" si="1"/>
        <v>8.1000000000000003E-2</v>
      </c>
      <c r="F117" s="2">
        <v>0.09</v>
      </c>
    </row>
    <row r="118" spans="1:6">
      <c r="A118" t="s">
        <v>37</v>
      </c>
      <c r="B118" t="s">
        <v>41</v>
      </c>
      <c r="C118" t="s">
        <v>18</v>
      </c>
      <c r="D118" t="s">
        <v>30</v>
      </c>
      <c r="E118">
        <f t="shared" si="1"/>
        <v>8.1000000000000003E-2</v>
      </c>
      <c r="F118" s="2">
        <v>0.09</v>
      </c>
    </row>
    <row r="119" spans="1:6">
      <c r="A119" t="s">
        <v>37</v>
      </c>
      <c r="B119" t="s">
        <v>41</v>
      </c>
      <c r="C119" t="s">
        <v>19</v>
      </c>
      <c r="D119" t="s">
        <v>40</v>
      </c>
      <c r="E119">
        <f t="shared" si="1"/>
        <v>8.1000000000000003E-2</v>
      </c>
      <c r="F119" s="2">
        <v>0.09</v>
      </c>
    </row>
    <row r="120" spans="1:6">
      <c r="A120" t="s">
        <v>37</v>
      </c>
      <c r="B120" t="s">
        <v>41</v>
      </c>
      <c r="C120" t="s">
        <v>20</v>
      </c>
      <c r="D120" t="s">
        <v>27</v>
      </c>
      <c r="E120">
        <f t="shared" si="1"/>
        <v>8.1000000000000003E-2</v>
      </c>
      <c r="F120" s="2">
        <v>0.09</v>
      </c>
    </row>
    <row r="121" spans="1:6">
      <c r="A121" t="s">
        <v>37</v>
      </c>
      <c r="B121" t="s">
        <v>41</v>
      </c>
      <c r="C121" t="s">
        <v>21</v>
      </c>
      <c r="D121" t="s">
        <v>34</v>
      </c>
      <c r="E121">
        <f t="shared" si="1"/>
        <v>8.1000000000000003E-2</v>
      </c>
      <c r="F121" s="2">
        <v>0.09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Qiaoguo</dc:creator>
  <cp:lastModifiedBy>Tan Qiaoguo</cp:lastModifiedBy>
  <dcterms:created xsi:type="dcterms:W3CDTF">2021-06-17T06:12:30Z</dcterms:created>
  <dcterms:modified xsi:type="dcterms:W3CDTF">2021-06-17T10:04:05Z</dcterms:modified>
</cp:coreProperties>
</file>