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37" documentId="13_ncr:1_{20A67957-1243-499F-8519-1DF729D3DE56}" xr6:coauthVersionLast="45" xr6:coauthVersionMax="45" xr10:uidLastSave="{8321EAF6-4A21-435A-894B-9239AB155CBE}"/>
  <bookViews>
    <workbookView xWindow="-108" yWindow="-108" windowWidth="23256" windowHeight="12576" activeTab="2" xr2:uid="{00000000-000D-0000-FFFF-FFFF00000000}"/>
  </bookViews>
  <sheets>
    <sheet name="定員" sheetId="3" r:id="rId1"/>
    <sheet name="志望者" sheetId="2" r:id="rId2"/>
    <sheet name="倍率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M3" i="1"/>
  <c r="M5" i="1"/>
  <c r="M7" i="1"/>
  <c r="M9" i="1"/>
  <c r="M11" i="1"/>
  <c r="M13" i="1"/>
  <c r="M15" i="1"/>
  <c r="M17" i="1"/>
  <c r="M19" i="1"/>
  <c r="M21" i="1"/>
  <c r="L3" i="1" l="1"/>
  <c r="L5" i="1"/>
  <c r="L7" i="1"/>
  <c r="L9" i="1"/>
  <c r="L11" i="1"/>
  <c r="L13" i="1"/>
  <c r="L15" i="1"/>
  <c r="L17" i="1"/>
  <c r="L19" i="1"/>
  <c r="L21" i="1"/>
  <c r="L24" i="1"/>
  <c r="J21" i="1" l="1"/>
  <c r="D18" i="1" l="1"/>
  <c r="D22" i="1"/>
  <c r="E22" i="1"/>
  <c r="D21" i="1"/>
  <c r="E21" i="1"/>
  <c r="D20" i="1"/>
  <c r="E20" i="1"/>
  <c r="D19" i="1"/>
  <c r="E19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F24" i="1" l="1"/>
  <c r="G24" i="1"/>
  <c r="G25" i="1"/>
  <c r="H24" i="1"/>
  <c r="H25" i="1"/>
  <c r="I24" i="1"/>
  <c r="J24" i="1"/>
  <c r="K24" i="1"/>
  <c r="F3" i="1"/>
  <c r="G3" i="1"/>
  <c r="F4" i="1"/>
  <c r="G4" i="1"/>
  <c r="F5" i="1"/>
  <c r="G5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G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I3" i="1"/>
  <c r="J3" i="1"/>
  <c r="I5" i="1"/>
  <c r="J5" i="1"/>
  <c r="I7" i="1"/>
  <c r="J7" i="1"/>
  <c r="I9" i="1"/>
  <c r="J9" i="1"/>
  <c r="I11" i="1"/>
  <c r="J11" i="1"/>
  <c r="I13" i="1"/>
  <c r="J13" i="1"/>
  <c r="I15" i="1"/>
  <c r="J15" i="1"/>
  <c r="I17" i="1"/>
  <c r="J17" i="1"/>
  <c r="I19" i="1"/>
  <c r="J19" i="1"/>
  <c r="I21" i="1"/>
  <c r="K5" i="1"/>
  <c r="K7" i="1"/>
  <c r="K9" i="1"/>
  <c r="K11" i="1"/>
  <c r="K13" i="1"/>
  <c r="K15" i="1"/>
  <c r="K17" i="1"/>
  <c r="K19" i="1"/>
  <c r="K21" i="1"/>
  <c r="K3" i="1"/>
</calcChain>
</file>

<file path=xl/sharedStrings.xml><?xml version="1.0" encoding="utf-8"?>
<sst xmlns="http://schemas.openxmlformats.org/spreadsheetml/2006/main" count="80" uniqueCount="25">
  <si>
    <t>北野</t>
    <rPh sb="0" eb="2">
      <t>キタノ</t>
    </rPh>
    <phoneticPr fontId="2"/>
  </si>
  <si>
    <t>大手前</t>
    <rPh sb="0" eb="3">
      <t>オオテマエ</t>
    </rPh>
    <phoneticPr fontId="2"/>
  </si>
  <si>
    <t>高津</t>
    <rPh sb="0" eb="2">
      <t>コウズ</t>
    </rPh>
    <phoneticPr fontId="2"/>
  </si>
  <si>
    <t>天王寺</t>
    <rPh sb="0" eb="3">
      <t>テンノウジ</t>
    </rPh>
    <phoneticPr fontId="2"/>
  </si>
  <si>
    <t>豊中</t>
    <rPh sb="0" eb="2">
      <t>トヨナカ</t>
    </rPh>
    <phoneticPr fontId="2"/>
  </si>
  <si>
    <t>茨木</t>
    <rPh sb="0" eb="2">
      <t>イバラキ</t>
    </rPh>
    <phoneticPr fontId="2"/>
  </si>
  <si>
    <t>四條畷</t>
    <rPh sb="0" eb="3">
      <t>シジョウナワテ</t>
    </rPh>
    <phoneticPr fontId="2"/>
  </si>
  <si>
    <t>生野</t>
    <rPh sb="0" eb="2">
      <t>イクノ</t>
    </rPh>
    <phoneticPr fontId="2"/>
  </si>
  <si>
    <t>三国丘</t>
    <rPh sb="0" eb="2">
      <t>ミクニ</t>
    </rPh>
    <rPh sb="2" eb="3">
      <t>オカ</t>
    </rPh>
    <phoneticPr fontId="2"/>
  </si>
  <si>
    <t>岸和田</t>
    <rPh sb="0" eb="3">
      <t>キシワダ</t>
    </rPh>
    <phoneticPr fontId="2"/>
  </si>
  <si>
    <t>泉陽</t>
    <rPh sb="0" eb="2">
      <t>センヨウ</t>
    </rPh>
    <phoneticPr fontId="2"/>
  </si>
  <si>
    <t>2011年度</t>
    <rPh sb="4" eb="6">
      <t>ネンド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</si>
  <si>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</si>
  <si>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</si>
  <si>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</si>
  <si>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</si>
  <si>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</si>
  <si>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2017年度</t>
    <rPh sb="4" eb="6">
      <t>ネンド</t>
    </rPh>
    <phoneticPr fontId="2"/>
  </si>
  <si>
    <t>2018年度</t>
    <rPh sb="4" eb="6">
      <t>ネンド</t>
    </rPh>
    <phoneticPr fontId="2"/>
  </si>
  <si>
    <t>2009年度</t>
    <rPh sb="4" eb="6">
      <t>ネンド</t>
    </rPh>
    <phoneticPr fontId="2"/>
  </si>
  <si>
    <t>2010年度</t>
    <rPh sb="4" eb="6">
      <t>ネンド</t>
    </rPh>
    <phoneticPr fontId="2"/>
  </si>
  <si>
    <t>不明</t>
    <rPh sb="0" eb="2">
      <t>フメイ</t>
    </rPh>
    <phoneticPr fontId="2"/>
  </si>
  <si>
    <t>なし</t>
    <phoneticPr fontId="2"/>
  </si>
  <si>
    <t>2019年度</t>
    <rPh sb="4" eb="6">
      <t>ネンド</t>
    </rPh>
    <phoneticPr fontId="2"/>
  </si>
  <si>
    <t>2020年度</t>
    <rPh sb="4" eb="6">
      <t>ネンド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</si>
</sst>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40</xdr:row>
      <xdr:rowOff>47625</xdr:rowOff>
    </xdr:from>
    <xdr:to>
      <xdr:col>12</xdr:col>
      <xdr:colOff>342900</xdr:colOff>
      <xdr:row>55</xdr:row>
      <xdr:rowOff>152401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A86B6B9-A74D-4985-A5D6-B7857D58D761}"/>
            </a:ext>
          </a:extLst>
        </xdr:cNvPr>
        <xdr:cNvSpPr txBox="1"/>
      </xdr:nvSpPr>
      <xdr:spPr>
        <a:xfrm>
          <a:off x="247650" y="7667625"/>
          <a:ext cx="8324850" cy="2962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ソース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http://www.pref.osaka.lg.jp/kotogakko/gakuji-g3/ </a:t>
          </a:r>
          <a:r>
            <a:rPr kumimoji="1" lang="ja-JP" altLang="en-US" sz="1100"/>
            <a:t>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大阪府ウェブサイト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en-US" sz="1100"/>
            <a:t>最新</a:t>
          </a:r>
          <a:r>
            <a:rPr kumimoji="1" lang="en-US" altLang="ja-JP" sz="1100"/>
            <a:t>1</a:t>
          </a:r>
          <a:r>
            <a:rPr kumimoji="1" lang="ja-JP" altLang="en-US" sz="1100"/>
            <a:t>年分のみの掲載）</a:t>
          </a:r>
          <a:endParaRPr kumimoji="1" lang="en-US" altLang="ja-JP" sz="1100"/>
        </a:p>
        <a:p>
          <a:r>
            <a:rPr kumimoji="1" lang="en-US" altLang="ja-JP" sz="1100"/>
            <a:t>http://www.pref.osaka.jp/kotogakko/gakuji-g3/index.html</a:t>
          </a:r>
          <a:r>
            <a:rPr kumimoji="1" lang="ja-JP" altLang="en-US" sz="1100"/>
            <a:t>（旧サイト、</a:t>
          </a:r>
          <a:r>
            <a:rPr kumimoji="1" lang="en-US" altLang="ja-JP" sz="1100"/>
            <a:t>2009</a:t>
          </a:r>
          <a:r>
            <a:rPr kumimoji="1" lang="ja-JP" altLang="en-US" sz="1100"/>
            <a:t>年～）</a:t>
          </a:r>
          <a:endParaRPr kumimoji="1" lang="en-US" altLang="ja-JP" sz="1100"/>
        </a:p>
        <a:p>
          <a:r>
            <a:rPr kumimoji="1" lang="en-US" altLang="ja-JP" sz="1100"/>
            <a:t>http://www.pref.osaka.jp/kyoishinko/kotogakko/gakuji.html</a:t>
          </a:r>
        </a:p>
        <a:p>
          <a:r>
            <a:rPr kumimoji="1" lang="en-US" altLang="ja-JP" sz="1100"/>
            <a:t>http://www.ikushin.co.jp/school/PDF/01927.pdf</a:t>
          </a:r>
          <a:r>
            <a:rPr kumimoji="1" lang="ja-JP" altLang="en-US" sz="1100"/>
            <a:t>（</a:t>
          </a:r>
          <a:r>
            <a:rPr kumimoji="1" lang="en-US" altLang="ja-JP" sz="1100"/>
            <a:t>2016</a:t>
          </a:r>
          <a:r>
            <a:rPr kumimoji="1" lang="ja-JP" altLang="en-US" sz="1100"/>
            <a:t>年度）</a:t>
          </a:r>
          <a:endParaRPr kumimoji="1" lang="en-US" altLang="ja-JP" sz="1100"/>
        </a:p>
        <a:p>
          <a:r>
            <a:rPr kumimoji="1" lang="en-US" altLang="ja-JP" sz="1100"/>
            <a:t>https://blog.goo.ne.jp/ichiyu11/e/4885fb82ce9e218dfd4f13ba8e0a7c90</a:t>
          </a:r>
          <a:r>
            <a:rPr kumimoji="1" lang="ja-JP" altLang="en-US" sz="1100"/>
            <a:t>（</a:t>
          </a:r>
          <a:r>
            <a:rPr kumimoji="1" lang="en-US" altLang="ja-JP" sz="1100"/>
            <a:t>2016</a:t>
          </a:r>
          <a:r>
            <a:rPr kumimoji="1" lang="ja-JP" altLang="en-US" sz="1100"/>
            <a:t>年度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学区の倍率のみ</a:t>
          </a:r>
          <a:r>
            <a:rPr kumimoji="1" lang="ja-JP" altLang="en-US" sz="1100"/>
            <a:t>）</a:t>
          </a:r>
          <a:endParaRPr kumimoji="1" lang="en-US" altLang="ja-JP" sz="1100"/>
        </a:p>
        <a:p>
          <a:r>
            <a:rPr kumimoji="1" lang="en-US" altLang="ja-JP" sz="1100"/>
            <a:t>http://www.411901.jp/osaka/post-4.html</a:t>
          </a:r>
          <a:r>
            <a:rPr kumimoji="1" lang="ja-JP" altLang="en-US" sz="1100"/>
            <a:t>（理数科について）</a:t>
          </a:r>
          <a:endParaRPr kumimoji="1" lang="en-US" altLang="ja-JP" sz="1100"/>
        </a:p>
        <a:p>
          <a:r>
            <a:rPr kumimoji="1" lang="ja-JP" altLang="en-US" sz="1100">
              <a:effectLst/>
            </a:rPr>
            <a:t>リセマム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https://resemom.jp/article/2016/03/08/30173.html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など（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2013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年度）</a:t>
          </a:r>
          <a:endParaRPr kumimoji="1" lang="en-US" altLang="ja-JP" sz="1100"/>
        </a:p>
        <a:p>
          <a:r>
            <a:rPr kumimoji="1" lang="ja-JP" altLang="en-US" sz="1100"/>
            <a:t>開成教育グループ</a:t>
          </a:r>
          <a:endParaRPr kumimoji="1" lang="en-US" altLang="ja-JP" sz="1100"/>
        </a:p>
        <a:p>
          <a:r>
            <a:rPr kumimoji="1" lang="en-US" altLang="ja-JP" sz="1100"/>
            <a:t>http://www.kaisei-group.co.jp/nyushiblog/highschool/19862.html</a:t>
          </a:r>
          <a:r>
            <a:rPr kumimoji="1" lang="ja-JP" altLang="en-US" sz="1100"/>
            <a:t>（</a:t>
          </a:r>
          <a:r>
            <a:rPr kumimoji="1" lang="en-US" altLang="ja-JP" sz="1100"/>
            <a:t>2009</a:t>
          </a:r>
          <a:r>
            <a:rPr kumimoji="1" lang="ja-JP" altLang="en-US" sz="1100"/>
            <a:t>～</a:t>
          </a:r>
          <a:r>
            <a:rPr kumimoji="1" lang="en-US" altLang="ja-JP" sz="1100"/>
            <a:t>15</a:t>
          </a:r>
          <a:r>
            <a:rPr kumimoji="1" lang="ja-JP" altLang="en-US" sz="1100"/>
            <a:t>年度、後期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、倍率のみ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http://www.kaisei-group.co.jp/nyushiblog/highschool/19470.html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2009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年度、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前期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、倍率のみ）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宮田国語塾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>
              <a:effectLst/>
            </a:rPr>
            <a:t>http://kokugojuku.com/blog725 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など</a:t>
          </a:r>
          <a:r>
            <a:rPr lang="ja-JP" altLang="en-US">
              <a:effectLst/>
            </a:rPr>
            <a:t>（</a:t>
          </a:r>
          <a:r>
            <a:rPr lang="en-US" altLang="ja-JP">
              <a:effectLst/>
            </a:rPr>
            <a:t>2011</a:t>
          </a:r>
          <a:r>
            <a:rPr lang="ja-JP" altLang="en-US">
              <a:effectLst/>
            </a:rPr>
            <a:t>、</a:t>
          </a:r>
          <a:r>
            <a:rPr lang="en-US" altLang="ja-JP">
              <a:effectLst/>
            </a:rPr>
            <a:t>12</a:t>
          </a:r>
          <a:r>
            <a:rPr lang="ja-JP" altLang="en-US">
              <a:effectLst/>
            </a:rPr>
            <a:t>年度と</a:t>
          </a:r>
          <a:r>
            <a:rPr lang="en-US" altLang="ja-JP">
              <a:effectLst/>
            </a:rPr>
            <a:t>2010</a:t>
          </a:r>
          <a:r>
            <a:rPr lang="ja-JP" altLang="en-US">
              <a:effectLst/>
            </a:rPr>
            <a:t>年度理数科の一部）</a:t>
          </a:r>
          <a:endParaRPr lang="ja-JP" altLang="ja-JP">
            <a:effectLst/>
          </a:endParaRPr>
        </a:p>
      </xdr:txBody>
    </xdr:sp>
    <xdr:clientData/>
  </xdr:twoCellAnchor>
  <xdr:twoCellAnchor>
    <xdr:from>
      <xdr:col>0</xdr:col>
      <xdr:colOff>257175</xdr:colOff>
      <xdr:row>25</xdr:row>
      <xdr:rowOff>161925</xdr:rowOff>
    </xdr:from>
    <xdr:to>
      <xdr:col>11</xdr:col>
      <xdr:colOff>676275</xdr:colOff>
      <xdr:row>39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778E6A3-B3B1-4852-9093-19B06028AB19}"/>
            </a:ext>
          </a:extLst>
        </xdr:cNvPr>
        <xdr:cNvSpPr txBox="1"/>
      </xdr:nvSpPr>
      <xdr:spPr>
        <a:xfrm>
          <a:off x="257175" y="4924425"/>
          <a:ext cx="7962900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2010</a:t>
          </a:r>
          <a:r>
            <a:rPr kumimoji="1" lang="ja-JP" altLang="en-US" sz="1100"/>
            <a:t>年度以前：大手前と天王寺の理数科（</a:t>
          </a:r>
          <a:r>
            <a:rPr kumimoji="1" lang="en-US" altLang="ja-JP" sz="1100"/>
            <a:t>80</a:t>
          </a:r>
          <a:r>
            <a:rPr kumimoji="1" lang="ja-JP" altLang="en-US" sz="1100"/>
            <a:t>名）が前期日程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2011</a:t>
          </a:r>
          <a:r>
            <a:rPr kumimoji="1" lang="ja-JP" altLang="en-US" sz="1100"/>
            <a:t>～</a:t>
          </a:r>
          <a:r>
            <a:rPr kumimoji="1" lang="en-US" altLang="ja-JP" sz="1100"/>
            <a:t>15</a:t>
          </a:r>
          <a:r>
            <a:rPr kumimoji="1" lang="ja-JP" altLang="en-US" sz="1100"/>
            <a:t>年度：前期で文理学科（</a:t>
          </a:r>
          <a:r>
            <a:rPr kumimoji="1" lang="en-US" altLang="ja-JP" sz="1100"/>
            <a:t>160</a:t>
          </a:r>
          <a:r>
            <a:rPr kumimoji="1" lang="ja-JP" altLang="en-US" sz="1100"/>
            <a:t>名）、後期で普通科（学校・学年により異なる）を募集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2016</a:t>
          </a:r>
          <a:r>
            <a:rPr kumimoji="1" lang="ja-JP" altLang="en-US" sz="1100"/>
            <a:t>・</a:t>
          </a:r>
          <a:r>
            <a:rPr kumimoji="1" lang="en-US" altLang="ja-JP" sz="1100"/>
            <a:t>17</a:t>
          </a:r>
          <a:r>
            <a:rPr kumimoji="1" lang="ja-JP" altLang="en-US" sz="1100"/>
            <a:t>年度：入試日程一本化、同一学校の文理学科と普通科の両方に出願可能に。</a:t>
          </a:r>
          <a:endParaRPr kumimoji="1" lang="en-US" altLang="ja-JP" sz="1100"/>
        </a:p>
        <a:p>
          <a:r>
            <a:rPr kumimoji="1" lang="en-US" altLang="ja-JP" sz="1100"/>
            <a:t>	</a:t>
          </a:r>
          <a:r>
            <a:rPr kumimoji="1" lang="ja-JP" altLang="en-US" sz="1100"/>
            <a:t>北野と天王寺は文理学科のみに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2018</a:t>
          </a:r>
          <a:r>
            <a:rPr kumimoji="1" lang="ja-JP" altLang="en-US" sz="1100"/>
            <a:t>年度：</a:t>
          </a:r>
          <a:r>
            <a:rPr kumimoji="1" lang="en-US" altLang="ja-JP" sz="1100"/>
            <a:t>GLHS10</a:t>
          </a:r>
          <a:r>
            <a:rPr kumimoji="1" lang="ja-JP" altLang="en-US" sz="1100"/>
            <a:t>校とも文理学科のみの募集に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・理数科、文理学科では学区制は撤廃されている</a:t>
          </a:r>
          <a:endParaRPr kumimoji="1" lang="en-US" altLang="ja-JP" sz="1100"/>
        </a:p>
        <a:p>
          <a:r>
            <a:rPr kumimoji="1" lang="ja-JP" altLang="en-US" sz="1100"/>
            <a:t>・普通科では</a:t>
          </a:r>
          <a:r>
            <a:rPr kumimoji="1" lang="en-US" altLang="ja-JP" sz="1100"/>
            <a:t>2013</a:t>
          </a:r>
          <a:r>
            <a:rPr kumimoji="1" lang="ja-JP" altLang="en-US" sz="1100"/>
            <a:t>年度まで</a:t>
          </a:r>
          <a:r>
            <a:rPr kumimoji="1" lang="en-US" altLang="ja-JP" sz="1100"/>
            <a:t>4</a:t>
          </a:r>
          <a:r>
            <a:rPr kumimoji="1" lang="ja-JP" altLang="en-US" sz="1100"/>
            <a:t>学区制、</a:t>
          </a:r>
          <a:r>
            <a:rPr kumimoji="1" lang="en-US" altLang="ja-JP" sz="1100"/>
            <a:t>2014</a:t>
          </a:r>
          <a:r>
            <a:rPr kumimoji="1" lang="ja-JP" altLang="en-US" sz="1100"/>
            <a:t>年度から学区なしに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表の上は前期日程、下は後期日程です。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データはすべて全日制のものです。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「不明」は募集があった、空白は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募集があった</a:t>
          </a:r>
          <a:r>
            <a:rPr kumimoji="1" lang="ja-JP" altLang="en-US" sz="1100"/>
            <a:t>かなかったかも不明、「なし」は募集なしです。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0094-2D06-44F5-B425-869CFC20D30B}">
  <dimension ref="A2:K25"/>
  <sheetViews>
    <sheetView workbookViewId="0">
      <pane xSplit="1" topLeftCell="B1" activePane="topRight" state="frozen"/>
      <selection pane="topRight" activeCell="F19" sqref="F19"/>
    </sheetView>
  </sheetViews>
  <sheetFormatPr defaultColWidth="9" defaultRowHeight="15" customHeight="1"/>
  <cols>
    <col min="1" max="16384" width="9" style="1"/>
  </cols>
  <sheetData>
    <row r="2" spans="1:11" s="33" customFormat="1" ht="15" customHeight="1" thickBot="1">
      <c r="A2" s="32"/>
      <c r="B2" s="32" t="s">
        <v>11</v>
      </c>
      <c r="C2" s="32" t="s">
        <v>12</v>
      </c>
      <c r="D2" s="32" t="s">
        <v>13</v>
      </c>
      <c r="E2" s="32" t="s">
        <v>14</v>
      </c>
      <c r="F2" s="32" t="s">
        <v>15</v>
      </c>
      <c r="G2" s="32" t="s">
        <v>16</v>
      </c>
      <c r="H2" s="32" t="s">
        <v>17</v>
      </c>
      <c r="I2" s="32" t="s">
        <v>18</v>
      </c>
      <c r="J2" s="32" t="s">
        <v>23</v>
      </c>
      <c r="K2" s="32" t="s">
        <v>24</v>
      </c>
    </row>
    <row r="3" spans="1:11" ht="15" customHeight="1" thickTop="1">
      <c r="A3" s="24" t="s">
        <v>0</v>
      </c>
      <c r="B3" s="12">
        <v>160</v>
      </c>
      <c r="C3" s="12">
        <v>160</v>
      </c>
      <c r="D3" s="12">
        <v>160</v>
      </c>
      <c r="E3" s="12">
        <v>160</v>
      </c>
      <c r="F3" s="12">
        <v>160</v>
      </c>
      <c r="G3" s="21">
        <v>320</v>
      </c>
      <c r="H3" s="21">
        <v>360</v>
      </c>
      <c r="I3" s="21">
        <v>320</v>
      </c>
      <c r="J3" s="21">
        <v>320</v>
      </c>
      <c r="K3" s="21">
        <v>360</v>
      </c>
    </row>
    <row r="4" spans="1:11" ht="15" customHeight="1">
      <c r="A4" s="25"/>
      <c r="B4" s="13">
        <v>160</v>
      </c>
      <c r="C4" s="13">
        <v>160</v>
      </c>
      <c r="D4" s="13">
        <v>160</v>
      </c>
      <c r="E4" s="13">
        <v>200</v>
      </c>
      <c r="F4" s="13">
        <v>160</v>
      </c>
      <c r="G4" s="20"/>
      <c r="H4" s="20"/>
      <c r="I4" s="20"/>
      <c r="J4" s="20"/>
      <c r="K4" s="20"/>
    </row>
    <row r="5" spans="1:11" ht="15" customHeight="1">
      <c r="A5" s="24" t="s">
        <v>1</v>
      </c>
      <c r="B5" s="12">
        <v>160</v>
      </c>
      <c r="C5" s="12">
        <v>160</v>
      </c>
      <c r="D5" s="12">
        <v>160</v>
      </c>
      <c r="E5" s="12">
        <v>160</v>
      </c>
      <c r="F5" s="12">
        <v>160</v>
      </c>
      <c r="G5" s="21">
        <v>360</v>
      </c>
      <c r="H5" s="21">
        <v>360</v>
      </c>
      <c r="I5" s="21">
        <v>360</v>
      </c>
      <c r="J5" s="21">
        <v>360</v>
      </c>
      <c r="K5" s="21">
        <v>360</v>
      </c>
    </row>
    <row r="6" spans="1:11" ht="15" customHeight="1">
      <c r="A6" s="24"/>
      <c r="B6" s="12">
        <v>200</v>
      </c>
      <c r="C6" s="12">
        <v>200</v>
      </c>
      <c r="D6" s="12" t="s">
        <v>21</v>
      </c>
      <c r="E6" s="12">
        <v>200</v>
      </c>
      <c r="F6" s="12">
        <v>200</v>
      </c>
      <c r="G6" s="21"/>
      <c r="H6" s="21"/>
      <c r="I6" s="21"/>
      <c r="J6" s="21"/>
      <c r="K6" s="21"/>
    </row>
    <row r="7" spans="1:11" ht="15" customHeight="1">
      <c r="A7" s="22" t="s">
        <v>2</v>
      </c>
      <c r="B7" s="14">
        <v>160</v>
      </c>
      <c r="C7" s="14">
        <v>160</v>
      </c>
      <c r="D7" s="14">
        <v>160</v>
      </c>
      <c r="E7" s="14">
        <v>160</v>
      </c>
      <c r="F7" s="14">
        <v>160</v>
      </c>
      <c r="G7" s="17">
        <v>360</v>
      </c>
      <c r="H7" s="17">
        <v>360</v>
      </c>
      <c r="I7" s="17">
        <v>360</v>
      </c>
      <c r="J7" s="17">
        <v>360</v>
      </c>
      <c r="K7" s="17">
        <v>360</v>
      </c>
    </row>
    <row r="8" spans="1:11" ht="15" customHeight="1">
      <c r="A8" s="25"/>
      <c r="B8" s="13">
        <v>200</v>
      </c>
      <c r="C8" s="13">
        <v>200</v>
      </c>
      <c r="D8" s="13">
        <v>200</v>
      </c>
      <c r="E8" s="13">
        <v>200</v>
      </c>
      <c r="F8" s="13">
        <v>200</v>
      </c>
      <c r="G8" s="20"/>
      <c r="H8" s="20"/>
      <c r="I8" s="20"/>
      <c r="J8" s="20"/>
      <c r="K8" s="20"/>
    </row>
    <row r="9" spans="1:11" ht="15" customHeight="1">
      <c r="A9" s="24" t="s">
        <v>3</v>
      </c>
      <c r="B9" s="12">
        <v>160</v>
      </c>
      <c r="C9" s="12">
        <v>160</v>
      </c>
      <c r="D9" s="12">
        <v>160</v>
      </c>
      <c r="E9" s="12">
        <v>160</v>
      </c>
      <c r="F9" s="12">
        <v>160</v>
      </c>
      <c r="G9" s="21">
        <v>360</v>
      </c>
      <c r="H9" s="21">
        <v>360</v>
      </c>
      <c r="I9" s="21">
        <v>360</v>
      </c>
      <c r="J9" s="21">
        <v>360</v>
      </c>
      <c r="K9" s="21">
        <v>360</v>
      </c>
    </row>
    <row r="10" spans="1:11" ht="15" customHeight="1">
      <c r="A10" s="24"/>
      <c r="B10" s="12">
        <v>200</v>
      </c>
      <c r="C10" s="12">
        <v>200</v>
      </c>
      <c r="D10" s="12">
        <v>200</v>
      </c>
      <c r="E10" s="12">
        <v>200</v>
      </c>
      <c r="F10" s="12">
        <v>200</v>
      </c>
      <c r="G10" s="21"/>
      <c r="H10" s="21"/>
      <c r="I10" s="21"/>
      <c r="J10" s="21"/>
      <c r="K10" s="21"/>
    </row>
    <row r="11" spans="1:11" ht="15" customHeight="1">
      <c r="A11" s="22" t="s">
        <v>4</v>
      </c>
      <c r="B11" s="14">
        <v>160</v>
      </c>
      <c r="C11" s="14">
        <v>160</v>
      </c>
      <c r="D11" s="14">
        <v>160</v>
      </c>
      <c r="E11" s="14">
        <v>160</v>
      </c>
      <c r="F11" s="14">
        <v>160</v>
      </c>
      <c r="G11" s="17">
        <v>400</v>
      </c>
      <c r="H11" s="17">
        <v>360</v>
      </c>
      <c r="I11" s="17">
        <v>360</v>
      </c>
      <c r="J11" s="17">
        <v>360</v>
      </c>
      <c r="K11" s="17">
        <v>360</v>
      </c>
    </row>
    <row r="12" spans="1:11" ht="15" customHeight="1">
      <c r="A12" s="25"/>
      <c r="B12" s="13">
        <v>200</v>
      </c>
      <c r="C12" s="13">
        <v>200</v>
      </c>
      <c r="D12" s="13">
        <v>200</v>
      </c>
      <c r="E12" s="13">
        <v>200</v>
      </c>
      <c r="F12" s="13">
        <v>200</v>
      </c>
      <c r="G12" s="20"/>
      <c r="H12" s="20"/>
      <c r="I12" s="20"/>
      <c r="J12" s="20"/>
      <c r="K12" s="20"/>
    </row>
    <row r="13" spans="1:11" ht="15" customHeight="1">
      <c r="A13" s="24" t="s">
        <v>5</v>
      </c>
      <c r="B13" s="12">
        <v>160</v>
      </c>
      <c r="C13" s="12">
        <v>160</v>
      </c>
      <c r="D13" s="12">
        <v>160</v>
      </c>
      <c r="E13" s="12">
        <v>160</v>
      </c>
      <c r="F13" s="12">
        <v>160</v>
      </c>
      <c r="G13" s="21">
        <v>360</v>
      </c>
      <c r="H13" s="21">
        <v>320</v>
      </c>
      <c r="I13" s="21">
        <v>360</v>
      </c>
      <c r="J13" s="21">
        <v>360</v>
      </c>
      <c r="K13" s="21">
        <v>320</v>
      </c>
    </row>
    <row r="14" spans="1:11" ht="15" customHeight="1">
      <c r="A14" s="24"/>
      <c r="B14" s="12">
        <v>160</v>
      </c>
      <c r="C14" s="12">
        <v>200</v>
      </c>
      <c r="D14" s="12">
        <v>160</v>
      </c>
      <c r="E14" s="12">
        <v>160</v>
      </c>
      <c r="F14" s="12">
        <v>200</v>
      </c>
      <c r="G14" s="21"/>
      <c r="H14" s="21"/>
      <c r="I14" s="21"/>
      <c r="J14" s="21"/>
      <c r="K14" s="21"/>
    </row>
    <row r="15" spans="1:11" ht="15" customHeight="1">
      <c r="A15" s="22" t="s">
        <v>6</v>
      </c>
      <c r="B15" s="14">
        <v>160</v>
      </c>
      <c r="C15" s="14">
        <v>160</v>
      </c>
      <c r="D15" s="14">
        <v>160</v>
      </c>
      <c r="E15" s="14">
        <v>160</v>
      </c>
      <c r="F15" s="14">
        <v>160</v>
      </c>
      <c r="G15" s="17">
        <v>360</v>
      </c>
      <c r="H15" s="17">
        <v>360</v>
      </c>
      <c r="I15" s="17">
        <v>360</v>
      </c>
      <c r="J15" s="17">
        <v>360</v>
      </c>
      <c r="K15" s="17">
        <v>360</v>
      </c>
    </row>
    <row r="16" spans="1:11" ht="15" customHeight="1">
      <c r="A16" s="25"/>
      <c r="B16" s="13">
        <v>200</v>
      </c>
      <c r="C16" s="13">
        <v>200</v>
      </c>
      <c r="D16" s="13" t="s">
        <v>21</v>
      </c>
      <c r="E16" s="13">
        <v>200</v>
      </c>
      <c r="F16" s="13">
        <v>200</v>
      </c>
      <c r="G16" s="20"/>
      <c r="H16" s="20"/>
      <c r="I16" s="20"/>
      <c r="J16" s="20"/>
      <c r="K16" s="20"/>
    </row>
    <row r="17" spans="1:11" ht="15" customHeight="1">
      <c r="A17" s="24" t="s">
        <v>7</v>
      </c>
      <c r="B17" s="12">
        <v>160</v>
      </c>
      <c r="C17" s="12">
        <v>160</v>
      </c>
      <c r="D17" s="12">
        <v>160</v>
      </c>
      <c r="E17" s="12">
        <v>160</v>
      </c>
      <c r="F17" s="12">
        <v>160</v>
      </c>
      <c r="G17" s="21">
        <v>360</v>
      </c>
      <c r="H17" s="21">
        <v>360</v>
      </c>
      <c r="I17" s="21">
        <v>360</v>
      </c>
      <c r="J17" s="21">
        <v>360</v>
      </c>
      <c r="K17" s="21">
        <v>360</v>
      </c>
    </row>
    <row r="18" spans="1:11" ht="15" customHeight="1">
      <c r="A18" s="24"/>
      <c r="B18" s="12">
        <v>200</v>
      </c>
      <c r="C18" s="12">
        <v>200</v>
      </c>
      <c r="D18" s="12">
        <v>200</v>
      </c>
      <c r="E18" s="12">
        <v>200</v>
      </c>
      <c r="F18" s="12">
        <v>200</v>
      </c>
      <c r="G18" s="21"/>
      <c r="H18" s="21"/>
      <c r="I18" s="21"/>
      <c r="J18" s="21"/>
      <c r="K18" s="21"/>
    </row>
    <row r="19" spans="1:11" ht="15" customHeight="1">
      <c r="A19" s="22" t="s">
        <v>8</v>
      </c>
      <c r="B19" s="14">
        <v>160</v>
      </c>
      <c r="C19" s="14">
        <v>160</v>
      </c>
      <c r="D19" s="14">
        <v>160</v>
      </c>
      <c r="E19" s="14">
        <v>160</v>
      </c>
      <c r="F19" s="14">
        <v>160</v>
      </c>
      <c r="G19" s="17">
        <v>320</v>
      </c>
      <c r="H19" s="17">
        <v>360</v>
      </c>
      <c r="I19" s="17">
        <v>320</v>
      </c>
      <c r="J19" s="17">
        <v>320</v>
      </c>
      <c r="K19" s="17">
        <v>320</v>
      </c>
    </row>
    <row r="20" spans="1:11" ht="15" customHeight="1">
      <c r="A20" s="25"/>
      <c r="B20" s="13">
        <v>160</v>
      </c>
      <c r="C20" s="13">
        <v>160</v>
      </c>
      <c r="D20" s="13" t="s">
        <v>21</v>
      </c>
      <c r="E20" s="13">
        <v>200</v>
      </c>
      <c r="F20" s="13">
        <v>160</v>
      </c>
      <c r="G20" s="20"/>
      <c r="H20" s="20"/>
      <c r="I20" s="20"/>
      <c r="J20" s="20"/>
      <c r="K20" s="20"/>
    </row>
    <row r="21" spans="1:11" ht="15" customHeight="1">
      <c r="A21" s="22" t="s">
        <v>9</v>
      </c>
      <c r="B21" s="14">
        <v>160</v>
      </c>
      <c r="C21" s="14">
        <v>160</v>
      </c>
      <c r="D21" s="14">
        <v>160</v>
      </c>
      <c r="E21" s="14">
        <v>160</v>
      </c>
      <c r="F21" s="14">
        <v>160</v>
      </c>
      <c r="G21" s="17">
        <v>360</v>
      </c>
      <c r="H21" s="17">
        <v>360</v>
      </c>
      <c r="I21" s="17">
        <v>320</v>
      </c>
      <c r="J21" s="17">
        <v>320</v>
      </c>
      <c r="K21" s="17">
        <v>320</v>
      </c>
    </row>
    <row r="22" spans="1:11" ht="15" customHeight="1">
      <c r="A22" s="23"/>
      <c r="B22" s="11">
        <v>200</v>
      </c>
      <c r="C22" s="11">
        <v>160</v>
      </c>
      <c r="D22" s="11">
        <v>200</v>
      </c>
      <c r="E22" s="11">
        <v>200</v>
      </c>
      <c r="F22" s="11">
        <v>160</v>
      </c>
      <c r="G22" s="18"/>
      <c r="H22" s="18"/>
      <c r="I22" s="18"/>
      <c r="J22" s="18"/>
      <c r="K22" s="18"/>
    </row>
    <row r="23" spans="1:11" ht="15" customHeight="1">
      <c r="B23" s="15"/>
      <c r="C23" s="15"/>
      <c r="D23" s="15"/>
      <c r="E23" s="15"/>
      <c r="F23" s="15"/>
      <c r="G23" s="10"/>
      <c r="H23" s="10"/>
      <c r="I23" s="10"/>
      <c r="J23" s="10"/>
      <c r="K23" s="10"/>
    </row>
    <row r="24" spans="1:11" ht="15" customHeight="1">
      <c r="A24" s="26" t="s">
        <v>10</v>
      </c>
      <c r="B24" s="16"/>
      <c r="C24" s="16"/>
      <c r="D24" s="16">
        <v>80</v>
      </c>
      <c r="E24" s="16">
        <v>80</v>
      </c>
      <c r="F24" s="16">
        <v>80</v>
      </c>
      <c r="G24" s="19">
        <v>400</v>
      </c>
      <c r="H24" s="19">
        <v>360</v>
      </c>
      <c r="I24" s="19">
        <v>360</v>
      </c>
      <c r="J24" s="19">
        <v>360</v>
      </c>
      <c r="K24" s="19">
        <v>360</v>
      </c>
    </row>
    <row r="25" spans="1:11" ht="15" customHeight="1">
      <c r="A25" s="23"/>
      <c r="B25" s="11" t="s">
        <v>21</v>
      </c>
      <c r="C25" s="11" t="s">
        <v>21</v>
      </c>
      <c r="D25" s="11" t="s">
        <v>21</v>
      </c>
      <c r="E25" s="11">
        <v>280</v>
      </c>
      <c r="F25" s="11">
        <v>320</v>
      </c>
      <c r="G25" s="18"/>
      <c r="H25" s="18"/>
      <c r="I25" s="18"/>
      <c r="J25" s="18"/>
      <c r="K25" s="18"/>
    </row>
  </sheetData>
  <mergeCells count="66">
    <mergeCell ref="K24:K25"/>
    <mergeCell ref="K13:K14"/>
    <mergeCell ref="K15:K16"/>
    <mergeCell ref="K17:K18"/>
    <mergeCell ref="K19:K20"/>
    <mergeCell ref="K21:K22"/>
    <mergeCell ref="K3:K4"/>
    <mergeCell ref="K5:K6"/>
    <mergeCell ref="K7:K8"/>
    <mergeCell ref="K9:K10"/>
    <mergeCell ref="K11:K12"/>
    <mergeCell ref="J24:J25"/>
    <mergeCell ref="J13:J14"/>
    <mergeCell ref="J15:J16"/>
    <mergeCell ref="J17:J18"/>
    <mergeCell ref="J19:J20"/>
    <mergeCell ref="J21:J22"/>
    <mergeCell ref="J3:J4"/>
    <mergeCell ref="J5:J6"/>
    <mergeCell ref="J7:J8"/>
    <mergeCell ref="J9:J10"/>
    <mergeCell ref="J11:J12"/>
    <mergeCell ref="A24:A25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4:G25"/>
    <mergeCell ref="A13:A14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H3:H4"/>
    <mergeCell ref="I3:I4"/>
    <mergeCell ref="H5:H6"/>
    <mergeCell ref="I5:I6"/>
    <mergeCell ref="H7:H8"/>
    <mergeCell ref="I7:I8"/>
    <mergeCell ref="H9:H10"/>
    <mergeCell ref="I9:I10"/>
    <mergeCell ref="H11:H12"/>
    <mergeCell ref="I11:I12"/>
    <mergeCell ref="H13:H14"/>
    <mergeCell ref="I13:I14"/>
    <mergeCell ref="H21:H22"/>
    <mergeCell ref="I21:I22"/>
    <mergeCell ref="H24:H25"/>
    <mergeCell ref="I24:I25"/>
    <mergeCell ref="H15:H16"/>
    <mergeCell ref="I15:I16"/>
    <mergeCell ref="H17:H18"/>
    <mergeCell ref="I17:I18"/>
    <mergeCell ref="H19:H20"/>
    <mergeCell ref="I19:I20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3EE7-1EB4-4D54-81A8-2BCF4D6A6F15}">
  <dimension ref="A2:K25"/>
  <sheetViews>
    <sheetView workbookViewId="0">
      <pane xSplit="1" topLeftCell="B1" activePane="topRight" state="frozen"/>
      <selection pane="topRight" activeCell="I11" sqref="I11:I12"/>
    </sheetView>
  </sheetViews>
  <sheetFormatPr defaultColWidth="9" defaultRowHeight="15" customHeight="1"/>
  <cols>
    <col min="1" max="16384" width="9" style="1"/>
  </cols>
  <sheetData>
    <row r="2" spans="1:11" s="33" customFormat="1" ht="15" customHeight="1" thickBot="1">
      <c r="A2" s="32"/>
      <c r="B2" s="32" t="s">
        <v>11</v>
      </c>
      <c r="C2" s="32" t="s">
        <v>12</v>
      </c>
      <c r="D2" s="32" t="s">
        <v>13</v>
      </c>
      <c r="E2" s="32" t="s">
        <v>14</v>
      </c>
      <c r="F2" s="32" t="s">
        <v>15</v>
      </c>
      <c r="G2" s="32" t="s">
        <v>16</v>
      </c>
      <c r="H2" s="32" t="s">
        <v>17</v>
      </c>
      <c r="I2" s="32" t="s">
        <v>18</v>
      </c>
      <c r="J2" s="32" t="s">
        <v>23</v>
      </c>
      <c r="K2" s="32" t="s">
        <v>24</v>
      </c>
    </row>
    <row r="3" spans="1:11" ht="15" customHeight="1" thickTop="1">
      <c r="A3" s="24" t="s">
        <v>0</v>
      </c>
      <c r="B3" s="12">
        <v>377</v>
      </c>
      <c r="C3" s="12">
        <v>394</v>
      </c>
      <c r="D3" s="12">
        <v>466</v>
      </c>
      <c r="E3" s="12">
        <v>488</v>
      </c>
      <c r="F3" s="12">
        <v>492</v>
      </c>
      <c r="G3" s="21">
        <v>383</v>
      </c>
      <c r="H3" s="21">
        <v>413</v>
      </c>
      <c r="I3" s="21">
        <v>364</v>
      </c>
      <c r="J3" s="21">
        <v>427</v>
      </c>
      <c r="K3" s="21">
        <v>468</v>
      </c>
    </row>
    <row r="4" spans="1:11" ht="15" customHeight="1">
      <c r="A4" s="25"/>
      <c r="B4" s="13">
        <v>229</v>
      </c>
      <c r="C4" s="13">
        <v>241</v>
      </c>
      <c r="D4" s="13">
        <v>268</v>
      </c>
      <c r="E4" s="13">
        <v>311</v>
      </c>
      <c r="F4" s="13">
        <v>292</v>
      </c>
      <c r="G4" s="20"/>
      <c r="H4" s="20"/>
      <c r="I4" s="20"/>
      <c r="J4" s="20"/>
      <c r="K4" s="20"/>
    </row>
    <row r="5" spans="1:11" ht="15" customHeight="1">
      <c r="A5" s="24" t="s">
        <v>1</v>
      </c>
      <c r="B5" s="12">
        <v>345</v>
      </c>
      <c r="C5" s="12">
        <v>392</v>
      </c>
      <c r="D5" s="12">
        <v>455</v>
      </c>
      <c r="E5" s="12">
        <v>435</v>
      </c>
      <c r="F5" s="12">
        <v>503</v>
      </c>
      <c r="G5" s="21">
        <v>527</v>
      </c>
      <c r="H5" s="21">
        <v>466</v>
      </c>
      <c r="I5" s="21">
        <v>425</v>
      </c>
      <c r="J5" s="21">
        <v>437</v>
      </c>
      <c r="K5" s="21">
        <v>510</v>
      </c>
    </row>
    <row r="6" spans="1:11" ht="15" customHeight="1">
      <c r="A6" s="24"/>
      <c r="B6" s="12">
        <v>255</v>
      </c>
      <c r="C6" s="12">
        <v>289</v>
      </c>
      <c r="D6" s="12" t="s">
        <v>21</v>
      </c>
      <c r="E6" s="12">
        <v>308</v>
      </c>
      <c r="F6" s="12">
        <v>368</v>
      </c>
      <c r="G6" s="21"/>
      <c r="H6" s="21"/>
      <c r="I6" s="21"/>
      <c r="J6" s="21"/>
      <c r="K6" s="21"/>
    </row>
    <row r="7" spans="1:11" ht="15" customHeight="1">
      <c r="A7" s="22" t="s">
        <v>2</v>
      </c>
      <c r="B7" s="14">
        <v>516</v>
      </c>
      <c r="C7" s="14">
        <v>453</v>
      </c>
      <c r="D7" s="14">
        <v>533</v>
      </c>
      <c r="E7" s="14">
        <v>413</v>
      </c>
      <c r="F7" s="14">
        <v>470</v>
      </c>
      <c r="G7" s="17">
        <v>543</v>
      </c>
      <c r="H7" s="17">
        <v>578</v>
      </c>
      <c r="I7" s="17">
        <v>471</v>
      </c>
      <c r="J7" s="17">
        <v>510</v>
      </c>
      <c r="K7" s="17">
        <v>542</v>
      </c>
    </row>
    <row r="8" spans="1:11" ht="15" customHeight="1">
      <c r="A8" s="25"/>
      <c r="B8" s="13">
        <v>345</v>
      </c>
      <c r="C8" s="13">
        <v>319</v>
      </c>
      <c r="D8" s="13">
        <v>363</v>
      </c>
      <c r="E8" s="13">
        <v>287</v>
      </c>
      <c r="F8" s="13">
        <v>348</v>
      </c>
      <c r="G8" s="20"/>
      <c r="H8" s="20"/>
      <c r="I8" s="20"/>
      <c r="J8" s="20"/>
      <c r="K8" s="20"/>
    </row>
    <row r="9" spans="1:11" ht="15" customHeight="1">
      <c r="A9" s="24" t="s">
        <v>3</v>
      </c>
      <c r="B9" s="12">
        <v>403</v>
      </c>
      <c r="C9" s="12">
        <v>404</v>
      </c>
      <c r="D9" s="12">
        <v>487</v>
      </c>
      <c r="E9" s="12">
        <v>523</v>
      </c>
      <c r="F9" s="12">
        <v>485</v>
      </c>
      <c r="G9" s="21">
        <v>468</v>
      </c>
      <c r="H9" s="21">
        <v>450</v>
      </c>
      <c r="I9" s="21">
        <v>415</v>
      </c>
      <c r="J9" s="21">
        <v>431</v>
      </c>
      <c r="K9" s="21">
        <v>411</v>
      </c>
    </row>
    <row r="10" spans="1:11" ht="15" customHeight="1">
      <c r="A10" s="24"/>
      <c r="B10" s="12">
        <v>239</v>
      </c>
      <c r="C10" s="12">
        <v>275</v>
      </c>
      <c r="D10" s="12">
        <v>300</v>
      </c>
      <c r="E10" s="12">
        <v>336</v>
      </c>
      <c r="F10" s="12">
        <v>313</v>
      </c>
      <c r="G10" s="21"/>
      <c r="H10" s="21"/>
      <c r="I10" s="21"/>
      <c r="J10" s="21"/>
      <c r="K10" s="21"/>
    </row>
    <row r="11" spans="1:11" ht="15" customHeight="1">
      <c r="A11" s="22" t="s">
        <v>4</v>
      </c>
      <c r="B11" s="14">
        <v>606</v>
      </c>
      <c r="C11" s="14">
        <v>574</v>
      </c>
      <c r="D11" s="14">
        <v>493</v>
      </c>
      <c r="E11" s="14">
        <v>557</v>
      </c>
      <c r="F11" s="14">
        <v>552</v>
      </c>
      <c r="G11" s="17">
        <v>605</v>
      </c>
      <c r="H11" s="17">
        <v>506</v>
      </c>
      <c r="I11" s="17">
        <v>506</v>
      </c>
      <c r="J11" s="17">
        <v>511</v>
      </c>
      <c r="K11" s="17">
        <v>603</v>
      </c>
    </row>
    <row r="12" spans="1:11" ht="15" customHeight="1">
      <c r="A12" s="25"/>
      <c r="B12" s="13">
        <v>356</v>
      </c>
      <c r="C12" s="13">
        <v>330</v>
      </c>
      <c r="D12" s="13">
        <v>333</v>
      </c>
      <c r="E12" s="13">
        <v>359</v>
      </c>
      <c r="F12" s="13">
        <v>395</v>
      </c>
      <c r="G12" s="20"/>
      <c r="H12" s="20"/>
      <c r="I12" s="20"/>
      <c r="J12" s="20"/>
      <c r="K12" s="20"/>
    </row>
    <row r="13" spans="1:11" ht="15" customHeight="1">
      <c r="A13" s="24" t="s">
        <v>5</v>
      </c>
      <c r="B13" s="12">
        <v>592</v>
      </c>
      <c r="C13" s="12">
        <v>588</v>
      </c>
      <c r="D13" s="12">
        <v>486</v>
      </c>
      <c r="E13" s="12">
        <v>511</v>
      </c>
      <c r="F13" s="12">
        <v>480</v>
      </c>
      <c r="G13" s="21">
        <v>545</v>
      </c>
      <c r="H13" s="21">
        <v>477</v>
      </c>
      <c r="I13" s="21">
        <v>520</v>
      </c>
      <c r="J13" s="21">
        <v>438</v>
      </c>
      <c r="K13" s="21">
        <v>475</v>
      </c>
    </row>
    <row r="14" spans="1:11" ht="15" customHeight="1">
      <c r="A14" s="24"/>
      <c r="B14" s="12">
        <v>275</v>
      </c>
      <c r="C14" s="12">
        <v>297</v>
      </c>
      <c r="D14" s="12">
        <v>258</v>
      </c>
      <c r="E14" s="12">
        <v>279</v>
      </c>
      <c r="F14" s="12">
        <v>285</v>
      </c>
      <c r="G14" s="21"/>
      <c r="H14" s="21"/>
      <c r="I14" s="21"/>
      <c r="J14" s="21"/>
      <c r="K14" s="21"/>
    </row>
    <row r="15" spans="1:11" ht="15" customHeight="1">
      <c r="A15" s="22" t="s">
        <v>6</v>
      </c>
      <c r="B15" s="14">
        <v>619</v>
      </c>
      <c r="C15" s="14">
        <v>543</v>
      </c>
      <c r="D15" s="14">
        <v>453</v>
      </c>
      <c r="E15" s="14">
        <v>535</v>
      </c>
      <c r="F15" s="14">
        <v>525</v>
      </c>
      <c r="G15" s="17">
        <v>556</v>
      </c>
      <c r="H15" s="17">
        <v>538</v>
      </c>
      <c r="I15" s="17">
        <v>485</v>
      </c>
      <c r="J15" s="17">
        <v>518</v>
      </c>
      <c r="K15" s="17">
        <v>534</v>
      </c>
    </row>
    <row r="16" spans="1:11" ht="15" customHeight="1">
      <c r="A16" s="25"/>
      <c r="B16" s="13">
        <v>338</v>
      </c>
      <c r="C16" s="13">
        <v>363</v>
      </c>
      <c r="D16" s="13" t="s">
        <v>21</v>
      </c>
      <c r="E16" s="13">
        <v>370</v>
      </c>
      <c r="F16" s="13">
        <v>391</v>
      </c>
      <c r="G16" s="20"/>
      <c r="H16" s="20"/>
      <c r="I16" s="20"/>
      <c r="J16" s="20"/>
      <c r="K16" s="20"/>
    </row>
    <row r="17" spans="1:11" ht="15" customHeight="1">
      <c r="A17" s="24" t="s">
        <v>7</v>
      </c>
      <c r="B17" s="12">
        <v>455</v>
      </c>
      <c r="C17" s="12">
        <v>432</v>
      </c>
      <c r="D17" s="12">
        <v>469</v>
      </c>
      <c r="E17" s="12">
        <v>483</v>
      </c>
      <c r="F17" s="12">
        <v>475</v>
      </c>
      <c r="G17" s="21">
        <v>505</v>
      </c>
      <c r="H17" s="21">
        <v>460</v>
      </c>
      <c r="I17" s="21">
        <v>458</v>
      </c>
      <c r="J17" s="21">
        <v>493</v>
      </c>
      <c r="K17" s="21">
        <v>470</v>
      </c>
    </row>
    <row r="18" spans="1:11" ht="15" customHeight="1">
      <c r="A18" s="24"/>
      <c r="B18" s="12">
        <v>277</v>
      </c>
      <c r="C18" s="12">
        <v>310</v>
      </c>
      <c r="D18" s="12">
        <v>324</v>
      </c>
      <c r="E18" s="12">
        <v>338</v>
      </c>
      <c r="F18" s="12">
        <v>306</v>
      </c>
      <c r="G18" s="21"/>
      <c r="H18" s="21"/>
      <c r="I18" s="21"/>
      <c r="J18" s="21"/>
      <c r="K18" s="21"/>
    </row>
    <row r="19" spans="1:11" ht="15" customHeight="1">
      <c r="A19" s="22" t="s">
        <v>8</v>
      </c>
      <c r="B19" s="14">
        <v>411</v>
      </c>
      <c r="C19" s="14">
        <v>439</v>
      </c>
      <c r="D19" s="14">
        <v>391</v>
      </c>
      <c r="E19" s="14">
        <v>415</v>
      </c>
      <c r="F19" s="14">
        <v>493</v>
      </c>
      <c r="G19" s="17">
        <v>453</v>
      </c>
      <c r="H19" s="17">
        <v>492</v>
      </c>
      <c r="I19" s="17">
        <v>486</v>
      </c>
      <c r="J19" s="17">
        <v>506</v>
      </c>
      <c r="K19" s="17">
        <v>481</v>
      </c>
    </row>
    <row r="20" spans="1:11" ht="15" customHeight="1">
      <c r="A20" s="25"/>
      <c r="B20" s="13">
        <v>222</v>
      </c>
      <c r="C20" s="13">
        <v>282</v>
      </c>
      <c r="D20" s="13" t="s">
        <v>21</v>
      </c>
      <c r="E20" s="13">
        <v>246</v>
      </c>
      <c r="F20" s="13">
        <v>288</v>
      </c>
      <c r="G20" s="20"/>
      <c r="H20" s="20"/>
      <c r="I20" s="20"/>
      <c r="J20" s="20"/>
      <c r="K20" s="20"/>
    </row>
    <row r="21" spans="1:11" ht="15" customHeight="1">
      <c r="A21" s="22" t="s">
        <v>9</v>
      </c>
      <c r="B21" s="14">
        <v>490</v>
      </c>
      <c r="C21" s="14">
        <v>419</v>
      </c>
      <c r="D21" s="14">
        <v>383</v>
      </c>
      <c r="E21" s="14">
        <v>415</v>
      </c>
      <c r="F21" s="14">
        <v>396</v>
      </c>
      <c r="G21" s="17">
        <v>444</v>
      </c>
      <c r="H21" s="17">
        <v>404</v>
      </c>
      <c r="I21" s="17">
        <v>407</v>
      </c>
      <c r="J21" s="17">
        <v>396</v>
      </c>
      <c r="K21" s="17">
        <v>423</v>
      </c>
    </row>
    <row r="22" spans="1:11" ht="15" customHeight="1">
      <c r="A22" s="23"/>
      <c r="B22" s="11">
        <v>288</v>
      </c>
      <c r="C22" s="11">
        <v>271</v>
      </c>
      <c r="D22" s="11" t="s">
        <v>21</v>
      </c>
      <c r="E22" s="11">
        <v>281</v>
      </c>
      <c r="F22" s="11">
        <v>239</v>
      </c>
      <c r="G22" s="18"/>
      <c r="H22" s="18"/>
      <c r="I22" s="18"/>
      <c r="J22" s="18"/>
      <c r="K22" s="18"/>
    </row>
    <row r="23" spans="1:11" ht="15" customHeight="1">
      <c r="B23" s="15"/>
      <c r="C23" s="15"/>
      <c r="D23" s="15"/>
      <c r="E23" s="15"/>
      <c r="F23" s="15"/>
      <c r="G23" s="10"/>
      <c r="H23" s="10"/>
      <c r="I23" s="10"/>
      <c r="J23" s="10"/>
      <c r="K23" s="10"/>
    </row>
    <row r="24" spans="1:11" ht="15" customHeight="1">
      <c r="A24" s="26" t="s">
        <v>10</v>
      </c>
      <c r="B24" s="16"/>
      <c r="C24" s="16"/>
      <c r="D24" s="16">
        <v>443</v>
      </c>
      <c r="E24" s="16">
        <v>412</v>
      </c>
      <c r="F24" s="16">
        <v>416</v>
      </c>
      <c r="G24" s="19">
        <v>538</v>
      </c>
      <c r="H24" s="19">
        <v>569</v>
      </c>
      <c r="I24" s="19">
        <v>461</v>
      </c>
      <c r="J24" s="19">
        <v>448</v>
      </c>
      <c r="K24" s="19">
        <v>468</v>
      </c>
    </row>
    <row r="25" spans="1:11" ht="15" customHeight="1">
      <c r="A25" s="23"/>
      <c r="B25" s="11" t="s">
        <v>21</v>
      </c>
      <c r="C25" s="11" t="s">
        <v>21</v>
      </c>
      <c r="D25" s="11" t="s">
        <v>21</v>
      </c>
      <c r="E25" s="11">
        <v>425</v>
      </c>
      <c r="F25" s="11">
        <v>475</v>
      </c>
      <c r="G25" s="18"/>
      <c r="H25" s="18"/>
      <c r="I25" s="18"/>
      <c r="J25" s="18"/>
      <c r="K25" s="18"/>
    </row>
  </sheetData>
  <mergeCells count="66">
    <mergeCell ref="K24:K25"/>
    <mergeCell ref="K13:K14"/>
    <mergeCell ref="K15:K16"/>
    <mergeCell ref="K17:K18"/>
    <mergeCell ref="K19:K20"/>
    <mergeCell ref="K21:K22"/>
    <mergeCell ref="K3:K4"/>
    <mergeCell ref="K5:K6"/>
    <mergeCell ref="K7:K8"/>
    <mergeCell ref="K9:K10"/>
    <mergeCell ref="K11:K12"/>
    <mergeCell ref="A24:A25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4:G25"/>
    <mergeCell ref="A13:A14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H3:H4"/>
    <mergeCell ref="I3:I4"/>
    <mergeCell ref="H5:H6"/>
    <mergeCell ref="I5:I6"/>
    <mergeCell ref="H7:H8"/>
    <mergeCell ref="I7:I8"/>
    <mergeCell ref="H9:H10"/>
    <mergeCell ref="I9:I10"/>
    <mergeCell ref="H11:H12"/>
    <mergeCell ref="I11:I12"/>
    <mergeCell ref="H13:H14"/>
    <mergeCell ref="I13:I14"/>
    <mergeCell ref="H21:H22"/>
    <mergeCell ref="I21:I22"/>
    <mergeCell ref="H24:H25"/>
    <mergeCell ref="I24:I25"/>
    <mergeCell ref="H15:H16"/>
    <mergeCell ref="I15:I16"/>
    <mergeCell ref="H17:H18"/>
    <mergeCell ref="I17:I18"/>
    <mergeCell ref="H19:H20"/>
    <mergeCell ref="I19:I20"/>
    <mergeCell ref="J3:J4"/>
    <mergeCell ref="J5:J6"/>
    <mergeCell ref="J7:J8"/>
    <mergeCell ref="J9:J10"/>
    <mergeCell ref="J11:J12"/>
    <mergeCell ref="J24:J25"/>
    <mergeCell ref="J13:J14"/>
    <mergeCell ref="J15:J16"/>
    <mergeCell ref="J17:J18"/>
    <mergeCell ref="J19:J20"/>
    <mergeCell ref="J21:J2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5"/>
  <sheetViews>
    <sheetView tabSelected="1" workbookViewId="0">
      <pane xSplit="1" topLeftCell="B1" activePane="topRight" state="frozen"/>
      <selection pane="topRight" activeCell="K15" sqref="K15:K16"/>
    </sheetView>
  </sheetViews>
  <sheetFormatPr defaultColWidth="9" defaultRowHeight="15" customHeight="1"/>
  <cols>
    <col min="1" max="16384" width="9" style="1"/>
  </cols>
  <sheetData>
    <row r="2" spans="1:13" s="33" customFormat="1" ht="15" customHeight="1" thickBot="1">
      <c r="A2" s="32"/>
      <c r="B2" s="32" t="s">
        <v>19</v>
      </c>
      <c r="C2" s="32" t="s">
        <v>20</v>
      </c>
      <c r="D2" s="32" t="s">
        <v>11</v>
      </c>
      <c r="E2" s="32" t="s">
        <v>12</v>
      </c>
      <c r="F2" s="32" t="s">
        <v>13</v>
      </c>
      <c r="G2" s="32" t="s">
        <v>14</v>
      </c>
      <c r="H2" s="32" t="s">
        <v>15</v>
      </c>
      <c r="I2" s="32" t="s">
        <v>16</v>
      </c>
      <c r="J2" s="32" t="s">
        <v>17</v>
      </c>
      <c r="K2" s="32" t="s">
        <v>18</v>
      </c>
      <c r="L2" s="32" t="s">
        <v>23</v>
      </c>
      <c r="M2" s="32" t="s">
        <v>24</v>
      </c>
    </row>
    <row r="3" spans="1:13" ht="15" customHeight="1" thickTop="1">
      <c r="A3" s="24" t="s">
        <v>0</v>
      </c>
      <c r="B3" s="5"/>
      <c r="C3" s="5"/>
      <c r="D3" s="5">
        <f>志望者!B3/定員!B3</f>
        <v>2.3562500000000002</v>
      </c>
      <c r="E3" s="5">
        <f>志望者!C3/定員!C3</f>
        <v>2.4624999999999999</v>
      </c>
      <c r="F3" s="5">
        <f>志望者!D3/定員!D3</f>
        <v>2.9125000000000001</v>
      </c>
      <c r="G3" s="5">
        <f>志望者!E3/定員!E3</f>
        <v>3.05</v>
      </c>
      <c r="H3" s="5">
        <f>志望者!F3/定員!F3</f>
        <v>3.0750000000000002</v>
      </c>
      <c r="I3" s="31">
        <f>志望者!G3/定員!G3</f>
        <v>1.1968749999999999</v>
      </c>
      <c r="J3" s="31">
        <f>志望者!H3/定員!H3</f>
        <v>1.1472222222222221</v>
      </c>
      <c r="K3" s="31">
        <f>志望者!I3/定員!I3</f>
        <v>1.1375</v>
      </c>
      <c r="L3" s="31">
        <f>志望者!J3/定員!J3</f>
        <v>1.3343750000000001</v>
      </c>
      <c r="M3" s="31">
        <f>志望者!K3/定員!K3</f>
        <v>1.3</v>
      </c>
    </row>
    <row r="4" spans="1:13" ht="15" customHeight="1">
      <c r="A4" s="25"/>
      <c r="B4" s="7">
        <v>1.28</v>
      </c>
      <c r="C4" s="7">
        <v>1.28</v>
      </c>
      <c r="D4" s="7">
        <f>志望者!B4/定員!B4</f>
        <v>1.4312499999999999</v>
      </c>
      <c r="E4" s="7">
        <f>志望者!C4/定員!C4</f>
        <v>1.5062500000000001</v>
      </c>
      <c r="F4" s="7">
        <f>志望者!D4/定員!D4</f>
        <v>1.675</v>
      </c>
      <c r="G4" s="7">
        <f>志望者!E4/定員!E4</f>
        <v>1.5549999999999999</v>
      </c>
      <c r="H4" s="7">
        <f>志望者!F4/定員!F4</f>
        <v>1.825</v>
      </c>
      <c r="I4" s="30"/>
      <c r="J4" s="30"/>
      <c r="K4" s="30"/>
      <c r="L4" s="30"/>
      <c r="M4" s="30"/>
    </row>
    <row r="5" spans="1:13" ht="15" customHeight="1">
      <c r="A5" s="24" t="s">
        <v>1</v>
      </c>
      <c r="B5" s="5"/>
      <c r="C5" s="5">
        <v>4.0599999999999996</v>
      </c>
      <c r="D5" s="5">
        <f>志望者!B5/定員!B5</f>
        <v>2.15625</v>
      </c>
      <c r="E5" s="5">
        <f>志望者!C5/定員!C5</f>
        <v>2.4500000000000002</v>
      </c>
      <c r="F5" s="5">
        <f>志望者!D5/定員!D5</f>
        <v>2.84375</v>
      </c>
      <c r="G5" s="5">
        <f>志望者!E5/定員!E5</f>
        <v>2.71875</v>
      </c>
      <c r="H5" s="5">
        <f>志望者!F5/定員!F5</f>
        <v>3.1437499999999998</v>
      </c>
      <c r="I5" s="31">
        <f>志望者!G5/定員!G5</f>
        <v>1.4638888888888888</v>
      </c>
      <c r="J5" s="31">
        <f>志望者!H5/定員!H5</f>
        <v>1.2944444444444445</v>
      </c>
      <c r="K5" s="31">
        <f>志望者!I5/定員!I5</f>
        <v>1.1805555555555556</v>
      </c>
      <c r="L5" s="31">
        <f>志望者!J5/定員!J5</f>
        <v>1.2138888888888888</v>
      </c>
      <c r="M5" s="31">
        <f>志望者!K5/定員!K5</f>
        <v>1.4166666666666667</v>
      </c>
    </row>
    <row r="6" spans="1:13" ht="15" customHeight="1">
      <c r="A6" s="24"/>
      <c r="B6" s="5">
        <v>1.43</v>
      </c>
      <c r="C6" s="5">
        <v>1.25</v>
      </c>
      <c r="D6" s="5">
        <f>志望者!B6/定員!B6</f>
        <v>1.2749999999999999</v>
      </c>
      <c r="E6" s="5">
        <f>志望者!C6/定員!C6</f>
        <v>1.4450000000000001</v>
      </c>
      <c r="F6" s="5">
        <v>1.66</v>
      </c>
      <c r="G6" s="5">
        <f>志望者!E6/定員!E6</f>
        <v>1.54</v>
      </c>
      <c r="H6" s="5">
        <f>志望者!F6/定員!F6</f>
        <v>1.84</v>
      </c>
      <c r="I6" s="31"/>
      <c r="J6" s="31"/>
      <c r="K6" s="31"/>
      <c r="L6" s="31"/>
      <c r="M6" s="31"/>
    </row>
    <row r="7" spans="1:13" ht="15" customHeight="1">
      <c r="A7" s="22" t="s">
        <v>2</v>
      </c>
      <c r="B7" s="8"/>
      <c r="C7" s="8"/>
      <c r="D7" s="8">
        <f>志望者!B7/定員!B7</f>
        <v>3.2250000000000001</v>
      </c>
      <c r="E7" s="8">
        <f>志望者!C7/定員!C7</f>
        <v>2.8312499999999998</v>
      </c>
      <c r="F7" s="8">
        <f>志望者!D7/定員!D7</f>
        <v>3.3312499999999998</v>
      </c>
      <c r="G7" s="8">
        <f>志望者!E7/定員!E7</f>
        <v>2.5812499999999998</v>
      </c>
      <c r="H7" s="8">
        <f>志望者!F7/定員!F7</f>
        <v>2.9375</v>
      </c>
      <c r="I7" s="27">
        <f>志望者!G7/定員!G7</f>
        <v>1.5083333333333333</v>
      </c>
      <c r="J7" s="27">
        <f>志望者!H7/定員!H7</f>
        <v>1.6055555555555556</v>
      </c>
      <c r="K7" s="27">
        <f>志望者!I7/定員!I7</f>
        <v>1.3083333333333333</v>
      </c>
      <c r="L7" s="27">
        <f>志望者!J7/定員!J7</f>
        <v>1.4166666666666667</v>
      </c>
      <c r="M7" s="27">
        <f>志望者!K7/定員!K7</f>
        <v>1.5055555555555555</v>
      </c>
    </row>
    <row r="8" spans="1:13" ht="15" customHeight="1">
      <c r="A8" s="25"/>
      <c r="B8" s="7">
        <v>1.27</v>
      </c>
      <c r="C8" s="7">
        <v>1.25</v>
      </c>
      <c r="D8" s="7">
        <f>志望者!B8/定員!B8</f>
        <v>1.7250000000000001</v>
      </c>
      <c r="E8" s="7">
        <f>志望者!C8/定員!C8</f>
        <v>1.595</v>
      </c>
      <c r="F8" s="7">
        <f>志望者!D8/定員!D8</f>
        <v>1.8149999999999999</v>
      </c>
      <c r="G8" s="7">
        <f>志望者!E8/定員!E8</f>
        <v>1.4350000000000001</v>
      </c>
      <c r="H8" s="7">
        <f>志望者!F8/定員!F8</f>
        <v>1.74</v>
      </c>
      <c r="I8" s="30"/>
      <c r="J8" s="30"/>
      <c r="K8" s="30"/>
      <c r="L8" s="30"/>
      <c r="M8" s="30"/>
    </row>
    <row r="9" spans="1:13" ht="15" customHeight="1">
      <c r="A9" s="24" t="s">
        <v>3</v>
      </c>
      <c r="B9" s="5"/>
      <c r="C9" s="5">
        <v>5.05</v>
      </c>
      <c r="D9" s="5">
        <f>志望者!B9/定員!B9</f>
        <v>2.5187499999999998</v>
      </c>
      <c r="E9" s="5">
        <f>志望者!C9/定員!C9</f>
        <v>2.5249999999999999</v>
      </c>
      <c r="F9" s="5">
        <f>志望者!D9/定員!D9</f>
        <v>3.0437500000000002</v>
      </c>
      <c r="G9" s="5">
        <f>志望者!E9/定員!E9</f>
        <v>3.2687499999999998</v>
      </c>
      <c r="H9" s="5">
        <f>志望者!F9/定員!F9</f>
        <v>3.03125</v>
      </c>
      <c r="I9" s="31">
        <f>志望者!G9/定員!G9</f>
        <v>1.3</v>
      </c>
      <c r="J9" s="31">
        <f>志望者!H9/定員!H9</f>
        <v>1.25</v>
      </c>
      <c r="K9" s="31">
        <f>志望者!I9/定員!I9</f>
        <v>1.1527777777777777</v>
      </c>
      <c r="L9" s="31">
        <f>志望者!J9/定員!J9</f>
        <v>1.1972222222222222</v>
      </c>
      <c r="M9" s="31">
        <f>志望者!K9/定員!K9</f>
        <v>1.1416666666666666</v>
      </c>
    </row>
    <row r="10" spans="1:13" ht="15" customHeight="1">
      <c r="A10" s="24"/>
      <c r="B10" s="5">
        <v>1.3</v>
      </c>
      <c r="C10" s="5">
        <v>1.2</v>
      </c>
      <c r="D10" s="5">
        <f>志望者!B10/定員!B10</f>
        <v>1.1950000000000001</v>
      </c>
      <c r="E10" s="5">
        <f>志望者!C10/定員!C10</f>
        <v>1.375</v>
      </c>
      <c r="F10" s="5">
        <f>志望者!D10/定員!D10</f>
        <v>1.5</v>
      </c>
      <c r="G10" s="5">
        <f>志望者!E10/定員!E10</f>
        <v>1.68</v>
      </c>
      <c r="H10" s="5">
        <f>志望者!F10/定員!F10</f>
        <v>1.5649999999999999</v>
      </c>
      <c r="I10" s="31"/>
      <c r="J10" s="31"/>
      <c r="K10" s="31"/>
      <c r="L10" s="31"/>
      <c r="M10" s="31"/>
    </row>
    <row r="11" spans="1:13" ht="15" customHeight="1">
      <c r="A11" s="22" t="s">
        <v>4</v>
      </c>
      <c r="B11" s="8"/>
      <c r="C11" s="8"/>
      <c r="D11" s="8">
        <f>志望者!B11/定員!B11</f>
        <v>3.7875000000000001</v>
      </c>
      <c r="E11" s="8">
        <f>志望者!C11/定員!C11</f>
        <v>3.5874999999999999</v>
      </c>
      <c r="F11" s="8">
        <f>志望者!D11/定員!D11</f>
        <v>3.0812499999999998</v>
      </c>
      <c r="G11" s="8">
        <f>志望者!E11/定員!E11</f>
        <v>3.4812500000000002</v>
      </c>
      <c r="H11" s="8">
        <f>志望者!F11/定員!F11</f>
        <v>3.45</v>
      </c>
      <c r="I11" s="27">
        <f>志望者!G11/定員!G11</f>
        <v>1.5125</v>
      </c>
      <c r="J11" s="27">
        <f>志望者!H11/定員!H11</f>
        <v>1.4055555555555554</v>
      </c>
      <c r="K11" s="27">
        <f>志望者!I11/定員!I11</f>
        <v>1.4055555555555554</v>
      </c>
      <c r="L11" s="27">
        <f>志望者!J11/定員!J11</f>
        <v>1.4194444444444445</v>
      </c>
      <c r="M11" s="27">
        <f>志望者!K11/定員!K11</f>
        <v>1.675</v>
      </c>
    </row>
    <row r="12" spans="1:13" ht="15" customHeight="1">
      <c r="A12" s="25"/>
      <c r="B12" s="7">
        <v>1.26</v>
      </c>
      <c r="C12" s="7">
        <v>1.33</v>
      </c>
      <c r="D12" s="7">
        <f>志望者!B12/定員!B12</f>
        <v>1.78</v>
      </c>
      <c r="E12" s="7">
        <f>志望者!C12/定員!C12</f>
        <v>1.65</v>
      </c>
      <c r="F12" s="7">
        <f>志望者!D12/定員!D12</f>
        <v>1.665</v>
      </c>
      <c r="G12" s="7">
        <f>志望者!E12/定員!E12</f>
        <v>1.7949999999999999</v>
      </c>
      <c r="H12" s="7">
        <f>志望者!F12/定員!F12</f>
        <v>1.9750000000000001</v>
      </c>
      <c r="I12" s="30"/>
      <c r="J12" s="30"/>
      <c r="K12" s="30"/>
      <c r="L12" s="30"/>
      <c r="M12" s="30"/>
    </row>
    <row r="13" spans="1:13" ht="15" customHeight="1">
      <c r="A13" s="24" t="s">
        <v>5</v>
      </c>
      <c r="B13" s="5"/>
      <c r="C13" s="5"/>
      <c r="D13" s="5">
        <f>志望者!B13/定員!B13</f>
        <v>3.7</v>
      </c>
      <c r="E13" s="5">
        <f>志望者!C13/定員!C13</f>
        <v>3.6749999999999998</v>
      </c>
      <c r="F13" s="5">
        <f>志望者!D13/定員!D13</f>
        <v>3.0375000000000001</v>
      </c>
      <c r="G13" s="5">
        <f>志望者!E13/定員!E13</f>
        <v>3.1937500000000001</v>
      </c>
      <c r="H13" s="5">
        <f>志望者!F13/定員!F13</f>
        <v>3</v>
      </c>
      <c r="I13" s="31">
        <f>志望者!G13/定員!G13</f>
        <v>1.5138888888888888</v>
      </c>
      <c r="J13" s="31">
        <f>志望者!H13/定員!H13</f>
        <v>1.4906250000000001</v>
      </c>
      <c r="K13" s="31">
        <f>志望者!I13/定員!I13</f>
        <v>1.4444444444444444</v>
      </c>
      <c r="L13" s="31">
        <f>志望者!J13/定員!J13</f>
        <v>1.2166666666666666</v>
      </c>
      <c r="M13" s="31">
        <f>志望者!K13/定員!K13</f>
        <v>1.484375</v>
      </c>
    </row>
    <row r="14" spans="1:13" ht="15" customHeight="1">
      <c r="A14" s="24"/>
      <c r="B14" s="5">
        <v>1.29</v>
      </c>
      <c r="C14" s="5">
        <v>1.48</v>
      </c>
      <c r="D14" s="5">
        <f>志望者!B14/定員!B14</f>
        <v>1.71875</v>
      </c>
      <c r="E14" s="5">
        <f>志望者!C14/定員!C14</f>
        <v>1.4850000000000001</v>
      </c>
      <c r="F14" s="5">
        <f>志望者!D14/定員!D14</f>
        <v>1.6125</v>
      </c>
      <c r="G14" s="5">
        <f>志望者!E14/定員!E14</f>
        <v>1.7437499999999999</v>
      </c>
      <c r="H14" s="5">
        <f>志望者!F14/定員!F14</f>
        <v>1.425</v>
      </c>
      <c r="I14" s="31"/>
      <c r="J14" s="31"/>
      <c r="K14" s="31"/>
      <c r="L14" s="31"/>
      <c r="M14" s="31"/>
    </row>
    <row r="15" spans="1:13" ht="15" customHeight="1">
      <c r="A15" s="22" t="s">
        <v>6</v>
      </c>
      <c r="B15" s="8"/>
      <c r="C15" s="8"/>
      <c r="D15" s="8">
        <f>志望者!B15/定員!B15</f>
        <v>3.8687499999999999</v>
      </c>
      <c r="E15" s="8">
        <f>志望者!C15/定員!C15</f>
        <v>3.3937499999999998</v>
      </c>
      <c r="F15" s="8">
        <f>志望者!D15/定員!D15</f>
        <v>2.8312499999999998</v>
      </c>
      <c r="G15" s="8">
        <f>志望者!E15/定員!E15</f>
        <v>3.34375</v>
      </c>
      <c r="H15" s="8">
        <f>志望者!F15/定員!F15</f>
        <v>3.28125</v>
      </c>
      <c r="I15" s="27">
        <f>志望者!G15/定員!G15</f>
        <v>1.5444444444444445</v>
      </c>
      <c r="J15" s="27">
        <f>志望者!H15/定員!H15</f>
        <v>1.4944444444444445</v>
      </c>
      <c r="K15" s="27">
        <f>志望者!I15/定員!I15</f>
        <v>1.3472222222222223</v>
      </c>
      <c r="L15" s="27">
        <f>志望者!J15/定員!J15</f>
        <v>1.4388888888888889</v>
      </c>
      <c r="M15" s="27">
        <f>志望者!K15/定員!K15</f>
        <v>1.4833333333333334</v>
      </c>
    </row>
    <row r="16" spans="1:13" ht="15" customHeight="1">
      <c r="A16" s="25"/>
      <c r="B16" s="7">
        <v>1.28</v>
      </c>
      <c r="C16" s="7">
        <v>1.4</v>
      </c>
      <c r="D16" s="7">
        <f>志望者!B16/定員!B16</f>
        <v>1.69</v>
      </c>
      <c r="E16" s="7">
        <f>志望者!C16/定員!C16</f>
        <v>1.8149999999999999</v>
      </c>
      <c r="F16" s="7">
        <v>1.58</v>
      </c>
      <c r="G16" s="7">
        <f>志望者!E16/定員!E16</f>
        <v>1.85</v>
      </c>
      <c r="H16" s="7">
        <f>志望者!F16/定員!F16</f>
        <v>1.9550000000000001</v>
      </c>
      <c r="I16" s="30"/>
      <c r="J16" s="30"/>
      <c r="K16" s="30"/>
      <c r="L16" s="30"/>
      <c r="M16" s="30"/>
    </row>
    <row r="17" spans="1:13" ht="15" customHeight="1">
      <c r="A17" s="24" t="s">
        <v>7</v>
      </c>
      <c r="B17" s="5"/>
      <c r="C17" s="5"/>
      <c r="D17" s="5">
        <f>志望者!B17/定員!B17</f>
        <v>2.84375</v>
      </c>
      <c r="E17" s="5">
        <f>志望者!C17/定員!C17</f>
        <v>2.7</v>
      </c>
      <c r="F17" s="5">
        <f>志望者!D17/定員!D17</f>
        <v>2.9312499999999999</v>
      </c>
      <c r="G17" s="5">
        <f>志望者!E17/定員!E17</f>
        <v>3.0187499999999998</v>
      </c>
      <c r="H17" s="5">
        <f>志望者!F17/定員!F17</f>
        <v>2.96875</v>
      </c>
      <c r="I17" s="31">
        <f>志望者!G17/定員!G17</f>
        <v>1.4027777777777777</v>
      </c>
      <c r="J17" s="31">
        <f>志望者!H17/定員!H17</f>
        <v>1.2777777777777777</v>
      </c>
      <c r="K17" s="31">
        <f>志望者!I17/定員!I17</f>
        <v>1.2722222222222221</v>
      </c>
      <c r="L17" s="31">
        <f>志望者!J17/定員!J17</f>
        <v>1.3694444444444445</v>
      </c>
      <c r="M17" s="31">
        <f>志望者!K17/定員!K17</f>
        <v>1.3055555555555556</v>
      </c>
    </row>
    <row r="18" spans="1:13" ht="15" customHeight="1">
      <c r="A18" s="24"/>
      <c r="B18" s="5">
        <v>1.1000000000000001</v>
      </c>
      <c r="C18" s="5">
        <v>1.25</v>
      </c>
      <c r="D18" s="5">
        <f>志望者!B18/定員!B18</f>
        <v>1.385</v>
      </c>
      <c r="E18" s="5">
        <f>志望者!C18/定員!C18</f>
        <v>1.55</v>
      </c>
      <c r="F18" s="5">
        <f>志望者!D18/定員!D18</f>
        <v>1.62</v>
      </c>
      <c r="G18" s="5">
        <f>志望者!E18/定員!E18</f>
        <v>1.69</v>
      </c>
      <c r="H18" s="5">
        <f>志望者!F18/定員!F18</f>
        <v>1.53</v>
      </c>
      <c r="I18" s="31"/>
      <c r="J18" s="31"/>
      <c r="K18" s="31"/>
      <c r="L18" s="31"/>
      <c r="M18" s="31"/>
    </row>
    <row r="19" spans="1:13" ht="15" customHeight="1">
      <c r="A19" s="22" t="s">
        <v>8</v>
      </c>
      <c r="B19" s="8"/>
      <c r="C19" s="8"/>
      <c r="D19" s="8">
        <f>志望者!B19/定員!B19</f>
        <v>2.5687500000000001</v>
      </c>
      <c r="E19" s="8">
        <f>志望者!C19/定員!C19</f>
        <v>2.7437499999999999</v>
      </c>
      <c r="F19" s="8">
        <f>志望者!D19/定員!D19</f>
        <v>2.4437500000000001</v>
      </c>
      <c r="G19" s="8">
        <f>志望者!E19/定員!E19</f>
        <v>2.59375</v>
      </c>
      <c r="H19" s="8">
        <f>志望者!F19/定員!F19</f>
        <v>3.0812499999999998</v>
      </c>
      <c r="I19" s="27">
        <f>志望者!G19/定員!G19</f>
        <v>1.4156249999999999</v>
      </c>
      <c r="J19" s="27">
        <f>志望者!H19/定員!H19</f>
        <v>1.3666666666666667</v>
      </c>
      <c r="K19" s="27">
        <f>志望者!I19/定員!I19</f>
        <v>1.51875</v>
      </c>
      <c r="L19" s="27">
        <f>志望者!J19/定員!J19</f>
        <v>1.58125</v>
      </c>
      <c r="M19" s="27">
        <f>志望者!K19/定員!K19</f>
        <v>1.503125</v>
      </c>
    </row>
    <row r="20" spans="1:13" ht="15" customHeight="1">
      <c r="A20" s="25"/>
      <c r="B20" s="7">
        <v>1.19</v>
      </c>
      <c r="C20" s="7">
        <v>1.3</v>
      </c>
      <c r="D20" s="7">
        <f>志望者!B20/定員!B20</f>
        <v>1.3875</v>
      </c>
      <c r="E20" s="7">
        <f>志望者!C20/定員!C20</f>
        <v>1.7625</v>
      </c>
      <c r="F20" s="7">
        <v>1.37</v>
      </c>
      <c r="G20" s="7">
        <f>志望者!E20/定員!E20</f>
        <v>1.23</v>
      </c>
      <c r="H20" s="7">
        <f>志望者!F20/定員!F20</f>
        <v>1.8</v>
      </c>
      <c r="I20" s="30"/>
      <c r="J20" s="30"/>
      <c r="K20" s="30"/>
      <c r="L20" s="30"/>
      <c r="M20" s="30"/>
    </row>
    <row r="21" spans="1:13" ht="15" customHeight="1">
      <c r="A21" s="22" t="s">
        <v>9</v>
      </c>
      <c r="B21" s="8" t="s">
        <v>22</v>
      </c>
      <c r="C21" s="8" t="s">
        <v>22</v>
      </c>
      <c r="D21" s="8">
        <f>志望者!B21/定員!B21</f>
        <v>3.0625</v>
      </c>
      <c r="E21" s="8">
        <f>志望者!C21/定員!C21</f>
        <v>2.6187499999999999</v>
      </c>
      <c r="F21" s="8">
        <f>志望者!D21/定員!D21</f>
        <v>2.3937499999999998</v>
      </c>
      <c r="G21" s="8">
        <f>志望者!E21/定員!E21</f>
        <v>2.59375</v>
      </c>
      <c r="H21" s="8">
        <f>志望者!F21/定員!F21</f>
        <v>2.4750000000000001</v>
      </c>
      <c r="I21" s="27">
        <f>志望者!G21/定員!G21</f>
        <v>1.2333333333333334</v>
      </c>
      <c r="J21" s="27">
        <f>志望者!H21/定員!H21</f>
        <v>1.1222222222222222</v>
      </c>
      <c r="K21" s="27">
        <f>志望者!I21/定員!I21</f>
        <v>1.2718750000000001</v>
      </c>
      <c r="L21" s="27">
        <f>志望者!J21/定員!J21</f>
        <v>1.2375</v>
      </c>
      <c r="M21" s="27">
        <f>志望者!K21/定員!K21</f>
        <v>1.3218749999999999</v>
      </c>
    </row>
    <row r="22" spans="1:13" ht="15" customHeight="1">
      <c r="A22" s="23"/>
      <c r="B22" s="6">
        <v>1.26</v>
      </c>
      <c r="C22" s="6">
        <v>1.24</v>
      </c>
      <c r="D22" s="6">
        <f>志望者!B22/定員!B22</f>
        <v>1.44</v>
      </c>
      <c r="E22" s="6">
        <f>志望者!C22/定員!C22</f>
        <v>1.6937500000000001</v>
      </c>
      <c r="F22" s="6">
        <v>1.27</v>
      </c>
      <c r="G22" s="6">
        <f>志望者!E22/定員!E22</f>
        <v>1.405</v>
      </c>
      <c r="H22" s="6">
        <f>志望者!F22/定員!F22</f>
        <v>1.4937499999999999</v>
      </c>
      <c r="I22" s="28"/>
      <c r="J22" s="28"/>
      <c r="K22" s="28"/>
      <c r="L22" s="28"/>
      <c r="M22" s="28"/>
    </row>
    <row r="23" spans="1:13" ht="15" customHeight="1">
      <c r="B23" s="2"/>
      <c r="C23" s="2"/>
      <c r="D23" s="2"/>
      <c r="E23" s="2"/>
      <c r="F23" s="2"/>
      <c r="G23" s="2"/>
      <c r="H23" s="2"/>
      <c r="I23" s="3"/>
      <c r="J23" s="3"/>
      <c r="K23" s="3"/>
      <c r="L23" s="3"/>
    </row>
    <row r="24" spans="1:13" ht="15" customHeight="1">
      <c r="A24" s="26" t="s">
        <v>10</v>
      </c>
      <c r="B24" s="9"/>
      <c r="C24" s="9"/>
      <c r="D24" s="9"/>
      <c r="E24" s="9"/>
      <c r="F24" s="4">
        <f>志望者!D24/定員!D24</f>
        <v>5.5374999999999996</v>
      </c>
      <c r="G24" s="4">
        <f>志望者!E24/定員!E24</f>
        <v>5.15</v>
      </c>
      <c r="H24" s="4">
        <f>志望者!F24/定員!F24</f>
        <v>5.2</v>
      </c>
      <c r="I24" s="29">
        <f>志望者!G24/定員!G24</f>
        <v>1.345</v>
      </c>
      <c r="J24" s="29">
        <f>志望者!H24/定員!H24</f>
        <v>1.5805555555555555</v>
      </c>
      <c r="K24" s="29">
        <f>志望者!I24/定員!I24</f>
        <v>1.2805555555555554</v>
      </c>
      <c r="L24" s="29">
        <f>志望者!J24/定員!J24</f>
        <v>1.2444444444444445</v>
      </c>
      <c r="M24" s="29">
        <f>志望者!K24/定員!K24</f>
        <v>1.3</v>
      </c>
    </row>
    <row r="25" spans="1:13" ht="15" customHeight="1">
      <c r="A25" s="23"/>
      <c r="B25" s="6">
        <v>1.25</v>
      </c>
      <c r="C25" s="6">
        <v>1.2</v>
      </c>
      <c r="D25" s="6">
        <v>1.34</v>
      </c>
      <c r="E25" s="6">
        <v>1.23</v>
      </c>
      <c r="F25" s="6">
        <v>1.38</v>
      </c>
      <c r="G25" s="6">
        <f>志望者!E25/定員!E25</f>
        <v>1.5178571428571428</v>
      </c>
      <c r="H25" s="6">
        <f>志望者!F25/定員!F25</f>
        <v>1.484375</v>
      </c>
      <c r="I25" s="28"/>
      <c r="J25" s="28"/>
      <c r="K25" s="28"/>
      <c r="L25" s="28"/>
      <c r="M25" s="28"/>
    </row>
  </sheetData>
  <mergeCells count="66">
    <mergeCell ref="M24:M25"/>
    <mergeCell ref="M13:M14"/>
    <mergeCell ref="M15:M16"/>
    <mergeCell ref="M17:M18"/>
    <mergeCell ref="M19:M20"/>
    <mergeCell ref="M21:M22"/>
    <mergeCell ref="M3:M4"/>
    <mergeCell ref="M5:M6"/>
    <mergeCell ref="M7:M8"/>
    <mergeCell ref="M9:M10"/>
    <mergeCell ref="M11:M12"/>
    <mergeCell ref="I21:I22"/>
    <mergeCell ref="J21:J22"/>
    <mergeCell ref="K21:K22"/>
    <mergeCell ref="I24:I25"/>
    <mergeCell ref="J24:J25"/>
    <mergeCell ref="K24:K25"/>
    <mergeCell ref="I17:I18"/>
    <mergeCell ref="J17:J18"/>
    <mergeCell ref="K17:K18"/>
    <mergeCell ref="I19:I20"/>
    <mergeCell ref="J19:J20"/>
    <mergeCell ref="K19:K20"/>
    <mergeCell ref="I13:I14"/>
    <mergeCell ref="J13:J14"/>
    <mergeCell ref="K13:K14"/>
    <mergeCell ref="I15:I16"/>
    <mergeCell ref="J15:J16"/>
    <mergeCell ref="K15:K16"/>
    <mergeCell ref="A24:A25"/>
    <mergeCell ref="I3:I4"/>
    <mergeCell ref="J3:J4"/>
    <mergeCell ref="K3:K4"/>
    <mergeCell ref="I5:I6"/>
    <mergeCell ref="J5:J6"/>
    <mergeCell ref="K5:K6"/>
    <mergeCell ref="I7:I8"/>
    <mergeCell ref="J7:J8"/>
    <mergeCell ref="K7:K8"/>
    <mergeCell ref="I9:I10"/>
    <mergeCell ref="J9:J10"/>
    <mergeCell ref="K9:K10"/>
    <mergeCell ref="I11:I12"/>
    <mergeCell ref="J11:J12"/>
    <mergeCell ref="K11:K12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L9:L10"/>
    <mergeCell ref="L11:L12"/>
    <mergeCell ref="L13:L14"/>
    <mergeCell ref="L3:L4"/>
    <mergeCell ref="L5:L6"/>
    <mergeCell ref="L7:L8"/>
    <mergeCell ref="L21:L22"/>
    <mergeCell ref="L24:L25"/>
    <mergeCell ref="L15:L16"/>
    <mergeCell ref="L17:L18"/>
    <mergeCell ref="L19:L20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定員</vt:lpstr>
      <vt:lpstr>志望者</vt:lpstr>
      <vt:lpstr>倍率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2020-03-07T01:10:45Z</dcterms:modified>
</cp:coreProperties>
</file>