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\Documents\Project\github_project\bursa-scraper\proof\"/>
    </mc:Choice>
  </mc:AlternateContent>
  <xr:revisionPtr revIDLastSave="0" documentId="13_ncr:1_{C0ACA701-57F9-4449-B516-5A0500D51C7C}" xr6:coauthVersionLast="47" xr6:coauthVersionMax="47" xr10:uidLastSave="{00000000-0000-0000-0000-000000000000}"/>
  <bookViews>
    <workbookView xWindow="2240" yWindow="1750" windowWidth="16640" windowHeight="7870" firstSheet="2" activeTab="2" xr2:uid="{00000000-000D-0000-FFFF-FFFF00000000}"/>
  </bookViews>
  <sheets>
    <sheet name="^KLSE_weekly" sheetId="1" r:id="rId1"/>
    <sheet name="0104.KL_weekly" sheetId="2" r:id="rId2"/>
    <sheet name="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3" l="1"/>
  <c r="N4" i="3" a="1"/>
  <c r="N4" i="3" s="1"/>
  <c r="O4" i="3" a="1"/>
  <c r="O4" i="3" s="1"/>
  <c r="O5" i="3"/>
  <c r="A1" i="3" a="1"/>
  <c r="A1" i="3" s="1"/>
  <c r="O8" i="3"/>
  <c r="O9" i="3"/>
  <c r="N9" i="3"/>
  <c r="N8" i="3"/>
  <c r="F3" i="3"/>
  <c r="E3" i="3"/>
  <c r="O3" i="3"/>
  <c r="N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3" i="3"/>
  <c r="F15" i="3"/>
  <c r="F27" i="3"/>
  <c r="F39" i="3"/>
  <c r="F51" i="3"/>
  <c r="F63" i="3"/>
  <c r="F75" i="3"/>
  <c r="F87" i="3"/>
  <c r="F99" i="3"/>
  <c r="F110" i="3"/>
  <c r="F111" i="3"/>
  <c r="F122" i="3"/>
  <c r="F123" i="3"/>
  <c r="F134" i="3"/>
  <c r="F135" i="3"/>
  <c r="F146" i="3"/>
  <c r="F147" i="3"/>
  <c r="F158" i="3"/>
  <c r="F159" i="3"/>
  <c r="F170" i="3"/>
  <c r="F171" i="3"/>
  <c r="F182" i="3"/>
  <c r="F183" i="3"/>
  <c r="F194" i="3"/>
  <c r="F195" i="3"/>
  <c r="F206" i="3"/>
  <c r="F207" i="3"/>
  <c r="F218" i="3"/>
  <c r="F219" i="3"/>
  <c r="F230" i="3"/>
  <c r="F231" i="3"/>
  <c r="F240" i="3"/>
  <c r="F242" i="3"/>
  <c r="F243" i="3"/>
  <c r="F252" i="3"/>
  <c r="F254" i="3"/>
  <c r="F255" i="3"/>
  <c r="C2" i="3" a="1"/>
  <c r="C2" i="3" s="1"/>
  <c r="B2" i="3" a="1"/>
  <c r="E149" i="3" s="1"/>
  <c r="N7" i="3" l="1"/>
  <c r="N6" i="3"/>
  <c r="O7" i="3"/>
  <c r="O6" i="3"/>
  <c r="E234" i="3"/>
  <c r="E233" i="3"/>
  <c r="E41" i="3"/>
  <c r="E186" i="3"/>
  <c r="E138" i="3"/>
  <c r="E185" i="3"/>
  <c r="E183" i="3"/>
  <c r="E221" i="3"/>
  <c r="E171" i="3"/>
  <c r="E255" i="3"/>
  <c r="E162" i="3"/>
  <c r="E114" i="3"/>
  <c r="E66" i="3"/>
  <c r="E18" i="3"/>
  <c r="E90" i="3"/>
  <c r="E137" i="3"/>
  <c r="E135" i="3"/>
  <c r="E39" i="3"/>
  <c r="E258" i="3"/>
  <c r="E125" i="3"/>
  <c r="E257" i="3"/>
  <c r="E123" i="3"/>
  <c r="E254" i="3"/>
  <c r="E209" i="3"/>
  <c r="E161" i="3"/>
  <c r="E113" i="3"/>
  <c r="E65" i="3"/>
  <c r="E17" i="3"/>
  <c r="E42" i="3"/>
  <c r="E89" i="3"/>
  <c r="E231" i="3"/>
  <c r="E30" i="3"/>
  <c r="E159" i="3"/>
  <c r="E87" i="3"/>
  <c r="E222" i="3"/>
  <c r="E78" i="3"/>
  <c r="E77" i="3"/>
  <c r="E27" i="3"/>
  <c r="E245" i="3"/>
  <c r="B2" i="3"/>
  <c r="E7" i="3"/>
  <c r="E19" i="3"/>
  <c r="E31" i="3"/>
  <c r="E43" i="3"/>
  <c r="E55" i="3"/>
  <c r="E67" i="3"/>
  <c r="E79" i="3"/>
  <c r="E91" i="3"/>
  <c r="E103" i="3"/>
  <c r="E115" i="3"/>
  <c r="E127" i="3"/>
  <c r="E139" i="3"/>
  <c r="E151" i="3"/>
  <c r="E163" i="3"/>
  <c r="E175" i="3"/>
  <c r="E187" i="3"/>
  <c r="E199" i="3"/>
  <c r="E211" i="3"/>
  <c r="E223" i="3"/>
  <c r="E235" i="3"/>
  <c r="E247" i="3"/>
  <c r="E259" i="3"/>
  <c r="E20" i="3"/>
  <c r="E44" i="3"/>
  <c r="E68" i="3"/>
  <c r="E80" i="3"/>
  <c r="E92" i="3"/>
  <c r="E116" i="3"/>
  <c r="E140" i="3"/>
  <c r="E164" i="3"/>
  <c r="E176" i="3"/>
  <c r="E200" i="3"/>
  <c r="E212" i="3"/>
  <c r="E236" i="3"/>
  <c r="E260" i="3"/>
  <c r="E21" i="3"/>
  <c r="E57" i="3"/>
  <c r="E93" i="3"/>
  <c r="E117" i="3"/>
  <c r="E141" i="3"/>
  <c r="E189" i="3"/>
  <c r="E213" i="3"/>
  <c r="E237" i="3"/>
  <c r="E10" i="3"/>
  <c r="E34" i="3"/>
  <c r="E70" i="3"/>
  <c r="E94" i="3"/>
  <c r="E118" i="3"/>
  <c r="E154" i="3"/>
  <c r="E178" i="3"/>
  <c r="E202" i="3"/>
  <c r="E226" i="3"/>
  <c r="E262" i="3"/>
  <c r="E8" i="3"/>
  <c r="E32" i="3"/>
  <c r="E56" i="3"/>
  <c r="E104" i="3"/>
  <c r="E128" i="3"/>
  <c r="E152" i="3"/>
  <c r="E188" i="3"/>
  <c r="E224" i="3"/>
  <c r="E248" i="3"/>
  <c r="E33" i="3"/>
  <c r="E81" i="3"/>
  <c r="E129" i="3"/>
  <c r="E165" i="3"/>
  <c r="E201" i="3"/>
  <c r="E249" i="3"/>
  <c r="E58" i="3"/>
  <c r="E106" i="3"/>
  <c r="E166" i="3"/>
  <c r="E238" i="3"/>
  <c r="E9" i="3"/>
  <c r="E45" i="3"/>
  <c r="E69" i="3"/>
  <c r="E105" i="3"/>
  <c r="E153" i="3"/>
  <c r="E177" i="3"/>
  <c r="E225" i="3"/>
  <c r="E261" i="3"/>
  <c r="E46" i="3"/>
  <c r="E130" i="3"/>
  <c r="E214" i="3"/>
  <c r="E22" i="3"/>
  <c r="E82" i="3"/>
  <c r="E142" i="3"/>
  <c r="E190" i="3"/>
  <c r="E250" i="3"/>
  <c r="E11" i="3"/>
  <c r="E23" i="3"/>
  <c r="E35" i="3"/>
  <c r="E47" i="3"/>
  <c r="E59" i="3"/>
  <c r="E71" i="3"/>
  <c r="E83" i="3"/>
  <c r="E95" i="3"/>
  <c r="E107" i="3"/>
  <c r="E119" i="3"/>
  <c r="E131" i="3"/>
  <c r="E143" i="3"/>
  <c r="E155" i="3"/>
  <c r="E167" i="3"/>
  <c r="E179" i="3"/>
  <c r="E191" i="3"/>
  <c r="E203" i="3"/>
  <c r="E215" i="3"/>
  <c r="E227" i="3"/>
  <c r="E239" i="3"/>
  <c r="E251" i="3"/>
  <c r="E263" i="3"/>
  <c r="E24" i="3"/>
  <c r="E48" i="3"/>
  <c r="E72" i="3"/>
  <c r="E96" i="3"/>
  <c r="E108" i="3"/>
  <c r="E132" i="3"/>
  <c r="E156" i="3"/>
  <c r="E180" i="3"/>
  <c r="E216" i="3"/>
  <c r="E240" i="3"/>
  <c r="E13" i="3"/>
  <c r="E49" i="3"/>
  <c r="E73" i="3"/>
  <c r="E97" i="3"/>
  <c r="E121" i="3"/>
  <c r="E157" i="3"/>
  <c r="E181" i="3"/>
  <c r="E217" i="3"/>
  <c r="E241" i="3"/>
  <c r="E12" i="3"/>
  <c r="E36" i="3"/>
  <c r="E60" i="3"/>
  <c r="E84" i="3"/>
  <c r="E120" i="3"/>
  <c r="E144" i="3"/>
  <c r="E168" i="3"/>
  <c r="E192" i="3"/>
  <c r="E204" i="3"/>
  <c r="E228" i="3"/>
  <c r="E252" i="3"/>
  <c r="E25" i="3"/>
  <c r="E61" i="3"/>
  <c r="E109" i="3"/>
  <c r="E133" i="3"/>
  <c r="E169" i="3"/>
  <c r="E205" i="3"/>
  <c r="E229" i="3"/>
  <c r="E38" i="3"/>
  <c r="E74" i="3"/>
  <c r="E98" i="3"/>
  <c r="E134" i="3"/>
  <c r="E146" i="3"/>
  <c r="E170" i="3"/>
  <c r="E206" i="3"/>
  <c r="E230" i="3"/>
  <c r="E37" i="3"/>
  <c r="E85" i="3"/>
  <c r="E145" i="3"/>
  <c r="E193" i="3"/>
  <c r="E253" i="3"/>
  <c r="E62" i="3"/>
  <c r="E110" i="3"/>
  <c r="E158" i="3"/>
  <c r="E194" i="3"/>
  <c r="E218" i="3"/>
  <c r="E14" i="3"/>
  <c r="E26" i="3"/>
  <c r="E50" i="3"/>
  <c r="E86" i="3"/>
  <c r="E122" i="3"/>
  <c r="E182" i="3"/>
  <c r="E4" i="3"/>
  <c r="E16" i="3"/>
  <c r="E28" i="3"/>
  <c r="E40" i="3"/>
  <c r="E52" i="3"/>
  <c r="E64" i="3"/>
  <c r="E76" i="3"/>
  <c r="E88" i="3"/>
  <c r="E100" i="3"/>
  <c r="E112" i="3"/>
  <c r="E124" i="3"/>
  <c r="E136" i="3"/>
  <c r="E148" i="3"/>
  <c r="E160" i="3"/>
  <c r="E172" i="3"/>
  <c r="E184" i="3"/>
  <c r="E196" i="3"/>
  <c r="E208" i="3"/>
  <c r="E220" i="3"/>
  <c r="E232" i="3"/>
  <c r="E244" i="3"/>
  <c r="E256" i="3"/>
  <c r="E174" i="3"/>
  <c r="E126" i="3"/>
  <c r="E173" i="3"/>
  <c r="E29" i="3"/>
  <c r="E219" i="3"/>
  <c r="E75" i="3"/>
  <c r="E210" i="3"/>
  <c r="E246" i="3"/>
  <c r="E207" i="3"/>
  <c r="E111" i="3"/>
  <c r="E63" i="3"/>
  <c r="E15" i="3"/>
  <c r="E198" i="3"/>
  <c r="E150" i="3"/>
  <c r="E102" i="3"/>
  <c r="E54" i="3"/>
  <c r="E6" i="3"/>
  <c r="E243" i="3"/>
  <c r="E197" i="3"/>
  <c r="E101" i="3"/>
  <c r="E53" i="3"/>
  <c r="E5" i="3"/>
  <c r="E242" i="3"/>
  <c r="E195" i="3"/>
  <c r="E147" i="3"/>
  <c r="E99" i="3"/>
  <c r="E51" i="3"/>
  <c r="F98" i="3"/>
  <c r="F86" i="3"/>
  <c r="F74" i="3"/>
  <c r="F62" i="3"/>
  <c r="F50" i="3"/>
  <c r="F38" i="3"/>
  <c r="F26" i="3"/>
  <c r="F14" i="3"/>
  <c r="F253" i="3"/>
  <c r="F241" i="3"/>
  <c r="F229" i="3"/>
  <c r="F217" i="3"/>
  <c r="F205" i="3"/>
  <c r="F193" i="3"/>
  <c r="F181" i="3"/>
  <c r="F169" i="3"/>
  <c r="F157" i="3"/>
  <c r="F145" i="3"/>
  <c r="F133" i="3"/>
  <c r="F121" i="3"/>
  <c r="F109" i="3"/>
  <c r="F97" i="3"/>
  <c r="F85" i="3"/>
  <c r="F73" i="3"/>
  <c r="F61" i="3"/>
  <c r="F49" i="3"/>
  <c r="F37" i="3"/>
  <c r="F25" i="3"/>
  <c r="F13" i="3"/>
  <c r="F228" i="3"/>
  <c r="F216" i="3"/>
  <c r="F204" i="3"/>
  <c r="F192" i="3"/>
  <c r="F180" i="3"/>
  <c r="F168" i="3"/>
  <c r="F156" i="3"/>
  <c r="F144" i="3"/>
  <c r="F132" i="3"/>
  <c r="F120" i="3"/>
  <c r="F108" i="3"/>
  <c r="F96" i="3"/>
  <c r="F84" i="3"/>
  <c r="F72" i="3"/>
  <c r="F60" i="3"/>
  <c r="F48" i="3"/>
  <c r="F36" i="3"/>
  <c r="F24" i="3"/>
  <c r="F12" i="3"/>
  <c r="F263" i="3"/>
  <c r="F251" i="3"/>
  <c r="F239" i="3"/>
  <c r="F227" i="3"/>
  <c r="F215" i="3"/>
  <c r="F203" i="3"/>
  <c r="F191" i="3"/>
  <c r="F179" i="3"/>
  <c r="F167" i="3"/>
  <c r="F155" i="3"/>
  <c r="F143" i="3"/>
  <c r="F131" i="3"/>
  <c r="F119" i="3"/>
  <c r="F107" i="3"/>
  <c r="F95" i="3"/>
  <c r="F83" i="3"/>
  <c r="F71" i="3"/>
  <c r="F59" i="3"/>
  <c r="F47" i="3"/>
  <c r="F35" i="3"/>
  <c r="F23" i="3"/>
  <c r="F11" i="3"/>
  <c r="F238" i="3"/>
  <c r="F190" i="3"/>
  <c r="F154" i="3"/>
  <c r="F142" i="3"/>
  <c r="F118" i="3"/>
  <c r="F106" i="3"/>
  <c r="F94" i="3"/>
  <c r="F82" i="3"/>
  <c r="F70" i="3"/>
  <c r="F58" i="3"/>
  <c r="F46" i="3"/>
  <c r="F34" i="3"/>
  <c r="F22" i="3"/>
  <c r="F10" i="3"/>
  <c r="F262" i="3"/>
  <c r="F226" i="3"/>
  <c r="F202" i="3"/>
  <c r="F166" i="3"/>
  <c r="F130" i="3"/>
  <c r="F249" i="3"/>
  <c r="F225" i="3"/>
  <c r="F213" i="3"/>
  <c r="F189" i="3"/>
  <c r="F177" i="3"/>
  <c r="F165" i="3"/>
  <c r="F153" i="3"/>
  <c r="F141" i="3"/>
  <c r="F129" i="3"/>
  <c r="F117" i="3"/>
  <c r="F105" i="3"/>
  <c r="F93" i="3"/>
  <c r="F81" i="3"/>
  <c r="F69" i="3"/>
  <c r="F57" i="3"/>
  <c r="F45" i="3"/>
  <c r="F33" i="3"/>
  <c r="F21" i="3"/>
  <c r="F9" i="3"/>
  <c r="F250" i="3"/>
  <c r="F214" i="3"/>
  <c r="F178" i="3"/>
  <c r="F261" i="3"/>
  <c r="F237" i="3"/>
  <c r="F201" i="3"/>
  <c r="F260" i="3"/>
  <c r="F248" i="3"/>
  <c r="F236" i="3"/>
  <c r="F224" i="3"/>
  <c r="F212" i="3"/>
  <c r="F200" i="3"/>
  <c r="F188" i="3"/>
  <c r="F176" i="3"/>
  <c r="F164" i="3"/>
  <c r="F152" i="3"/>
  <c r="F140" i="3"/>
  <c r="F128" i="3"/>
  <c r="F116" i="3"/>
  <c r="F104" i="3"/>
  <c r="F92" i="3"/>
  <c r="F80" i="3"/>
  <c r="F68" i="3"/>
  <c r="F56" i="3"/>
  <c r="F44" i="3"/>
  <c r="F32" i="3"/>
  <c r="F20" i="3"/>
  <c r="F8" i="3"/>
  <c r="F235" i="3"/>
  <c r="F199" i="3"/>
  <c r="F175" i="3"/>
  <c r="F151" i="3"/>
  <c r="F139" i="3"/>
  <c r="F127" i="3"/>
  <c r="F115" i="3"/>
  <c r="F103" i="3"/>
  <c r="F91" i="3"/>
  <c r="F79" i="3"/>
  <c r="F67" i="3"/>
  <c r="F55" i="3"/>
  <c r="F43" i="3"/>
  <c r="F31" i="3"/>
  <c r="F19" i="3"/>
  <c r="F7" i="3"/>
  <c r="F211" i="3"/>
  <c r="F222" i="3"/>
  <c r="F198" i="3"/>
  <c r="F162" i="3"/>
  <c r="F138" i="3"/>
  <c r="F114" i="3"/>
  <c r="F102" i="3"/>
  <c r="F90" i="3"/>
  <c r="F78" i="3"/>
  <c r="F66" i="3"/>
  <c r="F54" i="3"/>
  <c r="F42" i="3"/>
  <c r="F30" i="3"/>
  <c r="F18" i="3"/>
  <c r="F6" i="3"/>
  <c r="F259" i="3"/>
  <c r="F187" i="3"/>
  <c r="F246" i="3"/>
  <c r="F150" i="3"/>
  <c r="F245" i="3"/>
  <c r="F233" i="3"/>
  <c r="F221" i="3"/>
  <c r="F209" i="3"/>
  <c r="F197" i="3"/>
  <c r="F185" i="3"/>
  <c r="F173" i="3"/>
  <c r="F161" i="3"/>
  <c r="F149" i="3"/>
  <c r="F137" i="3"/>
  <c r="F125" i="3"/>
  <c r="F113" i="3"/>
  <c r="F101" i="3"/>
  <c r="F89" i="3"/>
  <c r="F77" i="3"/>
  <c r="F65" i="3"/>
  <c r="F53" i="3"/>
  <c r="F41" i="3"/>
  <c r="F29" i="3"/>
  <c r="F17" i="3"/>
  <c r="F5" i="3"/>
  <c r="F247" i="3"/>
  <c r="F223" i="3"/>
  <c r="F163" i="3"/>
  <c r="F258" i="3"/>
  <c r="F234" i="3"/>
  <c r="F210" i="3"/>
  <c r="F186" i="3"/>
  <c r="F174" i="3"/>
  <c r="F126" i="3"/>
  <c r="F257" i="3"/>
  <c r="F256" i="3"/>
  <c r="F244" i="3"/>
  <c r="F232" i="3"/>
  <c r="F220" i="3"/>
  <c r="F208" i="3"/>
  <c r="F196" i="3"/>
  <c r="F184" i="3"/>
  <c r="F172" i="3"/>
  <c r="F160" i="3"/>
  <c r="F148" i="3"/>
  <c r="F136" i="3"/>
  <c r="F124" i="3"/>
  <c r="F112" i="3"/>
  <c r="F100" i="3"/>
  <c r="F88" i="3"/>
  <c r="F76" i="3"/>
  <c r="F64" i="3"/>
  <c r="F52" i="3"/>
  <c r="F40" i="3"/>
  <c r="F28" i="3"/>
  <c r="F16" i="3"/>
  <c r="F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<sst xmlns="http://schemas.openxmlformats.org/spreadsheetml/2006/main" count="32" uniqueCount="25">
  <si>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Date</t>
  </si>
  <si>
    <t>Open</t>
  </si>
  <si>
    <t>High</t>
  </si>
  <si>
    <t>Low</t>
  </si>
  <si>
    <t>Close</t>
  </si>
  <si>
    <t>Adj Close</t>
  </si>
  <si>
    <t>Volume</t>
  </si>
  <si>
    <t>Annualized return</t>
  </si>
  <si>
    <t>Annualized standard deviation</t>
  </si>
  <si>
    <t>Sharpe Ratio</t>
  </si>
  <si>
    <t>Treynor Ratio</t>
  </si>
  <si>
    <t>Skewness</t>
  </si>
  <si>
    <t>Kurtosis</t>
  </si>
  <si>
    <t>Beta</t>
  </si>
  <si>
    <t>Market Price</t>
  </si>
  <si>
    <t>Stock Price</t>
  </si>
  <si>
    <t>Market Return</t>
  </si>
  <si>
    <t>Stock Return</t>
  </si>
  <si>
    <t>Assumed Annual Risk Free rate</t>
  </si>
  <si>
    <t>Adjusted Weekly Risk Free Rate</t>
  </si>
  <si>
    <t>Excess Market Return</t>
  </si>
  <si>
    <t>Excess Stock  Return</t>
  </si>
  <si>
    <t xml:space="preserve">Market </t>
  </si>
  <si>
    <t>0104.KL</t>
  </si>
  <si>
    <t>5 year, weekly interval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</si>
</sst>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0" fontId="0" fillId="0" borderId="0" xfId="42" applyNumberFormat="1" applyFont="1"/>
    <xf numFmtId="170" fontId="0" fillId="0" borderId="0" xfId="42" applyNumberFormat="1" applyFont="1"/>
    <xf numFmtId="170" fontId="0" fillId="0" borderId="0" xfId="0" applyNumberFormat="1"/>
    <xf numFmtId="0" fontId="0" fillId="0" borderId="0" xfId="0" applyNumberFormat="1"/>
    <xf numFmtId="10" fontId="0" fillId="0" borderId="0" xfId="42" applyNumberFormat="1" applyFont="1" applyAlignment="1">
      <alignment wrapText="1"/>
    </xf>
    <xf numFmtId="2" fontId="0" fillId="0" borderId="0" xfId="42" applyNumberFormat="1" applyFont="1"/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opLeftCell="A244" workbookViewId="0">
      <selection activeCell="D11" sqref="D11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42961</v>
      </c>
      <c r="B2">
        <v>1772.8900149999999</v>
      </c>
      <c r="C2">
        <v>1776.3100589999999</v>
      </c>
      <c r="D2">
        <v>1770.040039</v>
      </c>
      <c r="E2">
        <v>1776.219971</v>
      </c>
      <c r="F2">
        <v>1776.219971</v>
      </c>
      <c r="G2">
        <v>215690100</v>
      </c>
    </row>
    <row r="3" spans="1:7" x14ac:dyDescent="0.35">
      <c r="A3" s="1">
        <v>42968</v>
      </c>
      <c r="B3">
        <v>1774.719971</v>
      </c>
      <c r="C3">
        <v>1777.1800539999999</v>
      </c>
      <c r="D3">
        <v>1764.0699460000001</v>
      </c>
      <c r="E3">
        <v>1769.170044</v>
      </c>
      <c r="F3">
        <v>1769.170044</v>
      </c>
      <c r="G3">
        <v>474015600</v>
      </c>
    </row>
    <row r="4" spans="1:7" x14ac:dyDescent="0.35">
      <c r="A4" s="1">
        <v>42975</v>
      </c>
      <c r="B4">
        <v>1766.589966</v>
      </c>
      <c r="C4">
        <v>1773.160034</v>
      </c>
      <c r="D4">
        <v>1756.920044</v>
      </c>
      <c r="E4">
        <v>1773.160034</v>
      </c>
      <c r="F4">
        <v>1773.160034</v>
      </c>
      <c r="G4">
        <v>306903100</v>
      </c>
    </row>
    <row r="5" spans="1:7" x14ac:dyDescent="0.35">
      <c r="A5" s="1">
        <v>42982</v>
      </c>
      <c r="B5">
        <v>1785.6899410000001</v>
      </c>
      <c r="C5">
        <v>1785.6899410000001</v>
      </c>
      <c r="D5">
        <v>1766.0500489999999</v>
      </c>
      <c r="E5">
        <v>1779.900024</v>
      </c>
      <c r="F5">
        <v>1779.900024</v>
      </c>
      <c r="G5">
        <v>453241500</v>
      </c>
    </row>
    <row r="6" spans="1:7" x14ac:dyDescent="0.35">
      <c r="A6" s="1">
        <v>42989</v>
      </c>
      <c r="B6">
        <v>1780.2700199999999</v>
      </c>
      <c r="C6">
        <v>1793.219971</v>
      </c>
      <c r="D6">
        <v>1776.869995</v>
      </c>
      <c r="E6">
        <v>1786.329956</v>
      </c>
      <c r="F6">
        <v>1786.329956</v>
      </c>
      <c r="G6">
        <v>570949100</v>
      </c>
    </row>
    <row r="7" spans="1:7" x14ac:dyDescent="0.35">
      <c r="A7" s="1">
        <v>42996</v>
      </c>
      <c r="B7">
        <v>1782.9300539999999</v>
      </c>
      <c r="C7">
        <v>1787.01001</v>
      </c>
      <c r="D7">
        <v>1770.4399410000001</v>
      </c>
      <c r="E7">
        <v>1771.040039</v>
      </c>
      <c r="F7">
        <v>1771.040039</v>
      </c>
      <c r="G7">
        <v>304625700</v>
      </c>
    </row>
    <row r="8" spans="1:7" x14ac:dyDescent="0.35">
      <c r="A8" s="1">
        <v>43003</v>
      </c>
      <c r="B8">
        <v>1771.3900149999999</v>
      </c>
      <c r="C8">
        <v>1772.1899410000001</v>
      </c>
      <c r="D8">
        <v>1753</v>
      </c>
      <c r="E8">
        <v>1755.579956</v>
      </c>
      <c r="F8">
        <v>1755.579956</v>
      </c>
      <c r="G8">
        <v>656335700</v>
      </c>
    </row>
    <row r="9" spans="1:7" x14ac:dyDescent="0.35">
      <c r="A9" s="1">
        <v>43010</v>
      </c>
      <c r="B9">
        <v>1755.219971</v>
      </c>
      <c r="C9">
        <v>1764</v>
      </c>
      <c r="D9">
        <v>1750.9399410000001</v>
      </c>
      <c r="E9">
        <v>1764</v>
      </c>
      <c r="F9">
        <v>1764</v>
      </c>
      <c r="G9">
        <v>445757700</v>
      </c>
    </row>
    <row r="10" spans="1:7" x14ac:dyDescent="0.35">
      <c r="A10" s="1">
        <v>43017</v>
      </c>
      <c r="B10">
        <v>1763.650024</v>
      </c>
      <c r="C10">
        <v>1765.4799800000001</v>
      </c>
      <c r="D10">
        <v>1751.1999510000001</v>
      </c>
      <c r="E10">
        <v>1755.3199460000001</v>
      </c>
      <c r="F10">
        <v>1755.3199460000001</v>
      </c>
      <c r="G10">
        <v>456419200</v>
      </c>
    </row>
    <row r="11" spans="1:7" x14ac:dyDescent="0.35">
      <c r="A11" s="1">
        <v>43024</v>
      </c>
      <c r="B11">
        <v>1759.119995</v>
      </c>
      <c r="C11">
        <v>1759.3100589999999</v>
      </c>
      <c r="D11">
        <v>1740.650024</v>
      </c>
      <c r="E11">
        <v>1740.650024</v>
      </c>
      <c r="F11">
        <v>1740.650024</v>
      </c>
      <c r="G11">
        <v>431332800</v>
      </c>
    </row>
    <row r="12" spans="1:7" x14ac:dyDescent="0.35">
      <c r="A12" s="1">
        <v>43031</v>
      </c>
      <c r="B12">
        <v>1742.290039</v>
      </c>
      <c r="C12">
        <v>1751.5</v>
      </c>
      <c r="D12">
        <v>1733.670044</v>
      </c>
      <c r="E12">
        <v>1746.130005</v>
      </c>
      <c r="F12">
        <v>1746.130005</v>
      </c>
      <c r="G12">
        <v>535247000</v>
      </c>
    </row>
    <row r="13" spans="1:7" x14ac:dyDescent="0.35">
      <c r="A13" s="1">
        <v>43038</v>
      </c>
      <c r="B13">
        <v>1747.910034</v>
      </c>
      <c r="C13">
        <v>1751.26001</v>
      </c>
      <c r="D13">
        <v>1739.599976</v>
      </c>
      <c r="E13">
        <v>1740.9300539999999</v>
      </c>
      <c r="F13">
        <v>1740.9300539999999</v>
      </c>
      <c r="G13">
        <v>509705100</v>
      </c>
    </row>
    <row r="14" spans="1:7" x14ac:dyDescent="0.35">
      <c r="A14" s="1">
        <v>43045</v>
      </c>
      <c r="B14">
        <v>1743.25</v>
      </c>
      <c r="C14">
        <v>1750.9399410000001</v>
      </c>
      <c r="D14">
        <v>1740.9399410000001</v>
      </c>
      <c r="E14">
        <v>1742.280029</v>
      </c>
      <c r="F14">
        <v>1742.280029</v>
      </c>
      <c r="G14">
        <v>481837400</v>
      </c>
    </row>
    <row r="15" spans="1:7" x14ac:dyDescent="0.35">
      <c r="A15" s="1">
        <v>43052</v>
      </c>
      <c r="B15">
        <v>1743.1400149999999</v>
      </c>
      <c r="C15">
        <v>1746.719971</v>
      </c>
      <c r="D15">
        <v>1716.969971</v>
      </c>
      <c r="E15">
        <v>1721.660034</v>
      </c>
      <c r="F15">
        <v>1721.660034</v>
      </c>
      <c r="G15">
        <v>619538200</v>
      </c>
    </row>
    <row r="16" spans="1:7" x14ac:dyDescent="0.35">
      <c r="A16" s="1">
        <v>43059</v>
      </c>
      <c r="B16">
        <v>1723.7700199999999</v>
      </c>
      <c r="C16">
        <v>1728.1800539999999</v>
      </c>
      <c r="D16">
        <v>1713.26001</v>
      </c>
      <c r="E16">
        <v>1717.2299800000001</v>
      </c>
      <c r="F16">
        <v>1717.2299800000001</v>
      </c>
      <c r="G16">
        <v>582921800</v>
      </c>
    </row>
    <row r="17" spans="1:7" x14ac:dyDescent="0.35">
      <c r="A17" s="1">
        <v>43066</v>
      </c>
      <c r="B17">
        <v>1718.369995</v>
      </c>
      <c r="C17">
        <v>1727.619995</v>
      </c>
      <c r="D17">
        <v>1709.9399410000001</v>
      </c>
      <c r="E17">
        <v>1717.8599850000001</v>
      </c>
      <c r="F17">
        <v>1717.8599850000001</v>
      </c>
      <c r="G17">
        <v>788982000</v>
      </c>
    </row>
    <row r="18" spans="1:7" x14ac:dyDescent="0.35">
      <c r="A18" s="1">
        <v>43073</v>
      </c>
      <c r="B18">
        <v>1717.9799800000001</v>
      </c>
      <c r="C18">
        <v>1724.839966</v>
      </c>
      <c r="D18">
        <v>1708.4799800000001</v>
      </c>
      <c r="E18">
        <v>1721.25</v>
      </c>
      <c r="F18">
        <v>1721.25</v>
      </c>
      <c r="G18">
        <v>834313500</v>
      </c>
    </row>
    <row r="19" spans="1:7" x14ac:dyDescent="0.35">
      <c r="A19" s="1">
        <v>43080</v>
      </c>
      <c r="B19">
        <v>1720.9300539999999</v>
      </c>
      <c r="C19">
        <v>1760.0200199999999</v>
      </c>
      <c r="D19">
        <v>1717.3199460000001</v>
      </c>
      <c r="E19">
        <v>1753.0699460000001</v>
      </c>
      <c r="F19">
        <v>1753.0699460000001</v>
      </c>
      <c r="G19">
        <v>949788700</v>
      </c>
    </row>
    <row r="20" spans="1:7" x14ac:dyDescent="0.35">
      <c r="A20" s="1">
        <v>43087</v>
      </c>
      <c r="B20">
        <v>1754.0500489999999</v>
      </c>
      <c r="C20">
        <v>1760.23999</v>
      </c>
      <c r="D20">
        <v>1732.9300539999999</v>
      </c>
      <c r="E20">
        <v>1760.23999</v>
      </c>
      <c r="F20">
        <v>1760.23999</v>
      </c>
      <c r="G20">
        <v>666224200</v>
      </c>
    </row>
    <row r="21" spans="1:7" x14ac:dyDescent="0.35">
      <c r="A21" s="1">
        <v>43094</v>
      </c>
      <c r="B21">
        <v>1758.51001</v>
      </c>
      <c r="C21">
        <v>1796.8100589999999</v>
      </c>
      <c r="D21">
        <v>1753.25</v>
      </c>
      <c r="E21">
        <v>1796.8100589999999</v>
      </c>
      <c r="F21">
        <v>1796.8100589999999</v>
      </c>
      <c r="G21">
        <v>438722400</v>
      </c>
    </row>
    <row r="22" spans="1:7" x14ac:dyDescent="0.35">
      <c r="A22" s="1">
        <v>43101</v>
      </c>
      <c r="B22">
        <v>1783.099976</v>
      </c>
      <c r="C22">
        <v>1817.969971</v>
      </c>
      <c r="D22">
        <v>1772</v>
      </c>
      <c r="E22">
        <v>1817.969971</v>
      </c>
      <c r="F22">
        <v>1817.969971</v>
      </c>
      <c r="G22">
        <v>592170200</v>
      </c>
    </row>
    <row r="23" spans="1:7" x14ac:dyDescent="0.35">
      <c r="A23" s="1">
        <v>43108</v>
      </c>
      <c r="B23">
        <v>1819.73999</v>
      </c>
      <c r="C23">
        <v>1840.349976</v>
      </c>
      <c r="D23">
        <v>1812.780029</v>
      </c>
      <c r="E23">
        <v>1822.670044</v>
      </c>
      <c r="F23">
        <v>1822.670044</v>
      </c>
      <c r="G23">
        <v>807222700</v>
      </c>
    </row>
    <row r="24" spans="1:7" x14ac:dyDescent="0.35">
      <c r="A24" s="1">
        <v>43115</v>
      </c>
      <c r="B24">
        <v>1825.23999</v>
      </c>
      <c r="C24">
        <v>1831.3199460000001</v>
      </c>
      <c r="D24">
        <v>1818.6400149999999</v>
      </c>
      <c r="E24">
        <v>1828.829956</v>
      </c>
      <c r="F24">
        <v>1828.829956</v>
      </c>
      <c r="G24">
        <v>728945100</v>
      </c>
    </row>
    <row r="25" spans="1:7" x14ac:dyDescent="0.35">
      <c r="A25" s="1">
        <v>43122</v>
      </c>
      <c r="B25">
        <v>1835.209961</v>
      </c>
      <c r="C25">
        <v>1853.920044</v>
      </c>
      <c r="D25">
        <v>1825.8599850000001</v>
      </c>
      <c r="E25">
        <v>1853.920044</v>
      </c>
      <c r="F25">
        <v>1853.920044</v>
      </c>
      <c r="G25">
        <v>653364800</v>
      </c>
    </row>
    <row r="26" spans="1:7" x14ac:dyDescent="0.35">
      <c r="A26" s="1">
        <v>43129</v>
      </c>
      <c r="B26">
        <v>1855.089966</v>
      </c>
      <c r="C26">
        <v>1880.5600589999999</v>
      </c>
      <c r="D26">
        <v>1855.089966</v>
      </c>
      <c r="E26">
        <v>1870.4799800000001</v>
      </c>
      <c r="F26">
        <v>1870.4799800000001</v>
      </c>
      <c r="G26">
        <v>502140200</v>
      </c>
    </row>
    <row r="27" spans="1:7" x14ac:dyDescent="0.35">
      <c r="A27" s="1">
        <v>43136</v>
      </c>
      <c r="B27">
        <v>1847.849976</v>
      </c>
      <c r="C27">
        <v>1857.3900149999999</v>
      </c>
      <c r="D27">
        <v>1795.849976</v>
      </c>
      <c r="E27">
        <v>1819.8199460000001</v>
      </c>
      <c r="F27">
        <v>1819.8199460000001</v>
      </c>
      <c r="G27">
        <v>973857500</v>
      </c>
    </row>
    <row r="28" spans="1:7" x14ac:dyDescent="0.35">
      <c r="A28" s="1">
        <v>43143</v>
      </c>
      <c r="B28">
        <v>1825.4300539999999</v>
      </c>
      <c r="C28">
        <v>1842.7299800000001</v>
      </c>
      <c r="D28">
        <v>1824.8900149999999</v>
      </c>
      <c r="E28">
        <v>1838.280029</v>
      </c>
      <c r="F28">
        <v>1838.280029</v>
      </c>
      <c r="G28">
        <v>412370200</v>
      </c>
    </row>
    <row r="29" spans="1:7" x14ac:dyDescent="0.35">
      <c r="A29" s="1">
        <v>43150</v>
      </c>
      <c r="B29">
        <v>1843.0200199999999</v>
      </c>
      <c r="C29">
        <v>1864.9499510000001</v>
      </c>
      <c r="D29">
        <v>1841.780029</v>
      </c>
      <c r="E29">
        <v>1861.5</v>
      </c>
      <c r="F29">
        <v>1861.5</v>
      </c>
      <c r="G29">
        <v>558879700</v>
      </c>
    </row>
    <row r="30" spans="1:7" x14ac:dyDescent="0.35">
      <c r="A30" s="1">
        <v>43157</v>
      </c>
      <c r="B30">
        <v>1864.209961</v>
      </c>
      <c r="C30">
        <v>1872.349976</v>
      </c>
      <c r="D30">
        <v>1851.51001</v>
      </c>
      <c r="E30">
        <v>1856.0699460000001</v>
      </c>
      <c r="F30">
        <v>1856.0699460000001</v>
      </c>
      <c r="G30">
        <v>810319000</v>
      </c>
    </row>
    <row r="31" spans="1:7" x14ac:dyDescent="0.35">
      <c r="A31" s="1">
        <v>43164</v>
      </c>
      <c r="B31">
        <v>1853.75</v>
      </c>
      <c r="C31">
        <v>1853.75</v>
      </c>
      <c r="D31">
        <v>1834.660034</v>
      </c>
      <c r="E31">
        <v>1843.920044</v>
      </c>
      <c r="F31">
        <v>1843.920044</v>
      </c>
      <c r="G31">
        <v>655282700</v>
      </c>
    </row>
    <row r="32" spans="1:7" x14ac:dyDescent="0.35">
      <c r="A32" s="1">
        <v>43171</v>
      </c>
      <c r="B32">
        <v>1851.660034</v>
      </c>
      <c r="C32">
        <v>1864.3100589999999</v>
      </c>
      <c r="D32">
        <v>1838.400024</v>
      </c>
      <c r="E32">
        <v>1846.3900149999999</v>
      </c>
      <c r="F32">
        <v>1846.3900149999999</v>
      </c>
      <c r="G32">
        <v>679876700</v>
      </c>
    </row>
    <row r="33" spans="1:7" x14ac:dyDescent="0.35">
      <c r="A33" s="1">
        <v>43178</v>
      </c>
      <c r="B33">
        <v>1846.920044</v>
      </c>
      <c r="C33">
        <v>1876.869995</v>
      </c>
      <c r="D33">
        <v>1841.469971</v>
      </c>
      <c r="E33">
        <v>1865.219971</v>
      </c>
      <c r="F33">
        <v>1865.219971</v>
      </c>
      <c r="G33">
        <v>557280500</v>
      </c>
    </row>
    <row r="34" spans="1:7" x14ac:dyDescent="0.35">
      <c r="A34" s="1">
        <v>43185</v>
      </c>
      <c r="B34">
        <v>1860.880005</v>
      </c>
      <c r="C34">
        <v>1867.1099850000001</v>
      </c>
      <c r="D34">
        <v>1852.5500489999999</v>
      </c>
      <c r="E34">
        <v>1863.459961</v>
      </c>
      <c r="F34">
        <v>1863.459961</v>
      </c>
      <c r="G34">
        <v>496553300</v>
      </c>
    </row>
    <row r="35" spans="1:7" x14ac:dyDescent="0.35">
      <c r="A35" s="1">
        <v>43192</v>
      </c>
      <c r="B35">
        <v>1863.0600589999999</v>
      </c>
      <c r="C35">
        <v>1864.170044</v>
      </c>
      <c r="D35">
        <v>1811.5600589999999</v>
      </c>
      <c r="E35">
        <v>1837.01001</v>
      </c>
      <c r="F35">
        <v>1837.01001</v>
      </c>
      <c r="G35">
        <v>467062600</v>
      </c>
    </row>
    <row r="36" spans="1:7" x14ac:dyDescent="0.35">
      <c r="A36" s="1">
        <v>43199</v>
      </c>
      <c r="B36">
        <v>1837.6800539999999</v>
      </c>
      <c r="C36">
        <v>1873.619995</v>
      </c>
      <c r="D36">
        <v>1833.1400149999999</v>
      </c>
      <c r="E36">
        <v>1868.469971</v>
      </c>
      <c r="F36">
        <v>1868.469971</v>
      </c>
      <c r="G36">
        <v>581077800</v>
      </c>
    </row>
    <row r="37" spans="1:7" x14ac:dyDescent="0.35">
      <c r="A37" s="1">
        <v>43206</v>
      </c>
      <c r="B37">
        <v>1868.6899410000001</v>
      </c>
      <c r="C37">
        <v>1896.030029</v>
      </c>
      <c r="D37">
        <v>1867.209961</v>
      </c>
      <c r="E37">
        <v>1887.75</v>
      </c>
      <c r="F37">
        <v>1887.75</v>
      </c>
      <c r="G37">
        <v>634749700</v>
      </c>
    </row>
    <row r="38" spans="1:7" x14ac:dyDescent="0.35">
      <c r="A38" s="1">
        <v>43213</v>
      </c>
      <c r="B38">
        <v>1890.459961</v>
      </c>
      <c r="C38">
        <v>1891.589966</v>
      </c>
      <c r="D38">
        <v>1846.540039</v>
      </c>
      <c r="E38">
        <v>1863.469971</v>
      </c>
      <c r="F38">
        <v>1863.469971</v>
      </c>
      <c r="G38">
        <v>546099100</v>
      </c>
    </row>
    <row r="39" spans="1:7" x14ac:dyDescent="0.35">
      <c r="A39" s="1">
        <v>43220</v>
      </c>
      <c r="B39">
        <v>1860.839966</v>
      </c>
      <c r="C39">
        <v>1873.3900149999999</v>
      </c>
      <c r="D39">
        <v>1841.829956</v>
      </c>
      <c r="E39">
        <v>1841.829956</v>
      </c>
      <c r="F39">
        <v>1841.829956</v>
      </c>
      <c r="G39">
        <v>252894900</v>
      </c>
    </row>
    <row r="40" spans="1:7" x14ac:dyDescent="0.35">
      <c r="A40" s="1">
        <v>43227</v>
      </c>
      <c r="B40">
        <v>1842.5600589999999</v>
      </c>
      <c r="C40">
        <v>1851.7299800000001</v>
      </c>
      <c r="D40">
        <v>1819.280029</v>
      </c>
      <c r="E40">
        <v>1846.51001</v>
      </c>
      <c r="F40">
        <v>1846.51001</v>
      </c>
      <c r="G40">
        <v>307318100</v>
      </c>
    </row>
    <row r="41" spans="1:7" x14ac:dyDescent="0.35">
      <c r="A41" s="1">
        <v>43234</v>
      </c>
      <c r="B41">
        <v>1814.4499510000001</v>
      </c>
      <c r="C41">
        <v>1876.619995</v>
      </c>
      <c r="D41">
        <v>1797.1400149999999</v>
      </c>
      <c r="E41">
        <v>1854.5</v>
      </c>
      <c r="F41">
        <v>1854.5</v>
      </c>
      <c r="G41">
        <v>1196449100</v>
      </c>
    </row>
    <row r="42" spans="1:7" x14ac:dyDescent="0.35">
      <c r="A42" s="1">
        <v>43241</v>
      </c>
      <c r="B42">
        <v>1858.3100589999999</v>
      </c>
      <c r="C42">
        <v>1864.9399410000001</v>
      </c>
      <c r="D42">
        <v>1768.1800539999999</v>
      </c>
      <c r="E42">
        <v>1797.400024</v>
      </c>
      <c r="F42">
        <v>1797.400024</v>
      </c>
      <c r="G42">
        <v>1061031800</v>
      </c>
    </row>
    <row r="43" spans="1:7" x14ac:dyDescent="0.35">
      <c r="A43" s="1">
        <v>43248</v>
      </c>
      <c r="B43">
        <v>1793.4499510000001</v>
      </c>
      <c r="C43">
        <v>1793.540039</v>
      </c>
      <c r="D43">
        <v>1709.51001</v>
      </c>
      <c r="E43">
        <v>1756.380005</v>
      </c>
      <c r="F43">
        <v>1756.380005</v>
      </c>
      <c r="G43">
        <v>349793800</v>
      </c>
    </row>
    <row r="44" spans="1:7" x14ac:dyDescent="0.35">
      <c r="A44" s="1">
        <v>43255</v>
      </c>
      <c r="B44">
        <v>1761.6099850000001</v>
      </c>
      <c r="C44">
        <v>1801.420044</v>
      </c>
      <c r="D44">
        <v>1745.75</v>
      </c>
      <c r="E44">
        <v>1778.3199460000001</v>
      </c>
      <c r="F44">
        <v>1778.3199460000001</v>
      </c>
      <c r="G44">
        <v>704017900</v>
      </c>
    </row>
    <row r="45" spans="1:7" x14ac:dyDescent="0.35">
      <c r="A45" s="1">
        <v>43262</v>
      </c>
      <c r="B45">
        <v>1774.420044</v>
      </c>
      <c r="C45">
        <v>1788.160034</v>
      </c>
      <c r="D45">
        <v>1745.4499510000001</v>
      </c>
      <c r="E45">
        <v>1761.780029</v>
      </c>
      <c r="F45">
        <v>1761.780029</v>
      </c>
      <c r="G45">
        <v>667617600</v>
      </c>
    </row>
    <row r="46" spans="1:7" x14ac:dyDescent="0.35">
      <c r="A46" s="1">
        <v>43269</v>
      </c>
      <c r="B46">
        <v>1745.579956</v>
      </c>
      <c r="C46">
        <v>1748.670044</v>
      </c>
      <c r="D46">
        <v>1678.030029</v>
      </c>
      <c r="E46">
        <v>1694.150024</v>
      </c>
      <c r="F46">
        <v>1694.150024</v>
      </c>
      <c r="G46">
        <v>831771100</v>
      </c>
    </row>
    <row r="47" spans="1:7" x14ac:dyDescent="0.35">
      <c r="A47" s="1">
        <v>43276</v>
      </c>
      <c r="B47">
        <v>1707.0200199999999</v>
      </c>
      <c r="C47">
        <v>1707.0200199999999</v>
      </c>
      <c r="D47">
        <v>1657.780029</v>
      </c>
      <c r="E47">
        <v>1691.5</v>
      </c>
      <c r="F47">
        <v>1691.5</v>
      </c>
      <c r="G47">
        <v>720642000</v>
      </c>
    </row>
    <row r="48" spans="1:7" x14ac:dyDescent="0.35">
      <c r="A48" s="1">
        <v>43283</v>
      </c>
      <c r="B48">
        <v>1694.9300539999999</v>
      </c>
      <c r="C48">
        <v>1697.150024</v>
      </c>
      <c r="D48">
        <v>1663.8599850000001</v>
      </c>
      <c r="E48">
        <v>1663.8599850000001</v>
      </c>
      <c r="F48">
        <v>1663.8599850000001</v>
      </c>
      <c r="G48">
        <v>555093200</v>
      </c>
    </row>
    <row r="49" spans="1:7" x14ac:dyDescent="0.35">
      <c r="A49" s="1">
        <v>43290</v>
      </c>
      <c r="B49">
        <v>1663.959961</v>
      </c>
      <c r="C49">
        <v>1721.9300539999999</v>
      </c>
      <c r="D49">
        <v>1662.579956</v>
      </c>
      <c r="E49">
        <v>1721.9300539999999</v>
      </c>
      <c r="F49">
        <v>1721.9300539999999</v>
      </c>
      <c r="G49">
        <v>578899000</v>
      </c>
    </row>
    <row r="50" spans="1:7" x14ac:dyDescent="0.35">
      <c r="A50" s="1">
        <v>43297</v>
      </c>
      <c r="B50">
        <v>1722.650024</v>
      </c>
      <c r="C50">
        <v>1764.150024</v>
      </c>
      <c r="D50">
        <v>1717.170044</v>
      </c>
      <c r="E50">
        <v>1754.670044</v>
      </c>
      <c r="F50">
        <v>1754.670044</v>
      </c>
      <c r="G50">
        <v>592260800</v>
      </c>
    </row>
    <row r="51" spans="1:7" x14ac:dyDescent="0.35">
      <c r="A51" s="1">
        <v>43304</v>
      </c>
      <c r="B51">
        <v>1753.1400149999999</v>
      </c>
      <c r="C51">
        <v>1769.219971</v>
      </c>
      <c r="D51">
        <v>1749.9499510000001</v>
      </c>
      <c r="E51">
        <v>1769.1400149999999</v>
      </c>
      <c r="F51">
        <v>1769.1400149999999</v>
      </c>
      <c r="G51">
        <v>541282500</v>
      </c>
    </row>
    <row r="52" spans="1:7" x14ac:dyDescent="0.35">
      <c r="A52" s="1">
        <v>43311</v>
      </c>
      <c r="B52">
        <v>1767.589966</v>
      </c>
      <c r="C52">
        <v>1788.3100589999999</v>
      </c>
      <c r="D52">
        <v>1764.209961</v>
      </c>
      <c r="E52">
        <v>1780.089966</v>
      </c>
      <c r="F52">
        <v>1780.089966</v>
      </c>
      <c r="G52">
        <v>607641900</v>
      </c>
    </row>
    <row r="53" spans="1:7" x14ac:dyDescent="0.35">
      <c r="A53" s="1">
        <v>43318</v>
      </c>
      <c r="B53">
        <v>1781.76001</v>
      </c>
      <c r="C53">
        <v>1812.6899410000001</v>
      </c>
      <c r="D53">
        <v>1777.780029</v>
      </c>
      <c r="E53">
        <v>1805.75</v>
      </c>
      <c r="F53">
        <v>1805.75</v>
      </c>
      <c r="G53">
        <v>580989700</v>
      </c>
    </row>
    <row r="54" spans="1:7" x14ac:dyDescent="0.35">
      <c r="A54" s="1">
        <v>43325</v>
      </c>
      <c r="B54">
        <v>1803.650024</v>
      </c>
      <c r="C54">
        <v>1804.410034</v>
      </c>
      <c r="D54">
        <v>1773.73999</v>
      </c>
      <c r="E54">
        <v>1783.469971</v>
      </c>
      <c r="F54">
        <v>1783.469971</v>
      </c>
      <c r="G54">
        <v>595476100</v>
      </c>
    </row>
    <row r="55" spans="1:7" x14ac:dyDescent="0.35">
      <c r="A55" s="1">
        <v>43332</v>
      </c>
      <c r="B55">
        <v>1784.4300539999999</v>
      </c>
      <c r="C55">
        <v>1808.589966</v>
      </c>
      <c r="D55">
        <v>1782.73999</v>
      </c>
      <c r="E55">
        <v>1808.589966</v>
      </c>
      <c r="F55">
        <v>1808.589966</v>
      </c>
      <c r="G55">
        <v>283073300</v>
      </c>
    </row>
    <row r="56" spans="1:7" x14ac:dyDescent="0.35">
      <c r="A56" s="1">
        <v>43339</v>
      </c>
      <c r="B56">
        <v>1807.599976</v>
      </c>
      <c r="C56">
        <v>1826.900024</v>
      </c>
      <c r="D56">
        <v>1804.8900149999999</v>
      </c>
      <c r="E56">
        <v>1819.660034</v>
      </c>
      <c r="F56">
        <v>1819.660034</v>
      </c>
      <c r="G56">
        <v>553761300</v>
      </c>
    </row>
    <row r="57" spans="1:7" x14ac:dyDescent="0.35">
      <c r="A57" s="1">
        <v>43346</v>
      </c>
      <c r="B57">
        <v>1821.0600589999999</v>
      </c>
      <c r="C57">
        <v>1822.5200199999999</v>
      </c>
      <c r="D57">
        <v>1794.790039</v>
      </c>
      <c r="E57">
        <v>1799.170044</v>
      </c>
      <c r="F57">
        <v>1799.170044</v>
      </c>
      <c r="G57">
        <v>549454800</v>
      </c>
    </row>
    <row r="58" spans="1:7" x14ac:dyDescent="0.35">
      <c r="A58" s="1">
        <v>43353</v>
      </c>
      <c r="B58">
        <v>1810.1899410000001</v>
      </c>
      <c r="C58">
        <v>1822.6800539999999</v>
      </c>
      <c r="D58">
        <v>1777.4499510000001</v>
      </c>
      <c r="E58">
        <v>1803.76001</v>
      </c>
      <c r="F58">
        <v>1803.76001</v>
      </c>
      <c r="G58">
        <v>145847700</v>
      </c>
    </row>
    <row r="59" spans="1:7" x14ac:dyDescent="0.35">
      <c r="A59" s="1">
        <v>43360</v>
      </c>
      <c r="B59">
        <v>1791.8599850000001</v>
      </c>
      <c r="C59">
        <v>1813.530029</v>
      </c>
      <c r="D59">
        <v>1788.5200199999999</v>
      </c>
      <c r="E59">
        <v>1810.6400149999999</v>
      </c>
      <c r="F59">
        <v>1810.6400149999999</v>
      </c>
      <c r="G59">
        <v>687799900</v>
      </c>
    </row>
    <row r="60" spans="1:7" x14ac:dyDescent="0.35">
      <c r="A60" s="1">
        <v>43367</v>
      </c>
      <c r="B60">
        <v>1809.2299800000001</v>
      </c>
      <c r="C60">
        <v>1812.1899410000001</v>
      </c>
      <c r="D60">
        <v>1787.619995</v>
      </c>
      <c r="E60">
        <v>1793.150024</v>
      </c>
      <c r="F60">
        <v>1793.150024</v>
      </c>
      <c r="G60">
        <v>591438400</v>
      </c>
    </row>
    <row r="61" spans="1:7" x14ac:dyDescent="0.35">
      <c r="A61" s="1">
        <v>43374</v>
      </c>
      <c r="B61">
        <v>1795.98999</v>
      </c>
      <c r="C61">
        <v>1799.8000489999999</v>
      </c>
      <c r="D61">
        <v>1776.5200199999999</v>
      </c>
      <c r="E61">
        <v>1777.150024</v>
      </c>
      <c r="F61">
        <v>1777.150024</v>
      </c>
      <c r="G61">
        <v>503529400</v>
      </c>
    </row>
    <row r="62" spans="1:7" x14ac:dyDescent="0.35">
      <c r="A62" s="1">
        <v>43381</v>
      </c>
      <c r="B62">
        <v>1773.51001</v>
      </c>
      <c r="C62">
        <v>1781.790039</v>
      </c>
      <c r="D62">
        <v>1682.9799800000001</v>
      </c>
      <c r="E62">
        <v>1730.73999</v>
      </c>
      <c r="F62">
        <v>1730.73999</v>
      </c>
      <c r="G62">
        <v>817764400</v>
      </c>
    </row>
    <row r="63" spans="1:7" x14ac:dyDescent="0.35">
      <c r="A63" s="1">
        <v>43388</v>
      </c>
      <c r="B63">
        <v>1729.400024</v>
      </c>
      <c r="C63">
        <v>1742.8000489999999</v>
      </c>
      <c r="D63">
        <v>1718.130005</v>
      </c>
      <c r="E63">
        <v>1732.1400149999999</v>
      </c>
      <c r="F63">
        <v>1732.1400149999999</v>
      </c>
      <c r="G63">
        <v>573259800</v>
      </c>
    </row>
    <row r="64" spans="1:7" x14ac:dyDescent="0.35">
      <c r="A64" s="1">
        <v>43395</v>
      </c>
      <c r="B64">
        <v>1730.26001</v>
      </c>
      <c r="C64">
        <v>1730.2700199999999</v>
      </c>
      <c r="D64">
        <v>1670.339966</v>
      </c>
      <c r="E64">
        <v>1683.0600589999999</v>
      </c>
      <c r="F64">
        <v>1683.0600589999999</v>
      </c>
      <c r="G64">
        <v>596109100</v>
      </c>
    </row>
    <row r="65" spans="1:7" x14ac:dyDescent="0.35">
      <c r="A65" s="1">
        <v>43402</v>
      </c>
      <c r="B65">
        <v>1682.5500489999999</v>
      </c>
      <c r="C65">
        <v>1720.130005</v>
      </c>
      <c r="D65">
        <v>1680.589966</v>
      </c>
      <c r="E65">
        <v>1713.869995</v>
      </c>
      <c r="F65">
        <v>1713.869995</v>
      </c>
      <c r="G65">
        <v>579867300</v>
      </c>
    </row>
    <row r="66" spans="1:7" x14ac:dyDescent="0.35">
      <c r="A66" s="1">
        <v>43409</v>
      </c>
      <c r="B66">
        <v>1720.0699460000001</v>
      </c>
      <c r="C66">
        <v>1726.099976</v>
      </c>
      <c r="D66">
        <v>1699.599976</v>
      </c>
      <c r="E66">
        <v>1708.089966</v>
      </c>
      <c r="F66">
        <v>1708.089966</v>
      </c>
      <c r="G66">
        <v>1018088500</v>
      </c>
    </row>
    <row r="67" spans="1:7" x14ac:dyDescent="0.35">
      <c r="A67" s="1">
        <v>43416</v>
      </c>
      <c r="B67">
        <v>1704.079956</v>
      </c>
      <c r="C67">
        <v>1708.959961</v>
      </c>
      <c r="D67">
        <v>1678.8199460000001</v>
      </c>
      <c r="E67">
        <v>1706.380005</v>
      </c>
      <c r="F67">
        <v>1706.380005</v>
      </c>
      <c r="G67">
        <v>531735800</v>
      </c>
    </row>
    <row r="68" spans="1:7" x14ac:dyDescent="0.35">
      <c r="A68" s="1">
        <v>43423</v>
      </c>
      <c r="B68">
        <v>1712.8100589999999</v>
      </c>
      <c r="C68">
        <v>1712.969971</v>
      </c>
      <c r="D68">
        <v>1689.030029</v>
      </c>
      <c r="E68">
        <v>1695.880005</v>
      </c>
      <c r="F68">
        <v>1695.880005</v>
      </c>
      <c r="G68">
        <v>341402600</v>
      </c>
    </row>
    <row r="69" spans="1:7" x14ac:dyDescent="0.35">
      <c r="A69" s="1">
        <v>43430</v>
      </c>
      <c r="B69">
        <v>1693.040039</v>
      </c>
      <c r="C69">
        <v>1702.9799800000001</v>
      </c>
      <c r="D69">
        <v>1677.4499510000001</v>
      </c>
      <c r="E69">
        <v>1679.8599850000001</v>
      </c>
      <c r="F69">
        <v>1679.8599850000001</v>
      </c>
      <c r="G69">
        <v>1222195800</v>
      </c>
    </row>
    <row r="70" spans="1:7" x14ac:dyDescent="0.35">
      <c r="A70" s="1">
        <v>43437</v>
      </c>
      <c r="B70">
        <v>1685.73999</v>
      </c>
      <c r="C70">
        <v>1700.670044</v>
      </c>
      <c r="D70">
        <v>1670.880005</v>
      </c>
      <c r="E70">
        <v>1680.540039</v>
      </c>
      <c r="F70">
        <v>1680.540039</v>
      </c>
      <c r="G70">
        <v>669956200</v>
      </c>
    </row>
    <row r="71" spans="1:7" x14ac:dyDescent="0.35">
      <c r="A71" s="1">
        <v>43444</v>
      </c>
      <c r="B71">
        <v>1674.670044</v>
      </c>
      <c r="C71">
        <v>1677.910034</v>
      </c>
      <c r="D71">
        <v>1652.630005</v>
      </c>
      <c r="E71">
        <v>1661.959961</v>
      </c>
      <c r="F71">
        <v>1661.959961</v>
      </c>
      <c r="G71">
        <v>550897100</v>
      </c>
    </row>
    <row r="72" spans="1:7" x14ac:dyDescent="0.35">
      <c r="A72" s="1">
        <v>43451</v>
      </c>
      <c r="B72">
        <v>1649.280029</v>
      </c>
      <c r="C72">
        <v>1672.209961</v>
      </c>
      <c r="D72">
        <v>1626.9300539999999</v>
      </c>
      <c r="E72">
        <v>1670.280029</v>
      </c>
      <c r="F72">
        <v>1670.280029</v>
      </c>
      <c r="G72">
        <v>688504300</v>
      </c>
    </row>
    <row r="73" spans="1:7" x14ac:dyDescent="0.35">
      <c r="A73" s="1">
        <v>43458</v>
      </c>
      <c r="B73">
        <v>1669.98999</v>
      </c>
      <c r="C73">
        <v>1694.079956</v>
      </c>
      <c r="D73">
        <v>1658.099976</v>
      </c>
      <c r="E73">
        <v>1692.0699460000001</v>
      </c>
      <c r="F73">
        <v>1692.0699460000001</v>
      </c>
      <c r="G73">
        <v>236581600</v>
      </c>
    </row>
    <row r="74" spans="1:7" x14ac:dyDescent="0.35">
      <c r="A74" s="1">
        <v>43465</v>
      </c>
      <c r="B74">
        <v>1693.76001</v>
      </c>
      <c r="C74">
        <v>1701.099976</v>
      </c>
      <c r="D74">
        <v>1666.0699460000001</v>
      </c>
      <c r="E74">
        <v>1669.780029</v>
      </c>
      <c r="F74">
        <v>1669.780029</v>
      </c>
      <c r="G74">
        <v>265322500</v>
      </c>
    </row>
    <row r="75" spans="1:7" x14ac:dyDescent="0.35">
      <c r="A75" s="1">
        <v>43472</v>
      </c>
      <c r="B75">
        <v>1674.920044</v>
      </c>
      <c r="C75">
        <v>1687.130005</v>
      </c>
      <c r="D75">
        <v>1667.829956</v>
      </c>
      <c r="E75">
        <v>1683.219971</v>
      </c>
      <c r="F75">
        <v>1683.219971</v>
      </c>
      <c r="G75">
        <v>792597300</v>
      </c>
    </row>
    <row r="76" spans="1:7" x14ac:dyDescent="0.35">
      <c r="A76" s="1">
        <v>43479</v>
      </c>
      <c r="B76">
        <v>1683.0500489999999</v>
      </c>
      <c r="C76">
        <v>1692.219971</v>
      </c>
      <c r="D76">
        <v>1668.4300539999999</v>
      </c>
      <c r="E76">
        <v>1692.219971</v>
      </c>
      <c r="F76">
        <v>1692.219971</v>
      </c>
      <c r="G76">
        <v>609358700</v>
      </c>
    </row>
    <row r="77" spans="1:7" x14ac:dyDescent="0.35">
      <c r="A77" s="1">
        <v>43486</v>
      </c>
      <c r="B77">
        <v>1698.880005</v>
      </c>
      <c r="C77">
        <v>1702.119995</v>
      </c>
      <c r="D77">
        <v>1680.839966</v>
      </c>
      <c r="E77">
        <v>1701.030029</v>
      </c>
      <c r="F77">
        <v>1701.030029</v>
      </c>
      <c r="G77">
        <v>540064300</v>
      </c>
    </row>
    <row r="78" spans="1:7" x14ac:dyDescent="0.35">
      <c r="A78" s="1">
        <v>43493</v>
      </c>
      <c r="B78">
        <v>1705.410034</v>
      </c>
      <c r="C78">
        <v>1705.5</v>
      </c>
      <c r="D78">
        <v>1681.5699460000001</v>
      </c>
      <c r="E78">
        <v>1683.530029</v>
      </c>
      <c r="F78">
        <v>1683.530029</v>
      </c>
      <c r="G78">
        <v>554298900</v>
      </c>
    </row>
    <row r="79" spans="1:7" x14ac:dyDescent="0.35">
      <c r="A79" s="1">
        <v>43500</v>
      </c>
      <c r="B79">
        <v>1698.969971</v>
      </c>
      <c r="C79">
        <v>1699.660034</v>
      </c>
      <c r="D79">
        <v>1683.6099850000001</v>
      </c>
      <c r="E79">
        <v>1686.5200199999999</v>
      </c>
      <c r="F79">
        <v>1686.5200199999999</v>
      </c>
      <c r="G79">
        <v>247555400</v>
      </c>
    </row>
    <row r="80" spans="1:7" x14ac:dyDescent="0.35">
      <c r="A80" s="1">
        <v>43507</v>
      </c>
      <c r="B80">
        <v>1688.6999510000001</v>
      </c>
      <c r="C80">
        <v>1693.849976</v>
      </c>
      <c r="D80">
        <v>1681.6400149999999</v>
      </c>
      <c r="E80">
        <v>1688.829956</v>
      </c>
      <c r="F80">
        <v>1688.829956</v>
      </c>
      <c r="G80">
        <v>508535400</v>
      </c>
    </row>
    <row r="81" spans="1:7" x14ac:dyDescent="0.35">
      <c r="A81" s="1">
        <v>43514</v>
      </c>
      <c r="B81">
        <v>1693.920044</v>
      </c>
      <c r="C81">
        <v>1732.2700199999999</v>
      </c>
      <c r="D81">
        <v>1690.1899410000001</v>
      </c>
      <c r="E81">
        <v>1721.420044</v>
      </c>
      <c r="F81">
        <v>1721.420044</v>
      </c>
      <c r="G81">
        <v>720535200</v>
      </c>
    </row>
    <row r="82" spans="1:7" x14ac:dyDescent="0.35">
      <c r="A82" s="1">
        <v>43521</v>
      </c>
      <c r="B82">
        <v>1722.339966</v>
      </c>
      <c r="C82">
        <v>1726</v>
      </c>
      <c r="D82">
        <v>1696.709961</v>
      </c>
      <c r="E82">
        <v>1700.76001</v>
      </c>
      <c r="F82">
        <v>1700.76001</v>
      </c>
      <c r="G82">
        <v>682088400</v>
      </c>
    </row>
    <row r="83" spans="1:7" x14ac:dyDescent="0.35">
      <c r="A83" s="1">
        <v>43528</v>
      </c>
      <c r="B83">
        <v>1688.219971</v>
      </c>
      <c r="C83">
        <v>1698.869995</v>
      </c>
      <c r="D83">
        <v>1678.660034</v>
      </c>
      <c r="E83">
        <v>1679.900024</v>
      </c>
      <c r="F83">
        <v>1679.900024</v>
      </c>
      <c r="G83">
        <v>543948400</v>
      </c>
    </row>
    <row r="84" spans="1:7" x14ac:dyDescent="0.35">
      <c r="A84" s="1">
        <v>43535</v>
      </c>
      <c r="B84">
        <v>1680.1400149999999</v>
      </c>
      <c r="C84">
        <v>1683.25</v>
      </c>
      <c r="D84">
        <v>1664.630005</v>
      </c>
      <c r="E84">
        <v>1680.540039</v>
      </c>
      <c r="F84">
        <v>1680.540039</v>
      </c>
      <c r="G84">
        <v>672981300</v>
      </c>
    </row>
    <row r="85" spans="1:7" x14ac:dyDescent="0.35">
      <c r="A85" s="1">
        <v>43542</v>
      </c>
      <c r="B85">
        <v>1681.829956</v>
      </c>
      <c r="C85">
        <v>1694.8900149999999</v>
      </c>
      <c r="D85">
        <v>1657.01001</v>
      </c>
      <c r="E85">
        <v>1666.660034</v>
      </c>
      <c r="F85">
        <v>1666.660034</v>
      </c>
      <c r="G85">
        <v>467674600</v>
      </c>
    </row>
    <row r="86" spans="1:7" x14ac:dyDescent="0.35">
      <c r="A86" s="1">
        <v>43549</v>
      </c>
      <c r="B86">
        <v>1652.1400149999999</v>
      </c>
      <c r="C86">
        <v>1654.26001</v>
      </c>
      <c r="D86">
        <v>1638.6899410000001</v>
      </c>
      <c r="E86">
        <v>1643.630005</v>
      </c>
      <c r="F86">
        <v>1643.630005</v>
      </c>
      <c r="G86">
        <v>522811300</v>
      </c>
    </row>
    <row r="87" spans="1:7" x14ac:dyDescent="0.35">
      <c r="A87" s="1">
        <v>43556</v>
      </c>
      <c r="B87">
        <v>1646.4300539999999</v>
      </c>
      <c r="C87">
        <v>1647.589966</v>
      </c>
      <c r="D87">
        <v>1628.4399410000001</v>
      </c>
      <c r="E87">
        <v>1641.8100589999999</v>
      </c>
      <c r="F87">
        <v>1641.8100589999999</v>
      </c>
      <c r="G87">
        <v>455754100</v>
      </c>
    </row>
    <row r="88" spans="1:7" x14ac:dyDescent="0.35">
      <c r="A88" s="1">
        <v>43563</v>
      </c>
      <c r="B88">
        <v>1643.670044</v>
      </c>
      <c r="C88">
        <v>1645.719971</v>
      </c>
      <c r="D88">
        <v>1622.4499510000001</v>
      </c>
      <c r="E88">
        <v>1630.170044</v>
      </c>
      <c r="F88">
        <v>1630.170044</v>
      </c>
      <c r="G88">
        <v>475266700</v>
      </c>
    </row>
    <row r="89" spans="1:7" x14ac:dyDescent="0.35">
      <c r="A89" s="1">
        <v>43570</v>
      </c>
      <c r="B89">
        <v>1634.9499510000001</v>
      </c>
      <c r="C89">
        <v>1638.869995</v>
      </c>
      <c r="D89">
        <v>1609.829956</v>
      </c>
      <c r="E89">
        <v>1622.0699460000001</v>
      </c>
      <c r="F89">
        <v>1622.0699460000001</v>
      </c>
      <c r="G89">
        <v>481126500</v>
      </c>
    </row>
    <row r="90" spans="1:7" x14ac:dyDescent="0.35">
      <c r="A90" s="1">
        <v>43577</v>
      </c>
      <c r="B90">
        <v>1622.5600589999999</v>
      </c>
      <c r="C90">
        <v>1640.959961</v>
      </c>
      <c r="D90">
        <v>1620.9300539999999</v>
      </c>
      <c r="E90">
        <v>1638.380005</v>
      </c>
      <c r="F90">
        <v>1638.380005</v>
      </c>
      <c r="G90">
        <v>591123600</v>
      </c>
    </row>
    <row r="91" spans="1:7" x14ac:dyDescent="0.35">
      <c r="A91" s="1">
        <v>43584</v>
      </c>
      <c r="B91">
        <v>1637.3000489999999</v>
      </c>
      <c r="C91">
        <v>1644.349976</v>
      </c>
      <c r="D91">
        <v>1625.5600589999999</v>
      </c>
      <c r="E91">
        <v>1637.3000489999999</v>
      </c>
      <c r="F91">
        <v>1637.3000489999999</v>
      </c>
      <c r="G91">
        <v>373837300</v>
      </c>
    </row>
    <row r="92" spans="1:7" x14ac:dyDescent="0.35">
      <c r="A92" s="1">
        <v>43591</v>
      </c>
      <c r="B92">
        <v>1632.040039</v>
      </c>
      <c r="C92">
        <v>1641.8599850000001</v>
      </c>
      <c r="D92">
        <v>1610.2700199999999</v>
      </c>
      <c r="E92">
        <v>1610.2700199999999</v>
      </c>
      <c r="F92">
        <v>1610.2700199999999</v>
      </c>
      <c r="G92">
        <v>609846600</v>
      </c>
    </row>
    <row r="93" spans="1:7" x14ac:dyDescent="0.35">
      <c r="A93" s="1">
        <v>43598</v>
      </c>
      <c r="B93">
        <v>1610.5500489999999</v>
      </c>
      <c r="C93">
        <v>1617.4300539999999</v>
      </c>
      <c r="D93">
        <v>1572.030029</v>
      </c>
      <c r="E93">
        <v>1605.3599850000001</v>
      </c>
      <c r="F93">
        <v>1605.3599850000001</v>
      </c>
      <c r="G93">
        <v>609416200</v>
      </c>
    </row>
    <row r="94" spans="1:7" x14ac:dyDescent="0.35">
      <c r="A94" s="1">
        <v>43605</v>
      </c>
      <c r="B94">
        <v>1608.73999</v>
      </c>
      <c r="C94">
        <v>1614.2299800000001</v>
      </c>
      <c r="D94">
        <v>1589.790039</v>
      </c>
      <c r="E94">
        <v>1598.3199460000001</v>
      </c>
      <c r="F94">
        <v>1598.3199460000001</v>
      </c>
      <c r="G94">
        <v>349181600</v>
      </c>
    </row>
    <row r="95" spans="1:7" x14ac:dyDescent="0.35">
      <c r="A95" s="1">
        <v>43612</v>
      </c>
      <c r="B95">
        <v>1604.4399410000001</v>
      </c>
      <c r="C95">
        <v>1650.76001</v>
      </c>
      <c r="D95">
        <v>1597.25</v>
      </c>
      <c r="E95">
        <v>1650.76001</v>
      </c>
      <c r="F95">
        <v>1650.76001</v>
      </c>
      <c r="G95">
        <v>862288000</v>
      </c>
    </row>
    <row r="96" spans="1:7" x14ac:dyDescent="0.35">
      <c r="A96" s="1">
        <v>43619</v>
      </c>
      <c r="B96">
        <v>1649.9300539999999</v>
      </c>
      <c r="C96">
        <v>1656.6800539999999</v>
      </c>
      <c r="D96">
        <v>1642.660034</v>
      </c>
      <c r="E96">
        <v>1649.329956</v>
      </c>
      <c r="F96">
        <v>1649.329956</v>
      </c>
      <c r="G96">
        <v>269315600</v>
      </c>
    </row>
    <row r="97" spans="1:7" x14ac:dyDescent="0.35">
      <c r="A97" s="1">
        <v>43626</v>
      </c>
      <c r="B97">
        <v>1651.9300539999999</v>
      </c>
      <c r="C97">
        <v>1657.3599850000001</v>
      </c>
      <c r="D97">
        <v>1636.3199460000001</v>
      </c>
      <c r="E97">
        <v>1638.630005</v>
      </c>
      <c r="F97">
        <v>1638.630005</v>
      </c>
      <c r="G97">
        <v>475032600</v>
      </c>
    </row>
    <row r="98" spans="1:7" x14ac:dyDescent="0.35">
      <c r="A98" s="1">
        <v>43633</v>
      </c>
      <c r="B98">
        <v>1638.9300539999999</v>
      </c>
      <c r="C98">
        <v>1682.2299800000001</v>
      </c>
      <c r="D98">
        <v>1636.1800539999999</v>
      </c>
      <c r="E98">
        <v>1682.2299800000001</v>
      </c>
      <c r="F98">
        <v>1682.2299800000001</v>
      </c>
      <c r="G98">
        <v>646998100</v>
      </c>
    </row>
    <row r="99" spans="1:7" x14ac:dyDescent="0.35">
      <c r="A99" s="1">
        <v>43640</v>
      </c>
      <c r="B99">
        <v>1679.280029</v>
      </c>
      <c r="C99">
        <v>1679.280029</v>
      </c>
      <c r="D99">
        <v>1670.7299800000001</v>
      </c>
      <c r="E99">
        <v>1672.130005</v>
      </c>
      <c r="F99">
        <v>1672.130005</v>
      </c>
      <c r="G99">
        <v>520506900</v>
      </c>
    </row>
    <row r="100" spans="1:7" x14ac:dyDescent="0.35">
      <c r="A100" s="1">
        <v>43647</v>
      </c>
      <c r="B100">
        <v>1674.910034</v>
      </c>
      <c r="C100">
        <v>1694.5500489999999</v>
      </c>
      <c r="D100">
        <v>1674.910034</v>
      </c>
      <c r="E100">
        <v>1682.530029</v>
      </c>
      <c r="F100">
        <v>1682.530029</v>
      </c>
      <c r="G100">
        <v>546017100</v>
      </c>
    </row>
    <row r="101" spans="1:7" x14ac:dyDescent="0.35">
      <c r="A101" s="1">
        <v>43654</v>
      </c>
      <c r="B101">
        <v>1679.650024</v>
      </c>
      <c r="C101">
        <v>1683.6899410000001</v>
      </c>
      <c r="D101">
        <v>1668.98999</v>
      </c>
      <c r="E101">
        <v>1669.4499510000001</v>
      </c>
      <c r="F101">
        <v>1669.4499510000001</v>
      </c>
      <c r="G101">
        <v>468253500</v>
      </c>
    </row>
    <row r="102" spans="1:7" x14ac:dyDescent="0.35">
      <c r="A102" s="1">
        <v>43661</v>
      </c>
      <c r="B102">
        <v>1670.400024</v>
      </c>
      <c r="C102">
        <v>1672.469971</v>
      </c>
      <c r="D102">
        <v>1648.9300539999999</v>
      </c>
      <c r="E102">
        <v>1658.1899410000001</v>
      </c>
      <c r="F102">
        <v>1658.1899410000001</v>
      </c>
      <c r="G102">
        <v>445153200</v>
      </c>
    </row>
    <row r="103" spans="1:7" x14ac:dyDescent="0.35">
      <c r="A103" s="1">
        <v>43668</v>
      </c>
      <c r="B103">
        <v>1658.280029</v>
      </c>
      <c r="C103">
        <v>1659.380005</v>
      </c>
      <c r="D103">
        <v>1647.6999510000001</v>
      </c>
      <c r="E103">
        <v>1647.959961</v>
      </c>
      <c r="F103">
        <v>1647.959961</v>
      </c>
      <c r="G103">
        <v>591880300</v>
      </c>
    </row>
    <row r="104" spans="1:7" x14ac:dyDescent="0.35">
      <c r="A104" s="1">
        <v>43675</v>
      </c>
      <c r="B104">
        <v>1647.959961</v>
      </c>
      <c r="C104">
        <v>1648.709961</v>
      </c>
      <c r="D104">
        <v>1623.660034</v>
      </c>
      <c r="E104">
        <v>1626.76001</v>
      </c>
      <c r="F104">
        <v>1626.76001</v>
      </c>
      <c r="G104">
        <v>529150700</v>
      </c>
    </row>
    <row r="105" spans="1:7" x14ac:dyDescent="0.35">
      <c r="A105" s="1">
        <v>43682</v>
      </c>
      <c r="B105">
        <v>1621.119995</v>
      </c>
      <c r="C105">
        <v>1621.6800539999999</v>
      </c>
      <c r="D105">
        <v>1588.9799800000001</v>
      </c>
      <c r="E105">
        <v>1615.0500489999999</v>
      </c>
      <c r="F105">
        <v>1615.0500489999999</v>
      </c>
      <c r="G105">
        <v>880624700</v>
      </c>
    </row>
    <row r="106" spans="1:7" x14ac:dyDescent="0.35">
      <c r="A106" s="1">
        <v>43689</v>
      </c>
      <c r="B106">
        <v>1615.23999</v>
      </c>
      <c r="C106">
        <v>1615.23999</v>
      </c>
      <c r="D106">
        <v>1581.26001</v>
      </c>
      <c r="E106">
        <v>1599.219971</v>
      </c>
      <c r="F106">
        <v>1599.219971</v>
      </c>
      <c r="G106">
        <v>499480500</v>
      </c>
    </row>
    <row r="107" spans="1:7" x14ac:dyDescent="0.35">
      <c r="A107" s="1">
        <v>43696</v>
      </c>
      <c r="B107">
        <v>1595.51001</v>
      </c>
      <c r="C107">
        <v>1609.329956</v>
      </c>
      <c r="D107">
        <v>1594.170044</v>
      </c>
      <c r="E107">
        <v>1609.329956</v>
      </c>
      <c r="F107">
        <v>1609.329956</v>
      </c>
      <c r="G107">
        <v>504773500</v>
      </c>
    </row>
    <row r="108" spans="1:7" x14ac:dyDescent="0.35">
      <c r="A108" s="1">
        <v>43703</v>
      </c>
      <c r="B108">
        <v>1598.280029</v>
      </c>
      <c r="C108">
        <v>1612.1400149999999</v>
      </c>
      <c r="D108">
        <v>1584.829956</v>
      </c>
      <c r="E108">
        <v>1612.1400149999999</v>
      </c>
      <c r="F108">
        <v>1612.1400149999999</v>
      </c>
      <c r="G108">
        <v>634435600</v>
      </c>
    </row>
    <row r="109" spans="1:7" x14ac:dyDescent="0.35">
      <c r="A109" s="1">
        <v>43710</v>
      </c>
      <c r="B109">
        <v>1612.780029</v>
      </c>
      <c r="C109">
        <v>1616.339966</v>
      </c>
      <c r="D109">
        <v>1591.1099850000001</v>
      </c>
      <c r="E109">
        <v>1604.469971</v>
      </c>
      <c r="F109">
        <v>1604.469971</v>
      </c>
      <c r="G109">
        <v>400923400</v>
      </c>
    </row>
    <row r="110" spans="1:7" x14ac:dyDescent="0.35">
      <c r="A110" s="1">
        <v>43717</v>
      </c>
      <c r="B110">
        <v>1590.829956</v>
      </c>
      <c r="C110">
        <v>1608.3900149999999</v>
      </c>
      <c r="D110">
        <v>1589.780029</v>
      </c>
      <c r="E110">
        <v>1601.25</v>
      </c>
      <c r="F110">
        <v>1601.25</v>
      </c>
      <c r="G110">
        <v>511186500</v>
      </c>
    </row>
    <row r="111" spans="1:7" x14ac:dyDescent="0.35">
      <c r="A111" s="1">
        <v>43724</v>
      </c>
      <c r="B111">
        <v>1609.920044</v>
      </c>
      <c r="C111">
        <v>1609.969971</v>
      </c>
      <c r="D111">
        <v>1590.0200199999999</v>
      </c>
      <c r="E111">
        <v>1597.410034</v>
      </c>
      <c r="F111">
        <v>1597.410034</v>
      </c>
      <c r="G111">
        <v>573304900</v>
      </c>
    </row>
    <row r="112" spans="1:7" x14ac:dyDescent="0.35">
      <c r="A112" s="1">
        <v>43731</v>
      </c>
      <c r="B112">
        <v>1597.589966</v>
      </c>
      <c r="C112">
        <v>1597.589966</v>
      </c>
      <c r="D112">
        <v>1583.4499510000001</v>
      </c>
      <c r="E112">
        <v>1584.1400149999999</v>
      </c>
      <c r="F112">
        <v>1584.1400149999999</v>
      </c>
      <c r="G112">
        <v>426664900</v>
      </c>
    </row>
    <row r="113" spans="1:7" x14ac:dyDescent="0.35">
      <c r="A113" s="1">
        <v>43738</v>
      </c>
      <c r="B113">
        <v>1584.26001</v>
      </c>
      <c r="C113">
        <v>1589.6400149999999</v>
      </c>
      <c r="D113">
        <v>1551.959961</v>
      </c>
      <c r="E113">
        <v>1557.670044</v>
      </c>
      <c r="F113">
        <v>1557.670044</v>
      </c>
      <c r="G113">
        <v>417974700</v>
      </c>
    </row>
    <row r="114" spans="1:7" x14ac:dyDescent="0.35">
      <c r="A114" s="1">
        <v>43745</v>
      </c>
      <c r="B114">
        <v>1557.790039</v>
      </c>
      <c r="C114">
        <v>1565.160034</v>
      </c>
      <c r="D114">
        <v>1548.4499510000001</v>
      </c>
      <c r="E114">
        <v>1556.839966</v>
      </c>
      <c r="F114">
        <v>1556.839966</v>
      </c>
      <c r="G114">
        <v>358443600</v>
      </c>
    </row>
    <row r="115" spans="1:7" x14ac:dyDescent="0.35">
      <c r="A115" s="1">
        <v>43752</v>
      </c>
      <c r="B115">
        <v>1562.650024</v>
      </c>
      <c r="C115">
        <v>1577.040039</v>
      </c>
      <c r="D115">
        <v>1562.650024</v>
      </c>
      <c r="E115">
        <v>1571.150024</v>
      </c>
      <c r="F115">
        <v>1571.150024</v>
      </c>
      <c r="G115">
        <v>455079800</v>
      </c>
    </row>
    <row r="116" spans="1:7" x14ac:dyDescent="0.35">
      <c r="A116" s="1">
        <v>43759</v>
      </c>
      <c r="B116">
        <v>1568.780029</v>
      </c>
      <c r="C116">
        <v>1574.089966</v>
      </c>
      <c r="D116">
        <v>1564.079956</v>
      </c>
      <c r="E116">
        <v>1570</v>
      </c>
      <c r="F116">
        <v>1570</v>
      </c>
      <c r="G116">
        <v>378788300</v>
      </c>
    </row>
    <row r="117" spans="1:7" x14ac:dyDescent="0.35">
      <c r="A117" s="1">
        <v>43766</v>
      </c>
      <c r="B117">
        <v>1573.160034</v>
      </c>
      <c r="C117">
        <v>1599.7700199999999</v>
      </c>
      <c r="D117">
        <v>1570.1800539999999</v>
      </c>
      <c r="E117">
        <v>1593.339966</v>
      </c>
      <c r="F117">
        <v>1593.339966</v>
      </c>
      <c r="G117">
        <v>521550100</v>
      </c>
    </row>
    <row r="118" spans="1:7" x14ac:dyDescent="0.35">
      <c r="A118" s="1">
        <v>43773</v>
      </c>
      <c r="B118">
        <v>1598.280029</v>
      </c>
      <c r="C118">
        <v>1614.1899410000001</v>
      </c>
      <c r="D118">
        <v>1595.1999510000001</v>
      </c>
      <c r="E118">
        <v>1609.7299800000001</v>
      </c>
      <c r="F118">
        <v>1609.7299800000001</v>
      </c>
      <c r="G118">
        <v>544940200</v>
      </c>
    </row>
    <row r="119" spans="1:7" x14ac:dyDescent="0.35">
      <c r="A119" s="1">
        <v>43780</v>
      </c>
      <c r="B119">
        <v>1610.660034</v>
      </c>
      <c r="C119">
        <v>1614.209961</v>
      </c>
      <c r="D119">
        <v>1592.219971</v>
      </c>
      <c r="E119">
        <v>1594.75</v>
      </c>
      <c r="F119">
        <v>1594.75</v>
      </c>
      <c r="G119">
        <v>472067600</v>
      </c>
    </row>
    <row r="120" spans="1:7" x14ac:dyDescent="0.35">
      <c r="A120" s="1">
        <v>43787</v>
      </c>
      <c r="B120">
        <v>1593.089966</v>
      </c>
      <c r="C120">
        <v>1605.3100589999999</v>
      </c>
      <c r="D120">
        <v>1587.0699460000001</v>
      </c>
      <c r="E120">
        <v>1596.839966</v>
      </c>
      <c r="F120">
        <v>1596.839966</v>
      </c>
      <c r="G120">
        <v>416314000</v>
      </c>
    </row>
    <row r="121" spans="1:7" x14ac:dyDescent="0.35">
      <c r="A121" s="1">
        <v>43794</v>
      </c>
      <c r="B121">
        <v>1595.079956</v>
      </c>
      <c r="C121">
        <v>1596.3000489999999</v>
      </c>
      <c r="D121">
        <v>1560.719971</v>
      </c>
      <c r="E121">
        <v>1561.73999</v>
      </c>
      <c r="F121">
        <v>1561.73999</v>
      </c>
      <c r="G121">
        <v>566837500</v>
      </c>
    </row>
    <row r="122" spans="1:7" x14ac:dyDescent="0.35">
      <c r="A122" s="1">
        <v>43801</v>
      </c>
      <c r="B122">
        <v>1562.5500489999999</v>
      </c>
      <c r="C122">
        <v>1570.5500489999999</v>
      </c>
      <c r="D122">
        <v>1550.920044</v>
      </c>
      <c r="E122">
        <v>1568.4399410000001</v>
      </c>
      <c r="F122">
        <v>1568.4399410000001</v>
      </c>
      <c r="G122">
        <v>438747000</v>
      </c>
    </row>
    <row r="123" spans="1:7" x14ac:dyDescent="0.35">
      <c r="A123" s="1">
        <v>43808</v>
      </c>
      <c r="B123">
        <v>1566.1800539999999</v>
      </c>
      <c r="C123">
        <v>1579.2299800000001</v>
      </c>
      <c r="D123">
        <v>1558.76001</v>
      </c>
      <c r="E123">
        <v>1571.160034</v>
      </c>
      <c r="F123">
        <v>1571.160034</v>
      </c>
      <c r="G123">
        <v>492997200</v>
      </c>
    </row>
    <row r="124" spans="1:7" x14ac:dyDescent="0.35">
      <c r="A124" s="1">
        <v>43815</v>
      </c>
      <c r="B124">
        <v>1568.4300539999999</v>
      </c>
      <c r="C124">
        <v>1610.1800539999999</v>
      </c>
      <c r="D124">
        <v>1564.25</v>
      </c>
      <c r="E124">
        <v>1610.1800539999999</v>
      </c>
      <c r="F124">
        <v>1610.1800539999999</v>
      </c>
      <c r="G124">
        <v>437565800</v>
      </c>
    </row>
    <row r="125" spans="1:7" x14ac:dyDescent="0.35">
      <c r="A125" s="1">
        <v>43822</v>
      </c>
      <c r="B125">
        <v>1606.4499510000001</v>
      </c>
      <c r="C125">
        <v>1615.1099850000001</v>
      </c>
      <c r="D125">
        <v>1598.4799800000001</v>
      </c>
      <c r="E125">
        <v>1610.6099850000001</v>
      </c>
      <c r="F125">
        <v>1610.6099850000001</v>
      </c>
      <c r="G125">
        <v>187076900</v>
      </c>
    </row>
    <row r="126" spans="1:7" x14ac:dyDescent="0.35">
      <c r="A126" s="1">
        <v>43829</v>
      </c>
      <c r="B126">
        <v>1609.4499510000001</v>
      </c>
      <c r="C126">
        <v>1617.4300539999999</v>
      </c>
      <c r="D126">
        <v>1588.76001</v>
      </c>
      <c r="E126">
        <v>1611.380005</v>
      </c>
      <c r="F126">
        <v>1611.380005</v>
      </c>
      <c r="G126">
        <v>366324800</v>
      </c>
    </row>
    <row r="127" spans="1:7" x14ac:dyDescent="0.35">
      <c r="A127" s="1">
        <v>43836</v>
      </c>
      <c r="B127">
        <v>1611.160034</v>
      </c>
      <c r="C127">
        <v>1612.599976</v>
      </c>
      <c r="D127">
        <v>1587.4300539999999</v>
      </c>
      <c r="E127">
        <v>1591.459961</v>
      </c>
      <c r="F127">
        <v>1591.459961</v>
      </c>
      <c r="G127">
        <v>422232100</v>
      </c>
    </row>
    <row r="128" spans="1:7" x14ac:dyDescent="0.35">
      <c r="A128" s="1">
        <v>43843</v>
      </c>
      <c r="B128">
        <v>1593.099976</v>
      </c>
      <c r="C128">
        <v>1595.8100589999999</v>
      </c>
      <c r="D128">
        <v>1571.8900149999999</v>
      </c>
      <c r="E128">
        <v>1595.8100589999999</v>
      </c>
      <c r="F128">
        <v>1595.8100589999999</v>
      </c>
      <c r="G128">
        <v>499721900</v>
      </c>
    </row>
    <row r="129" spans="1:7" x14ac:dyDescent="0.35">
      <c r="A129" s="1">
        <v>43850</v>
      </c>
      <c r="B129">
        <v>1596.3900149999999</v>
      </c>
      <c r="C129">
        <v>1596.3900149999999</v>
      </c>
      <c r="D129">
        <v>1568.6400149999999</v>
      </c>
      <c r="E129">
        <v>1572.8100589999999</v>
      </c>
      <c r="F129">
        <v>1572.8100589999999</v>
      </c>
      <c r="G129">
        <v>555197000</v>
      </c>
    </row>
    <row r="130" spans="1:7" x14ac:dyDescent="0.35">
      <c r="A130" s="1">
        <v>43857</v>
      </c>
      <c r="B130">
        <v>1551.6400149999999</v>
      </c>
      <c r="C130">
        <v>1554.420044</v>
      </c>
      <c r="D130">
        <v>1530.6899410000001</v>
      </c>
      <c r="E130">
        <v>1531.0600589999999</v>
      </c>
      <c r="F130">
        <v>1531.0600589999999</v>
      </c>
      <c r="G130">
        <v>405435500</v>
      </c>
    </row>
    <row r="131" spans="1:7" x14ac:dyDescent="0.35">
      <c r="A131" s="1">
        <v>43864</v>
      </c>
      <c r="B131">
        <v>1522.1400149999999</v>
      </c>
      <c r="C131">
        <v>1555.630005</v>
      </c>
      <c r="D131">
        <v>1517.6099850000001</v>
      </c>
      <c r="E131">
        <v>1554.48999</v>
      </c>
      <c r="F131">
        <v>1554.48999</v>
      </c>
      <c r="G131">
        <v>793352100</v>
      </c>
    </row>
    <row r="132" spans="1:7" x14ac:dyDescent="0.35">
      <c r="A132" s="1">
        <v>43871</v>
      </c>
      <c r="B132">
        <v>1557.0699460000001</v>
      </c>
      <c r="C132">
        <v>1557.0699460000001</v>
      </c>
      <c r="D132">
        <v>1534.969971</v>
      </c>
      <c r="E132">
        <v>1544.459961</v>
      </c>
      <c r="F132">
        <v>1544.459961</v>
      </c>
      <c r="G132">
        <v>580997800</v>
      </c>
    </row>
    <row r="133" spans="1:7" x14ac:dyDescent="0.35">
      <c r="A133" s="1">
        <v>43878</v>
      </c>
      <c r="B133">
        <v>1542.969971</v>
      </c>
      <c r="C133">
        <v>1545.920044</v>
      </c>
      <c r="D133">
        <v>1527.5699460000001</v>
      </c>
      <c r="E133">
        <v>1531.1999510000001</v>
      </c>
      <c r="F133">
        <v>1531.1999510000001</v>
      </c>
      <c r="G133">
        <v>509633600</v>
      </c>
    </row>
    <row r="134" spans="1:7" x14ac:dyDescent="0.35">
      <c r="A134" s="1">
        <v>43885</v>
      </c>
      <c r="B134">
        <v>1501.469971</v>
      </c>
      <c r="C134">
        <v>1510.420044</v>
      </c>
      <c r="D134">
        <v>1473.7700199999999</v>
      </c>
      <c r="E134">
        <v>1482.6400149999999</v>
      </c>
      <c r="F134">
        <v>1482.6400149999999</v>
      </c>
      <c r="G134">
        <v>1075597000</v>
      </c>
    </row>
    <row r="135" spans="1:7" x14ac:dyDescent="0.35">
      <c r="A135" s="1">
        <v>43892</v>
      </c>
      <c r="B135">
        <v>1471.339966</v>
      </c>
      <c r="C135">
        <v>1497.3100589999999</v>
      </c>
      <c r="D135">
        <v>1456.079956</v>
      </c>
      <c r="E135">
        <v>1483.099976</v>
      </c>
      <c r="F135">
        <v>1483.099976</v>
      </c>
      <c r="G135">
        <v>905610900</v>
      </c>
    </row>
    <row r="136" spans="1:7" x14ac:dyDescent="0.35">
      <c r="A136" s="1">
        <v>43899</v>
      </c>
      <c r="B136">
        <v>1459.8100589999999</v>
      </c>
      <c r="C136">
        <v>1459.8100589999999</v>
      </c>
      <c r="D136">
        <v>1320.959961</v>
      </c>
      <c r="E136">
        <v>1344.75</v>
      </c>
      <c r="F136">
        <v>1344.75</v>
      </c>
      <c r="G136">
        <v>1346437600</v>
      </c>
    </row>
    <row r="137" spans="1:7" x14ac:dyDescent="0.35">
      <c r="A137" s="1">
        <v>43906</v>
      </c>
      <c r="B137">
        <v>1319.369995</v>
      </c>
      <c r="C137">
        <v>1319.369995</v>
      </c>
      <c r="D137">
        <v>1207.8000489999999</v>
      </c>
      <c r="E137">
        <v>1303.280029</v>
      </c>
      <c r="F137">
        <v>1303.280029</v>
      </c>
      <c r="G137">
        <v>1744794200</v>
      </c>
    </row>
    <row r="138" spans="1:7" x14ac:dyDescent="0.35">
      <c r="A138" s="1">
        <v>43913</v>
      </c>
      <c r="B138">
        <v>1259.880005</v>
      </c>
      <c r="C138">
        <v>1353.349976</v>
      </c>
      <c r="D138">
        <v>1259.880005</v>
      </c>
      <c r="E138">
        <v>1343.089966</v>
      </c>
      <c r="F138">
        <v>1343.089966</v>
      </c>
      <c r="G138">
        <v>776617600</v>
      </c>
    </row>
    <row r="139" spans="1:7" x14ac:dyDescent="0.35">
      <c r="A139" s="1">
        <v>43920</v>
      </c>
      <c r="B139">
        <v>1336.2299800000001</v>
      </c>
      <c r="C139">
        <v>1352.1999510000001</v>
      </c>
      <c r="D139">
        <v>1316.9399410000001</v>
      </c>
      <c r="E139">
        <v>1330.650024</v>
      </c>
      <c r="F139">
        <v>1330.650024</v>
      </c>
      <c r="G139">
        <v>886336300</v>
      </c>
    </row>
    <row r="140" spans="1:7" x14ac:dyDescent="0.35">
      <c r="A140" s="1">
        <v>43927</v>
      </c>
      <c r="B140">
        <v>1332.6099850000001</v>
      </c>
      <c r="C140">
        <v>1371.349976</v>
      </c>
      <c r="D140">
        <v>1324.4300539999999</v>
      </c>
      <c r="E140">
        <v>1357.5</v>
      </c>
      <c r="F140">
        <v>1357.5</v>
      </c>
      <c r="G140">
        <v>695622200</v>
      </c>
    </row>
    <row r="141" spans="1:7" x14ac:dyDescent="0.35">
      <c r="A141" s="1">
        <v>43934</v>
      </c>
      <c r="B141">
        <v>1357.9399410000001</v>
      </c>
      <c r="C141">
        <v>1414.670044</v>
      </c>
      <c r="D141">
        <v>1352.780029</v>
      </c>
      <c r="E141">
        <v>1407.339966</v>
      </c>
      <c r="F141">
        <v>1407.339966</v>
      </c>
      <c r="G141">
        <v>678427600</v>
      </c>
    </row>
    <row r="142" spans="1:7" x14ac:dyDescent="0.35">
      <c r="A142" s="1">
        <v>43941</v>
      </c>
      <c r="B142">
        <v>1411.6899410000001</v>
      </c>
      <c r="C142">
        <v>1428.9499510000001</v>
      </c>
      <c r="D142">
        <v>1359.540039</v>
      </c>
      <c r="E142">
        <v>1369.849976</v>
      </c>
      <c r="F142">
        <v>1369.849976</v>
      </c>
      <c r="G142">
        <v>832026000</v>
      </c>
    </row>
    <row r="143" spans="1:7" x14ac:dyDescent="0.35">
      <c r="A143" s="1">
        <v>43948</v>
      </c>
      <c r="B143">
        <v>1371.599976</v>
      </c>
      <c r="C143">
        <v>1418.420044</v>
      </c>
      <c r="D143">
        <v>1367.4399410000001</v>
      </c>
      <c r="E143">
        <v>1407.780029</v>
      </c>
      <c r="F143">
        <v>1407.780029</v>
      </c>
      <c r="G143">
        <v>531533900</v>
      </c>
    </row>
    <row r="144" spans="1:7" x14ac:dyDescent="0.35">
      <c r="A144" s="1">
        <v>43955</v>
      </c>
      <c r="B144">
        <v>1388.829956</v>
      </c>
      <c r="C144">
        <v>1398.0699460000001</v>
      </c>
      <c r="D144">
        <v>1375.3900149999999</v>
      </c>
      <c r="E144">
        <v>1382.3100589999999</v>
      </c>
      <c r="F144">
        <v>1382.3100589999999</v>
      </c>
      <c r="G144">
        <v>428770100</v>
      </c>
    </row>
    <row r="145" spans="1:7" x14ac:dyDescent="0.35">
      <c r="A145" s="1">
        <v>43962</v>
      </c>
      <c r="B145">
        <v>1379.4399410000001</v>
      </c>
      <c r="C145">
        <v>1411.079956</v>
      </c>
      <c r="D145">
        <v>1377.5600589999999</v>
      </c>
      <c r="E145">
        <v>1403.4399410000001</v>
      </c>
      <c r="F145">
        <v>1403.4399410000001</v>
      </c>
      <c r="G145">
        <v>621071900</v>
      </c>
    </row>
    <row r="146" spans="1:7" x14ac:dyDescent="0.35">
      <c r="A146" s="1">
        <v>43969</v>
      </c>
      <c r="B146">
        <v>1409.3900149999999</v>
      </c>
      <c r="C146">
        <v>1455.130005</v>
      </c>
      <c r="D146">
        <v>1405.650024</v>
      </c>
      <c r="E146">
        <v>1436.76001</v>
      </c>
      <c r="F146">
        <v>1436.76001</v>
      </c>
      <c r="G146">
        <v>685413200</v>
      </c>
    </row>
    <row r="147" spans="1:7" x14ac:dyDescent="0.35">
      <c r="A147" s="1">
        <v>43976</v>
      </c>
      <c r="B147">
        <v>1446.910034</v>
      </c>
      <c r="C147">
        <v>1473.7700199999999</v>
      </c>
      <c r="D147">
        <v>1446.420044</v>
      </c>
      <c r="E147">
        <v>1473.25</v>
      </c>
      <c r="F147">
        <v>1473.25</v>
      </c>
      <c r="G147">
        <v>975214100</v>
      </c>
    </row>
    <row r="148" spans="1:7" x14ac:dyDescent="0.35">
      <c r="A148" s="1">
        <v>43983</v>
      </c>
      <c r="B148">
        <v>1474.8599850000001</v>
      </c>
      <c r="C148">
        <v>1564.130005</v>
      </c>
      <c r="D148">
        <v>1473.5500489999999</v>
      </c>
      <c r="E148">
        <v>1556.329956</v>
      </c>
      <c r="F148">
        <v>1556.329956</v>
      </c>
      <c r="G148">
        <v>1153014200</v>
      </c>
    </row>
    <row r="149" spans="1:7" x14ac:dyDescent="0.35">
      <c r="A149" s="1">
        <v>43990</v>
      </c>
      <c r="B149">
        <v>1572.8000489999999</v>
      </c>
      <c r="C149">
        <v>1590.829956</v>
      </c>
      <c r="D149">
        <v>1509.160034</v>
      </c>
      <c r="E149">
        <v>1546.0200199999999</v>
      </c>
      <c r="F149">
        <v>1546.0200199999999</v>
      </c>
      <c r="G149">
        <v>854352700</v>
      </c>
    </row>
    <row r="150" spans="1:7" x14ac:dyDescent="0.35">
      <c r="A150" s="1">
        <v>43997</v>
      </c>
      <c r="B150">
        <v>1548.0500489999999</v>
      </c>
      <c r="C150">
        <v>1548.0500489999999</v>
      </c>
      <c r="D150">
        <v>1490.4399410000001</v>
      </c>
      <c r="E150">
        <v>1507.26001</v>
      </c>
      <c r="F150">
        <v>1507.26001</v>
      </c>
      <c r="G150">
        <v>972727500</v>
      </c>
    </row>
    <row r="151" spans="1:7" x14ac:dyDescent="0.35">
      <c r="A151" s="1">
        <v>44004</v>
      </c>
      <c r="B151">
        <v>1505.9499510000001</v>
      </c>
      <c r="C151">
        <v>1511.650024</v>
      </c>
      <c r="D151">
        <v>1483.0500489999999</v>
      </c>
      <c r="E151">
        <v>1488.1400149999999</v>
      </c>
      <c r="F151">
        <v>1488.1400149999999</v>
      </c>
      <c r="G151">
        <v>488050200</v>
      </c>
    </row>
    <row r="152" spans="1:7" x14ac:dyDescent="0.35">
      <c r="A152" s="1">
        <v>44011</v>
      </c>
      <c r="B152">
        <v>1485.1899410000001</v>
      </c>
      <c r="C152">
        <v>1552.650024</v>
      </c>
      <c r="D152">
        <v>1476.280029</v>
      </c>
      <c r="E152">
        <v>1552.650024</v>
      </c>
      <c r="F152">
        <v>1552.650024</v>
      </c>
      <c r="G152">
        <v>578772400</v>
      </c>
    </row>
    <row r="153" spans="1:7" x14ac:dyDescent="0.35">
      <c r="A153" s="1">
        <v>44018</v>
      </c>
      <c r="B153">
        <v>1553.790039</v>
      </c>
      <c r="C153">
        <v>1591.839966</v>
      </c>
      <c r="D153">
        <v>1553.790039</v>
      </c>
      <c r="E153">
        <v>1591.839966</v>
      </c>
      <c r="F153">
        <v>1591.839966</v>
      </c>
      <c r="G153">
        <v>709784500</v>
      </c>
    </row>
    <row r="154" spans="1:7" x14ac:dyDescent="0.35">
      <c r="A154" s="1">
        <v>44025</v>
      </c>
      <c r="B154">
        <v>1596.400024</v>
      </c>
      <c r="C154">
        <v>1617.3599850000001</v>
      </c>
      <c r="D154">
        <v>1563.01001</v>
      </c>
      <c r="E154">
        <v>1596.329956</v>
      </c>
      <c r="F154">
        <v>1596.329956</v>
      </c>
      <c r="G154">
        <v>690527800</v>
      </c>
    </row>
    <row r="155" spans="1:7" x14ac:dyDescent="0.35">
      <c r="A155" s="1">
        <v>44032</v>
      </c>
      <c r="B155">
        <v>1607.349976</v>
      </c>
      <c r="C155">
        <v>1609.0200199999999</v>
      </c>
      <c r="D155">
        <v>1580.3900149999999</v>
      </c>
      <c r="E155">
        <v>1589.6099850000001</v>
      </c>
      <c r="F155">
        <v>1589.6099850000001</v>
      </c>
      <c r="G155">
        <v>624025400</v>
      </c>
    </row>
    <row r="156" spans="1:7" x14ac:dyDescent="0.35">
      <c r="A156" s="1">
        <v>44039</v>
      </c>
      <c r="B156">
        <v>1594.6800539999999</v>
      </c>
      <c r="C156">
        <v>1618.01001</v>
      </c>
      <c r="D156">
        <v>1584.9499510000001</v>
      </c>
      <c r="E156">
        <v>1603.75</v>
      </c>
      <c r="F156">
        <v>1603.75</v>
      </c>
      <c r="G156">
        <v>467164600</v>
      </c>
    </row>
    <row r="157" spans="1:7" x14ac:dyDescent="0.35">
      <c r="A157" s="1">
        <v>44046</v>
      </c>
      <c r="B157">
        <v>1595.01001</v>
      </c>
      <c r="C157">
        <v>1599.339966</v>
      </c>
      <c r="D157">
        <v>1549.619995</v>
      </c>
      <c r="E157">
        <v>1578.1400149999999</v>
      </c>
      <c r="F157">
        <v>1578.1400149999999</v>
      </c>
      <c r="G157">
        <v>573867800</v>
      </c>
    </row>
    <row r="158" spans="1:7" x14ac:dyDescent="0.35">
      <c r="A158" s="1">
        <v>44053</v>
      </c>
      <c r="B158">
        <v>1579.290039</v>
      </c>
      <c r="C158">
        <v>1581.9300539999999</v>
      </c>
      <c r="D158">
        <v>1539.6099850000001</v>
      </c>
      <c r="E158">
        <v>1564.589966</v>
      </c>
      <c r="F158">
        <v>1564.589966</v>
      </c>
      <c r="G158">
        <v>510727700</v>
      </c>
    </row>
    <row r="159" spans="1:7" x14ac:dyDescent="0.35">
      <c r="A159" s="1">
        <v>44060</v>
      </c>
      <c r="B159">
        <v>1561.9399410000001</v>
      </c>
      <c r="C159">
        <v>1584.3599850000001</v>
      </c>
      <c r="D159">
        <v>1543.040039</v>
      </c>
      <c r="E159">
        <v>1577.119995</v>
      </c>
      <c r="F159">
        <v>1577.119995</v>
      </c>
      <c r="G159">
        <v>527133500</v>
      </c>
    </row>
    <row r="160" spans="1:7" x14ac:dyDescent="0.35">
      <c r="A160" s="1">
        <v>44067</v>
      </c>
      <c r="B160">
        <v>1578.5500489999999</v>
      </c>
      <c r="C160">
        <v>1581.2700199999999</v>
      </c>
      <c r="D160">
        <v>1525.209961</v>
      </c>
      <c r="E160">
        <v>1525.209961</v>
      </c>
      <c r="F160">
        <v>1525.209961</v>
      </c>
      <c r="G160">
        <v>771640900</v>
      </c>
    </row>
    <row r="161" spans="1:7" x14ac:dyDescent="0.35">
      <c r="A161" s="1">
        <v>44074</v>
      </c>
      <c r="B161">
        <v>1541.5500489999999</v>
      </c>
      <c r="C161">
        <v>1544.1800539999999</v>
      </c>
      <c r="D161">
        <v>1498.719971</v>
      </c>
      <c r="E161">
        <v>1515.8599850000001</v>
      </c>
      <c r="F161">
        <v>1515.8599850000001</v>
      </c>
      <c r="G161">
        <v>712602200</v>
      </c>
    </row>
    <row r="162" spans="1:7" x14ac:dyDescent="0.35">
      <c r="A162" s="1">
        <v>44081</v>
      </c>
      <c r="B162">
        <v>1514.630005</v>
      </c>
      <c r="C162">
        <v>1520.8900149999999</v>
      </c>
      <c r="D162">
        <v>1474.2299800000001</v>
      </c>
      <c r="E162">
        <v>1504.849976</v>
      </c>
      <c r="F162">
        <v>1504.849976</v>
      </c>
      <c r="G162">
        <v>1110030500</v>
      </c>
    </row>
    <row r="163" spans="1:7" x14ac:dyDescent="0.35">
      <c r="A163" s="1">
        <v>44088</v>
      </c>
      <c r="B163">
        <v>1513.4300539999999</v>
      </c>
      <c r="C163">
        <v>1541.1400149999999</v>
      </c>
      <c r="D163">
        <v>1503.1899410000001</v>
      </c>
      <c r="E163">
        <v>1506.630005</v>
      </c>
      <c r="F163">
        <v>1506.630005</v>
      </c>
      <c r="G163">
        <v>1028181700</v>
      </c>
    </row>
    <row r="164" spans="1:7" x14ac:dyDescent="0.35">
      <c r="A164" s="1">
        <v>44095</v>
      </c>
      <c r="B164">
        <v>1510.420044</v>
      </c>
      <c r="C164">
        <v>1516</v>
      </c>
      <c r="D164">
        <v>1491.170044</v>
      </c>
      <c r="E164">
        <v>1509.1400149999999</v>
      </c>
      <c r="F164">
        <v>1509.1400149999999</v>
      </c>
      <c r="G164">
        <v>808559000</v>
      </c>
    </row>
    <row r="165" spans="1:7" x14ac:dyDescent="0.35">
      <c r="A165" s="1">
        <v>44102</v>
      </c>
      <c r="B165">
        <v>1510.26001</v>
      </c>
      <c r="C165">
        <v>1519.0500489999999</v>
      </c>
      <c r="D165">
        <v>1489.660034</v>
      </c>
      <c r="E165">
        <v>1500.3000489999999</v>
      </c>
      <c r="F165">
        <v>1500.3000489999999</v>
      </c>
      <c r="G165">
        <v>616481100</v>
      </c>
    </row>
    <row r="166" spans="1:7" x14ac:dyDescent="0.35">
      <c r="A166" s="1">
        <v>44109</v>
      </c>
      <c r="B166">
        <v>1501.079956</v>
      </c>
      <c r="C166">
        <v>1532.530029</v>
      </c>
      <c r="D166">
        <v>1489.5600589999999</v>
      </c>
      <c r="E166">
        <v>1530.349976</v>
      </c>
      <c r="F166">
        <v>1530.349976</v>
      </c>
      <c r="G166">
        <v>576940800</v>
      </c>
    </row>
    <row r="167" spans="1:7" x14ac:dyDescent="0.35">
      <c r="A167" s="1">
        <v>44116</v>
      </c>
      <c r="B167">
        <v>1525.920044</v>
      </c>
      <c r="C167">
        <v>1527.040039</v>
      </c>
      <c r="D167">
        <v>1503.839966</v>
      </c>
      <c r="E167">
        <v>1503.839966</v>
      </c>
      <c r="F167">
        <v>1503.839966</v>
      </c>
      <c r="G167">
        <v>750793800</v>
      </c>
    </row>
    <row r="168" spans="1:7" x14ac:dyDescent="0.35">
      <c r="A168" s="1">
        <v>44123</v>
      </c>
      <c r="B168">
        <v>1507.209961</v>
      </c>
      <c r="C168">
        <v>1521.910034</v>
      </c>
      <c r="D168">
        <v>1485.7700199999999</v>
      </c>
      <c r="E168">
        <v>1494.6400149999999</v>
      </c>
      <c r="F168">
        <v>1494.6400149999999</v>
      </c>
      <c r="G168">
        <v>740369900</v>
      </c>
    </row>
    <row r="169" spans="1:7" x14ac:dyDescent="0.35">
      <c r="A169" s="1">
        <v>44130</v>
      </c>
      <c r="B169">
        <v>1495.5600589999999</v>
      </c>
      <c r="C169">
        <v>1505.6400149999999</v>
      </c>
      <c r="D169">
        <v>1461.0500489999999</v>
      </c>
      <c r="E169">
        <v>1466.8900149999999</v>
      </c>
      <c r="F169">
        <v>1466.8900149999999</v>
      </c>
      <c r="G169">
        <v>514227400</v>
      </c>
    </row>
    <row r="170" spans="1:7" x14ac:dyDescent="0.35">
      <c r="A170" s="1">
        <v>44137</v>
      </c>
      <c r="B170">
        <v>1465.469971</v>
      </c>
      <c r="C170">
        <v>1519.6400149999999</v>
      </c>
      <c r="D170">
        <v>1452.130005</v>
      </c>
      <c r="E170">
        <v>1519.6400149999999</v>
      </c>
      <c r="F170">
        <v>1519.6400149999999</v>
      </c>
      <c r="G170">
        <v>563771600</v>
      </c>
    </row>
    <row r="171" spans="1:7" x14ac:dyDescent="0.35">
      <c r="A171" s="1">
        <v>44144</v>
      </c>
      <c r="B171">
        <v>1521.630005</v>
      </c>
      <c r="C171">
        <v>1592.280029</v>
      </c>
      <c r="D171">
        <v>1513.209961</v>
      </c>
      <c r="E171">
        <v>1589.6899410000001</v>
      </c>
      <c r="F171">
        <v>1589.6899410000001</v>
      </c>
      <c r="G171">
        <v>1406152000</v>
      </c>
    </row>
    <row r="172" spans="1:7" x14ac:dyDescent="0.35">
      <c r="A172" s="1">
        <v>44151</v>
      </c>
      <c r="B172">
        <v>1593.349976</v>
      </c>
      <c r="C172">
        <v>1613.339966</v>
      </c>
      <c r="D172">
        <v>1579.48999</v>
      </c>
      <c r="E172">
        <v>1593.75</v>
      </c>
      <c r="F172">
        <v>1593.75</v>
      </c>
      <c r="G172">
        <v>1401338000</v>
      </c>
    </row>
    <row r="173" spans="1:7" x14ac:dyDescent="0.35">
      <c r="A173" s="1">
        <v>44158</v>
      </c>
      <c r="B173">
        <v>1593.26001</v>
      </c>
      <c r="C173">
        <v>1618.6800539999999</v>
      </c>
      <c r="D173">
        <v>1578.3900149999999</v>
      </c>
      <c r="E173">
        <v>1607.589966</v>
      </c>
      <c r="F173">
        <v>1607.589966</v>
      </c>
      <c r="G173">
        <v>911109900</v>
      </c>
    </row>
    <row r="174" spans="1:7" x14ac:dyDescent="0.35">
      <c r="A174" s="1">
        <v>44165</v>
      </c>
      <c r="B174">
        <v>1606.7700199999999</v>
      </c>
      <c r="C174">
        <v>1628.8199460000001</v>
      </c>
      <c r="D174">
        <v>1562.709961</v>
      </c>
      <c r="E174">
        <v>1621.849976</v>
      </c>
      <c r="F174">
        <v>1621.849976</v>
      </c>
      <c r="G174">
        <v>1194249400</v>
      </c>
    </row>
    <row r="175" spans="1:7" x14ac:dyDescent="0.35">
      <c r="A175" s="1">
        <v>44172</v>
      </c>
      <c r="B175">
        <v>1624.0699460000001</v>
      </c>
      <c r="C175">
        <v>1689.7700199999999</v>
      </c>
      <c r="D175">
        <v>1618.9799800000001</v>
      </c>
      <c r="E175">
        <v>1684.579956</v>
      </c>
      <c r="F175">
        <v>1684.579956</v>
      </c>
      <c r="G175">
        <v>1073169800</v>
      </c>
    </row>
    <row r="176" spans="1:7" x14ac:dyDescent="0.35">
      <c r="A176" s="1">
        <v>44179</v>
      </c>
      <c r="B176">
        <v>1682.459961</v>
      </c>
      <c r="C176">
        <v>1695.959961</v>
      </c>
      <c r="D176">
        <v>1644.8000489999999</v>
      </c>
      <c r="E176">
        <v>1652.48999</v>
      </c>
      <c r="F176">
        <v>1652.48999</v>
      </c>
      <c r="G176">
        <v>1147585800</v>
      </c>
    </row>
    <row r="177" spans="1:7" x14ac:dyDescent="0.35">
      <c r="A177" s="1">
        <v>44186</v>
      </c>
      <c r="B177">
        <v>1651.8599850000001</v>
      </c>
      <c r="C177">
        <v>1657.8199460000001</v>
      </c>
      <c r="D177">
        <v>1625.3900149999999</v>
      </c>
      <c r="E177">
        <v>1641.170044</v>
      </c>
      <c r="F177">
        <v>1641.170044</v>
      </c>
      <c r="G177">
        <v>477259600</v>
      </c>
    </row>
    <row r="178" spans="1:7" x14ac:dyDescent="0.35">
      <c r="A178" s="1">
        <v>44193</v>
      </c>
      <c r="B178">
        <v>1642.2299800000001</v>
      </c>
      <c r="C178">
        <v>1655.959961</v>
      </c>
      <c r="D178">
        <v>1627.209961</v>
      </c>
      <c r="E178">
        <v>1627.209961</v>
      </c>
      <c r="F178">
        <v>1627.209961</v>
      </c>
      <c r="G178">
        <v>475016600</v>
      </c>
    </row>
    <row r="179" spans="1:7" x14ac:dyDescent="0.35">
      <c r="A179" s="1">
        <v>44200</v>
      </c>
      <c r="B179">
        <v>1629.01001</v>
      </c>
      <c r="C179">
        <v>1633.1899410000001</v>
      </c>
      <c r="D179">
        <v>1572.619995</v>
      </c>
      <c r="E179">
        <v>1633.1899410000001</v>
      </c>
      <c r="F179">
        <v>1633.1899410000001</v>
      </c>
      <c r="G179">
        <v>1674122100</v>
      </c>
    </row>
    <row r="180" spans="1:7" x14ac:dyDescent="0.35">
      <c r="A180" s="1">
        <v>44207</v>
      </c>
      <c r="B180">
        <v>1627.219971</v>
      </c>
      <c r="C180">
        <v>1646.23999</v>
      </c>
      <c r="D180">
        <v>1590.709961</v>
      </c>
      <c r="E180">
        <v>1627.01001</v>
      </c>
      <c r="F180">
        <v>1627.01001</v>
      </c>
      <c r="G180">
        <v>1170079500</v>
      </c>
    </row>
    <row r="181" spans="1:7" x14ac:dyDescent="0.35">
      <c r="A181" s="1">
        <v>44214</v>
      </c>
      <c r="B181">
        <v>1625.349976</v>
      </c>
      <c r="C181">
        <v>1625.349976</v>
      </c>
      <c r="D181">
        <v>1594.3100589999999</v>
      </c>
      <c r="E181">
        <v>1596.73999</v>
      </c>
      <c r="F181">
        <v>1596.73999</v>
      </c>
      <c r="G181">
        <v>775030500</v>
      </c>
    </row>
    <row r="182" spans="1:7" x14ac:dyDescent="0.35">
      <c r="A182" s="1">
        <v>44221</v>
      </c>
      <c r="B182">
        <v>1600.540039</v>
      </c>
      <c r="C182">
        <v>1609.1899410000001</v>
      </c>
      <c r="D182">
        <v>1560.540039</v>
      </c>
      <c r="E182">
        <v>1566.400024</v>
      </c>
      <c r="F182">
        <v>1566.400024</v>
      </c>
      <c r="G182">
        <v>1342325600</v>
      </c>
    </row>
    <row r="183" spans="1:7" x14ac:dyDescent="0.35">
      <c r="A183" s="1">
        <v>44228</v>
      </c>
      <c r="B183">
        <v>1575.030029</v>
      </c>
      <c r="C183">
        <v>1597.9300539999999</v>
      </c>
      <c r="D183">
        <v>1571.3000489999999</v>
      </c>
      <c r="E183">
        <v>1578.630005</v>
      </c>
      <c r="F183">
        <v>1578.630005</v>
      </c>
      <c r="G183">
        <v>919061900</v>
      </c>
    </row>
    <row r="184" spans="1:7" x14ac:dyDescent="0.35">
      <c r="A184" s="1">
        <v>44235</v>
      </c>
      <c r="B184">
        <v>1580.4399410000001</v>
      </c>
      <c r="C184">
        <v>1602.5</v>
      </c>
      <c r="D184">
        <v>1572.7700199999999</v>
      </c>
      <c r="E184">
        <v>1599.420044</v>
      </c>
      <c r="F184">
        <v>1599.420044</v>
      </c>
      <c r="G184">
        <v>615595000</v>
      </c>
    </row>
    <row r="185" spans="1:7" x14ac:dyDescent="0.35">
      <c r="A185" s="1">
        <v>44242</v>
      </c>
      <c r="B185">
        <v>1607</v>
      </c>
      <c r="C185">
        <v>1614.920044</v>
      </c>
      <c r="D185">
        <v>1573.839966</v>
      </c>
      <c r="E185">
        <v>1584.9300539999999</v>
      </c>
      <c r="F185">
        <v>1584.9300539999999</v>
      </c>
      <c r="G185">
        <v>886426300</v>
      </c>
    </row>
    <row r="186" spans="1:7" x14ac:dyDescent="0.35">
      <c r="A186" s="1">
        <v>44249</v>
      </c>
      <c r="B186">
        <v>1587.51001</v>
      </c>
      <c r="C186">
        <v>1587.51001</v>
      </c>
      <c r="D186">
        <v>1557.5500489999999</v>
      </c>
      <c r="E186">
        <v>1577.75</v>
      </c>
      <c r="F186">
        <v>1577.75</v>
      </c>
      <c r="G186">
        <v>1579130100</v>
      </c>
    </row>
    <row r="187" spans="1:7" x14ac:dyDescent="0.35">
      <c r="A187" s="1">
        <v>44256</v>
      </c>
      <c r="B187">
        <v>1578.6999510000001</v>
      </c>
      <c r="C187">
        <v>1600.119995</v>
      </c>
      <c r="D187">
        <v>1563.1800539999999</v>
      </c>
      <c r="E187">
        <v>1600.119995</v>
      </c>
      <c r="F187">
        <v>1600.119995</v>
      </c>
      <c r="G187">
        <v>1403256200</v>
      </c>
    </row>
    <row r="188" spans="1:7" x14ac:dyDescent="0.35">
      <c r="A188" s="1">
        <v>44263</v>
      </c>
      <c r="B188">
        <v>1607.4799800000001</v>
      </c>
      <c r="C188">
        <v>1642.1999510000001</v>
      </c>
      <c r="D188">
        <v>1607.4799800000001</v>
      </c>
      <c r="E188">
        <v>1615.6899410000001</v>
      </c>
      <c r="F188">
        <v>1615.6899410000001</v>
      </c>
      <c r="G188">
        <v>1057455600</v>
      </c>
    </row>
    <row r="189" spans="1:7" x14ac:dyDescent="0.35">
      <c r="A189" s="1">
        <v>44270</v>
      </c>
      <c r="B189">
        <v>1619.619995</v>
      </c>
      <c r="C189">
        <v>1635.150024</v>
      </c>
      <c r="D189">
        <v>1615.160034</v>
      </c>
      <c r="E189">
        <v>1626.1899410000001</v>
      </c>
      <c r="F189">
        <v>1626.1899410000001</v>
      </c>
      <c r="G189">
        <v>1006232500</v>
      </c>
    </row>
    <row r="190" spans="1:7" x14ac:dyDescent="0.35">
      <c r="A190" s="1">
        <v>44277</v>
      </c>
      <c r="B190">
        <v>1628.469971</v>
      </c>
      <c r="C190">
        <v>1628.469971</v>
      </c>
      <c r="D190">
        <v>1585.4399410000001</v>
      </c>
      <c r="E190">
        <v>1601.420044</v>
      </c>
      <c r="F190">
        <v>1601.420044</v>
      </c>
      <c r="G190">
        <v>650519400</v>
      </c>
    </row>
    <row r="191" spans="1:7" x14ac:dyDescent="0.35">
      <c r="A191" s="1">
        <v>44284</v>
      </c>
      <c r="B191">
        <v>1603.589966</v>
      </c>
      <c r="C191">
        <v>1611.280029</v>
      </c>
      <c r="D191">
        <v>1564.0600589999999</v>
      </c>
      <c r="E191">
        <v>1585.349976</v>
      </c>
      <c r="F191">
        <v>1585.349976</v>
      </c>
      <c r="G191">
        <v>798565900</v>
      </c>
    </row>
    <row r="192" spans="1:7" x14ac:dyDescent="0.35">
      <c r="A192" s="1">
        <v>44291</v>
      </c>
      <c r="B192">
        <v>1584.8900149999999</v>
      </c>
      <c r="C192">
        <v>1615.48999</v>
      </c>
      <c r="D192">
        <v>1575.1800539999999</v>
      </c>
      <c r="E192">
        <v>1612.25</v>
      </c>
      <c r="F192">
        <v>1612.25</v>
      </c>
      <c r="G192">
        <v>864226800</v>
      </c>
    </row>
    <row r="193" spans="1:7" x14ac:dyDescent="0.35">
      <c r="A193" s="1">
        <v>44298</v>
      </c>
      <c r="B193">
        <v>1613.959961</v>
      </c>
      <c r="C193">
        <v>1613.959961</v>
      </c>
      <c r="D193">
        <v>1592.869995</v>
      </c>
      <c r="E193">
        <v>1608.380005</v>
      </c>
      <c r="F193">
        <v>1608.380005</v>
      </c>
      <c r="G193">
        <v>889715500</v>
      </c>
    </row>
    <row r="194" spans="1:7" x14ac:dyDescent="0.35">
      <c r="A194" s="1">
        <v>44305</v>
      </c>
      <c r="B194">
        <v>1608.1099850000001</v>
      </c>
      <c r="C194">
        <v>1610.8100589999999</v>
      </c>
      <c r="D194">
        <v>1591.829956</v>
      </c>
      <c r="E194">
        <v>1608.4300539999999</v>
      </c>
      <c r="F194">
        <v>1608.4300539999999</v>
      </c>
      <c r="G194">
        <v>802526800</v>
      </c>
    </row>
    <row r="195" spans="1:7" x14ac:dyDescent="0.35">
      <c r="A195" s="1">
        <v>44312</v>
      </c>
      <c r="B195">
        <v>1610.73999</v>
      </c>
      <c r="C195">
        <v>1623.469971</v>
      </c>
      <c r="D195">
        <v>1597.790039</v>
      </c>
      <c r="E195">
        <v>1601.650024</v>
      </c>
      <c r="F195">
        <v>1601.650024</v>
      </c>
      <c r="G195">
        <v>765294400</v>
      </c>
    </row>
    <row r="196" spans="1:7" x14ac:dyDescent="0.35">
      <c r="A196" s="1">
        <v>44319</v>
      </c>
      <c r="B196">
        <v>1602.089966</v>
      </c>
      <c r="C196">
        <v>1602.089966</v>
      </c>
      <c r="D196">
        <v>1556</v>
      </c>
      <c r="E196">
        <v>1587.4499510000001</v>
      </c>
      <c r="F196">
        <v>1587.4499510000001</v>
      </c>
      <c r="G196">
        <v>765870400</v>
      </c>
    </row>
    <row r="197" spans="1:7" x14ac:dyDescent="0.35">
      <c r="A197" s="1">
        <v>44326</v>
      </c>
      <c r="B197">
        <v>1587.4799800000001</v>
      </c>
      <c r="C197">
        <v>1591.5200199999999</v>
      </c>
      <c r="D197">
        <v>1571.959961</v>
      </c>
      <c r="E197">
        <v>1582.5200199999999</v>
      </c>
      <c r="F197">
        <v>1582.5200199999999</v>
      </c>
      <c r="G197">
        <v>359719900</v>
      </c>
    </row>
    <row r="198" spans="1:7" x14ac:dyDescent="0.35">
      <c r="A198" s="1">
        <v>44333</v>
      </c>
      <c r="B198">
        <v>1583.459961</v>
      </c>
      <c r="C198">
        <v>1591.3199460000001</v>
      </c>
      <c r="D198">
        <v>1552.0699460000001</v>
      </c>
      <c r="E198">
        <v>1562.170044</v>
      </c>
      <c r="F198">
        <v>1562.170044</v>
      </c>
      <c r="G198">
        <v>678129300</v>
      </c>
    </row>
    <row r="199" spans="1:7" x14ac:dyDescent="0.35">
      <c r="A199" s="1">
        <v>44340</v>
      </c>
      <c r="B199">
        <v>1563.780029</v>
      </c>
      <c r="C199">
        <v>1594.619995</v>
      </c>
      <c r="D199">
        <v>1563.5699460000001</v>
      </c>
      <c r="E199">
        <v>1594.4399410000001</v>
      </c>
      <c r="F199">
        <v>1594.4399410000001</v>
      </c>
      <c r="G199">
        <v>480983700</v>
      </c>
    </row>
    <row r="200" spans="1:7" x14ac:dyDescent="0.35">
      <c r="A200" s="1">
        <v>44347</v>
      </c>
      <c r="B200">
        <v>1571.040039</v>
      </c>
      <c r="C200">
        <v>1599.719971</v>
      </c>
      <c r="D200">
        <v>1568.469971</v>
      </c>
      <c r="E200">
        <v>1578.4499510000001</v>
      </c>
      <c r="F200">
        <v>1578.4499510000001</v>
      </c>
      <c r="G200">
        <v>662471400</v>
      </c>
    </row>
    <row r="201" spans="1:7" x14ac:dyDescent="0.35">
      <c r="A201" s="1">
        <v>44354</v>
      </c>
      <c r="B201">
        <v>1581.4399410000001</v>
      </c>
      <c r="C201">
        <v>1591.5500489999999</v>
      </c>
      <c r="D201">
        <v>1571.579956</v>
      </c>
      <c r="E201">
        <v>1575.160034</v>
      </c>
      <c r="F201">
        <v>1575.160034</v>
      </c>
      <c r="G201">
        <v>581190100</v>
      </c>
    </row>
    <row r="202" spans="1:7" x14ac:dyDescent="0.35">
      <c r="A202" s="1">
        <v>44361</v>
      </c>
      <c r="B202">
        <v>1582.459961</v>
      </c>
      <c r="C202">
        <v>1589.0500489999999</v>
      </c>
      <c r="D202">
        <v>1565.73999</v>
      </c>
      <c r="E202">
        <v>1589.0500489999999</v>
      </c>
      <c r="F202">
        <v>1589.0500489999999</v>
      </c>
      <c r="G202">
        <v>887555000</v>
      </c>
    </row>
    <row r="203" spans="1:7" x14ac:dyDescent="0.35">
      <c r="A203" s="1">
        <v>44368</v>
      </c>
      <c r="B203">
        <v>1580.51001</v>
      </c>
      <c r="C203">
        <v>1580.650024</v>
      </c>
      <c r="D203">
        <v>1554.150024</v>
      </c>
      <c r="E203">
        <v>1559.6800539999999</v>
      </c>
      <c r="F203">
        <v>1559.6800539999999</v>
      </c>
      <c r="G203">
        <v>628064900</v>
      </c>
    </row>
    <row r="204" spans="1:7" x14ac:dyDescent="0.35">
      <c r="A204" s="1">
        <v>44375</v>
      </c>
      <c r="B204">
        <v>1557.459961</v>
      </c>
      <c r="C204">
        <v>1557.579956</v>
      </c>
      <c r="D204">
        <v>1529.6800539999999</v>
      </c>
      <c r="E204">
        <v>1533.349976</v>
      </c>
      <c r="F204">
        <v>1533.349976</v>
      </c>
      <c r="G204">
        <v>561703600</v>
      </c>
    </row>
    <row r="205" spans="1:7" x14ac:dyDescent="0.35">
      <c r="A205" s="1">
        <v>44382</v>
      </c>
      <c r="B205">
        <v>1534.040039</v>
      </c>
      <c r="C205">
        <v>1536.469971</v>
      </c>
      <c r="D205">
        <v>1501.209961</v>
      </c>
      <c r="E205">
        <v>1520.579956</v>
      </c>
      <c r="F205">
        <v>1520.579956</v>
      </c>
      <c r="G205">
        <v>616064200</v>
      </c>
    </row>
    <row r="206" spans="1:7" x14ac:dyDescent="0.35">
      <c r="A206" s="1">
        <v>44389</v>
      </c>
      <c r="B206">
        <v>1522.2299800000001</v>
      </c>
      <c r="C206">
        <v>1525.420044</v>
      </c>
      <c r="D206">
        <v>1509.25</v>
      </c>
      <c r="E206">
        <v>1522.4799800000001</v>
      </c>
      <c r="F206">
        <v>1522.4799800000001</v>
      </c>
      <c r="G206">
        <v>558546200</v>
      </c>
    </row>
    <row r="207" spans="1:7" x14ac:dyDescent="0.35">
      <c r="A207" s="1">
        <v>44396</v>
      </c>
      <c r="B207">
        <v>1522.670044</v>
      </c>
      <c r="C207">
        <v>1533.8000489999999</v>
      </c>
      <c r="D207">
        <v>1515.339966</v>
      </c>
      <c r="E207">
        <v>1523.4399410000001</v>
      </c>
      <c r="F207">
        <v>1523.4399410000001</v>
      </c>
      <c r="G207">
        <v>490929900</v>
      </c>
    </row>
    <row r="208" spans="1:7" x14ac:dyDescent="0.35">
      <c r="A208" s="1">
        <v>44403</v>
      </c>
      <c r="B208">
        <v>1524.469971</v>
      </c>
      <c r="C208">
        <v>1525.7299800000001</v>
      </c>
      <c r="D208">
        <v>1494.599976</v>
      </c>
      <c r="E208">
        <v>1494.599976</v>
      </c>
      <c r="F208">
        <v>1494.599976</v>
      </c>
      <c r="G208">
        <v>559064200</v>
      </c>
    </row>
    <row r="209" spans="1:7" x14ac:dyDescent="0.35">
      <c r="A209" s="1">
        <v>44410</v>
      </c>
      <c r="B209">
        <v>1497.3900149999999</v>
      </c>
      <c r="C209">
        <v>1500.26001</v>
      </c>
      <c r="D209">
        <v>1483.7299800000001</v>
      </c>
      <c r="E209">
        <v>1489.8000489999999</v>
      </c>
      <c r="F209">
        <v>1489.8000489999999</v>
      </c>
      <c r="G209">
        <v>611066200</v>
      </c>
    </row>
    <row r="210" spans="1:7" x14ac:dyDescent="0.35">
      <c r="A210" s="1">
        <v>44417</v>
      </c>
      <c r="B210">
        <v>1491.76001</v>
      </c>
      <c r="C210">
        <v>1514.5200199999999</v>
      </c>
      <c r="D210">
        <v>1491.76001</v>
      </c>
      <c r="E210">
        <v>1505.1099850000001</v>
      </c>
      <c r="F210">
        <v>1505.1099850000001</v>
      </c>
      <c r="G210">
        <v>358581200</v>
      </c>
    </row>
    <row r="211" spans="1:7" x14ac:dyDescent="0.35">
      <c r="A211" s="1">
        <v>44424</v>
      </c>
      <c r="B211">
        <v>1499.920044</v>
      </c>
      <c r="C211">
        <v>1526.339966</v>
      </c>
      <c r="D211">
        <v>1493.599976</v>
      </c>
      <c r="E211">
        <v>1518.030029</v>
      </c>
      <c r="F211">
        <v>1518.030029</v>
      </c>
      <c r="G211">
        <v>497392800</v>
      </c>
    </row>
    <row r="212" spans="1:7" x14ac:dyDescent="0.35">
      <c r="A212" s="1">
        <v>44431</v>
      </c>
      <c r="B212">
        <v>1519.98999</v>
      </c>
      <c r="C212">
        <v>1594.5200199999999</v>
      </c>
      <c r="D212">
        <v>1519.530029</v>
      </c>
      <c r="E212">
        <v>1590.160034</v>
      </c>
      <c r="F212">
        <v>1590.160034</v>
      </c>
      <c r="G212">
        <v>873260200</v>
      </c>
    </row>
    <row r="213" spans="1:7" x14ac:dyDescent="0.35">
      <c r="A213" s="1">
        <v>44438</v>
      </c>
      <c r="B213">
        <v>1593.1899410000001</v>
      </c>
      <c r="C213">
        <v>1604.9799800000001</v>
      </c>
      <c r="D213">
        <v>1579.9399410000001</v>
      </c>
      <c r="E213">
        <v>1589.1899410000001</v>
      </c>
      <c r="F213">
        <v>1589.1899410000001</v>
      </c>
      <c r="G213">
        <v>838619300</v>
      </c>
    </row>
    <row r="214" spans="1:7" x14ac:dyDescent="0.35">
      <c r="A214" s="1">
        <v>44445</v>
      </c>
      <c r="B214">
        <v>1590.670044</v>
      </c>
      <c r="C214">
        <v>1597.630005</v>
      </c>
      <c r="D214">
        <v>1572.6099850000001</v>
      </c>
      <c r="E214">
        <v>1575.969971</v>
      </c>
      <c r="F214">
        <v>1575.969971</v>
      </c>
      <c r="G214">
        <v>801804700</v>
      </c>
    </row>
    <row r="215" spans="1:7" x14ac:dyDescent="0.35">
      <c r="A215" s="1">
        <v>44452</v>
      </c>
      <c r="B215">
        <v>1573.780029</v>
      </c>
      <c r="C215">
        <v>1573.780029</v>
      </c>
      <c r="D215">
        <v>1543.079956</v>
      </c>
      <c r="E215">
        <v>1548.51001</v>
      </c>
      <c r="F215">
        <v>1548.51001</v>
      </c>
      <c r="G215">
        <v>848202600</v>
      </c>
    </row>
    <row r="216" spans="1:7" x14ac:dyDescent="0.35">
      <c r="A216" s="1">
        <v>44459</v>
      </c>
      <c r="B216">
        <v>1547.619995</v>
      </c>
      <c r="C216">
        <v>1547.670044</v>
      </c>
      <c r="D216">
        <v>1520.709961</v>
      </c>
      <c r="E216">
        <v>1532.0600589999999</v>
      </c>
      <c r="F216">
        <v>1532.0600589999999</v>
      </c>
      <c r="G216">
        <v>825719200</v>
      </c>
    </row>
    <row r="217" spans="1:7" x14ac:dyDescent="0.35">
      <c r="A217" s="1">
        <v>44466</v>
      </c>
      <c r="B217">
        <v>1532.8900149999999</v>
      </c>
      <c r="C217">
        <v>1549.3599850000001</v>
      </c>
      <c r="D217">
        <v>1521.079956</v>
      </c>
      <c r="E217">
        <v>1524.4799800000001</v>
      </c>
      <c r="F217">
        <v>1524.4799800000001</v>
      </c>
      <c r="G217">
        <v>815142700</v>
      </c>
    </row>
    <row r="218" spans="1:7" x14ac:dyDescent="0.35">
      <c r="A218" s="1">
        <v>44473</v>
      </c>
      <c r="B218">
        <v>1529.040039</v>
      </c>
      <c r="C218">
        <v>1567.3000489999999</v>
      </c>
      <c r="D218">
        <v>1515.540039</v>
      </c>
      <c r="E218">
        <v>1563.900024</v>
      </c>
      <c r="F218">
        <v>1563.900024</v>
      </c>
      <c r="G218">
        <v>739754100</v>
      </c>
    </row>
    <row r="219" spans="1:7" x14ac:dyDescent="0.35">
      <c r="A219" s="1">
        <v>44480</v>
      </c>
      <c r="B219">
        <v>1567.880005</v>
      </c>
      <c r="C219">
        <v>1601.660034</v>
      </c>
      <c r="D219">
        <v>1563.719971</v>
      </c>
      <c r="E219">
        <v>1598.280029</v>
      </c>
      <c r="F219">
        <v>1598.280029</v>
      </c>
      <c r="G219">
        <v>768673000</v>
      </c>
    </row>
    <row r="220" spans="1:7" x14ac:dyDescent="0.35">
      <c r="A220" s="1">
        <v>44487</v>
      </c>
      <c r="B220">
        <v>1602.8900149999999</v>
      </c>
      <c r="C220">
        <v>1613.349976</v>
      </c>
      <c r="D220">
        <v>1582.219971</v>
      </c>
      <c r="E220">
        <v>1588.079956</v>
      </c>
      <c r="F220">
        <v>1588.079956</v>
      </c>
      <c r="G220">
        <v>576921300</v>
      </c>
    </row>
    <row r="221" spans="1:7" x14ac:dyDescent="0.35">
      <c r="A221" s="1">
        <v>44494</v>
      </c>
      <c r="B221">
        <v>1586.7700199999999</v>
      </c>
      <c r="C221">
        <v>1593.369995</v>
      </c>
      <c r="D221">
        <v>1559.660034</v>
      </c>
      <c r="E221">
        <v>1562.3100589999999</v>
      </c>
      <c r="F221">
        <v>1562.3100589999999</v>
      </c>
      <c r="G221">
        <v>558526400</v>
      </c>
    </row>
    <row r="222" spans="1:7" x14ac:dyDescent="0.35">
      <c r="A222" s="1">
        <v>44501</v>
      </c>
      <c r="B222">
        <v>1545.98999</v>
      </c>
      <c r="C222">
        <v>1545.98999</v>
      </c>
      <c r="D222">
        <v>1525.4499510000001</v>
      </c>
      <c r="E222">
        <v>1531.7299800000001</v>
      </c>
      <c r="F222">
        <v>1531.7299800000001</v>
      </c>
      <c r="G222">
        <v>635367600</v>
      </c>
    </row>
    <row r="223" spans="1:7" x14ac:dyDescent="0.35">
      <c r="A223" s="1">
        <v>44508</v>
      </c>
      <c r="B223">
        <v>1534.209961</v>
      </c>
      <c r="C223">
        <v>1538.119995</v>
      </c>
      <c r="D223">
        <v>1516.75</v>
      </c>
      <c r="E223">
        <v>1531.219971</v>
      </c>
      <c r="F223">
        <v>1531.219971</v>
      </c>
      <c r="G223">
        <v>550574600</v>
      </c>
    </row>
    <row r="224" spans="1:7" x14ac:dyDescent="0.35">
      <c r="A224" s="1">
        <v>44515</v>
      </c>
      <c r="B224">
        <v>1531.380005</v>
      </c>
      <c r="C224">
        <v>1534.660034</v>
      </c>
      <c r="D224">
        <v>1518.9300539999999</v>
      </c>
      <c r="E224">
        <v>1525.540039</v>
      </c>
      <c r="F224">
        <v>1525.540039</v>
      </c>
      <c r="G224">
        <v>537308100</v>
      </c>
    </row>
    <row r="225" spans="1:7" x14ac:dyDescent="0.35">
      <c r="A225" s="1">
        <v>44522</v>
      </c>
      <c r="B225">
        <v>1526.76001</v>
      </c>
      <c r="C225">
        <v>1531.7299800000001</v>
      </c>
      <c r="D225">
        <v>1508.969971</v>
      </c>
      <c r="E225">
        <v>1512.219971</v>
      </c>
      <c r="F225">
        <v>1512.219971</v>
      </c>
      <c r="G225">
        <v>652750300</v>
      </c>
    </row>
    <row r="226" spans="1:7" x14ac:dyDescent="0.35">
      <c r="A226" s="1">
        <v>44529</v>
      </c>
      <c r="B226">
        <v>1507.790039</v>
      </c>
      <c r="C226">
        <v>1519.619995</v>
      </c>
      <c r="D226">
        <v>1491.829956</v>
      </c>
      <c r="E226">
        <v>1501.73999</v>
      </c>
      <c r="F226">
        <v>1501.73999</v>
      </c>
      <c r="G226">
        <v>1576071300</v>
      </c>
    </row>
    <row r="227" spans="1:7" x14ac:dyDescent="0.35">
      <c r="A227" s="1">
        <v>44536</v>
      </c>
      <c r="B227">
        <v>1503.660034</v>
      </c>
      <c r="C227">
        <v>1505.410034</v>
      </c>
      <c r="D227">
        <v>1483.4499510000001</v>
      </c>
      <c r="E227">
        <v>1488.880005</v>
      </c>
      <c r="F227">
        <v>1488.880005</v>
      </c>
      <c r="G227">
        <v>756569600</v>
      </c>
    </row>
    <row r="228" spans="1:7" x14ac:dyDescent="0.35">
      <c r="A228" s="1">
        <v>44543</v>
      </c>
      <c r="B228">
        <v>1491.880005</v>
      </c>
      <c r="C228">
        <v>1502.01001</v>
      </c>
      <c r="D228">
        <v>1475.369995</v>
      </c>
      <c r="E228">
        <v>1502.01001</v>
      </c>
      <c r="F228">
        <v>1502.01001</v>
      </c>
      <c r="G228">
        <v>851270800</v>
      </c>
    </row>
    <row r="229" spans="1:7" x14ac:dyDescent="0.35">
      <c r="A229" s="1">
        <v>44550</v>
      </c>
      <c r="B229">
        <v>1497.5699460000001</v>
      </c>
      <c r="C229">
        <v>1517.959961</v>
      </c>
      <c r="D229">
        <v>1490.01001</v>
      </c>
      <c r="E229">
        <v>1516.4499510000001</v>
      </c>
      <c r="F229">
        <v>1516.4499510000001</v>
      </c>
      <c r="G229">
        <v>552954900</v>
      </c>
    </row>
    <row r="230" spans="1:7" x14ac:dyDescent="0.35">
      <c r="A230" s="1">
        <v>44557</v>
      </c>
      <c r="B230">
        <v>1517.369995</v>
      </c>
      <c r="C230">
        <v>1567.530029</v>
      </c>
      <c r="D230">
        <v>1515.099976</v>
      </c>
      <c r="E230">
        <v>1567.530029</v>
      </c>
      <c r="F230">
        <v>1567.530029</v>
      </c>
      <c r="G230">
        <v>611512300</v>
      </c>
    </row>
    <row r="231" spans="1:7" x14ac:dyDescent="0.35">
      <c r="A231" s="1">
        <v>44564</v>
      </c>
      <c r="B231">
        <v>1553.6400149999999</v>
      </c>
      <c r="C231">
        <v>1556.280029</v>
      </c>
      <c r="D231">
        <v>1531.540039</v>
      </c>
      <c r="E231">
        <v>1543.1099850000001</v>
      </c>
      <c r="F231">
        <v>1543.1099850000001</v>
      </c>
      <c r="G231">
        <v>526137900</v>
      </c>
    </row>
    <row r="232" spans="1:7" x14ac:dyDescent="0.35">
      <c r="A232" s="1">
        <v>44571</v>
      </c>
      <c r="B232">
        <v>1543.380005</v>
      </c>
      <c r="C232">
        <v>1570.1400149999999</v>
      </c>
      <c r="D232">
        <v>1540.3100589999999</v>
      </c>
      <c r="E232">
        <v>1555.329956</v>
      </c>
      <c r="F232">
        <v>1555.329956</v>
      </c>
      <c r="G232">
        <v>796274500</v>
      </c>
    </row>
    <row r="233" spans="1:7" x14ac:dyDescent="0.35">
      <c r="A233" s="1">
        <v>44578</v>
      </c>
      <c r="B233">
        <v>1553.8000489999999</v>
      </c>
      <c r="C233">
        <v>1555.3100589999999</v>
      </c>
      <c r="D233">
        <v>1520.8000489999999</v>
      </c>
      <c r="E233">
        <v>1527.0600589999999</v>
      </c>
      <c r="F233">
        <v>1527.0600589999999</v>
      </c>
      <c r="G233">
        <v>609205900</v>
      </c>
    </row>
    <row r="234" spans="1:7" x14ac:dyDescent="0.35">
      <c r="A234" s="1">
        <v>44585</v>
      </c>
      <c r="B234">
        <v>1521.719971</v>
      </c>
      <c r="C234">
        <v>1525.8199460000001</v>
      </c>
      <c r="D234">
        <v>1503.339966</v>
      </c>
      <c r="E234">
        <v>1520.0200199999999</v>
      </c>
      <c r="F234">
        <v>1520.0200199999999</v>
      </c>
      <c r="G234">
        <v>642506300</v>
      </c>
    </row>
    <row r="235" spans="1:7" x14ac:dyDescent="0.35">
      <c r="A235" s="1">
        <v>44592</v>
      </c>
      <c r="B235">
        <v>1519.719971</v>
      </c>
      <c r="C235">
        <v>1526.8000489999999</v>
      </c>
      <c r="D235">
        <v>1512.2700199999999</v>
      </c>
      <c r="E235">
        <v>1522.76001</v>
      </c>
      <c r="F235">
        <v>1522.76001</v>
      </c>
      <c r="G235">
        <v>325365900</v>
      </c>
    </row>
    <row r="236" spans="1:7" x14ac:dyDescent="0.35">
      <c r="A236" s="1">
        <v>44599</v>
      </c>
      <c r="B236">
        <v>1525.2299800000001</v>
      </c>
      <c r="C236">
        <v>1578.8900149999999</v>
      </c>
      <c r="D236">
        <v>1525.2299800000001</v>
      </c>
      <c r="E236">
        <v>1578.8900149999999</v>
      </c>
      <c r="F236">
        <v>1578.8900149999999</v>
      </c>
      <c r="G236">
        <v>930227700</v>
      </c>
    </row>
    <row r="237" spans="1:7" x14ac:dyDescent="0.35">
      <c r="A237" s="1">
        <v>44606</v>
      </c>
      <c r="B237">
        <v>1576.98999</v>
      </c>
      <c r="C237">
        <v>1614.8199460000001</v>
      </c>
      <c r="D237">
        <v>1575.099976</v>
      </c>
      <c r="E237">
        <v>1603.0500489999999</v>
      </c>
      <c r="F237">
        <v>1603.0500489999999</v>
      </c>
      <c r="G237">
        <v>949476800</v>
      </c>
    </row>
    <row r="238" spans="1:7" x14ac:dyDescent="0.35">
      <c r="A238" s="1">
        <v>44613</v>
      </c>
      <c r="B238">
        <v>1601.660034</v>
      </c>
      <c r="C238">
        <v>1603.380005</v>
      </c>
      <c r="D238">
        <v>1565.23999</v>
      </c>
      <c r="E238">
        <v>1591.719971</v>
      </c>
      <c r="F238">
        <v>1591.719971</v>
      </c>
      <c r="G238">
        <v>1000707200</v>
      </c>
    </row>
    <row r="239" spans="1:7" x14ac:dyDescent="0.35">
      <c r="A239" s="1">
        <v>44620</v>
      </c>
      <c r="B239">
        <v>1595.73999</v>
      </c>
      <c r="C239">
        <v>1620.4399410000001</v>
      </c>
      <c r="D239">
        <v>1592.619995</v>
      </c>
      <c r="E239">
        <v>1603.9399410000001</v>
      </c>
      <c r="F239">
        <v>1603.9399410000001</v>
      </c>
      <c r="G239">
        <v>1429515600</v>
      </c>
    </row>
    <row r="240" spans="1:7" x14ac:dyDescent="0.35">
      <c r="A240" s="1">
        <v>44627</v>
      </c>
      <c r="B240">
        <v>1606.2700199999999</v>
      </c>
      <c r="C240">
        <v>1606.5600589999999</v>
      </c>
      <c r="D240">
        <v>1540.900024</v>
      </c>
      <c r="E240">
        <v>1568.219971</v>
      </c>
      <c r="F240">
        <v>1568.219971</v>
      </c>
      <c r="G240">
        <v>1415052600</v>
      </c>
    </row>
    <row r="241" spans="1:7" x14ac:dyDescent="0.35">
      <c r="A241" s="1">
        <v>44634</v>
      </c>
      <c r="B241">
        <v>1570.6999510000001</v>
      </c>
      <c r="C241">
        <v>1594.76001</v>
      </c>
      <c r="D241">
        <v>1554.170044</v>
      </c>
      <c r="E241">
        <v>1591.26001</v>
      </c>
      <c r="F241">
        <v>1591.26001</v>
      </c>
      <c r="G241">
        <v>1667549100</v>
      </c>
    </row>
    <row r="242" spans="1:7" x14ac:dyDescent="0.35">
      <c r="A242" s="1">
        <v>44641</v>
      </c>
      <c r="B242">
        <v>1588.0699460000001</v>
      </c>
      <c r="C242">
        <v>1603.6899410000001</v>
      </c>
      <c r="D242">
        <v>1579.3100589999999</v>
      </c>
      <c r="E242">
        <v>1603.3000489999999</v>
      </c>
      <c r="F242">
        <v>1603.3000489999999</v>
      </c>
      <c r="G242">
        <v>782834000</v>
      </c>
    </row>
    <row r="243" spans="1:7" x14ac:dyDescent="0.35">
      <c r="A243" s="1">
        <v>44648</v>
      </c>
      <c r="B243">
        <v>1606.1400149999999</v>
      </c>
      <c r="C243">
        <v>1606.1400149999999</v>
      </c>
      <c r="D243">
        <v>1575.540039</v>
      </c>
      <c r="E243">
        <v>1602.410034</v>
      </c>
      <c r="F243">
        <v>1602.410034</v>
      </c>
      <c r="G243">
        <v>839450700</v>
      </c>
    </row>
    <row r="244" spans="1:7" x14ac:dyDescent="0.35">
      <c r="A244" s="1">
        <v>44655</v>
      </c>
      <c r="B244">
        <v>1602.030029</v>
      </c>
      <c r="C244">
        <v>1608.1099850000001</v>
      </c>
      <c r="D244">
        <v>1594.410034</v>
      </c>
      <c r="E244">
        <v>1607.290039</v>
      </c>
      <c r="F244">
        <v>1607.290039</v>
      </c>
      <c r="G244">
        <v>693791900</v>
      </c>
    </row>
    <row r="245" spans="1:7" x14ac:dyDescent="0.35">
      <c r="A245" s="1">
        <v>44662</v>
      </c>
      <c r="B245">
        <v>1607.9499510000001</v>
      </c>
      <c r="C245">
        <v>1613.459961</v>
      </c>
      <c r="D245">
        <v>1589.01001</v>
      </c>
      <c r="E245">
        <v>1589.01001</v>
      </c>
      <c r="F245">
        <v>1589.01001</v>
      </c>
      <c r="G245">
        <v>716642200</v>
      </c>
    </row>
    <row r="246" spans="1:7" x14ac:dyDescent="0.35">
      <c r="A246" s="1">
        <v>44669</v>
      </c>
      <c r="B246">
        <v>1591.6400149999999</v>
      </c>
      <c r="C246">
        <v>1603.3199460000001</v>
      </c>
      <c r="D246">
        <v>1581.1400149999999</v>
      </c>
      <c r="E246">
        <v>1601.969971</v>
      </c>
      <c r="F246">
        <v>1601.969971</v>
      </c>
      <c r="G246">
        <v>621768300</v>
      </c>
    </row>
    <row r="247" spans="1:7" x14ac:dyDescent="0.35">
      <c r="A247" s="1">
        <v>44676</v>
      </c>
      <c r="B247">
        <v>1599.380005</v>
      </c>
      <c r="C247">
        <v>1605.0200199999999</v>
      </c>
      <c r="D247">
        <v>1585.170044</v>
      </c>
      <c r="E247">
        <v>1600.4300539999999</v>
      </c>
      <c r="F247">
        <v>1600.4300539999999</v>
      </c>
      <c r="G247">
        <v>819019000</v>
      </c>
    </row>
    <row r="248" spans="1:7" x14ac:dyDescent="0.35">
      <c r="A248" s="1">
        <v>44683</v>
      </c>
      <c r="B248">
        <v>1614.339966</v>
      </c>
      <c r="C248">
        <v>1615.170044</v>
      </c>
      <c r="D248">
        <v>1563.9300539999999</v>
      </c>
      <c r="E248">
        <v>1564.339966</v>
      </c>
      <c r="F248">
        <v>1564.339966</v>
      </c>
      <c r="G248">
        <v>466811500</v>
      </c>
    </row>
    <row r="249" spans="1:7" x14ac:dyDescent="0.35">
      <c r="A249" s="1">
        <v>44690</v>
      </c>
      <c r="B249">
        <v>1563.8000489999999</v>
      </c>
      <c r="C249">
        <v>1563.8000489999999</v>
      </c>
      <c r="D249">
        <v>1538.8000489999999</v>
      </c>
      <c r="E249">
        <v>1544.410034</v>
      </c>
      <c r="F249">
        <v>1544.410034</v>
      </c>
      <c r="G249">
        <v>1002806100</v>
      </c>
    </row>
    <row r="250" spans="1:7" x14ac:dyDescent="0.35">
      <c r="A250" s="1">
        <v>44697</v>
      </c>
      <c r="B250">
        <v>1555.6800539999999</v>
      </c>
      <c r="C250">
        <v>1558.8900149999999</v>
      </c>
      <c r="D250">
        <v>1545.0200199999999</v>
      </c>
      <c r="E250">
        <v>1549.119995</v>
      </c>
      <c r="F250">
        <v>1549.119995</v>
      </c>
      <c r="G250">
        <v>859613300</v>
      </c>
    </row>
    <row r="251" spans="1:7" x14ac:dyDescent="0.35">
      <c r="A251" s="1">
        <v>44704</v>
      </c>
      <c r="B251">
        <v>1553.150024</v>
      </c>
      <c r="C251">
        <v>1556.4300539999999</v>
      </c>
      <c r="D251">
        <v>1531.219971</v>
      </c>
      <c r="E251">
        <v>1546.76001</v>
      </c>
      <c r="F251">
        <v>1546.76001</v>
      </c>
      <c r="G251">
        <v>839343200</v>
      </c>
    </row>
    <row r="252" spans="1:7" x14ac:dyDescent="0.35">
      <c r="A252" s="1">
        <v>44711</v>
      </c>
      <c r="B252">
        <v>1546.349976</v>
      </c>
      <c r="C252">
        <v>1570.099976</v>
      </c>
      <c r="D252">
        <v>1537.51001</v>
      </c>
      <c r="E252">
        <v>1537.829956</v>
      </c>
      <c r="F252">
        <v>1537.829956</v>
      </c>
      <c r="G252">
        <v>1542085400</v>
      </c>
    </row>
    <row r="253" spans="1:7" x14ac:dyDescent="0.35">
      <c r="A253" s="1">
        <v>44718</v>
      </c>
      <c r="B253">
        <v>1538.73999</v>
      </c>
      <c r="C253">
        <v>1541.4300539999999</v>
      </c>
      <c r="D253">
        <v>1493.3199460000001</v>
      </c>
      <c r="E253">
        <v>1493.9499510000001</v>
      </c>
      <c r="F253">
        <v>1493.9499510000001</v>
      </c>
      <c r="G253">
        <v>774915000</v>
      </c>
    </row>
    <row r="254" spans="1:7" x14ac:dyDescent="0.35">
      <c r="A254" s="1">
        <v>44725</v>
      </c>
      <c r="B254">
        <v>1483.76001</v>
      </c>
      <c r="C254">
        <v>1483.76001</v>
      </c>
      <c r="D254">
        <v>1445.6400149999999</v>
      </c>
      <c r="E254">
        <v>1456.73999</v>
      </c>
      <c r="F254">
        <v>1456.73999</v>
      </c>
      <c r="G254">
        <v>1389066500</v>
      </c>
    </row>
    <row r="255" spans="1:7" x14ac:dyDescent="0.35">
      <c r="A255" s="1">
        <v>44732</v>
      </c>
      <c r="B255">
        <v>1454.400024</v>
      </c>
      <c r="C255">
        <v>1461.530029</v>
      </c>
      <c r="D255">
        <v>1427.780029</v>
      </c>
      <c r="E255">
        <v>1436.6999510000001</v>
      </c>
      <c r="F255">
        <v>1436.6999510000001</v>
      </c>
      <c r="G255">
        <v>852478800</v>
      </c>
    </row>
    <row r="256" spans="1:7" x14ac:dyDescent="0.35">
      <c r="A256" s="1">
        <v>44739</v>
      </c>
      <c r="B256">
        <v>1438.8199460000001</v>
      </c>
      <c r="C256">
        <v>1460.3000489999999</v>
      </c>
      <c r="D256">
        <v>1431.349976</v>
      </c>
      <c r="E256">
        <v>1449.73999</v>
      </c>
      <c r="F256">
        <v>1449.73999</v>
      </c>
      <c r="G256">
        <v>929705100</v>
      </c>
    </row>
    <row r="257" spans="1:7" x14ac:dyDescent="0.35">
      <c r="A257" s="1">
        <v>44746</v>
      </c>
      <c r="B257">
        <v>1449.5</v>
      </c>
      <c r="C257">
        <v>1449.5</v>
      </c>
      <c r="D257">
        <v>1418.6899410000001</v>
      </c>
      <c r="E257">
        <v>1425.790039</v>
      </c>
      <c r="F257">
        <v>1425.790039</v>
      </c>
      <c r="G257">
        <v>744126500</v>
      </c>
    </row>
    <row r="258" spans="1:7" x14ac:dyDescent="0.35">
      <c r="A258" s="1">
        <v>44753</v>
      </c>
      <c r="B258">
        <v>1426.1899410000001</v>
      </c>
      <c r="C258">
        <v>1426.1899410000001</v>
      </c>
      <c r="D258">
        <v>1408.829956</v>
      </c>
      <c r="E258">
        <v>1418.4399410000001</v>
      </c>
      <c r="F258">
        <v>1418.4399410000001</v>
      </c>
      <c r="G258">
        <v>593653700</v>
      </c>
    </row>
    <row r="259" spans="1:7" x14ac:dyDescent="0.35">
      <c r="A259" s="1">
        <v>44760</v>
      </c>
      <c r="B259">
        <v>1420.8900149999999</v>
      </c>
      <c r="C259">
        <v>1468.4799800000001</v>
      </c>
      <c r="D259">
        <v>1416.709961</v>
      </c>
      <c r="E259">
        <v>1465.8000489999999</v>
      </c>
      <c r="F259">
        <v>1465.8000489999999</v>
      </c>
      <c r="G259">
        <v>755505400</v>
      </c>
    </row>
    <row r="260" spans="1:7" x14ac:dyDescent="0.35">
      <c r="A260" s="1">
        <v>44767</v>
      </c>
      <c r="B260">
        <v>1463.780029</v>
      </c>
      <c r="C260">
        <v>1497.530029</v>
      </c>
      <c r="D260">
        <v>1459.119995</v>
      </c>
      <c r="E260">
        <v>1492.2299800000001</v>
      </c>
      <c r="F260">
        <v>1492.2299800000001</v>
      </c>
      <c r="G260">
        <v>803317800</v>
      </c>
    </row>
    <row r="261" spans="1:7" x14ac:dyDescent="0.35">
      <c r="A261" s="1">
        <v>44774</v>
      </c>
      <c r="B261">
        <v>1492.670044</v>
      </c>
      <c r="C261">
        <v>1507.709961</v>
      </c>
      <c r="D261">
        <v>1483.01001</v>
      </c>
      <c r="E261">
        <v>1501.5500489999999</v>
      </c>
      <c r="F261">
        <v>1501.5500489999999</v>
      </c>
      <c r="G261">
        <v>791750800</v>
      </c>
    </row>
    <row r="262" spans="1:7" x14ac:dyDescent="0.35">
      <c r="A262" s="1">
        <v>44781</v>
      </c>
      <c r="B262">
        <v>1501.579956</v>
      </c>
      <c r="C262">
        <v>1511.8000489999999</v>
      </c>
      <c r="D262">
        <v>1490.219971</v>
      </c>
      <c r="E262">
        <v>1506.1899410000001</v>
      </c>
      <c r="F262">
        <v>1506.1899410000001</v>
      </c>
      <c r="G262">
        <v>974951300</v>
      </c>
    </row>
    <row r="263" spans="1:7" x14ac:dyDescent="0.35">
      <c r="A263" s="1">
        <v>44788</v>
      </c>
      <c r="B263">
        <v>1506.420044</v>
      </c>
      <c r="C263">
        <v>1510.1099850000001</v>
      </c>
      <c r="D263">
        <v>1503.0200199999999</v>
      </c>
      <c r="E263">
        <v>1504.01001</v>
      </c>
      <c r="F263">
        <v>1504.01001</v>
      </c>
      <c r="G263">
        <v>316946800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244" workbookViewId="0">
      <selection activeCell="F2" sqref="F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42961</v>
      </c>
      <c r="B2">
        <v>7.2306999999999996E-2</v>
      </c>
      <c r="C2">
        <v>7.2306999999999996E-2</v>
      </c>
      <c r="D2">
        <v>6.9614999999999996E-2</v>
      </c>
      <c r="E2">
        <v>7.1538000000000004E-2</v>
      </c>
      <c r="F2">
        <v>6.9489999999999996E-2</v>
      </c>
      <c r="G2">
        <v>1583400</v>
      </c>
    </row>
    <row r="3" spans="1:7" x14ac:dyDescent="0.35">
      <c r="A3" s="1">
        <v>42968</v>
      </c>
      <c r="B3">
        <v>7.0000000000000007E-2</v>
      </c>
      <c r="C3">
        <v>7.3460999999999999E-2</v>
      </c>
      <c r="D3">
        <v>7.0000000000000007E-2</v>
      </c>
      <c r="E3">
        <v>7.3460999999999999E-2</v>
      </c>
      <c r="F3">
        <v>7.1358000000000005E-2</v>
      </c>
      <c r="G3">
        <v>958100</v>
      </c>
    </row>
    <row r="4" spans="1:7" x14ac:dyDescent="0.35">
      <c r="A4" s="1">
        <v>42975</v>
      </c>
      <c r="B4">
        <v>7.3460999999999999E-2</v>
      </c>
      <c r="C4">
        <v>8.8460999999999998E-2</v>
      </c>
      <c r="D4">
        <v>7.0768999999999999E-2</v>
      </c>
      <c r="E4">
        <v>8.6923E-2</v>
      </c>
      <c r="F4">
        <v>8.4434999999999996E-2</v>
      </c>
      <c r="G4">
        <v>23277800</v>
      </c>
    </row>
    <row r="5" spans="1:7" x14ac:dyDescent="0.35">
      <c r="A5" s="1">
        <v>42982</v>
      </c>
      <c r="B5">
        <v>8.3846000000000004E-2</v>
      </c>
      <c r="C5">
        <v>9.3845999999999999E-2</v>
      </c>
      <c r="D5">
        <v>8.3075999999999997E-2</v>
      </c>
      <c r="E5">
        <v>8.6923E-2</v>
      </c>
      <c r="F5">
        <v>8.4434999999999996E-2</v>
      </c>
      <c r="G5">
        <v>38416300</v>
      </c>
    </row>
    <row r="6" spans="1:7" x14ac:dyDescent="0.35">
      <c r="A6" s="1">
        <v>42989</v>
      </c>
      <c r="B6">
        <v>8.3075999999999997E-2</v>
      </c>
      <c r="C6">
        <v>9.6922999999999995E-2</v>
      </c>
      <c r="D6">
        <v>7.9229999999999995E-2</v>
      </c>
      <c r="E6">
        <v>9.6153000000000002E-2</v>
      </c>
      <c r="F6">
        <v>9.3400999999999998E-2</v>
      </c>
      <c r="G6">
        <v>57103800</v>
      </c>
    </row>
    <row r="7" spans="1:7" x14ac:dyDescent="0.35">
      <c r="A7" s="1">
        <v>42996</v>
      </c>
      <c r="B7">
        <v>9.7692000000000001E-2</v>
      </c>
      <c r="C7">
        <v>0.113076</v>
      </c>
      <c r="D7">
        <v>9.4615000000000005E-2</v>
      </c>
      <c r="E7">
        <v>0.11076900000000001</v>
      </c>
      <c r="F7">
        <v>0.107599</v>
      </c>
      <c r="G7">
        <v>80882100</v>
      </c>
    </row>
    <row r="8" spans="1:7" x14ac:dyDescent="0.35">
      <c r="A8" s="1">
        <v>43003</v>
      </c>
      <c r="B8">
        <v>0.11076900000000001</v>
      </c>
      <c r="C8">
        <v>0.112307</v>
      </c>
      <c r="D8">
        <v>9.8461000000000007E-2</v>
      </c>
      <c r="E8">
        <v>0.10384599999999999</v>
      </c>
      <c r="F8">
        <v>0.10087400000000001</v>
      </c>
      <c r="G8">
        <v>34093800</v>
      </c>
    </row>
    <row r="9" spans="1:7" x14ac:dyDescent="0.35">
      <c r="A9" s="1">
        <v>43010</v>
      </c>
      <c r="B9">
        <v>0.10384599999999999</v>
      </c>
      <c r="C9">
        <v>0.106153</v>
      </c>
      <c r="D9">
        <v>9.8461000000000007E-2</v>
      </c>
      <c r="E9">
        <v>0.100769</v>
      </c>
      <c r="F9">
        <v>9.7885E-2</v>
      </c>
      <c r="G9">
        <v>17565600</v>
      </c>
    </row>
    <row r="10" spans="1:7" x14ac:dyDescent="0.35">
      <c r="A10" s="1">
        <v>43017</v>
      </c>
      <c r="B10">
        <v>0.1</v>
      </c>
      <c r="C10">
        <v>0.124615</v>
      </c>
      <c r="D10">
        <v>0.1</v>
      </c>
      <c r="E10">
        <v>0.11923</v>
      </c>
      <c r="F10">
        <v>0.115817</v>
      </c>
      <c r="G10">
        <v>56196400</v>
      </c>
    </row>
    <row r="11" spans="1:7" x14ac:dyDescent="0.35">
      <c r="A11" s="1">
        <v>43024</v>
      </c>
      <c r="B11">
        <v>0.117692</v>
      </c>
      <c r="C11">
        <v>0.12615299999999999</v>
      </c>
      <c r="D11">
        <v>0.111538</v>
      </c>
      <c r="E11">
        <v>0.120769</v>
      </c>
      <c r="F11">
        <v>0.117312</v>
      </c>
      <c r="G11">
        <v>26722800</v>
      </c>
    </row>
    <row r="12" spans="1:7" x14ac:dyDescent="0.35">
      <c r="A12" s="1">
        <v>43031</v>
      </c>
      <c r="B12">
        <v>0.120769</v>
      </c>
      <c r="C12">
        <v>0.123076</v>
      </c>
      <c r="D12">
        <v>0.115384</v>
      </c>
      <c r="E12">
        <v>0.11923</v>
      </c>
      <c r="F12">
        <v>0.115817</v>
      </c>
      <c r="G12">
        <v>23592400</v>
      </c>
    </row>
    <row r="13" spans="1:7" x14ac:dyDescent="0.35">
      <c r="A13" s="1">
        <v>43038</v>
      </c>
      <c r="B13">
        <v>0.11923</v>
      </c>
      <c r="C13">
        <v>0.13461500000000001</v>
      </c>
      <c r="D13">
        <v>0.11923</v>
      </c>
      <c r="E13">
        <v>0.127692</v>
      </c>
      <c r="F13">
        <v>0.12403699999999999</v>
      </c>
      <c r="G13">
        <v>95526600</v>
      </c>
    </row>
    <row r="14" spans="1:7" x14ac:dyDescent="0.35">
      <c r="A14" s="1">
        <v>43045</v>
      </c>
      <c r="B14">
        <v>0.127692</v>
      </c>
      <c r="C14">
        <v>0.13153799999999999</v>
      </c>
      <c r="D14">
        <v>0.115384</v>
      </c>
      <c r="E14">
        <v>0.115384</v>
      </c>
      <c r="F14">
        <v>0.112082</v>
      </c>
      <c r="G14">
        <v>30828200</v>
      </c>
    </row>
    <row r="15" spans="1:7" x14ac:dyDescent="0.35">
      <c r="A15" s="1">
        <v>43052</v>
      </c>
      <c r="B15">
        <v>0.115384</v>
      </c>
      <c r="C15">
        <v>0.115384</v>
      </c>
      <c r="D15">
        <v>9.3076000000000006E-2</v>
      </c>
      <c r="E15">
        <v>9.4615000000000005E-2</v>
      </c>
      <c r="F15">
        <v>9.1907000000000003E-2</v>
      </c>
      <c r="G15">
        <v>68005600</v>
      </c>
    </row>
    <row r="16" spans="1:7" x14ac:dyDescent="0.35">
      <c r="A16" s="1">
        <v>43059</v>
      </c>
      <c r="B16">
        <v>9.6153000000000002E-2</v>
      </c>
      <c r="C16">
        <v>9.6153000000000002E-2</v>
      </c>
      <c r="D16">
        <v>7.3845999999999995E-2</v>
      </c>
      <c r="E16">
        <v>8.3846000000000004E-2</v>
      </c>
      <c r="F16">
        <v>8.1446000000000005E-2</v>
      </c>
      <c r="G16">
        <v>46835100</v>
      </c>
    </row>
    <row r="17" spans="1:7" x14ac:dyDescent="0.35">
      <c r="A17" s="1">
        <v>43066</v>
      </c>
      <c r="B17">
        <v>8.4614999999999996E-2</v>
      </c>
      <c r="C17">
        <v>8.7692000000000006E-2</v>
      </c>
      <c r="D17">
        <v>7.9229999999999995E-2</v>
      </c>
      <c r="E17">
        <v>0.08</v>
      </c>
      <c r="F17">
        <v>7.7710000000000001E-2</v>
      </c>
      <c r="G17">
        <v>17604600</v>
      </c>
    </row>
    <row r="18" spans="1:7" x14ac:dyDescent="0.35">
      <c r="A18" s="1">
        <v>43073</v>
      </c>
      <c r="B18">
        <v>8.0768999999999994E-2</v>
      </c>
      <c r="C18">
        <v>8.5384000000000002E-2</v>
      </c>
      <c r="D18">
        <v>8.0768999999999994E-2</v>
      </c>
      <c r="E18">
        <v>8.0768999999999994E-2</v>
      </c>
      <c r="F18">
        <v>7.8456999999999999E-2</v>
      </c>
      <c r="G18">
        <v>20324200</v>
      </c>
    </row>
    <row r="19" spans="1:7" x14ac:dyDescent="0.35">
      <c r="A19" s="1">
        <v>43080</v>
      </c>
      <c r="B19">
        <v>8.1537999999999999E-2</v>
      </c>
      <c r="C19">
        <v>8.4614999999999996E-2</v>
      </c>
      <c r="D19">
        <v>8.1537999999999999E-2</v>
      </c>
      <c r="E19">
        <v>8.2307000000000005E-2</v>
      </c>
      <c r="F19">
        <v>7.9950999999999994E-2</v>
      </c>
      <c r="G19">
        <v>10416900</v>
      </c>
    </row>
    <row r="20" spans="1:7" x14ac:dyDescent="0.35">
      <c r="A20" s="1">
        <v>43087</v>
      </c>
      <c r="B20">
        <v>8.3846000000000004E-2</v>
      </c>
      <c r="C20">
        <v>9.1537999999999994E-2</v>
      </c>
      <c r="D20">
        <v>8.3846000000000004E-2</v>
      </c>
      <c r="E20">
        <v>8.8460999999999998E-2</v>
      </c>
      <c r="F20">
        <v>8.5929000000000005E-2</v>
      </c>
      <c r="G20">
        <v>20408700</v>
      </c>
    </row>
    <row r="21" spans="1:7" x14ac:dyDescent="0.35">
      <c r="A21" s="1">
        <v>43094</v>
      </c>
      <c r="B21">
        <v>8.8460999999999998E-2</v>
      </c>
      <c r="C21">
        <v>9.3845999999999999E-2</v>
      </c>
      <c r="D21">
        <v>8.6152999999999993E-2</v>
      </c>
      <c r="E21">
        <v>9.0769000000000002E-2</v>
      </c>
      <c r="F21">
        <v>8.8170999999999999E-2</v>
      </c>
      <c r="G21">
        <v>10704200</v>
      </c>
    </row>
    <row r="22" spans="1:7" x14ac:dyDescent="0.35">
      <c r="A22" s="1">
        <v>43101</v>
      </c>
      <c r="B22">
        <v>9.0769000000000002E-2</v>
      </c>
      <c r="C22">
        <v>9.6153000000000002E-2</v>
      </c>
      <c r="D22">
        <v>9.0769000000000002E-2</v>
      </c>
      <c r="E22">
        <v>9.4615000000000005E-2</v>
      </c>
      <c r="F22">
        <v>9.1907000000000003E-2</v>
      </c>
      <c r="G22">
        <v>10285600</v>
      </c>
    </row>
    <row r="23" spans="1:7" x14ac:dyDescent="0.35">
      <c r="A23" s="1">
        <v>43108</v>
      </c>
      <c r="B23">
        <v>9.4615000000000005E-2</v>
      </c>
      <c r="C23">
        <v>9.5383999999999997E-2</v>
      </c>
      <c r="D23">
        <v>8.7692000000000006E-2</v>
      </c>
      <c r="E23">
        <v>8.8460999999999998E-2</v>
      </c>
      <c r="F23">
        <v>8.5929000000000005E-2</v>
      </c>
      <c r="G23">
        <v>8819200</v>
      </c>
    </row>
    <row r="24" spans="1:7" x14ac:dyDescent="0.35">
      <c r="A24" s="1">
        <v>43115</v>
      </c>
      <c r="B24">
        <v>8.9230000000000004E-2</v>
      </c>
      <c r="C24">
        <v>0.09</v>
      </c>
      <c r="D24">
        <v>8.5384000000000002E-2</v>
      </c>
      <c r="E24">
        <v>8.9230000000000004E-2</v>
      </c>
      <c r="F24">
        <v>8.6676000000000003E-2</v>
      </c>
      <c r="G24">
        <v>14055600</v>
      </c>
    </row>
    <row r="25" spans="1:7" x14ac:dyDescent="0.35">
      <c r="A25" s="1">
        <v>43122</v>
      </c>
      <c r="B25">
        <v>8.8460999999999998E-2</v>
      </c>
      <c r="C25">
        <v>0.09</v>
      </c>
      <c r="D25">
        <v>8.7692000000000006E-2</v>
      </c>
      <c r="E25">
        <v>8.8460999999999998E-2</v>
      </c>
      <c r="F25">
        <v>8.5929000000000005E-2</v>
      </c>
      <c r="G25">
        <v>3556800</v>
      </c>
    </row>
    <row r="26" spans="1:7" x14ac:dyDescent="0.35">
      <c r="A26" s="1">
        <v>43129</v>
      </c>
      <c r="B26">
        <v>8.8460999999999998E-2</v>
      </c>
      <c r="C26">
        <v>0.101538</v>
      </c>
      <c r="D26">
        <v>8.8460999999999998E-2</v>
      </c>
      <c r="E26">
        <v>9.2307E-2</v>
      </c>
      <c r="F26">
        <v>8.9664999999999995E-2</v>
      </c>
      <c r="G26">
        <v>28433600</v>
      </c>
    </row>
    <row r="27" spans="1:7" x14ac:dyDescent="0.35">
      <c r="A27" s="1">
        <v>43136</v>
      </c>
      <c r="B27">
        <v>9.3845999999999999E-2</v>
      </c>
      <c r="C27">
        <v>9.3845999999999999E-2</v>
      </c>
      <c r="D27">
        <v>8.6923E-2</v>
      </c>
      <c r="E27">
        <v>9.2307E-2</v>
      </c>
      <c r="F27">
        <v>8.9664999999999995E-2</v>
      </c>
      <c r="G27">
        <v>10299900</v>
      </c>
    </row>
    <row r="28" spans="1:7" x14ac:dyDescent="0.35">
      <c r="A28" s="1">
        <v>43143</v>
      </c>
      <c r="B28">
        <v>9.3076000000000006E-2</v>
      </c>
      <c r="C28">
        <v>0.1</v>
      </c>
      <c r="D28">
        <v>9.0769000000000002E-2</v>
      </c>
      <c r="E28">
        <v>0.1</v>
      </c>
      <c r="F28">
        <v>9.7138000000000002E-2</v>
      </c>
      <c r="G28">
        <v>7625800</v>
      </c>
    </row>
    <row r="29" spans="1:7" x14ac:dyDescent="0.35">
      <c r="A29" s="1">
        <v>43150</v>
      </c>
      <c r="B29">
        <v>0.106153</v>
      </c>
      <c r="C29">
        <v>0.113076</v>
      </c>
      <c r="D29">
        <v>0.10384599999999999</v>
      </c>
      <c r="E29">
        <v>0.112307</v>
      </c>
      <c r="F29">
        <v>0.109093</v>
      </c>
      <c r="G29">
        <v>12335700</v>
      </c>
    </row>
    <row r="30" spans="1:7" x14ac:dyDescent="0.35">
      <c r="A30" s="1">
        <v>43157</v>
      </c>
      <c r="B30">
        <v>0.11</v>
      </c>
      <c r="C30">
        <v>0.115384</v>
      </c>
      <c r="D30">
        <v>0.107692</v>
      </c>
      <c r="E30">
        <v>0.11</v>
      </c>
      <c r="F30">
        <v>0.106852</v>
      </c>
      <c r="G30">
        <v>9842300</v>
      </c>
    </row>
    <row r="31" spans="1:7" x14ac:dyDescent="0.35">
      <c r="A31" s="1">
        <v>43164</v>
      </c>
      <c r="B31">
        <v>0.107692</v>
      </c>
      <c r="C31">
        <v>0.107692</v>
      </c>
      <c r="D31">
        <v>0.103076</v>
      </c>
      <c r="E31">
        <v>0.104615</v>
      </c>
      <c r="F31">
        <v>0.101621</v>
      </c>
      <c r="G31">
        <v>8195200</v>
      </c>
    </row>
    <row r="32" spans="1:7" x14ac:dyDescent="0.35">
      <c r="A32" s="1">
        <v>43171</v>
      </c>
      <c r="B32">
        <v>0.107692</v>
      </c>
      <c r="C32">
        <v>0.108461</v>
      </c>
      <c r="D32">
        <v>0.103076</v>
      </c>
      <c r="E32">
        <v>0.106923</v>
      </c>
      <c r="F32">
        <v>0.103863</v>
      </c>
      <c r="G32">
        <v>2100800</v>
      </c>
    </row>
    <row r="33" spans="1:7" x14ac:dyDescent="0.35">
      <c r="A33" s="1">
        <v>43178</v>
      </c>
      <c r="B33">
        <v>0.106923</v>
      </c>
      <c r="C33">
        <v>0.106923</v>
      </c>
      <c r="D33">
        <v>0.101538</v>
      </c>
      <c r="E33">
        <v>0.10384599999999999</v>
      </c>
      <c r="F33">
        <v>0.10087400000000001</v>
      </c>
      <c r="G33">
        <v>5278000</v>
      </c>
    </row>
    <row r="34" spans="1:7" x14ac:dyDescent="0.35">
      <c r="A34" s="1">
        <v>43185</v>
      </c>
      <c r="B34">
        <v>0.10384599999999999</v>
      </c>
      <c r="C34">
        <v>0.10538400000000001</v>
      </c>
      <c r="D34">
        <v>0.101538</v>
      </c>
      <c r="E34">
        <v>0.102307</v>
      </c>
      <c r="F34">
        <v>9.9378999999999995E-2</v>
      </c>
      <c r="G34">
        <v>4949100</v>
      </c>
    </row>
    <row r="35" spans="1:7" x14ac:dyDescent="0.35">
      <c r="A35" s="1">
        <v>43192</v>
      </c>
      <c r="B35">
        <v>0.102307</v>
      </c>
      <c r="C35">
        <v>0.102307</v>
      </c>
      <c r="D35">
        <v>9.6153000000000002E-2</v>
      </c>
      <c r="E35">
        <v>9.8461000000000007E-2</v>
      </c>
      <c r="F35">
        <v>9.5643000000000006E-2</v>
      </c>
      <c r="G35">
        <v>3660800</v>
      </c>
    </row>
    <row r="36" spans="1:7" x14ac:dyDescent="0.35">
      <c r="A36" s="1">
        <v>43199</v>
      </c>
      <c r="B36">
        <v>9.8461000000000007E-2</v>
      </c>
      <c r="C36">
        <v>0.103076</v>
      </c>
      <c r="D36">
        <v>9.8461000000000007E-2</v>
      </c>
      <c r="E36">
        <v>0.101538</v>
      </c>
      <c r="F36">
        <v>9.8631999999999997E-2</v>
      </c>
      <c r="G36">
        <v>309400</v>
      </c>
    </row>
    <row r="37" spans="1:7" x14ac:dyDescent="0.35">
      <c r="A37" s="1">
        <v>43206</v>
      </c>
      <c r="B37">
        <v>0.101538</v>
      </c>
      <c r="C37">
        <v>0.101538</v>
      </c>
      <c r="D37">
        <v>9.5383999999999997E-2</v>
      </c>
      <c r="E37">
        <v>0.101538</v>
      </c>
      <c r="F37">
        <v>9.8631999999999997E-2</v>
      </c>
      <c r="G37">
        <v>187200</v>
      </c>
    </row>
    <row r="38" spans="1:7" x14ac:dyDescent="0.35">
      <c r="A38" s="1">
        <v>43213</v>
      </c>
      <c r="B38">
        <v>0.1</v>
      </c>
      <c r="C38">
        <v>0.1</v>
      </c>
      <c r="D38">
        <v>9.2307E-2</v>
      </c>
      <c r="E38">
        <v>9.2307E-2</v>
      </c>
      <c r="F38">
        <v>8.9664999999999995E-2</v>
      </c>
      <c r="G38">
        <v>656500</v>
      </c>
    </row>
    <row r="39" spans="1:7" x14ac:dyDescent="0.35">
      <c r="A39" s="1">
        <v>43220</v>
      </c>
      <c r="B39">
        <v>9.3076000000000006E-2</v>
      </c>
      <c r="C39">
        <v>9.6153000000000002E-2</v>
      </c>
      <c r="D39">
        <v>9.2307E-2</v>
      </c>
      <c r="E39">
        <v>9.6153000000000002E-2</v>
      </c>
      <c r="F39">
        <v>9.3400999999999998E-2</v>
      </c>
      <c r="G39">
        <v>646100</v>
      </c>
    </row>
    <row r="40" spans="1:7" x14ac:dyDescent="0.35">
      <c r="A40" s="1">
        <v>43227</v>
      </c>
      <c r="B40">
        <v>9.3076000000000006E-2</v>
      </c>
      <c r="C40">
        <v>9.3076000000000006E-2</v>
      </c>
      <c r="D40">
        <v>9.2307E-2</v>
      </c>
      <c r="E40">
        <v>9.2307E-2</v>
      </c>
      <c r="F40">
        <v>8.9664999999999995E-2</v>
      </c>
      <c r="G40">
        <v>427700</v>
      </c>
    </row>
    <row r="41" spans="1:7" x14ac:dyDescent="0.35">
      <c r="A41" s="1">
        <v>43234</v>
      </c>
      <c r="B41">
        <v>9.4615000000000005E-2</v>
      </c>
      <c r="C41">
        <v>0.101538</v>
      </c>
      <c r="D41">
        <v>9.4615000000000005E-2</v>
      </c>
      <c r="E41">
        <v>0.1</v>
      </c>
      <c r="F41">
        <v>9.7138000000000002E-2</v>
      </c>
      <c r="G41">
        <v>847600</v>
      </c>
    </row>
    <row r="42" spans="1:7" x14ac:dyDescent="0.35">
      <c r="A42" s="1">
        <v>43241</v>
      </c>
      <c r="B42">
        <v>0.1</v>
      </c>
      <c r="C42">
        <v>0.107692</v>
      </c>
      <c r="D42">
        <v>9.7692000000000001E-2</v>
      </c>
      <c r="E42">
        <v>9.7692000000000001E-2</v>
      </c>
      <c r="F42">
        <v>9.4895999999999994E-2</v>
      </c>
      <c r="G42">
        <v>4800900</v>
      </c>
    </row>
    <row r="43" spans="1:7" x14ac:dyDescent="0.35">
      <c r="A43" s="1">
        <v>43248</v>
      </c>
      <c r="B43">
        <v>9.9229999999999999E-2</v>
      </c>
      <c r="C43">
        <v>9.9229999999999999E-2</v>
      </c>
      <c r="D43">
        <v>9.0769000000000002E-2</v>
      </c>
      <c r="E43">
        <v>9.1537999999999994E-2</v>
      </c>
      <c r="F43">
        <v>8.8917999999999997E-2</v>
      </c>
      <c r="G43">
        <v>1435200</v>
      </c>
    </row>
    <row r="44" spans="1:7" x14ac:dyDescent="0.35">
      <c r="A44" s="1">
        <v>43255</v>
      </c>
      <c r="B44">
        <v>9.2307E-2</v>
      </c>
      <c r="C44">
        <v>9.3076000000000006E-2</v>
      </c>
      <c r="D44">
        <v>9.0769000000000002E-2</v>
      </c>
      <c r="E44">
        <v>9.2307E-2</v>
      </c>
      <c r="F44">
        <v>8.9664999999999995E-2</v>
      </c>
      <c r="G44">
        <v>1016600</v>
      </c>
    </row>
    <row r="45" spans="1:7" x14ac:dyDescent="0.35">
      <c r="A45" s="1">
        <v>43262</v>
      </c>
      <c r="B45">
        <v>9.1537999999999994E-2</v>
      </c>
      <c r="C45">
        <v>0.106153</v>
      </c>
      <c r="D45">
        <v>9.0769000000000002E-2</v>
      </c>
      <c r="E45">
        <v>9.2307E-2</v>
      </c>
      <c r="F45">
        <v>8.9664999999999995E-2</v>
      </c>
      <c r="G45">
        <v>2704000</v>
      </c>
    </row>
    <row r="46" spans="1:7" x14ac:dyDescent="0.35">
      <c r="A46" s="1">
        <v>43269</v>
      </c>
      <c r="B46">
        <v>9.5383999999999997E-2</v>
      </c>
      <c r="C46">
        <v>9.8461000000000007E-2</v>
      </c>
      <c r="D46">
        <v>9.0769000000000002E-2</v>
      </c>
      <c r="E46">
        <v>9.6153000000000002E-2</v>
      </c>
      <c r="F46">
        <v>9.3400999999999998E-2</v>
      </c>
      <c r="G46">
        <v>773500</v>
      </c>
    </row>
    <row r="47" spans="1:7" x14ac:dyDescent="0.35">
      <c r="A47" s="1">
        <v>43276</v>
      </c>
      <c r="B47">
        <v>9.0769000000000002E-2</v>
      </c>
      <c r="C47">
        <v>9.2307E-2</v>
      </c>
      <c r="D47">
        <v>8.8460999999999998E-2</v>
      </c>
      <c r="E47">
        <v>9.2307E-2</v>
      </c>
      <c r="F47">
        <v>8.9664999999999995E-2</v>
      </c>
      <c r="G47">
        <v>681200</v>
      </c>
    </row>
    <row r="48" spans="1:7" x14ac:dyDescent="0.35">
      <c r="A48" s="1">
        <v>43283</v>
      </c>
      <c r="B48">
        <v>8.8460999999999998E-2</v>
      </c>
      <c r="C48">
        <v>8.9230000000000004E-2</v>
      </c>
      <c r="D48">
        <v>8.8460999999999998E-2</v>
      </c>
      <c r="E48">
        <v>8.8460999999999998E-2</v>
      </c>
      <c r="F48">
        <v>8.5929000000000005E-2</v>
      </c>
      <c r="G48">
        <v>288600</v>
      </c>
    </row>
    <row r="49" spans="1:7" x14ac:dyDescent="0.35">
      <c r="A49" s="1">
        <v>43290</v>
      </c>
      <c r="B49">
        <v>8.8460999999999998E-2</v>
      </c>
      <c r="C49">
        <v>9.3076000000000006E-2</v>
      </c>
      <c r="D49">
        <v>8.8460999999999998E-2</v>
      </c>
      <c r="E49">
        <v>9.2307E-2</v>
      </c>
      <c r="F49">
        <v>8.9664999999999995E-2</v>
      </c>
      <c r="G49">
        <v>3563300</v>
      </c>
    </row>
    <row r="50" spans="1:7" x14ac:dyDescent="0.35">
      <c r="A50" s="1">
        <v>43297</v>
      </c>
      <c r="B50">
        <v>9.2307E-2</v>
      </c>
      <c r="C50">
        <v>9.5383999999999997E-2</v>
      </c>
      <c r="D50">
        <v>9.2307E-2</v>
      </c>
      <c r="E50">
        <v>9.5383999999999997E-2</v>
      </c>
      <c r="F50">
        <v>9.2654E-2</v>
      </c>
      <c r="G50">
        <v>793000</v>
      </c>
    </row>
    <row r="51" spans="1:7" x14ac:dyDescent="0.35">
      <c r="A51" s="1">
        <v>43304</v>
      </c>
      <c r="B51">
        <v>9.5383999999999997E-2</v>
      </c>
      <c r="C51">
        <v>0.1</v>
      </c>
      <c r="D51">
        <v>9.5383999999999997E-2</v>
      </c>
      <c r="E51">
        <v>9.8461000000000007E-2</v>
      </c>
      <c r="F51">
        <v>9.5643000000000006E-2</v>
      </c>
      <c r="G51">
        <v>1454700</v>
      </c>
    </row>
    <row r="52" spans="1:7" x14ac:dyDescent="0.35">
      <c r="A52" s="1">
        <v>43311</v>
      </c>
      <c r="B52">
        <v>9.6922999999999995E-2</v>
      </c>
      <c r="C52">
        <v>0.102307</v>
      </c>
      <c r="D52">
        <v>9.6922999999999995E-2</v>
      </c>
      <c r="E52">
        <v>0.101538</v>
      </c>
      <c r="F52">
        <v>9.8631999999999997E-2</v>
      </c>
      <c r="G52">
        <v>4842500</v>
      </c>
    </row>
    <row r="53" spans="1:7" x14ac:dyDescent="0.35">
      <c r="A53" s="1">
        <v>43318</v>
      </c>
      <c r="B53">
        <v>9.9229999999999999E-2</v>
      </c>
      <c r="C53">
        <v>0.106153</v>
      </c>
      <c r="D53">
        <v>9.9229999999999999E-2</v>
      </c>
      <c r="E53">
        <v>0.10384599999999999</v>
      </c>
      <c r="F53">
        <v>0.10087400000000001</v>
      </c>
      <c r="G53">
        <v>5528900</v>
      </c>
    </row>
    <row r="54" spans="1:7" x14ac:dyDescent="0.35">
      <c r="A54" s="1">
        <v>43325</v>
      </c>
      <c r="B54">
        <v>0.103076</v>
      </c>
      <c r="C54">
        <v>0.106923</v>
      </c>
      <c r="D54">
        <v>0.1</v>
      </c>
      <c r="E54">
        <v>0.106923</v>
      </c>
      <c r="F54">
        <v>0.103863</v>
      </c>
      <c r="G54">
        <v>5439200</v>
      </c>
    </row>
    <row r="55" spans="1:7" x14ac:dyDescent="0.35">
      <c r="A55" s="1">
        <v>43332</v>
      </c>
      <c r="B55">
        <v>0.106153</v>
      </c>
      <c r="C55">
        <v>0.13</v>
      </c>
      <c r="D55">
        <v>0.106153</v>
      </c>
      <c r="E55">
        <v>0.124615</v>
      </c>
      <c r="F55">
        <v>0.121048</v>
      </c>
      <c r="G55">
        <v>43304300</v>
      </c>
    </row>
    <row r="56" spans="1:7" x14ac:dyDescent="0.35">
      <c r="A56" s="1">
        <v>43339</v>
      </c>
      <c r="B56">
        <v>0.124615</v>
      </c>
      <c r="C56">
        <v>0.12846099999999999</v>
      </c>
      <c r="D56">
        <v>0.11923</v>
      </c>
      <c r="E56">
        <v>0.123076</v>
      </c>
      <c r="F56">
        <v>0.11955300000000001</v>
      </c>
      <c r="G56">
        <v>14222000</v>
      </c>
    </row>
    <row r="57" spans="1:7" x14ac:dyDescent="0.35">
      <c r="A57" s="1">
        <v>43346</v>
      </c>
      <c r="B57">
        <v>0.12153799999999999</v>
      </c>
      <c r="C57">
        <v>0.135384</v>
      </c>
      <c r="D57">
        <v>0.12</v>
      </c>
      <c r="E57">
        <v>0.12692300000000001</v>
      </c>
      <c r="F57">
        <v>0.12329</v>
      </c>
      <c r="G57">
        <v>24732500</v>
      </c>
    </row>
    <row r="58" spans="1:7" x14ac:dyDescent="0.35">
      <c r="A58" s="1">
        <v>43353</v>
      </c>
      <c r="B58">
        <v>0.12692300000000001</v>
      </c>
      <c r="C58">
        <v>0.130769</v>
      </c>
      <c r="D58">
        <v>0.12153799999999999</v>
      </c>
      <c r="E58">
        <v>0.12846099999999999</v>
      </c>
      <c r="F58">
        <v>0.12664700000000001</v>
      </c>
      <c r="G58">
        <v>6880900</v>
      </c>
    </row>
    <row r="59" spans="1:7" x14ac:dyDescent="0.35">
      <c r="A59" s="1">
        <v>43360</v>
      </c>
      <c r="B59">
        <v>0.12846099999999999</v>
      </c>
      <c r="C59">
        <v>0.14307600000000001</v>
      </c>
      <c r="D59">
        <v>0.127692</v>
      </c>
      <c r="E59">
        <v>0.141538</v>
      </c>
      <c r="F59">
        <v>0.139539</v>
      </c>
      <c r="G59">
        <v>29650400</v>
      </c>
    </row>
    <row r="60" spans="1:7" x14ac:dyDescent="0.35">
      <c r="A60" s="1">
        <v>43367</v>
      </c>
      <c r="B60">
        <v>0.14230699999999999</v>
      </c>
      <c r="C60">
        <v>0.14615300000000001</v>
      </c>
      <c r="D60">
        <v>0.13769200000000001</v>
      </c>
      <c r="E60">
        <v>0.14538400000000001</v>
      </c>
      <c r="F60">
        <v>0.14333099999999999</v>
      </c>
      <c r="G60">
        <v>17179500</v>
      </c>
    </row>
    <row r="61" spans="1:7" x14ac:dyDescent="0.35">
      <c r="A61" s="1">
        <v>43374</v>
      </c>
      <c r="B61">
        <v>0.14230699999999999</v>
      </c>
      <c r="C61">
        <v>0.14461499999999999</v>
      </c>
      <c r="D61">
        <v>0.124615</v>
      </c>
      <c r="E61">
        <v>0.12692300000000001</v>
      </c>
      <c r="F61">
        <v>0.12512999999999999</v>
      </c>
      <c r="G61">
        <v>16432000</v>
      </c>
    </row>
    <row r="62" spans="1:7" x14ac:dyDescent="0.35">
      <c r="A62" s="1">
        <v>43381</v>
      </c>
      <c r="B62">
        <v>0.12615299999999999</v>
      </c>
      <c r="C62">
        <v>0.12692300000000001</v>
      </c>
      <c r="D62">
        <v>0.107692</v>
      </c>
      <c r="E62">
        <v>0.118461</v>
      </c>
      <c r="F62">
        <v>0.116788</v>
      </c>
      <c r="G62">
        <v>14424800</v>
      </c>
    </row>
    <row r="63" spans="1:7" x14ac:dyDescent="0.35">
      <c r="A63" s="1">
        <v>43388</v>
      </c>
      <c r="B63">
        <v>0.122307</v>
      </c>
      <c r="C63">
        <v>0.122307</v>
      </c>
      <c r="D63">
        <v>0.112307</v>
      </c>
      <c r="E63">
        <v>0.11615300000000001</v>
      </c>
      <c r="F63">
        <v>0.114512</v>
      </c>
      <c r="G63">
        <v>1990300</v>
      </c>
    </row>
    <row r="64" spans="1:7" x14ac:dyDescent="0.35">
      <c r="A64" s="1">
        <v>43395</v>
      </c>
      <c r="B64">
        <v>0.115384</v>
      </c>
      <c r="C64">
        <v>0.11615300000000001</v>
      </c>
      <c r="D64">
        <v>0.106923</v>
      </c>
      <c r="E64">
        <v>0.10922999999999999</v>
      </c>
      <c r="F64">
        <v>0.107687</v>
      </c>
      <c r="G64">
        <v>5339100</v>
      </c>
    </row>
    <row r="65" spans="1:7" x14ac:dyDescent="0.35">
      <c r="A65" s="1">
        <v>43402</v>
      </c>
      <c r="B65">
        <v>0.10922999999999999</v>
      </c>
      <c r="C65">
        <v>0.123076</v>
      </c>
      <c r="D65">
        <v>9.9229999999999999E-2</v>
      </c>
      <c r="E65">
        <v>0.123076</v>
      </c>
      <c r="F65">
        <v>0.121338</v>
      </c>
      <c r="G65">
        <v>6312800</v>
      </c>
    </row>
    <row r="66" spans="1:7" x14ac:dyDescent="0.35">
      <c r="A66" s="1">
        <v>43409</v>
      </c>
      <c r="B66">
        <v>0.11923</v>
      </c>
      <c r="C66">
        <v>0.123076</v>
      </c>
      <c r="D66">
        <v>0.117692</v>
      </c>
      <c r="E66">
        <v>0.120769</v>
      </c>
      <c r="F66">
        <v>0.119063</v>
      </c>
      <c r="G66">
        <v>2442700</v>
      </c>
    </row>
    <row r="67" spans="1:7" x14ac:dyDescent="0.35">
      <c r="A67" s="1">
        <v>43416</v>
      </c>
      <c r="B67">
        <v>0.120769</v>
      </c>
      <c r="C67">
        <v>0.15307599999999999</v>
      </c>
      <c r="D67">
        <v>0.120769</v>
      </c>
      <c r="E67">
        <v>0.15076899999999999</v>
      </c>
      <c r="F67">
        <v>0.14863999999999999</v>
      </c>
      <c r="G67">
        <v>57200000</v>
      </c>
    </row>
    <row r="68" spans="1:7" x14ac:dyDescent="0.35">
      <c r="A68" s="1">
        <v>43423</v>
      </c>
      <c r="B68">
        <v>0.152307</v>
      </c>
      <c r="C68">
        <v>0.15692300000000001</v>
      </c>
      <c r="D68">
        <v>0.138461</v>
      </c>
      <c r="E68">
        <v>0.14461499999999999</v>
      </c>
      <c r="F68">
        <v>0.142572</v>
      </c>
      <c r="G68">
        <v>32542900</v>
      </c>
    </row>
    <row r="69" spans="1:7" x14ac:dyDescent="0.35">
      <c r="A69" s="1">
        <v>43430</v>
      </c>
      <c r="B69">
        <v>0.14461499999999999</v>
      </c>
      <c r="C69">
        <v>0.14461499999999999</v>
      </c>
      <c r="D69">
        <v>0.11923</v>
      </c>
      <c r="E69">
        <v>0.124615</v>
      </c>
      <c r="F69">
        <v>0.12285500000000001</v>
      </c>
      <c r="G69">
        <v>41971800</v>
      </c>
    </row>
    <row r="70" spans="1:7" x14ac:dyDescent="0.35">
      <c r="A70" s="1">
        <v>43437</v>
      </c>
      <c r="B70">
        <v>0.12692300000000001</v>
      </c>
      <c r="C70">
        <v>0.13461500000000001</v>
      </c>
      <c r="D70">
        <v>0.123846</v>
      </c>
      <c r="E70">
        <v>0.12846099999999999</v>
      </c>
      <c r="F70">
        <v>0.12664700000000001</v>
      </c>
      <c r="G70">
        <v>4157400</v>
      </c>
    </row>
    <row r="71" spans="1:7" x14ac:dyDescent="0.35">
      <c r="A71" s="1">
        <v>43444</v>
      </c>
      <c r="B71">
        <v>0.12846099999999999</v>
      </c>
      <c r="C71">
        <v>0.13153799999999999</v>
      </c>
      <c r="D71">
        <v>0.125384</v>
      </c>
      <c r="E71">
        <v>0.12846099999999999</v>
      </c>
      <c r="F71">
        <v>0.12664700000000001</v>
      </c>
      <c r="G71">
        <v>4570800</v>
      </c>
    </row>
    <row r="72" spans="1:7" x14ac:dyDescent="0.35">
      <c r="A72" s="1">
        <v>43451</v>
      </c>
      <c r="B72">
        <v>0.12846099999999999</v>
      </c>
      <c r="C72">
        <v>0.130769</v>
      </c>
      <c r="D72">
        <v>0.120769</v>
      </c>
      <c r="E72">
        <v>0.123846</v>
      </c>
      <c r="F72">
        <v>0.122097</v>
      </c>
      <c r="G72">
        <v>5859100</v>
      </c>
    </row>
    <row r="73" spans="1:7" x14ac:dyDescent="0.35">
      <c r="A73" s="1">
        <v>43458</v>
      </c>
      <c r="B73">
        <v>0.123076</v>
      </c>
      <c r="C73">
        <v>0.127692</v>
      </c>
      <c r="D73">
        <v>0.12</v>
      </c>
      <c r="E73">
        <v>0.122307</v>
      </c>
      <c r="F73">
        <v>0.12058000000000001</v>
      </c>
      <c r="G73">
        <v>2362100</v>
      </c>
    </row>
    <row r="74" spans="1:7" x14ac:dyDescent="0.35">
      <c r="A74" s="1">
        <v>43465</v>
      </c>
      <c r="B74">
        <v>0.122307</v>
      </c>
      <c r="C74">
        <v>0.12846099999999999</v>
      </c>
      <c r="D74">
        <v>0.120769</v>
      </c>
      <c r="E74">
        <v>0.120769</v>
      </c>
      <c r="F74">
        <v>0.119063</v>
      </c>
      <c r="G74">
        <v>2518100</v>
      </c>
    </row>
    <row r="75" spans="1:7" x14ac:dyDescent="0.35">
      <c r="A75" s="1">
        <v>43472</v>
      </c>
      <c r="B75">
        <v>0.124615</v>
      </c>
      <c r="C75">
        <v>0.133076</v>
      </c>
      <c r="D75">
        <v>0.12</v>
      </c>
      <c r="E75">
        <v>0.13230700000000001</v>
      </c>
      <c r="F75">
        <v>0.130438</v>
      </c>
      <c r="G75">
        <v>4144400</v>
      </c>
    </row>
    <row r="76" spans="1:7" x14ac:dyDescent="0.35">
      <c r="A76" s="1">
        <v>43479</v>
      </c>
      <c r="B76">
        <v>0.13230700000000001</v>
      </c>
      <c r="C76">
        <v>0.13922999999999999</v>
      </c>
      <c r="D76">
        <v>0.123846</v>
      </c>
      <c r="E76">
        <v>0.138461</v>
      </c>
      <c r="F76">
        <v>0.13650499999999999</v>
      </c>
      <c r="G76">
        <v>4425200</v>
      </c>
    </row>
    <row r="77" spans="1:7" x14ac:dyDescent="0.35">
      <c r="A77" s="1">
        <v>43486</v>
      </c>
      <c r="B77">
        <v>0.138461</v>
      </c>
      <c r="C77">
        <v>0.13922999999999999</v>
      </c>
      <c r="D77">
        <v>0.13230700000000001</v>
      </c>
      <c r="E77">
        <v>0.135384</v>
      </c>
      <c r="F77">
        <v>0.13347200000000001</v>
      </c>
      <c r="G77">
        <v>523900</v>
      </c>
    </row>
    <row r="78" spans="1:7" x14ac:dyDescent="0.35">
      <c r="A78" s="1">
        <v>43493</v>
      </c>
      <c r="B78">
        <v>0.135384</v>
      </c>
      <c r="C78">
        <v>0.13692299999999999</v>
      </c>
      <c r="D78">
        <v>0.133076</v>
      </c>
      <c r="E78">
        <v>0.135384</v>
      </c>
      <c r="F78">
        <v>0.13347200000000001</v>
      </c>
      <c r="G78">
        <v>1452100</v>
      </c>
    </row>
    <row r="79" spans="1:7" x14ac:dyDescent="0.35">
      <c r="A79" s="1">
        <v>43500</v>
      </c>
      <c r="B79">
        <v>0.135384</v>
      </c>
      <c r="C79">
        <v>0.141538</v>
      </c>
      <c r="D79">
        <v>0.135384</v>
      </c>
      <c r="E79">
        <v>0.14076900000000001</v>
      </c>
      <c r="F79">
        <v>0.13878099999999999</v>
      </c>
      <c r="G79">
        <v>3199300</v>
      </c>
    </row>
    <row r="80" spans="1:7" x14ac:dyDescent="0.35">
      <c r="A80" s="1">
        <v>43507</v>
      </c>
      <c r="B80">
        <v>0.13922999999999999</v>
      </c>
      <c r="C80">
        <v>0.146923</v>
      </c>
      <c r="D80">
        <v>0.13922999999999999</v>
      </c>
      <c r="E80">
        <v>0.14615300000000001</v>
      </c>
      <c r="F80">
        <v>0.14408899999999999</v>
      </c>
      <c r="G80">
        <v>6572800</v>
      </c>
    </row>
    <row r="81" spans="1:7" x14ac:dyDescent="0.35">
      <c r="A81" s="1">
        <v>43514</v>
      </c>
      <c r="B81">
        <v>0.14615300000000001</v>
      </c>
      <c r="C81">
        <v>0.15153800000000001</v>
      </c>
      <c r="D81">
        <v>0.14461499999999999</v>
      </c>
      <c r="E81">
        <v>0.14923</v>
      </c>
      <c r="F81">
        <v>0.147122</v>
      </c>
      <c r="G81">
        <v>13546000</v>
      </c>
    </row>
    <row r="82" spans="1:7" x14ac:dyDescent="0.35">
      <c r="A82" s="1">
        <v>43521</v>
      </c>
      <c r="B82">
        <v>0.14846100000000001</v>
      </c>
      <c r="C82">
        <v>0.157692</v>
      </c>
      <c r="D82">
        <v>0.13922999999999999</v>
      </c>
      <c r="E82">
        <v>0.14461499999999999</v>
      </c>
      <c r="F82">
        <v>0.142572</v>
      </c>
      <c r="G82">
        <v>25000300</v>
      </c>
    </row>
    <row r="83" spans="1:7" x14ac:dyDescent="0.35">
      <c r="A83" s="1">
        <v>43528</v>
      </c>
      <c r="B83">
        <v>0.14538400000000001</v>
      </c>
      <c r="C83">
        <v>0.14538400000000001</v>
      </c>
      <c r="D83">
        <v>0.13461500000000001</v>
      </c>
      <c r="E83">
        <v>0.136153</v>
      </c>
      <c r="F83">
        <v>0.13422999999999999</v>
      </c>
      <c r="G83">
        <v>10377900</v>
      </c>
    </row>
    <row r="84" spans="1:7" x14ac:dyDescent="0.35">
      <c r="A84" s="1">
        <v>43535</v>
      </c>
      <c r="B84">
        <v>0.13692299999999999</v>
      </c>
      <c r="C84">
        <v>0.13922999999999999</v>
      </c>
      <c r="D84">
        <v>0.133076</v>
      </c>
      <c r="E84">
        <v>0.133076</v>
      </c>
      <c r="F84">
        <v>0.13119600000000001</v>
      </c>
      <c r="G84">
        <v>2515500</v>
      </c>
    </row>
    <row r="85" spans="1:7" x14ac:dyDescent="0.35">
      <c r="A85" s="1">
        <v>43542</v>
      </c>
      <c r="B85">
        <v>0.13384599999999999</v>
      </c>
      <c r="C85">
        <v>0.13384599999999999</v>
      </c>
      <c r="D85">
        <v>0.12692300000000001</v>
      </c>
      <c r="E85">
        <v>0.130769</v>
      </c>
      <c r="F85">
        <v>0.130769</v>
      </c>
      <c r="G85">
        <v>2542800</v>
      </c>
    </row>
    <row r="86" spans="1:7" x14ac:dyDescent="0.35">
      <c r="A86" s="1">
        <v>43549</v>
      </c>
      <c r="B86">
        <v>0.13</v>
      </c>
      <c r="C86">
        <v>0.133076</v>
      </c>
      <c r="D86">
        <v>0.127692</v>
      </c>
      <c r="E86">
        <v>0.133076</v>
      </c>
      <c r="F86">
        <v>0.133076</v>
      </c>
      <c r="G86">
        <v>1531400</v>
      </c>
    </row>
    <row r="87" spans="1:7" x14ac:dyDescent="0.35">
      <c r="A87" s="1">
        <v>43556</v>
      </c>
      <c r="B87">
        <v>0.133076</v>
      </c>
      <c r="C87">
        <v>0.136153</v>
      </c>
      <c r="D87">
        <v>0.130769</v>
      </c>
      <c r="E87">
        <v>0.130769</v>
      </c>
      <c r="F87">
        <v>0.130769</v>
      </c>
      <c r="G87">
        <v>4474600</v>
      </c>
    </row>
    <row r="88" spans="1:7" x14ac:dyDescent="0.35">
      <c r="A88" s="1">
        <v>43563</v>
      </c>
      <c r="B88">
        <v>0.130769</v>
      </c>
      <c r="C88">
        <v>0.13461500000000001</v>
      </c>
      <c r="D88">
        <v>0.12615299999999999</v>
      </c>
      <c r="E88">
        <v>0.12692300000000001</v>
      </c>
      <c r="F88">
        <v>0.12692300000000001</v>
      </c>
      <c r="G88">
        <v>2347800</v>
      </c>
    </row>
    <row r="89" spans="1:7" x14ac:dyDescent="0.35">
      <c r="A89" s="1">
        <v>43570</v>
      </c>
      <c r="B89">
        <v>0.12692300000000001</v>
      </c>
      <c r="C89">
        <v>0.130769</v>
      </c>
      <c r="D89">
        <v>0.123076</v>
      </c>
      <c r="E89">
        <v>0.12692300000000001</v>
      </c>
      <c r="F89">
        <v>0.12692300000000001</v>
      </c>
      <c r="G89">
        <v>3729700</v>
      </c>
    </row>
    <row r="90" spans="1:7" x14ac:dyDescent="0.35">
      <c r="A90" s="1">
        <v>43577</v>
      </c>
      <c r="B90">
        <v>0.12615299999999999</v>
      </c>
      <c r="C90">
        <v>0.130769</v>
      </c>
      <c r="D90">
        <v>0.123076</v>
      </c>
      <c r="E90">
        <v>0.123076</v>
      </c>
      <c r="F90">
        <v>0.123076</v>
      </c>
      <c r="G90">
        <v>5718700</v>
      </c>
    </row>
    <row r="91" spans="1:7" x14ac:dyDescent="0.35">
      <c r="A91" s="1">
        <v>43584</v>
      </c>
      <c r="B91">
        <v>0.123076</v>
      </c>
      <c r="C91">
        <v>0.123076</v>
      </c>
      <c r="D91">
        <v>0.112307</v>
      </c>
      <c r="E91">
        <v>0.11923</v>
      </c>
      <c r="F91">
        <v>0.11923</v>
      </c>
      <c r="G91">
        <v>3625700</v>
      </c>
    </row>
    <row r="92" spans="1:7" x14ac:dyDescent="0.35">
      <c r="A92" s="1">
        <v>43591</v>
      </c>
      <c r="B92">
        <v>0.11615300000000001</v>
      </c>
      <c r="C92">
        <v>0.12153799999999999</v>
      </c>
      <c r="D92">
        <v>0.11461499999999999</v>
      </c>
      <c r="E92">
        <v>0.118461</v>
      </c>
      <c r="F92">
        <v>0.118461</v>
      </c>
      <c r="G92">
        <v>1661400</v>
      </c>
    </row>
    <row r="93" spans="1:7" x14ac:dyDescent="0.35">
      <c r="A93" s="1">
        <v>43598</v>
      </c>
      <c r="B93">
        <v>0.118461</v>
      </c>
      <c r="C93">
        <v>0.118461</v>
      </c>
      <c r="D93">
        <v>0.112307</v>
      </c>
      <c r="E93">
        <v>0.113076</v>
      </c>
      <c r="F93">
        <v>0.113076</v>
      </c>
      <c r="G93">
        <v>1658800</v>
      </c>
    </row>
    <row r="94" spans="1:7" x14ac:dyDescent="0.35">
      <c r="A94" s="1">
        <v>43605</v>
      </c>
      <c r="B94">
        <v>0.113076</v>
      </c>
      <c r="C94">
        <v>0.113076</v>
      </c>
      <c r="D94">
        <v>0.107692</v>
      </c>
      <c r="E94">
        <v>0.10922999999999999</v>
      </c>
      <c r="F94">
        <v>0.10922999999999999</v>
      </c>
      <c r="G94">
        <v>1303900</v>
      </c>
    </row>
    <row r="95" spans="1:7" x14ac:dyDescent="0.35">
      <c r="A95" s="1">
        <v>43612</v>
      </c>
      <c r="B95">
        <v>0.108461</v>
      </c>
      <c r="C95">
        <v>0.108461</v>
      </c>
      <c r="D95">
        <v>9.3076000000000006E-2</v>
      </c>
      <c r="E95">
        <v>9.4615000000000005E-2</v>
      </c>
      <c r="F95">
        <v>9.4615000000000005E-2</v>
      </c>
      <c r="G95">
        <v>7081100</v>
      </c>
    </row>
    <row r="96" spans="1:7" x14ac:dyDescent="0.35">
      <c r="A96" s="1">
        <v>43619</v>
      </c>
      <c r="B96">
        <v>9.3076000000000006E-2</v>
      </c>
      <c r="C96">
        <v>9.3076000000000006E-2</v>
      </c>
      <c r="D96">
        <v>8.8460999999999998E-2</v>
      </c>
      <c r="E96">
        <v>8.8460999999999998E-2</v>
      </c>
      <c r="F96">
        <v>8.8460999999999998E-2</v>
      </c>
      <c r="G96">
        <v>1679600</v>
      </c>
    </row>
    <row r="97" spans="1:7" x14ac:dyDescent="0.35">
      <c r="A97" s="1">
        <v>43626</v>
      </c>
      <c r="B97">
        <v>8.7692000000000006E-2</v>
      </c>
      <c r="C97">
        <v>9.6922999999999995E-2</v>
      </c>
      <c r="D97">
        <v>8.7692000000000006E-2</v>
      </c>
      <c r="E97">
        <v>9.5383999999999997E-2</v>
      </c>
      <c r="F97">
        <v>9.5383999999999997E-2</v>
      </c>
      <c r="G97">
        <v>4774900</v>
      </c>
    </row>
    <row r="98" spans="1:7" x14ac:dyDescent="0.35">
      <c r="A98" s="1">
        <v>43633</v>
      </c>
      <c r="B98">
        <v>9.6922999999999995E-2</v>
      </c>
      <c r="C98">
        <v>0.10384599999999999</v>
      </c>
      <c r="D98">
        <v>9.6922999999999995E-2</v>
      </c>
      <c r="E98">
        <v>0.103076</v>
      </c>
      <c r="F98">
        <v>0.103076</v>
      </c>
      <c r="G98">
        <v>2845700</v>
      </c>
    </row>
    <row r="99" spans="1:7" x14ac:dyDescent="0.35">
      <c r="A99" s="1">
        <v>43640</v>
      </c>
      <c r="B99">
        <v>0.102307</v>
      </c>
      <c r="C99">
        <v>0.102307</v>
      </c>
      <c r="D99">
        <v>9.0769000000000002E-2</v>
      </c>
      <c r="E99">
        <v>9.0769000000000002E-2</v>
      </c>
      <c r="F99">
        <v>9.0769000000000002E-2</v>
      </c>
      <c r="G99">
        <v>3571100</v>
      </c>
    </row>
    <row r="100" spans="1:7" x14ac:dyDescent="0.35">
      <c r="A100" s="1">
        <v>43647</v>
      </c>
      <c r="B100">
        <v>9.1537999999999994E-2</v>
      </c>
      <c r="C100">
        <v>9.4615000000000005E-2</v>
      </c>
      <c r="D100">
        <v>9.0769000000000002E-2</v>
      </c>
      <c r="E100">
        <v>9.3845999999999999E-2</v>
      </c>
      <c r="F100">
        <v>9.3845999999999999E-2</v>
      </c>
      <c r="G100">
        <v>2843100</v>
      </c>
    </row>
    <row r="101" spans="1:7" x14ac:dyDescent="0.35">
      <c r="A101" s="1">
        <v>43654</v>
      </c>
      <c r="B101">
        <v>9.2307E-2</v>
      </c>
      <c r="C101">
        <v>9.2307E-2</v>
      </c>
      <c r="D101">
        <v>0.09</v>
      </c>
      <c r="E101">
        <v>9.0769000000000002E-2</v>
      </c>
      <c r="F101">
        <v>9.0769000000000002E-2</v>
      </c>
      <c r="G101">
        <v>1519700</v>
      </c>
    </row>
    <row r="102" spans="1:7" x14ac:dyDescent="0.35">
      <c r="A102" s="1">
        <v>43661</v>
      </c>
      <c r="B102">
        <v>9.0769000000000002E-2</v>
      </c>
      <c r="C102">
        <v>9.3845999999999999E-2</v>
      </c>
      <c r="D102">
        <v>8.9230000000000004E-2</v>
      </c>
      <c r="E102">
        <v>8.9230000000000004E-2</v>
      </c>
      <c r="F102">
        <v>8.9230000000000004E-2</v>
      </c>
      <c r="G102">
        <v>2137200</v>
      </c>
    </row>
    <row r="103" spans="1:7" x14ac:dyDescent="0.35">
      <c r="A103" s="1">
        <v>43668</v>
      </c>
      <c r="B103">
        <v>9.0769000000000002E-2</v>
      </c>
      <c r="C103">
        <v>9.3845999999999999E-2</v>
      </c>
      <c r="D103">
        <v>0.09</v>
      </c>
      <c r="E103">
        <v>9.3845999999999999E-2</v>
      </c>
      <c r="F103">
        <v>9.3845999999999999E-2</v>
      </c>
      <c r="G103">
        <v>3265600</v>
      </c>
    </row>
    <row r="104" spans="1:7" x14ac:dyDescent="0.35">
      <c r="A104" s="1">
        <v>43675</v>
      </c>
      <c r="B104">
        <v>9.0769000000000002E-2</v>
      </c>
      <c r="C104">
        <v>9.3845999999999999E-2</v>
      </c>
      <c r="D104">
        <v>8.7692000000000006E-2</v>
      </c>
      <c r="E104">
        <v>8.7692000000000006E-2</v>
      </c>
      <c r="F104">
        <v>8.7692000000000006E-2</v>
      </c>
      <c r="G104">
        <v>3442400</v>
      </c>
    </row>
    <row r="105" spans="1:7" x14ac:dyDescent="0.35">
      <c r="A105" s="1">
        <v>43682</v>
      </c>
      <c r="B105">
        <v>8.6923E-2</v>
      </c>
      <c r="C105">
        <v>0.09</v>
      </c>
      <c r="D105">
        <v>8.4614999999999996E-2</v>
      </c>
      <c r="E105">
        <v>8.7692000000000006E-2</v>
      </c>
      <c r="F105">
        <v>8.7692000000000006E-2</v>
      </c>
      <c r="G105">
        <v>2347800</v>
      </c>
    </row>
    <row r="106" spans="1:7" x14ac:dyDescent="0.35">
      <c r="A106" s="1">
        <v>43689</v>
      </c>
      <c r="B106">
        <v>8.7692000000000006E-2</v>
      </c>
      <c r="C106">
        <v>8.7692000000000006E-2</v>
      </c>
      <c r="D106">
        <v>8.4614999999999996E-2</v>
      </c>
      <c r="E106">
        <v>8.6152999999999993E-2</v>
      </c>
      <c r="F106">
        <v>8.6152999999999993E-2</v>
      </c>
      <c r="G106">
        <v>799500</v>
      </c>
    </row>
    <row r="107" spans="1:7" x14ac:dyDescent="0.35">
      <c r="A107" s="1">
        <v>43696</v>
      </c>
      <c r="B107">
        <v>8.6152999999999993E-2</v>
      </c>
      <c r="C107">
        <v>9.2307E-2</v>
      </c>
      <c r="D107">
        <v>8.4614999999999996E-2</v>
      </c>
      <c r="E107">
        <v>8.6152999999999993E-2</v>
      </c>
      <c r="F107">
        <v>8.6152999999999993E-2</v>
      </c>
      <c r="G107">
        <v>2210000</v>
      </c>
    </row>
    <row r="108" spans="1:7" x14ac:dyDescent="0.35">
      <c r="A108" s="1">
        <v>43703</v>
      </c>
      <c r="B108">
        <v>8.8460999999999998E-2</v>
      </c>
      <c r="C108">
        <v>8.8460999999999998E-2</v>
      </c>
      <c r="D108">
        <v>0.08</v>
      </c>
      <c r="E108">
        <v>8.1537999999999999E-2</v>
      </c>
      <c r="F108">
        <v>8.1537999999999999E-2</v>
      </c>
      <c r="G108">
        <v>9388600</v>
      </c>
    </row>
    <row r="109" spans="1:7" x14ac:dyDescent="0.35">
      <c r="A109" s="1">
        <v>43710</v>
      </c>
      <c r="B109">
        <v>8.1537999999999999E-2</v>
      </c>
      <c r="C109">
        <v>8.5384000000000002E-2</v>
      </c>
      <c r="D109">
        <v>8.0768999999999994E-2</v>
      </c>
      <c r="E109">
        <v>8.3846000000000004E-2</v>
      </c>
      <c r="F109">
        <v>8.3846000000000004E-2</v>
      </c>
      <c r="G109">
        <v>2003300</v>
      </c>
    </row>
    <row r="110" spans="1:7" x14ac:dyDescent="0.35">
      <c r="A110" s="1">
        <v>43717</v>
      </c>
      <c r="B110">
        <v>8.3846000000000004E-2</v>
      </c>
      <c r="C110">
        <v>8.4614999999999996E-2</v>
      </c>
      <c r="D110">
        <v>0.08</v>
      </c>
      <c r="E110">
        <v>8.0768999999999994E-2</v>
      </c>
      <c r="F110">
        <v>8.0768999999999994E-2</v>
      </c>
      <c r="G110">
        <v>4202900</v>
      </c>
    </row>
    <row r="111" spans="1:7" x14ac:dyDescent="0.35">
      <c r="A111" s="1">
        <v>43724</v>
      </c>
      <c r="B111">
        <v>8.0768999999999994E-2</v>
      </c>
      <c r="C111">
        <v>8.6152999999999993E-2</v>
      </c>
      <c r="D111">
        <v>8.0768999999999994E-2</v>
      </c>
      <c r="E111">
        <v>8.5384000000000002E-2</v>
      </c>
      <c r="F111">
        <v>8.5384000000000002E-2</v>
      </c>
      <c r="G111">
        <v>3386500</v>
      </c>
    </row>
    <row r="112" spans="1:7" x14ac:dyDescent="0.35">
      <c r="A112" s="1">
        <v>43731</v>
      </c>
      <c r="B112">
        <v>8.5384000000000002E-2</v>
      </c>
      <c r="C112">
        <v>8.5384000000000002E-2</v>
      </c>
      <c r="D112">
        <v>8.1537999999999999E-2</v>
      </c>
      <c r="E112">
        <v>8.1537999999999999E-2</v>
      </c>
      <c r="F112">
        <v>8.1537999999999999E-2</v>
      </c>
      <c r="G112">
        <v>3190200</v>
      </c>
    </row>
    <row r="113" spans="1:7" x14ac:dyDescent="0.35">
      <c r="A113" s="1">
        <v>43738</v>
      </c>
      <c r="B113">
        <v>8.0768999999999994E-2</v>
      </c>
      <c r="C113">
        <v>8.3075999999999997E-2</v>
      </c>
      <c r="D113">
        <v>8.0768999999999994E-2</v>
      </c>
      <c r="E113">
        <v>8.1537999999999999E-2</v>
      </c>
      <c r="F113">
        <v>8.1537999999999999E-2</v>
      </c>
      <c r="G113">
        <v>2662400</v>
      </c>
    </row>
    <row r="114" spans="1:7" x14ac:dyDescent="0.35">
      <c r="A114" s="1">
        <v>43745</v>
      </c>
      <c r="B114">
        <v>8.1537999999999999E-2</v>
      </c>
      <c r="C114">
        <v>9.3845999999999999E-2</v>
      </c>
      <c r="D114">
        <v>8.1537999999999999E-2</v>
      </c>
      <c r="E114">
        <v>9.2307E-2</v>
      </c>
      <c r="F114">
        <v>9.2307E-2</v>
      </c>
      <c r="G114">
        <v>4080700</v>
      </c>
    </row>
    <row r="115" spans="1:7" x14ac:dyDescent="0.35">
      <c r="A115" s="1">
        <v>43752</v>
      </c>
      <c r="B115">
        <v>9.3845999999999999E-2</v>
      </c>
      <c r="C115">
        <v>9.3845999999999999E-2</v>
      </c>
      <c r="D115">
        <v>8.4614999999999996E-2</v>
      </c>
      <c r="E115">
        <v>8.6923E-2</v>
      </c>
      <c r="F115">
        <v>8.6923E-2</v>
      </c>
      <c r="G115">
        <v>1081600</v>
      </c>
    </row>
    <row r="116" spans="1:7" x14ac:dyDescent="0.35">
      <c r="A116" s="1">
        <v>43759</v>
      </c>
      <c r="B116">
        <v>8.8460999999999998E-2</v>
      </c>
      <c r="C116">
        <v>8.8460999999999998E-2</v>
      </c>
      <c r="D116">
        <v>8.5384000000000002E-2</v>
      </c>
      <c r="E116">
        <v>8.5384000000000002E-2</v>
      </c>
      <c r="F116">
        <v>8.5384000000000002E-2</v>
      </c>
      <c r="G116">
        <v>1255800</v>
      </c>
    </row>
    <row r="117" spans="1:7" x14ac:dyDescent="0.35">
      <c r="A117" s="1">
        <v>43766</v>
      </c>
      <c r="B117">
        <v>8.5384000000000002E-2</v>
      </c>
      <c r="C117">
        <v>8.6923E-2</v>
      </c>
      <c r="D117">
        <v>8.2307000000000005E-2</v>
      </c>
      <c r="E117">
        <v>8.2307000000000005E-2</v>
      </c>
      <c r="F117">
        <v>8.2307000000000005E-2</v>
      </c>
      <c r="G117">
        <v>893100</v>
      </c>
    </row>
    <row r="118" spans="1:7" x14ac:dyDescent="0.35">
      <c r="A118" s="1">
        <v>43773</v>
      </c>
      <c r="B118">
        <v>8.2307000000000005E-2</v>
      </c>
      <c r="C118">
        <v>8.6152999999999993E-2</v>
      </c>
      <c r="D118">
        <v>8.2307000000000005E-2</v>
      </c>
      <c r="E118">
        <v>8.6152999999999993E-2</v>
      </c>
      <c r="F118">
        <v>8.6152999999999993E-2</v>
      </c>
      <c r="G118">
        <v>4704700</v>
      </c>
    </row>
    <row r="119" spans="1:7" x14ac:dyDescent="0.35">
      <c r="A119" s="1">
        <v>43780</v>
      </c>
      <c r="B119">
        <v>8.6152999999999993E-2</v>
      </c>
      <c r="C119">
        <v>8.8460999999999998E-2</v>
      </c>
      <c r="D119">
        <v>8.4614999999999996E-2</v>
      </c>
      <c r="E119">
        <v>8.4614999999999996E-2</v>
      </c>
      <c r="F119">
        <v>8.4614999999999996E-2</v>
      </c>
      <c r="G119">
        <v>2158000</v>
      </c>
    </row>
    <row r="120" spans="1:7" x14ac:dyDescent="0.35">
      <c r="A120" s="1">
        <v>43787</v>
      </c>
      <c r="B120">
        <v>8.3075999999999997E-2</v>
      </c>
      <c r="C120">
        <v>8.7692000000000006E-2</v>
      </c>
      <c r="D120">
        <v>8.3075999999999997E-2</v>
      </c>
      <c r="E120">
        <v>8.4614999999999996E-2</v>
      </c>
      <c r="F120">
        <v>8.4614999999999996E-2</v>
      </c>
      <c r="G120">
        <v>1145300</v>
      </c>
    </row>
    <row r="121" spans="1:7" x14ac:dyDescent="0.35">
      <c r="A121" s="1">
        <v>43794</v>
      </c>
      <c r="B121">
        <v>8.3846000000000004E-2</v>
      </c>
      <c r="C121">
        <v>8.4614999999999996E-2</v>
      </c>
      <c r="D121">
        <v>8.0768999999999994E-2</v>
      </c>
      <c r="E121">
        <v>8.3075999999999997E-2</v>
      </c>
      <c r="F121">
        <v>8.3075999999999997E-2</v>
      </c>
      <c r="G121">
        <v>4616300</v>
      </c>
    </row>
    <row r="122" spans="1:7" x14ac:dyDescent="0.35">
      <c r="A122" s="1">
        <v>43801</v>
      </c>
      <c r="B122">
        <v>8.1537999999999999E-2</v>
      </c>
      <c r="C122">
        <v>8.3075999999999997E-2</v>
      </c>
      <c r="D122">
        <v>0.08</v>
      </c>
      <c r="E122">
        <v>0.08</v>
      </c>
      <c r="F122">
        <v>0.08</v>
      </c>
      <c r="G122">
        <v>3282500</v>
      </c>
    </row>
    <row r="123" spans="1:7" x14ac:dyDescent="0.35">
      <c r="A123" s="1">
        <v>43808</v>
      </c>
      <c r="B123">
        <v>0.08</v>
      </c>
      <c r="C123">
        <v>8.3846000000000004E-2</v>
      </c>
      <c r="D123">
        <v>7.9229999999999995E-2</v>
      </c>
      <c r="E123">
        <v>8.1537999999999999E-2</v>
      </c>
      <c r="F123">
        <v>8.1537999999999999E-2</v>
      </c>
      <c r="G123">
        <v>1192100</v>
      </c>
    </row>
    <row r="124" spans="1:7" x14ac:dyDescent="0.35">
      <c r="A124" s="1">
        <v>43815</v>
      </c>
      <c r="B124">
        <v>8.1537999999999999E-2</v>
      </c>
      <c r="C124">
        <v>8.1537999999999999E-2</v>
      </c>
      <c r="D124">
        <v>7.9229999999999995E-2</v>
      </c>
      <c r="E124">
        <v>8.0768999999999994E-2</v>
      </c>
      <c r="F124">
        <v>8.0768999999999994E-2</v>
      </c>
      <c r="G124">
        <v>2349100</v>
      </c>
    </row>
    <row r="125" spans="1:7" x14ac:dyDescent="0.35">
      <c r="A125" s="1">
        <v>43822</v>
      </c>
      <c r="B125">
        <v>8.0768999999999994E-2</v>
      </c>
      <c r="C125">
        <v>8.4614999999999996E-2</v>
      </c>
      <c r="D125">
        <v>7.9229999999999995E-2</v>
      </c>
      <c r="E125">
        <v>8.2307000000000005E-2</v>
      </c>
      <c r="F125">
        <v>8.2307000000000005E-2</v>
      </c>
      <c r="G125">
        <v>5158400</v>
      </c>
    </row>
    <row r="126" spans="1:7" x14ac:dyDescent="0.35">
      <c r="A126" s="1">
        <v>43829</v>
      </c>
      <c r="B126">
        <v>8.1537999999999999E-2</v>
      </c>
      <c r="C126">
        <v>8.3075999999999997E-2</v>
      </c>
      <c r="D126">
        <v>0.08</v>
      </c>
      <c r="E126">
        <v>8.3075999999999997E-2</v>
      </c>
      <c r="F126">
        <v>8.3075999999999997E-2</v>
      </c>
      <c r="G126">
        <v>2834000</v>
      </c>
    </row>
    <row r="127" spans="1:7" x14ac:dyDescent="0.35">
      <c r="A127" s="1">
        <v>43836</v>
      </c>
      <c r="B127">
        <v>8.1537999999999999E-2</v>
      </c>
      <c r="C127">
        <v>0.1</v>
      </c>
      <c r="D127">
        <v>8.0768999999999994E-2</v>
      </c>
      <c r="E127">
        <v>0.1</v>
      </c>
      <c r="F127">
        <v>0.1</v>
      </c>
      <c r="G127">
        <v>6788600</v>
      </c>
    </row>
    <row r="128" spans="1:7" x14ac:dyDescent="0.35">
      <c r="A128" s="1">
        <v>43843</v>
      </c>
      <c r="B128">
        <v>0.100769</v>
      </c>
      <c r="C128">
        <v>0.104615</v>
      </c>
      <c r="D128">
        <v>9.3076000000000006E-2</v>
      </c>
      <c r="E128">
        <v>9.5383999999999997E-2</v>
      </c>
      <c r="F128">
        <v>9.5383999999999997E-2</v>
      </c>
      <c r="G128">
        <v>4945200</v>
      </c>
    </row>
    <row r="129" spans="1:7" x14ac:dyDescent="0.35">
      <c r="A129" s="1">
        <v>43850</v>
      </c>
      <c r="B129">
        <v>0.09</v>
      </c>
      <c r="C129">
        <v>9.5383999999999997E-2</v>
      </c>
      <c r="D129">
        <v>8.6152999999999993E-2</v>
      </c>
      <c r="E129">
        <v>8.9230000000000004E-2</v>
      </c>
      <c r="F129">
        <v>8.9230000000000004E-2</v>
      </c>
      <c r="G129">
        <v>2830100</v>
      </c>
    </row>
    <row r="130" spans="1:7" x14ac:dyDescent="0.35">
      <c r="A130" s="1">
        <v>43857</v>
      </c>
      <c r="B130">
        <v>8.9230000000000004E-2</v>
      </c>
      <c r="C130">
        <v>0.100769</v>
      </c>
      <c r="D130">
        <v>8.5384000000000002E-2</v>
      </c>
      <c r="E130">
        <v>9.4615000000000005E-2</v>
      </c>
      <c r="F130">
        <v>9.4615000000000005E-2</v>
      </c>
      <c r="G130">
        <v>5800600</v>
      </c>
    </row>
    <row r="131" spans="1:7" x14ac:dyDescent="0.35">
      <c r="A131" s="1">
        <v>43864</v>
      </c>
      <c r="B131">
        <v>9.6922999999999995E-2</v>
      </c>
      <c r="C131">
        <v>0.117692</v>
      </c>
      <c r="D131">
        <v>9.4615000000000005E-2</v>
      </c>
      <c r="E131">
        <v>0.106153</v>
      </c>
      <c r="F131">
        <v>0.106153</v>
      </c>
      <c r="G131">
        <v>29854500</v>
      </c>
    </row>
    <row r="132" spans="1:7" x14ac:dyDescent="0.35">
      <c r="A132" s="1">
        <v>43871</v>
      </c>
      <c r="B132">
        <v>0.106153</v>
      </c>
      <c r="C132">
        <v>0.116923</v>
      </c>
      <c r="D132">
        <v>0.10384599999999999</v>
      </c>
      <c r="E132">
        <v>0.11461499999999999</v>
      </c>
      <c r="F132">
        <v>0.11461499999999999</v>
      </c>
      <c r="G132">
        <v>9826700</v>
      </c>
    </row>
    <row r="133" spans="1:7" x14ac:dyDescent="0.35">
      <c r="A133" s="1">
        <v>43878</v>
      </c>
      <c r="B133">
        <v>0.111538</v>
      </c>
      <c r="C133">
        <v>0.13230700000000001</v>
      </c>
      <c r="D133">
        <v>0.111538</v>
      </c>
      <c r="E133">
        <v>0.12846099999999999</v>
      </c>
      <c r="F133">
        <v>0.12846099999999999</v>
      </c>
      <c r="G133">
        <v>20425600</v>
      </c>
    </row>
    <row r="134" spans="1:7" x14ac:dyDescent="0.35">
      <c r="A134" s="1">
        <v>43885</v>
      </c>
      <c r="B134">
        <v>0.12923000000000001</v>
      </c>
      <c r="C134">
        <v>0.13153799999999999</v>
      </c>
      <c r="D134">
        <v>0.106153</v>
      </c>
      <c r="E134">
        <v>0.111538</v>
      </c>
      <c r="F134">
        <v>0.111538</v>
      </c>
      <c r="G134">
        <v>22440600</v>
      </c>
    </row>
    <row r="135" spans="1:7" x14ac:dyDescent="0.35">
      <c r="A135" s="1">
        <v>43892</v>
      </c>
      <c r="B135">
        <v>0.107692</v>
      </c>
      <c r="C135">
        <v>0.11461499999999999</v>
      </c>
      <c r="D135">
        <v>0.101538</v>
      </c>
      <c r="E135">
        <v>0.106923</v>
      </c>
      <c r="F135">
        <v>0.106923</v>
      </c>
      <c r="G135">
        <v>8179600</v>
      </c>
    </row>
    <row r="136" spans="1:7" x14ac:dyDescent="0.35">
      <c r="A136" s="1">
        <v>43899</v>
      </c>
      <c r="B136">
        <v>0.106923</v>
      </c>
      <c r="C136">
        <v>0.106923</v>
      </c>
      <c r="D136">
        <v>8.6152999999999993E-2</v>
      </c>
      <c r="E136">
        <v>8.6923E-2</v>
      </c>
      <c r="F136">
        <v>8.6923E-2</v>
      </c>
      <c r="G136">
        <v>10354500</v>
      </c>
    </row>
    <row r="137" spans="1:7" x14ac:dyDescent="0.35">
      <c r="A137" s="1">
        <v>43906</v>
      </c>
      <c r="B137">
        <v>8.6923E-2</v>
      </c>
      <c r="C137">
        <v>8.6923E-2</v>
      </c>
      <c r="D137">
        <v>7.9229999999999995E-2</v>
      </c>
      <c r="E137">
        <v>8.2307000000000005E-2</v>
      </c>
      <c r="F137">
        <v>8.2307000000000005E-2</v>
      </c>
      <c r="G137">
        <v>14024400</v>
      </c>
    </row>
    <row r="138" spans="1:7" x14ac:dyDescent="0.35">
      <c r="A138" s="1">
        <v>43913</v>
      </c>
      <c r="B138">
        <v>8.5384000000000002E-2</v>
      </c>
      <c r="C138">
        <v>8.8460999999999998E-2</v>
      </c>
      <c r="D138">
        <v>8.0768999999999994E-2</v>
      </c>
      <c r="E138">
        <v>8.6923E-2</v>
      </c>
      <c r="F138">
        <v>8.6923E-2</v>
      </c>
      <c r="G138">
        <v>4511000</v>
      </c>
    </row>
    <row r="139" spans="1:7" x14ac:dyDescent="0.35">
      <c r="A139" s="1">
        <v>43920</v>
      </c>
      <c r="B139">
        <v>8.4614999999999996E-2</v>
      </c>
      <c r="C139">
        <v>9.2307E-2</v>
      </c>
      <c r="D139">
        <v>8.4614999999999996E-2</v>
      </c>
      <c r="E139">
        <v>9.2307E-2</v>
      </c>
      <c r="F139">
        <v>9.2307E-2</v>
      </c>
      <c r="G139">
        <v>1950000</v>
      </c>
    </row>
    <row r="140" spans="1:7" x14ac:dyDescent="0.35">
      <c r="A140" s="1">
        <v>43927</v>
      </c>
      <c r="B140">
        <v>9.3845999999999999E-2</v>
      </c>
      <c r="C140">
        <v>9.3845999999999999E-2</v>
      </c>
      <c r="D140">
        <v>8.6923E-2</v>
      </c>
      <c r="E140">
        <v>8.6923E-2</v>
      </c>
      <c r="F140">
        <v>8.6923E-2</v>
      </c>
      <c r="G140">
        <v>1729000</v>
      </c>
    </row>
    <row r="141" spans="1:7" x14ac:dyDescent="0.35">
      <c r="A141" s="1">
        <v>43934</v>
      </c>
      <c r="B141">
        <v>8.6923E-2</v>
      </c>
      <c r="C141">
        <v>9.2307E-2</v>
      </c>
      <c r="D141">
        <v>8.6923E-2</v>
      </c>
      <c r="E141">
        <v>0.09</v>
      </c>
      <c r="F141">
        <v>0.09</v>
      </c>
      <c r="G141">
        <v>1162200</v>
      </c>
    </row>
    <row r="142" spans="1:7" x14ac:dyDescent="0.35">
      <c r="A142" s="1">
        <v>43941</v>
      </c>
      <c r="B142">
        <v>9.0769000000000002E-2</v>
      </c>
      <c r="C142">
        <v>9.3076000000000006E-2</v>
      </c>
      <c r="D142">
        <v>8.6152999999999993E-2</v>
      </c>
      <c r="E142">
        <v>9.0769000000000002E-2</v>
      </c>
      <c r="F142">
        <v>9.0769000000000002E-2</v>
      </c>
      <c r="G142">
        <v>1445600</v>
      </c>
    </row>
    <row r="143" spans="1:7" x14ac:dyDescent="0.35">
      <c r="A143" s="1">
        <v>43948</v>
      </c>
      <c r="B143">
        <v>9.0769000000000002E-2</v>
      </c>
      <c r="C143">
        <v>9.4615000000000005E-2</v>
      </c>
      <c r="D143">
        <v>8.9230000000000004E-2</v>
      </c>
      <c r="E143">
        <v>9.2307E-2</v>
      </c>
      <c r="F143">
        <v>9.2307E-2</v>
      </c>
      <c r="G143">
        <v>1787500</v>
      </c>
    </row>
    <row r="144" spans="1:7" x14ac:dyDescent="0.35">
      <c r="A144" s="1">
        <v>43955</v>
      </c>
      <c r="B144">
        <v>9.0769000000000002E-2</v>
      </c>
      <c r="C144">
        <v>9.6153000000000002E-2</v>
      </c>
      <c r="D144">
        <v>8.9230000000000004E-2</v>
      </c>
      <c r="E144">
        <v>9.4615000000000005E-2</v>
      </c>
      <c r="F144">
        <v>9.4615000000000005E-2</v>
      </c>
      <c r="G144">
        <v>1123200</v>
      </c>
    </row>
    <row r="145" spans="1:7" x14ac:dyDescent="0.35">
      <c r="A145" s="1">
        <v>43962</v>
      </c>
      <c r="B145">
        <v>9.4615000000000005E-2</v>
      </c>
      <c r="C145">
        <v>9.4615000000000005E-2</v>
      </c>
      <c r="D145">
        <v>9.0769000000000002E-2</v>
      </c>
      <c r="E145">
        <v>9.2307E-2</v>
      </c>
      <c r="F145">
        <v>9.2307E-2</v>
      </c>
      <c r="G145">
        <v>1257100</v>
      </c>
    </row>
    <row r="146" spans="1:7" x14ac:dyDescent="0.35">
      <c r="A146" s="1">
        <v>43969</v>
      </c>
      <c r="B146">
        <v>9.2307E-2</v>
      </c>
      <c r="C146">
        <v>0.112307</v>
      </c>
      <c r="D146">
        <v>9.1537999999999994E-2</v>
      </c>
      <c r="E146">
        <v>9.8461000000000007E-2</v>
      </c>
      <c r="F146">
        <v>9.8461000000000007E-2</v>
      </c>
      <c r="G146">
        <v>4712500</v>
      </c>
    </row>
    <row r="147" spans="1:7" x14ac:dyDescent="0.35">
      <c r="A147" s="1">
        <v>43976</v>
      </c>
      <c r="B147">
        <v>9.8461000000000007E-2</v>
      </c>
      <c r="C147">
        <v>0.11076900000000001</v>
      </c>
      <c r="D147">
        <v>9.8461000000000007E-2</v>
      </c>
      <c r="E147">
        <v>0.11</v>
      </c>
      <c r="F147">
        <v>0.11</v>
      </c>
      <c r="G147">
        <v>1554800</v>
      </c>
    </row>
    <row r="148" spans="1:7" x14ac:dyDescent="0.35">
      <c r="A148" s="1">
        <v>43983</v>
      </c>
      <c r="B148">
        <v>0.11</v>
      </c>
      <c r="C148">
        <v>0.11076900000000001</v>
      </c>
      <c r="D148">
        <v>0.10384599999999999</v>
      </c>
      <c r="E148">
        <v>0.10384599999999999</v>
      </c>
      <c r="F148">
        <v>0.10384599999999999</v>
      </c>
      <c r="G148">
        <v>1220700</v>
      </c>
    </row>
    <row r="149" spans="1:7" x14ac:dyDescent="0.35">
      <c r="A149" s="1">
        <v>43990</v>
      </c>
      <c r="B149">
        <v>0.10384599999999999</v>
      </c>
      <c r="C149">
        <v>0.124615</v>
      </c>
      <c r="D149">
        <v>0.10384599999999999</v>
      </c>
      <c r="E149">
        <v>0.123076</v>
      </c>
      <c r="F149">
        <v>0.123076</v>
      </c>
      <c r="G149">
        <v>17707300</v>
      </c>
    </row>
    <row r="150" spans="1:7" x14ac:dyDescent="0.35">
      <c r="A150" s="1">
        <v>43997</v>
      </c>
      <c r="B150">
        <v>0.124615</v>
      </c>
      <c r="C150">
        <v>0.125384</v>
      </c>
      <c r="D150">
        <v>0.111538</v>
      </c>
      <c r="E150">
        <v>0.11461499999999999</v>
      </c>
      <c r="F150">
        <v>0.11461499999999999</v>
      </c>
      <c r="G150">
        <v>17499300</v>
      </c>
    </row>
    <row r="151" spans="1:7" x14ac:dyDescent="0.35">
      <c r="A151" s="1">
        <v>44004</v>
      </c>
      <c r="B151">
        <v>0.112307</v>
      </c>
      <c r="C151">
        <v>0.113846</v>
      </c>
      <c r="D151">
        <v>0.101538</v>
      </c>
      <c r="E151">
        <v>0.103076</v>
      </c>
      <c r="F151">
        <v>0.103076</v>
      </c>
      <c r="G151">
        <v>19402500</v>
      </c>
    </row>
    <row r="152" spans="1:7" x14ac:dyDescent="0.35">
      <c r="A152" s="1">
        <v>44011</v>
      </c>
      <c r="B152">
        <v>0.10384599999999999</v>
      </c>
      <c r="C152">
        <v>0.11076900000000001</v>
      </c>
      <c r="D152">
        <v>0.1</v>
      </c>
      <c r="E152">
        <v>0.11076900000000001</v>
      </c>
      <c r="F152">
        <v>0.11076900000000001</v>
      </c>
      <c r="G152">
        <v>6346600</v>
      </c>
    </row>
    <row r="153" spans="1:7" x14ac:dyDescent="0.35">
      <c r="A153" s="1">
        <v>44018</v>
      </c>
      <c r="B153">
        <v>0.112307</v>
      </c>
      <c r="C153">
        <v>0.123076</v>
      </c>
      <c r="D153">
        <v>0.10922999999999999</v>
      </c>
      <c r="E153">
        <v>0.11923</v>
      </c>
      <c r="F153">
        <v>0.11923</v>
      </c>
      <c r="G153">
        <v>7564700</v>
      </c>
    </row>
    <row r="154" spans="1:7" x14ac:dyDescent="0.35">
      <c r="A154" s="1">
        <v>44025</v>
      </c>
      <c r="B154">
        <v>0.12</v>
      </c>
      <c r="C154">
        <v>0.12</v>
      </c>
      <c r="D154">
        <v>0.11</v>
      </c>
      <c r="E154">
        <v>0.11923</v>
      </c>
      <c r="F154">
        <v>0.11923</v>
      </c>
      <c r="G154">
        <v>2745600</v>
      </c>
    </row>
    <row r="155" spans="1:7" x14ac:dyDescent="0.35">
      <c r="A155" s="1">
        <v>44032</v>
      </c>
      <c r="B155">
        <v>0.11923</v>
      </c>
      <c r="C155">
        <v>0.12</v>
      </c>
      <c r="D155">
        <v>0.111538</v>
      </c>
      <c r="E155">
        <v>0.115384</v>
      </c>
      <c r="F155">
        <v>0.115384</v>
      </c>
      <c r="G155">
        <v>6896500</v>
      </c>
    </row>
    <row r="156" spans="1:7" x14ac:dyDescent="0.35">
      <c r="A156" s="1">
        <v>44039</v>
      </c>
      <c r="B156">
        <v>0.115384</v>
      </c>
      <c r="C156">
        <v>0.116923</v>
      </c>
      <c r="D156">
        <v>0.111538</v>
      </c>
      <c r="E156">
        <v>0.113846</v>
      </c>
      <c r="F156">
        <v>0.113846</v>
      </c>
      <c r="G156">
        <v>6451900</v>
      </c>
    </row>
    <row r="157" spans="1:7" x14ac:dyDescent="0.35">
      <c r="A157" s="1">
        <v>44046</v>
      </c>
      <c r="B157">
        <v>0.113846</v>
      </c>
      <c r="C157">
        <v>0.130769</v>
      </c>
      <c r="D157">
        <v>0.111538</v>
      </c>
      <c r="E157">
        <v>0.11923</v>
      </c>
      <c r="F157">
        <v>0.11923</v>
      </c>
      <c r="G157">
        <v>18991700</v>
      </c>
    </row>
    <row r="158" spans="1:7" x14ac:dyDescent="0.35">
      <c r="A158" s="1">
        <v>44053</v>
      </c>
      <c r="B158">
        <v>0.125384</v>
      </c>
      <c r="C158">
        <v>0.13</v>
      </c>
      <c r="D158">
        <v>0.118461</v>
      </c>
      <c r="E158">
        <v>0.120769</v>
      </c>
      <c r="F158">
        <v>0.120769</v>
      </c>
      <c r="G158">
        <v>13230100</v>
      </c>
    </row>
    <row r="159" spans="1:7" x14ac:dyDescent="0.35">
      <c r="A159" s="1">
        <v>44060</v>
      </c>
      <c r="B159">
        <v>0.122307</v>
      </c>
      <c r="C159">
        <v>0.123846</v>
      </c>
      <c r="D159">
        <v>0.117692</v>
      </c>
      <c r="E159">
        <v>0.123076</v>
      </c>
      <c r="F159">
        <v>0.123076</v>
      </c>
      <c r="G159">
        <v>5175300</v>
      </c>
    </row>
    <row r="160" spans="1:7" x14ac:dyDescent="0.35">
      <c r="A160" s="1">
        <v>44067</v>
      </c>
      <c r="B160">
        <v>0.120769</v>
      </c>
      <c r="C160">
        <v>0.12153799999999999</v>
      </c>
      <c r="D160">
        <v>0.115384</v>
      </c>
      <c r="E160">
        <v>0.116923</v>
      </c>
      <c r="F160">
        <v>0.116923</v>
      </c>
      <c r="G160">
        <v>8091200</v>
      </c>
    </row>
    <row r="161" spans="1:7" x14ac:dyDescent="0.35">
      <c r="A161" s="1">
        <v>44074</v>
      </c>
      <c r="B161">
        <v>0.116923</v>
      </c>
      <c r="C161">
        <v>0.120769</v>
      </c>
      <c r="D161">
        <v>0.115384</v>
      </c>
      <c r="E161">
        <v>0.120769</v>
      </c>
      <c r="F161">
        <v>0.120769</v>
      </c>
      <c r="G161">
        <v>2094300</v>
      </c>
    </row>
    <row r="162" spans="1:7" x14ac:dyDescent="0.35">
      <c r="A162" s="1">
        <v>44081</v>
      </c>
      <c r="B162">
        <v>0.122307</v>
      </c>
      <c r="C162">
        <v>0.13</v>
      </c>
      <c r="D162">
        <v>0.116923</v>
      </c>
      <c r="E162">
        <v>0.12153799999999999</v>
      </c>
      <c r="F162">
        <v>0.12153799999999999</v>
      </c>
      <c r="G162">
        <v>6701500</v>
      </c>
    </row>
    <row r="163" spans="1:7" x14ac:dyDescent="0.35">
      <c r="A163" s="1">
        <v>44088</v>
      </c>
      <c r="B163">
        <v>0.12153799999999999</v>
      </c>
      <c r="C163">
        <v>0.123076</v>
      </c>
      <c r="D163">
        <v>0.11923</v>
      </c>
      <c r="E163">
        <v>0.120769</v>
      </c>
      <c r="F163">
        <v>0.120769</v>
      </c>
      <c r="G163">
        <v>2536300</v>
      </c>
    </row>
    <row r="164" spans="1:7" x14ac:dyDescent="0.35">
      <c r="A164" s="1">
        <v>44095</v>
      </c>
      <c r="B164">
        <v>0.11923</v>
      </c>
      <c r="C164">
        <v>0.123076</v>
      </c>
      <c r="D164">
        <v>0.117692</v>
      </c>
      <c r="E164">
        <v>0.120769</v>
      </c>
      <c r="F164">
        <v>0.120769</v>
      </c>
      <c r="G164">
        <v>5075200</v>
      </c>
    </row>
    <row r="165" spans="1:7" x14ac:dyDescent="0.35">
      <c r="A165" s="1">
        <v>44102</v>
      </c>
      <c r="B165">
        <v>0.12</v>
      </c>
      <c r="C165">
        <v>0.120769</v>
      </c>
      <c r="D165">
        <v>0.11615300000000001</v>
      </c>
      <c r="E165">
        <v>0.116923</v>
      </c>
      <c r="F165">
        <v>0.116923</v>
      </c>
      <c r="G165">
        <v>16318900</v>
      </c>
    </row>
    <row r="166" spans="1:7" x14ac:dyDescent="0.35">
      <c r="A166" s="1">
        <v>44109</v>
      </c>
      <c r="B166">
        <v>0.116923</v>
      </c>
      <c r="C166">
        <v>0.11923</v>
      </c>
      <c r="D166">
        <v>0.11615300000000001</v>
      </c>
      <c r="E166">
        <v>0.11923</v>
      </c>
      <c r="F166">
        <v>0.11923</v>
      </c>
      <c r="G166">
        <v>12236900</v>
      </c>
    </row>
    <row r="167" spans="1:7" x14ac:dyDescent="0.35">
      <c r="A167" s="1">
        <v>44116</v>
      </c>
      <c r="B167">
        <v>0.12</v>
      </c>
      <c r="C167">
        <v>0.120769</v>
      </c>
      <c r="D167">
        <v>0.11923</v>
      </c>
      <c r="E167">
        <v>0.12</v>
      </c>
      <c r="F167">
        <v>0.12</v>
      </c>
      <c r="G167">
        <v>1996800</v>
      </c>
    </row>
    <row r="168" spans="1:7" x14ac:dyDescent="0.35">
      <c r="A168" s="1">
        <v>44123</v>
      </c>
      <c r="B168">
        <v>0.12</v>
      </c>
      <c r="C168">
        <v>0.12692300000000001</v>
      </c>
      <c r="D168">
        <v>0.12</v>
      </c>
      <c r="E168">
        <v>0.120769</v>
      </c>
      <c r="F168">
        <v>0.120769</v>
      </c>
      <c r="G168">
        <v>6861400</v>
      </c>
    </row>
    <row r="169" spans="1:7" x14ac:dyDescent="0.35">
      <c r="A169" s="1">
        <v>44130</v>
      </c>
      <c r="B169">
        <v>0.12153799999999999</v>
      </c>
      <c r="C169">
        <v>0.123076</v>
      </c>
      <c r="D169">
        <v>0.120769</v>
      </c>
      <c r="E169">
        <v>0.12153799999999999</v>
      </c>
      <c r="F169">
        <v>0.12153799999999999</v>
      </c>
      <c r="G169">
        <v>2034500</v>
      </c>
    </row>
    <row r="170" spans="1:7" x14ac:dyDescent="0.35">
      <c r="A170" s="1">
        <v>44137</v>
      </c>
      <c r="B170">
        <v>0.12153799999999999</v>
      </c>
      <c r="C170">
        <v>0.13461500000000001</v>
      </c>
      <c r="D170">
        <v>0.12153799999999999</v>
      </c>
      <c r="E170">
        <v>0.130769</v>
      </c>
      <c r="F170">
        <v>0.130769</v>
      </c>
      <c r="G170">
        <v>6407700</v>
      </c>
    </row>
    <row r="171" spans="1:7" x14ac:dyDescent="0.35">
      <c r="A171" s="1">
        <v>44144</v>
      </c>
      <c r="B171">
        <v>0.13153799999999999</v>
      </c>
      <c r="C171">
        <v>0.13230700000000001</v>
      </c>
      <c r="D171">
        <v>0.12615299999999999</v>
      </c>
      <c r="E171">
        <v>0.12923000000000001</v>
      </c>
      <c r="F171">
        <v>0.12923000000000001</v>
      </c>
      <c r="G171">
        <v>1309100</v>
      </c>
    </row>
    <row r="172" spans="1:7" x14ac:dyDescent="0.35">
      <c r="A172" s="1">
        <v>44151</v>
      </c>
      <c r="B172">
        <v>0.13</v>
      </c>
      <c r="C172">
        <v>0.14461499999999999</v>
      </c>
      <c r="D172">
        <v>0.13</v>
      </c>
      <c r="E172">
        <v>0.138461</v>
      </c>
      <c r="F172">
        <v>0.138461</v>
      </c>
      <c r="G172">
        <v>12941500</v>
      </c>
    </row>
    <row r="173" spans="1:7" x14ac:dyDescent="0.35">
      <c r="A173" s="1">
        <v>44158</v>
      </c>
      <c r="B173">
        <v>0.13922999999999999</v>
      </c>
      <c r="C173">
        <v>0.14461499999999999</v>
      </c>
      <c r="D173">
        <v>0.12923000000000001</v>
      </c>
      <c r="E173">
        <v>0.13</v>
      </c>
      <c r="F173">
        <v>0.13</v>
      </c>
      <c r="G173">
        <v>16148600</v>
      </c>
    </row>
    <row r="174" spans="1:7" x14ac:dyDescent="0.35">
      <c r="A174" s="1">
        <v>44165</v>
      </c>
      <c r="B174">
        <v>0.13</v>
      </c>
      <c r="C174">
        <v>0.135384</v>
      </c>
      <c r="D174">
        <v>0.13</v>
      </c>
      <c r="E174">
        <v>0.133076</v>
      </c>
      <c r="F174">
        <v>0.133076</v>
      </c>
      <c r="G174">
        <v>8387600</v>
      </c>
    </row>
    <row r="175" spans="1:7" x14ac:dyDescent="0.35">
      <c r="A175" s="1">
        <v>44172</v>
      </c>
      <c r="B175">
        <v>0.13153799999999999</v>
      </c>
      <c r="C175">
        <v>0.136153</v>
      </c>
      <c r="D175">
        <v>0.130769</v>
      </c>
      <c r="E175">
        <v>0.133076</v>
      </c>
      <c r="F175">
        <v>0.133076</v>
      </c>
      <c r="G175">
        <v>5049200</v>
      </c>
    </row>
    <row r="176" spans="1:7" x14ac:dyDescent="0.35">
      <c r="A176" s="1">
        <v>44179</v>
      </c>
      <c r="B176">
        <v>0.13461500000000001</v>
      </c>
      <c r="C176">
        <v>0.14000000000000001</v>
      </c>
      <c r="D176">
        <v>0.130769</v>
      </c>
      <c r="E176">
        <v>0.13384599999999999</v>
      </c>
      <c r="F176">
        <v>0.13384599999999999</v>
      </c>
      <c r="G176">
        <v>3216200</v>
      </c>
    </row>
    <row r="177" spans="1:7" x14ac:dyDescent="0.35">
      <c r="A177" s="1">
        <v>44186</v>
      </c>
      <c r="B177">
        <v>0.13230700000000001</v>
      </c>
      <c r="C177">
        <v>0.13384599999999999</v>
      </c>
      <c r="D177">
        <v>0.13153799999999999</v>
      </c>
      <c r="E177">
        <v>0.13230700000000001</v>
      </c>
      <c r="F177">
        <v>0.13230700000000001</v>
      </c>
      <c r="G177">
        <v>1508000</v>
      </c>
    </row>
    <row r="178" spans="1:7" x14ac:dyDescent="0.35">
      <c r="A178" s="1">
        <v>44193</v>
      </c>
      <c r="B178">
        <v>0.13230700000000001</v>
      </c>
      <c r="C178">
        <v>0.14000000000000001</v>
      </c>
      <c r="D178">
        <v>0.13153799999999999</v>
      </c>
      <c r="E178">
        <v>0.133076</v>
      </c>
      <c r="F178">
        <v>0.133076</v>
      </c>
      <c r="G178">
        <v>1939600</v>
      </c>
    </row>
    <row r="179" spans="1:7" x14ac:dyDescent="0.35">
      <c r="A179" s="1">
        <v>44200</v>
      </c>
      <c r="B179">
        <v>0.13461500000000001</v>
      </c>
      <c r="C179">
        <v>0.143846</v>
      </c>
      <c r="D179">
        <v>0.13461500000000001</v>
      </c>
      <c r="E179">
        <v>0.136153</v>
      </c>
      <c r="F179">
        <v>0.136153</v>
      </c>
      <c r="G179">
        <v>7055100</v>
      </c>
    </row>
    <row r="180" spans="1:7" x14ac:dyDescent="0.35">
      <c r="A180" s="1">
        <v>44207</v>
      </c>
      <c r="B180">
        <v>0.14000000000000001</v>
      </c>
      <c r="C180">
        <v>0.15615299999999999</v>
      </c>
      <c r="D180">
        <v>0.13692299999999999</v>
      </c>
      <c r="E180">
        <v>0.15615299999999999</v>
      </c>
      <c r="F180">
        <v>0.15615299999999999</v>
      </c>
      <c r="G180">
        <v>16815500</v>
      </c>
    </row>
    <row r="181" spans="1:7" x14ac:dyDescent="0.35">
      <c r="A181" s="1">
        <v>44214</v>
      </c>
      <c r="B181">
        <v>0.163076</v>
      </c>
      <c r="C181">
        <v>0.23846100000000001</v>
      </c>
      <c r="D181">
        <v>0.163076</v>
      </c>
      <c r="E181">
        <v>0.17461499999999999</v>
      </c>
      <c r="F181">
        <v>0.17461499999999999</v>
      </c>
      <c r="G181">
        <v>189255300</v>
      </c>
    </row>
    <row r="182" spans="1:7" x14ac:dyDescent="0.35">
      <c r="A182" s="1">
        <v>44221</v>
      </c>
      <c r="B182">
        <v>0.17461499999999999</v>
      </c>
      <c r="C182">
        <v>0.244615</v>
      </c>
      <c r="D182">
        <v>0.15692300000000001</v>
      </c>
      <c r="E182">
        <v>0.212307</v>
      </c>
      <c r="F182">
        <v>0.212307</v>
      </c>
      <c r="G182">
        <v>119216500</v>
      </c>
    </row>
    <row r="183" spans="1:7" x14ac:dyDescent="0.35">
      <c r="A183" s="1">
        <v>44228</v>
      </c>
      <c r="B183">
        <v>0.212307</v>
      </c>
      <c r="C183">
        <v>0.35538399999999998</v>
      </c>
      <c r="D183">
        <v>0.211538</v>
      </c>
      <c r="E183">
        <v>0.33846100000000001</v>
      </c>
      <c r="F183">
        <v>0.33846100000000001</v>
      </c>
      <c r="G183">
        <v>227818500</v>
      </c>
    </row>
    <row r="184" spans="1:7" x14ac:dyDescent="0.35">
      <c r="A184" s="1">
        <v>44235</v>
      </c>
      <c r="B184">
        <v>0.34615299999999999</v>
      </c>
      <c r="C184">
        <v>0.36769200000000002</v>
      </c>
      <c r="D184">
        <v>0.29923</v>
      </c>
      <c r="E184">
        <v>0.36538399999999999</v>
      </c>
      <c r="F184">
        <v>0.36538399999999999</v>
      </c>
      <c r="G184">
        <v>129038000</v>
      </c>
    </row>
    <row r="185" spans="1:7" x14ac:dyDescent="0.35">
      <c r="A185" s="1">
        <v>44242</v>
      </c>
      <c r="B185">
        <v>0.38615300000000002</v>
      </c>
      <c r="C185">
        <v>0.50384600000000002</v>
      </c>
      <c r="D185">
        <v>0.37846099999999999</v>
      </c>
      <c r="E185">
        <v>0.46384599999999998</v>
      </c>
      <c r="F185">
        <v>0.46384599999999998</v>
      </c>
      <c r="G185">
        <v>258824800</v>
      </c>
    </row>
    <row r="186" spans="1:7" x14ac:dyDescent="0.35">
      <c r="A186" s="1">
        <v>44249</v>
      </c>
      <c r="B186">
        <v>0.47692299999999999</v>
      </c>
      <c r="C186">
        <v>0.48461500000000002</v>
      </c>
      <c r="D186">
        <v>0.423846</v>
      </c>
      <c r="E186">
        <v>0.44615300000000002</v>
      </c>
      <c r="F186">
        <v>0.44615300000000002</v>
      </c>
      <c r="G186">
        <v>68507400</v>
      </c>
    </row>
    <row r="187" spans="1:7" x14ac:dyDescent="0.35">
      <c r="A187" s="1">
        <v>44256</v>
      </c>
      <c r="B187">
        <v>0.44615300000000002</v>
      </c>
      <c r="C187">
        <v>0.467692</v>
      </c>
      <c r="D187">
        <v>0.43</v>
      </c>
      <c r="E187">
        <v>0.43461499999999997</v>
      </c>
      <c r="F187">
        <v>0.43461499999999997</v>
      </c>
      <c r="G187">
        <v>41086500</v>
      </c>
    </row>
    <row r="188" spans="1:7" x14ac:dyDescent="0.35">
      <c r="A188" s="1">
        <v>44263</v>
      </c>
      <c r="B188">
        <v>0.44230700000000001</v>
      </c>
      <c r="C188">
        <v>0.48307600000000001</v>
      </c>
      <c r="D188">
        <v>0.41384599999999999</v>
      </c>
      <c r="E188">
        <v>0.43846099999999999</v>
      </c>
      <c r="F188">
        <v>0.43846099999999999</v>
      </c>
      <c r="G188">
        <v>66484600</v>
      </c>
    </row>
    <row r="189" spans="1:7" x14ac:dyDescent="0.35">
      <c r="A189" s="1">
        <v>44270</v>
      </c>
      <c r="B189">
        <v>0.43692300000000001</v>
      </c>
      <c r="C189">
        <v>0.43692300000000001</v>
      </c>
      <c r="D189">
        <v>0.35922999999999999</v>
      </c>
      <c r="E189">
        <v>0.37076900000000002</v>
      </c>
      <c r="F189">
        <v>0.37076900000000002</v>
      </c>
      <c r="G189">
        <v>65295100</v>
      </c>
    </row>
    <row r="190" spans="1:7" x14ac:dyDescent="0.35">
      <c r="A190" s="1">
        <v>44277</v>
      </c>
      <c r="B190">
        <v>0.372307</v>
      </c>
      <c r="C190">
        <v>0.38076900000000002</v>
      </c>
      <c r="D190">
        <v>0.334615</v>
      </c>
      <c r="E190">
        <v>0.34230699999999997</v>
      </c>
      <c r="F190">
        <v>0.34230699999999997</v>
      </c>
      <c r="G190">
        <v>27708200</v>
      </c>
    </row>
    <row r="191" spans="1:7" x14ac:dyDescent="0.35">
      <c r="A191" s="1">
        <v>44284</v>
      </c>
      <c r="B191">
        <v>0.34538400000000002</v>
      </c>
      <c r="C191">
        <v>0.36846099999999998</v>
      </c>
      <c r="D191">
        <v>0.32692300000000002</v>
      </c>
      <c r="E191">
        <v>0.36538399999999999</v>
      </c>
      <c r="F191">
        <v>0.36538399999999999</v>
      </c>
      <c r="G191">
        <v>21065200</v>
      </c>
    </row>
    <row r="192" spans="1:7" x14ac:dyDescent="0.35">
      <c r="A192" s="1">
        <v>44291</v>
      </c>
      <c r="B192">
        <v>0.37</v>
      </c>
      <c r="C192">
        <v>0.39230700000000002</v>
      </c>
      <c r="D192">
        <v>0.34615299999999999</v>
      </c>
      <c r="E192">
        <v>0.35922999999999999</v>
      </c>
      <c r="F192">
        <v>0.35922999999999999</v>
      </c>
      <c r="G192">
        <v>21076900</v>
      </c>
    </row>
    <row r="193" spans="1:7" x14ac:dyDescent="0.35">
      <c r="A193" s="1">
        <v>44298</v>
      </c>
      <c r="B193">
        <v>0.35922999999999999</v>
      </c>
      <c r="C193">
        <v>0.36923</v>
      </c>
      <c r="D193">
        <v>0.34153800000000001</v>
      </c>
      <c r="E193">
        <v>0.34307599999999999</v>
      </c>
      <c r="F193">
        <v>0.34307599999999999</v>
      </c>
      <c r="G193">
        <v>10257000</v>
      </c>
    </row>
    <row r="194" spans="1:7" x14ac:dyDescent="0.35">
      <c r="A194" s="1">
        <v>44305</v>
      </c>
      <c r="B194">
        <v>0.34307599999999999</v>
      </c>
      <c r="C194">
        <v>0.34922999999999998</v>
      </c>
      <c r="D194">
        <v>0.34</v>
      </c>
      <c r="E194">
        <v>0.34076899999999999</v>
      </c>
      <c r="F194">
        <v>0.34076899999999999</v>
      </c>
      <c r="G194">
        <v>5894200</v>
      </c>
    </row>
    <row r="195" spans="1:7" x14ac:dyDescent="0.35">
      <c r="A195" s="1">
        <v>44312</v>
      </c>
      <c r="B195">
        <v>0.34153800000000001</v>
      </c>
      <c r="C195">
        <v>0.34384599999999998</v>
      </c>
      <c r="D195">
        <v>0.32692300000000002</v>
      </c>
      <c r="E195">
        <v>0.328461</v>
      </c>
      <c r="F195">
        <v>0.328461</v>
      </c>
      <c r="G195">
        <v>6645600</v>
      </c>
    </row>
    <row r="196" spans="1:7" x14ac:dyDescent="0.35">
      <c r="A196" s="1">
        <v>44319</v>
      </c>
      <c r="B196">
        <v>0.32692300000000002</v>
      </c>
      <c r="C196">
        <v>0.32923000000000002</v>
      </c>
      <c r="D196">
        <v>0.30846099999999999</v>
      </c>
      <c r="E196">
        <v>0.32384600000000002</v>
      </c>
      <c r="F196">
        <v>0.32384600000000002</v>
      </c>
      <c r="G196">
        <v>7363200</v>
      </c>
    </row>
    <row r="197" spans="1:7" x14ac:dyDescent="0.35">
      <c r="A197" s="1">
        <v>44326</v>
      </c>
      <c r="B197">
        <v>0.33384599999999998</v>
      </c>
      <c r="C197">
        <v>0.33384599999999998</v>
      </c>
      <c r="D197">
        <v>0.29769200000000001</v>
      </c>
      <c r="E197">
        <v>0.29769200000000001</v>
      </c>
      <c r="F197">
        <v>0.29769200000000001</v>
      </c>
      <c r="G197">
        <v>5218200</v>
      </c>
    </row>
    <row r="198" spans="1:7" x14ac:dyDescent="0.35">
      <c r="A198" s="1">
        <v>44333</v>
      </c>
      <c r="B198">
        <v>0.296153</v>
      </c>
      <c r="C198">
        <v>0.315384</v>
      </c>
      <c r="D198">
        <v>0.27846100000000001</v>
      </c>
      <c r="E198">
        <v>0.29153800000000002</v>
      </c>
      <c r="F198">
        <v>0.29153800000000002</v>
      </c>
      <c r="G198">
        <v>11464700</v>
      </c>
    </row>
    <row r="199" spans="1:7" x14ac:dyDescent="0.35">
      <c r="A199" s="1">
        <v>44340</v>
      </c>
      <c r="B199">
        <v>0.293846</v>
      </c>
      <c r="C199">
        <v>0.30615300000000001</v>
      </c>
      <c r="D199">
        <v>0.27922999999999998</v>
      </c>
      <c r="E199">
        <v>0.28384599999999999</v>
      </c>
      <c r="F199">
        <v>0.28384599999999999</v>
      </c>
      <c r="G199">
        <v>8849100</v>
      </c>
    </row>
    <row r="200" spans="1:7" x14ac:dyDescent="0.35">
      <c r="A200" s="1">
        <v>44347</v>
      </c>
      <c r="B200">
        <v>0.28076899999999999</v>
      </c>
      <c r="C200">
        <v>0.29692299999999999</v>
      </c>
      <c r="D200">
        <v>0.27692299999999997</v>
      </c>
      <c r="E200">
        <v>0.28922999999999999</v>
      </c>
      <c r="F200">
        <v>0.28922999999999999</v>
      </c>
      <c r="G200">
        <v>8512400</v>
      </c>
    </row>
    <row r="201" spans="1:7" x14ac:dyDescent="0.35">
      <c r="A201" s="1">
        <v>44354</v>
      </c>
      <c r="B201">
        <v>0.28922999999999999</v>
      </c>
      <c r="C201">
        <v>0.36923</v>
      </c>
      <c r="D201">
        <v>0.28922999999999999</v>
      </c>
      <c r="E201">
        <v>0.36923</v>
      </c>
      <c r="F201">
        <v>0.36923</v>
      </c>
      <c r="G201">
        <v>29068000</v>
      </c>
    </row>
    <row r="202" spans="1:7" x14ac:dyDescent="0.35">
      <c r="A202" s="1">
        <v>44361</v>
      </c>
      <c r="B202">
        <v>0.36923</v>
      </c>
      <c r="C202">
        <v>0.416153</v>
      </c>
      <c r="D202">
        <v>0.35230699999999998</v>
      </c>
      <c r="E202">
        <v>0.407692</v>
      </c>
      <c r="F202">
        <v>0.407692</v>
      </c>
      <c r="G202">
        <v>43865900</v>
      </c>
    </row>
    <row r="203" spans="1:7" x14ac:dyDescent="0.35">
      <c r="A203" s="1">
        <v>44368</v>
      </c>
      <c r="B203">
        <v>0.41692299999999999</v>
      </c>
      <c r="C203">
        <v>0.54153799999999996</v>
      </c>
      <c r="D203">
        <v>0.39922999999999997</v>
      </c>
      <c r="E203">
        <v>0.51922999999999997</v>
      </c>
      <c r="F203">
        <v>0.51922999999999997</v>
      </c>
      <c r="G203">
        <v>108153500</v>
      </c>
    </row>
    <row r="204" spans="1:7" x14ac:dyDescent="0.35">
      <c r="A204" s="1">
        <v>44375</v>
      </c>
      <c r="B204">
        <v>0.51538399999999995</v>
      </c>
      <c r="C204">
        <v>1.001538</v>
      </c>
      <c r="D204">
        <v>0.51307599999999998</v>
      </c>
      <c r="E204">
        <v>1.001538</v>
      </c>
      <c r="F204">
        <v>1.001538</v>
      </c>
      <c r="G204">
        <v>227910800</v>
      </c>
    </row>
    <row r="205" spans="1:7" x14ac:dyDescent="0.35">
      <c r="A205" s="1">
        <v>44382</v>
      </c>
      <c r="B205">
        <v>1.1000000000000001</v>
      </c>
      <c r="C205">
        <v>1.423076</v>
      </c>
      <c r="D205">
        <v>0.961538</v>
      </c>
      <c r="E205">
        <v>1.3</v>
      </c>
      <c r="F205">
        <v>1.3</v>
      </c>
      <c r="G205">
        <v>112088600</v>
      </c>
    </row>
    <row r="206" spans="1:7" x14ac:dyDescent="0.35">
      <c r="A206" s="1">
        <v>44389</v>
      </c>
      <c r="B206">
        <v>1.3</v>
      </c>
      <c r="C206">
        <v>1.496923</v>
      </c>
      <c r="D206">
        <v>1.216923</v>
      </c>
      <c r="E206">
        <v>1.3753839999999999</v>
      </c>
      <c r="F206">
        <v>1.3753839999999999</v>
      </c>
      <c r="G206">
        <v>63840400</v>
      </c>
    </row>
    <row r="207" spans="1:7" x14ac:dyDescent="0.35">
      <c r="A207" s="1">
        <v>44396</v>
      </c>
      <c r="B207">
        <v>1.3753839999999999</v>
      </c>
      <c r="C207">
        <v>1.444615</v>
      </c>
      <c r="D207">
        <v>1.3</v>
      </c>
      <c r="E207">
        <v>1.3969229999999999</v>
      </c>
      <c r="F207">
        <v>1.3969229999999999</v>
      </c>
      <c r="G207">
        <v>25984400</v>
      </c>
    </row>
    <row r="208" spans="1:7" x14ac:dyDescent="0.35">
      <c r="A208" s="1">
        <v>44403</v>
      </c>
      <c r="B208">
        <v>1.398461</v>
      </c>
      <c r="C208">
        <v>1.8415379999999999</v>
      </c>
      <c r="D208">
        <v>1.398461</v>
      </c>
      <c r="E208">
        <v>1.7553840000000001</v>
      </c>
      <c r="F208">
        <v>1.7553840000000001</v>
      </c>
      <c r="G208">
        <v>67997800</v>
      </c>
    </row>
    <row r="209" spans="1:7" x14ac:dyDescent="0.35">
      <c r="A209" s="1">
        <v>44410</v>
      </c>
      <c r="B209">
        <v>1.7553840000000001</v>
      </c>
      <c r="C209">
        <v>1.9861530000000001</v>
      </c>
      <c r="D209">
        <v>1.7</v>
      </c>
      <c r="E209">
        <v>1.8938459999999999</v>
      </c>
      <c r="F209">
        <v>1.8938459999999999</v>
      </c>
      <c r="G209">
        <v>45636500</v>
      </c>
    </row>
    <row r="210" spans="1:7" x14ac:dyDescent="0.35">
      <c r="A210" s="1">
        <v>44417</v>
      </c>
      <c r="B210">
        <v>1.906153</v>
      </c>
      <c r="C210">
        <v>2.1753840000000002</v>
      </c>
      <c r="D210">
        <v>1.906153</v>
      </c>
      <c r="E210">
        <v>2.0969229999999999</v>
      </c>
      <c r="F210">
        <v>2.0969229999999999</v>
      </c>
      <c r="G210">
        <v>43236700</v>
      </c>
    </row>
    <row r="211" spans="1:7" x14ac:dyDescent="0.35">
      <c r="A211" s="1">
        <v>44424</v>
      </c>
      <c r="B211">
        <v>2.0753840000000001</v>
      </c>
      <c r="C211">
        <v>2.1123069999999999</v>
      </c>
      <c r="D211">
        <v>1.8153840000000001</v>
      </c>
      <c r="E211">
        <v>1.82</v>
      </c>
      <c r="F211">
        <v>1.82</v>
      </c>
      <c r="G211">
        <v>23492300</v>
      </c>
    </row>
    <row r="212" spans="1:7" x14ac:dyDescent="0.35">
      <c r="A212" s="1">
        <v>44431</v>
      </c>
      <c r="B212">
        <v>1.8230759999999999</v>
      </c>
      <c r="C212">
        <v>2.3123070000000001</v>
      </c>
      <c r="D212">
        <v>1.8076920000000001</v>
      </c>
      <c r="E212">
        <v>2.238461</v>
      </c>
      <c r="F212">
        <v>2.238461</v>
      </c>
      <c r="G212">
        <v>35011600</v>
      </c>
    </row>
    <row r="213" spans="1:7" x14ac:dyDescent="0.35">
      <c r="A213" s="1">
        <v>44438</v>
      </c>
      <c r="B213">
        <v>2.2615379999999998</v>
      </c>
      <c r="C213">
        <v>2.4984609999999998</v>
      </c>
      <c r="D213">
        <v>2.236923</v>
      </c>
      <c r="E213">
        <v>2.3246150000000001</v>
      </c>
      <c r="F213">
        <v>2.3246150000000001</v>
      </c>
      <c r="G213">
        <v>25550200</v>
      </c>
    </row>
    <row r="214" spans="1:7" x14ac:dyDescent="0.35">
      <c r="A214" s="1">
        <v>44445</v>
      </c>
      <c r="B214">
        <v>2.3230759999999999</v>
      </c>
      <c r="C214">
        <v>2.4984609999999998</v>
      </c>
      <c r="D214">
        <v>2.3230759999999999</v>
      </c>
      <c r="E214">
        <v>2.453846</v>
      </c>
      <c r="F214">
        <v>2.453846</v>
      </c>
      <c r="G214">
        <v>17759300</v>
      </c>
    </row>
    <row r="215" spans="1:7" x14ac:dyDescent="0.35">
      <c r="A215" s="1">
        <v>44452</v>
      </c>
      <c r="B215">
        <v>2.4707690000000002</v>
      </c>
      <c r="C215">
        <v>2.8061530000000001</v>
      </c>
      <c r="D215">
        <v>2.3846150000000002</v>
      </c>
      <c r="E215">
        <v>2.770769</v>
      </c>
      <c r="F215">
        <v>2.770769</v>
      </c>
      <c r="G215">
        <v>29010800</v>
      </c>
    </row>
    <row r="216" spans="1:7" x14ac:dyDescent="0.35">
      <c r="A216" s="1">
        <v>44459</v>
      </c>
      <c r="B216">
        <v>2.770769</v>
      </c>
      <c r="C216">
        <v>3.0769229999999999</v>
      </c>
      <c r="D216">
        <v>2.5230760000000001</v>
      </c>
      <c r="E216">
        <v>2.9184610000000002</v>
      </c>
      <c r="F216">
        <v>2.9184610000000002</v>
      </c>
      <c r="G216">
        <v>36011300</v>
      </c>
    </row>
    <row r="217" spans="1:7" x14ac:dyDescent="0.35">
      <c r="A217" s="1">
        <v>44466</v>
      </c>
      <c r="B217">
        <v>2.915384</v>
      </c>
      <c r="C217">
        <v>3.0153840000000001</v>
      </c>
      <c r="D217">
        <v>2.6538460000000001</v>
      </c>
      <c r="E217">
        <v>2.7476919999999998</v>
      </c>
      <c r="F217">
        <v>2.7476919999999998</v>
      </c>
      <c r="G217">
        <v>21989500</v>
      </c>
    </row>
    <row r="218" spans="1:7" x14ac:dyDescent="0.35">
      <c r="A218" s="1">
        <v>44473</v>
      </c>
      <c r="B218">
        <v>2.776923</v>
      </c>
      <c r="C218">
        <v>3.152307</v>
      </c>
      <c r="D218">
        <v>2.7153839999999998</v>
      </c>
      <c r="E218">
        <v>3.126153</v>
      </c>
      <c r="F218">
        <v>3.126153</v>
      </c>
      <c r="G218">
        <v>30574700</v>
      </c>
    </row>
    <row r="219" spans="1:7" x14ac:dyDescent="0.35">
      <c r="A219" s="1">
        <v>44480</v>
      </c>
      <c r="B219">
        <v>3.1338460000000001</v>
      </c>
      <c r="C219">
        <v>3.461538</v>
      </c>
      <c r="D219">
        <v>3.0584609999999999</v>
      </c>
      <c r="E219">
        <v>3.461538</v>
      </c>
      <c r="F219">
        <v>3.461538</v>
      </c>
      <c r="G219">
        <v>20324200</v>
      </c>
    </row>
    <row r="220" spans="1:7" x14ac:dyDescent="0.35">
      <c r="A220" s="1">
        <v>44487</v>
      </c>
      <c r="B220">
        <v>3.463076</v>
      </c>
      <c r="C220">
        <v>3.706153</v>
      </c>
      <c r="D220">
        <v>3.4046150000000002</v>
      </c>
      <c r="E220">
        <v>3.6</v>
      </c>
      <c r="F220">
        <v>3.6</v>
      </c>
      <c r="G220">
        <v>17475900</v>
      </c>
    </row>
    <row r="221" spans="1:7" x14ac:dyDescent="0.35">
      <c r="A221" s="1">
        <v>44494</v>
      </c>
      <c r="B221">
        <v>3.6307689999999999</v>
      </c>
      <c r="C221">
        <v>3.7984610000000001</v>
      </c>
      <c r="D221">
        <v>3.2076920000000002</v>
      </c>
      <c r="E221">
        <v>3.5769229999999999</v>
      </c>
      <c r="F221">
        <v>3.5769229999999999</v>
      </c>
      <c r="G221">
        <v>40730300</v>
      </c>
    </row>
    <row r="222" spans="1:7" x14ac:dyDescent="0.35">
      <c r="A222" s="1">
        <v>44501</v>
      </c>
      <c r="B222">
        <v>3.5861529999999999</v>
      </c>
      <c r="C222">
        <v>3.8461530000000002</v>
      </c>
      <c r="D222">
        <v>3.4923069999999998</v>
      </c>
      <c r="E222">
        <v>3.726153</v>
      </c>
      <c r="F222">
        <v>3.726153</v>
      </c>
      <c r="G222">
        <v>27287000</v>
      </c>
    </row>
    <row r="223" spans="1:7" x14ac:dyDescent="0.35">
      <c r="A223" s="1">
        <v>44508</v>
      </c>
      <c r="B223">
        <v>3.7276919999999998</v>
      </c>
      <c r="C223">
        <v>3.7430759999999998</v>
      </c>
      <c r="D223">
        <v>3.3230759999999999</v>
      </c>
      <c r="E223">
        <v>3.3461530000000002</v>
      </c>
      <c r="F223">
        <v>3.3461530000000002</v>
      </c>
      <c r="G223">
        <v>25001600</v>
      </c>
    </row>
    <row r="224" spans="1:7" x14ac:dyDescent="0.35">
      <c r="A224" s="1">
        <v>44515</v>
      </c>
      <c r="B224">
        <v>3.3938459999999999</v>
      </c>
      <c r="C224">
        <v>3.443076</v>
      </c>
      <c r="D224">
        <v>3.0846149999999999</v>
      </c>
      <c r="E224">
        <v>3.3476919999999999</v>
      </c>
      <c r="F224">
        <v>3.3476919999999999</v>
      </c>
      <c r="G224">
        <v>34297900</v>
      </c>
    </row>
    <row r="225" spans="1:7" x14ac:dyDescent="0.35">
      <c r="A225" s="1">
        <v>44522</v>
      </c>
      <c r="B225">
        <v>3.3476919999999999</v>
      </c>
      <c r="C225">
        <v>3.4</v>
      </c>
      <c r="D225">
        <v>2.8292299999999999</v>
      </c>
      <c r="E225">
        <v>2.915384</v>
      </c>
      <c r="F225">
        <v>2.915384</v>
      </c>
      <c r="G225">
        <v>25142000</v>
      </c>
    </row>
    <row r="226" spans="1:7" x14ac:dyDescent="0.35">
      <c r="A226" s="1">
        <v>44529</v>
      </c>
      <c r="B226">
        <v>2.9</v>
      </c>
      <c r="C226">
        <v>3.0523069999999999</v>
      </c>
      <c r="D226">
        <v>2.8384610000000001</v>
      </c>
      <c r="E226">
        <v>2.8923070000000002</v>
      </c>
      <c r="F226">
        <v>2.8923070000000002</v>
      </c>
      <c r="G226">
        <v>26436800</v>
      </c>
    </row>
    <row r="227" spans="1:7" x14ac:dyDescent="0.35">
      <c r="A227" s="1">
        <v>44536</v>
      </c>
      <c r="B227">
        <v>2.8769230000000001</v>
      </c>
      <c r="C227">
        <v>3.0184609999999998</v>
      </c>
      <c r="D227">
        <v>2.704615</v>
      </c>
      <c r="E227">
        <v>2.923076</v>
      </c>
      <c r="F227">
        <v>2.923076</v>
      </c>
      <c r="G227">
        <v>18553600</v>
      </c>
    </row>
    <row r="228" spans="1:7" x14ac:dyDescent="0.35">
      <c r="A228" s="1">
        <v>44543</v>
      </c>
      <c r="B228">
        <v>2.9261529999999998</v>
      </c>
      <c r="C228">
        <v>2.987692</v>
      </c>
      <c r="D228">
        <v>2.7861530000000001</v>
      </c>
      <c r="E228">
        <v>2.8215379999999999</v>
      </c>
      <c r="F228">
        <v>2.8215379999999999</v>
      </c>
      <c r="G228">
        <v>8317400</v>
      </c>
    </row>
    <row r="229" spans="1:7" x14ac:dyDescent="0.35">
      <c r="A229" s="1">
        <v>44550</v>
      </c>
      <c r="B229">
        <v>2.8384610000000001</v>
      </c>
      <c r="C229">
        <v>2.923076</v>
      </c>
      <c r="D229">
        <v>2.738461</v>
      </c>
      <c r="E229">
        <v>2.82</v>
      </c>
      <c r="F229">
        <v>2.82</v>
      </c>
      <c r="G229">
        <v>8177000</v>
      </c>
    </row>
    <row r="230" spans="1:7" x14ac:dyDescent="0.35">
      <c r="A230" s="1">
        <v>44557</v>
      </c>
      <c r="B230">
        <v>2.8461530000000002</v>
      </c>
      <c r="C230">
        <v>3.1230760000000002</v>
      </c>
      <c r="D230">
        <v>2.8384610000000001</v>
      </c>
      <c r="E230">
        <v>3.0353840000000001</v>
      </c>
      <c r="F230">
        <v>3.0353840000000001</v>
      </c>
      <c r="G230">
        <v>14203800</v>
      </c>
    </row>
    <row r="231" spans="1:7" x14ac:dyDescent="0.35">
      <c r="A231" s="1">
        <v>44564</v>
      </c>
      <c r="B231">
        <v>39.5</v>
      </c>
      <c r="C231">
        <v>43.700001</v>
      </c>
      <c r="D231">
        <v>2.953846</v>
      </c>
      <c r="E231">
        <v>3.14</v>
      </c>
      <c r="F231">
        <v>3.14</v>
      </c>
      <c r="G231">
        <v>111301200</v>
      </c>
    </row>
    <row r="232" spans="1:7" x14ac:dyDescent="0.35">
      <c r="A232" s="1">
        <v>44571</v>
      </c>
      <c r="B232">
        <v>3.15</v>
      </c>
      <c r="C232">
        <v>3.17</v>
      </c>
      <c r="D232">
        <v>2.5499999999999998</v>
      </c>
      <c r="E232">
        <v>2.65</v>
      </c>
      <c r="F232">
        <v>2.65</v>
      </c>
      <c r="G232">
        <v>50398100</v>
      </c>
    </row>
    <row r="233" spans="1:7" x14ac:dyDescent="0.35">
      <c r="A233" s="1">
        <v>44578</v>
      </c>
      <c r="B233">
        <v>2.65</v>
      </c>
      <c r="C233">
        <v>2.7</v>
      </c>
      <c r="D233">
        <v>2.35</v>
      </c>
      <c r="E233">
        <v>2.42</v>
      </c>
      <c r="F233">
        <v>2.42</v>
      </c>
      <c r="G233">
        <v>18451900</v>
      </c>
    </row>
    <row r="234" spans="1:7" x14ac:dyDescent="0.35">
      <c r="A234" s="1">
        <v>44585</v>
      </c>
      <c r="B234">
        <v>2.42</v>
      </c>
      <c r="C234">
        <v>2.97</v>
      </c>
      <c r="D234">
        <v>2.35</v>
      </c>
      <c r="E234">
        <v>2.87</v>
      </c>
      <c r="F234">
        <v>2.87</v>
      </c>
      <c r="G234">
        <v>39964900</v>
      </c>
    </row>
    <row r="235" spans="1:7" x14ac:dyDescent="0.35">
      <c r="A235" s="1">
        <v>44592</v>
      </c>
      <c r="B235">
        <v>2.92</v>
      </c>
      <c r="C235">
        <v>2.96</v>
      </c>
      <c r="D235">
        <v>2.75</v>
      </c>
      <c r="E235">
        <v>2.84</v>
      </c>
      <c r="F235">
        <v>2.84</v>
      </c>
      <c r="G235">
        <v>8385000</v>
      </c>
    </row>
    <row r="236" spans="1:7" x14ac:dyDescent="0.35">
      <c r="A236" s="1">
        <v>44599</v>
      </c>
      <c r="B236">
        <v>2.84</v>
      </c>
      <c r="C236">
        <v>2.93</v>
      </c>
      <c r="D236">
        <v>2.76</v>
      </c>
      <c r="E236">
        <v>2.78</v>
      </c>
      <c r="F236">
        <v>2.78</v>
      </c>
      <c r="G236">
        <v>14521600</v>
      </c>
    </row>
    <row r="237" spans="1:7" x14ac:dyDescent="0.35">
      <c r="A237" s="1">
        <v>44606</v>
      </c>
      <c r="B237">
        <v>2.75</v>
      </c>
      <c r="C237">
        <v>2.75</v>
      </c>
      <c r="D237">
        <v>2.52</v>
      </c>
      <c r="E237">
        <v>2.58</v>
      </c>
      <c r="F237">
        <v>2.58</v>
      </c>
      <c r="G237">
        <v>14177000</v>
      </c>
    </row>
    <row r="238" spans="1:7" x14ac:dyDescent="0.35">
      <c r="A238" s="1">
        <v>44613</v>
      </c>
      <c r="B238">
        <v>2.59</v>
      </c>
      <c r="C238">
        <v>2.59</v>
      </c>
      <c r="D238">
        <v>2.1</v>
      </c>
      <c r="E238">
        <v>2.38</v>
      </c>
      <c r="F238">
        <v>2.38</v>
      </c>
      <c r="G238">
        <v>23198300</v>
      </c>
    </row>
    <row r="239" spans="1:7" x14ac:dyDescent="0.35">
      <c r="A239" s="1">
        <v>44620</v>
      </c>
      <c r="B239">
        <v>2.41</v>
      </c>
      <c r="C239">
        <v>2.41</v>
      </c>
      <c r="D239">
        <v>1.86</v>
      </c>
      <c r="E239">
        <v>1.9</v>
      </c>
      <c r="F239">
        <v>1.9</v>
      </c>
      <c r="G239">
        <v>23503000</v>
      </c>
    </row>
    <row r="240" spans="1:7" x14ac:dyDescent="0.35">
      <c r="A240" s="1">
        <v>44627</v>
      </c>
      <c r="B240">
        <v>1.86</v>
      </c>
      <c r="C240">
        <v>2.1800000000000002</v>
      </c>
      <c r="D240">
        <v>1.51</v>
      </c>
      <c r="E240">
        <v>2.1</v>
      </c>
      <c r="F240">
        <v>2.1</v>
      </c>
      <c r="G240">
        <v>65475800</v>
      </c>
    </row>
    <row r="241" spans="1:7" x14ac:dyDescent="0.35">
      <c r="A241" s="1">
        <v>44634</v>
      </c>
      <c r="B241">
        <v>2.11</v>
      </c>
      <c r="C241">
        <v>2.4300000000000002</v>
      </c>
      <c r="D241">
        <v>1.89</v>
      </c>
      <c r="E241">
        <v>2.31</v>
      </c>
      <c r="F241">
        <v>2.31</v>
      </c>
      <c r="G241">
        <v>60879600</v>
      </c>
    </row>
    <row r="242" spans="1:7" x14ac:dyDescent="0.35">
      <c r="A242" s="1">
        <v>44641</v>
      </c>
      <c r="B242">
        <v>2.36</v>
      </c>
      <c r="C242">
        <v>2.74</v>
      </c>
      <c r="D242">
        <v>2.2799999999999998</v>
      </c>
      <c r="E242">
        <v>2.63</v>
      </c>
      <c r="F242">
        <v>2.63</v>
      </c>
      <c r="G242">
        <v>59131800</v>
      </c>
    </row>
    <row r="243" spans="1:7" x14ac:dyDescent="0.35">
      <c r="A243" s="1">
        <v>44648</v>
      </c>
      <c r="B243">
        <v>2.65</v>
      </c>
      <c r="C243">
        <v>2.68</v>
      </c>
      <c r="D243">
        <v>2.4500000000000002</v>
      </c>
      <c r="E243">
        <v>2.68</v>
      </c>
      <c r="F243">
        <v>2.68</v>
      </c>
      <c r="G243">
        <v>36015300</v>
      </c>
    </row>
    <row r="244" spans="1:7" x14ac:dyDescent="0.35">
      <c r="A244" s="1">
        <v>44655</v>
      </c>
      <c r="B244">
        <v>2.64</v>
      </c>
      <c r="C244">
        <v>2.73</v>
      </c>
      <c r="D244">
        <v>2.56</v>
      </c>
      <c r="E244">
        <v>2.66</v>
      </c>
      <c r="F244">
        <v>2.66</v>
      </c>
      <c r="G244">
        <v>26777200</v>
      </c>
    </row>
    <row r="245" spans="1:7" x14ac:dyDescent="0.35">
      <c r="A245" s="1">
        <v>44662</v>
      </c>
      <c r="B245">
        <v>2.61</v>
      </c>
      <c r="C245">
        <v>2.62</v>
      </c>
      <c r="D245">
        <v>2.33</v>
      </c>
      <c r="E245">
        <v>2.48</v>
      </c>
      <c r="F245">
        <v>2.48</v>
      </c>
      <c r="G245">
        <v>32403300</v>
      </c>
    </row>
    <row r="246" spans="1:7" x14ac:dyDescent="0.35">
      <c r="A246" s="1">
        <v>44669</v>
      </c>
      <c r="B246">
        <v>2.46</v>
      </c>
      <c r="C246">
        <v>2.52</v>
      </c>
      <c r="D246">
        <v>2.31</v>
      </c>
      <c r="E246">
        <v>2.34</v>
      </c>
      <c r="F246">
        <v>2.34</v>
      </c>
      <c r="G246">
        <v>33733500</v>
      </c>
    </row>
    <row r="247" spans="1:7" x14ac:dyDescent="0.35">
      <c r="A247" s="1">
        <v>44676</v>
      </c>
      <c r="B247">
        <v>2.23</v>
      </c>
      <c r="C247">
        <v>2.31</v>
      </c>
      <c r="D247">
        <v>2.06</v>
      </c>
      <c r="E247">
        <v>2.2000000000000002</v>
      </c>
      <c r="F247">
        <v>2.2000000000000002</v>
      </c>
      <c r="G247">
        <v>30823400</v>
      </c>
    </row>
    <row r="248" spans="1:7" x14ac:dyDescent="0.35">
      <c r="A248" s="1">
        <v>44683</v>
      </c>
      <c r="B248">
        <v>2.2000000000000002</v>
      </c>
      <c r="C248">
        <v>2.29</v>
      </c>
      <c r="D248">
        <v>2.02</v>
      </c>
      <c r="E248">
        <v>2.06</v>
      </c>
      <c r="F248">
        <v>2.06</v>
      </c>
      <c r="G248">
        <v>12321800</v>
      </c>
    </row>
    <row r="249" spans="1:7" x14ac:dyDescent="0.35">
      <c r="A249" s="1">
        <v>44690</v>
      </c>
      <c r="B249">
        <v>2.02</v>
      </c>
      <c r="C249">
        <v>2.06</v>
      </c>
      <c r="D249">
        <v>1.81</v>
      </c>
      <c r="E249">
        <v>2</v>
      </c>
      <c r="F249">
        <v>2</v>
      </c>
      <c r="G249">
        <v>36606500</v>
      </c>
    </row>
    <row r="250" spans="1:7" x14ac:dyDescent="0.35">
      <c r="A250" s="1">
        <v>44697</v>
      </c>
      <c r="B250">
        <v>2</v>
      </c>
      <c r="C250">
        <v>2.4500000000000002</v>
      </c>
      <c r="D250">
        <v>1.92</v>
      </c>
      <c r="E250">
        <v>2.44</v>
      </c>
      <c r="F250">
        <v>2.44</v>
      </c>
      <c r="G250">
        <v>50894500</v>
      </c>
    </row>
    <row r="251" spans="1:7" x14ac:dyDescent="0.35">
      <c r="A251" s="1">
        <v>44704</v>
      </c>
      <c r="B251">
        <v>2.48</v>
      </c>
      <c r="C251">
        <v>2.5499999999999998</v>
      </c>
      <c r="D251">
        <v>2.2000000000000002</v>
      </c>
      <c r="E251">
        <v>2.23</v>
      </c>
      <c r="F251">
        <v>2.23</v>
      </c>
      <c r="G251">
        <v>57752300</v>
      </c>
    </row>
    <row r="252" spans="1:7" x14ac:dyDescent="0.35">
      <c r="A252" s="1">
        <v>44711</v>
      </c>
      <c r="B252">
        <v>2.2999999999999998</v>
      </c>
      <c r="C252">
        <v>2.39</v>
      </c>
      <c r="D252">
        <v>2.21</v>
      </c>
      <c r="E252">
        <v>2.36</v>
      </c>
      <c r="F252">
        <v>2.36</v>
      </c>
      <c r="G252">
        <v>25097600</v>
      </c>
    </row>
    <row r="253" spans="1:7" x14ac:dyDescent="0.35">
      <c r="A253" s="1">
        <v>44718</v>
      </c>
      <c r="B253">
        <v>2.36</v>
      </c>
      <c r="C253">
        <v>2.4500000000000002</v>
      </c>
      <c r="D253">
        <v>2.21</v>
      </c>
      <c r="E253">
        <v>2.23</v>
      </c>
      <c r="F253">
        <v>2.23</v>
      </c>
      <c r="G253">
        <v>18742800</v>
      </c>
    </row>
    <row r="254" spans="1:7" x14ac:dyDescent="0.35">
      <c r="A254" s="1">
        <v>44725</v>
      </c>
      <c r="B254">
        <v>2.1800000000000002</v>
      </c>
      <c r="C254">
        <v>2.1800000000000002</v>
      </c>
      <c r="D254">
        <v>1.98</v>
      </c>
      <c r="E254">
        <v>2.08</v>
      </c>
      <c r="F254">
        <v>2.08</v>
      </c>
      <c r="G254">
        <v>23512600</v>
      </c>
    </row>
    <row r="255" spans="1:7" x14ac:dyDescent="0.35">
      <c r="A255" s="1">
        <v>44732</v>
      </c>
      <c r="B255">
        <v>2.0699999999999998</v>
      </c>
      <c r="C255">
        <v>2.09</v>
      </c>
      <c r="D255">
        <v>1.93</v>
      </c>
      <c r="E255">
        <v>2</v>
      </c>
      <c r="F255">
        <v>2</v>
      </c>
      <c r="G255">
        <v>25369700</v>
      </c>
    </row>
    <row r="256" spans="1:7" x14ac:dyDescent="0.35">
      <c r="A256" s="1">
        <v>44739</v>
      </c>
      <c r="B256">
        <v>2.0299999999999998</v>
      </c>
      <c r="C256">
        <v>2.1</v>
      </c>
      <c r="D256">
        <v>1.92</v>
      </c>
      <c r="E256">
        <v>1.94</v>
      </c>
      <c r="F256">
        <v>1.94</v>
      </c>
      <c r="G256">
        <v>24311000</v>
      </c>
    </row>
    <row r="257" spans="1:7" x14ac:dyDescent="0.35">
      <c r="A257" s="1">
        <v>44746</v>
      </c>
      <c r="B257">
        <v>1.94</v>
      </c>
      <c r="C257">
        <v>1.99</v>
      </c>
      <c r="D257">
        <v>1.83</v>
      </c>
      <c r="E257">
        <v>1.94</v>
      </c>
      <c r="F257">
        <v>1.94</v>
      </c>
      <c r="G257">
        <v>19575700</v>
      </c>
    </row>
    <row r="258" spans="1:7" x14ac:dyDescent="0.35">
      <c r="A258" s="1">
        <v>44753</v>
      </c>
      <c r="B258">
        <v>1.94</v>
      </c>
      <c r="C258">
        <v>1.96</v>
      </c>
      <c r="D258">
        <v>1.87</v>
      </c>
      <c r="E258">
        <v>1.92</v>
      </c>
      <c r="F258">
        <v>1.92</v>
      </c>
      <c r="G258">
        <v>5745100</v>
      </c>
    </row>
    <row r="259" spans="1:7" x14ac:dyDescent="0.35">
      <c r="A259" s="1">
        <v>44760</v>
      </c>
      <c r="B259">
        <v>1.96</v>
      </c>
      <c r="C259">
        <v>2.2799999999999998</v>
      </c>
      <c r="D259">
        <v>1.94</v>
      </c>
      <c r="E259">
        <v>2.25</v>
      </c>
      <c r="F259">
        <v>2.25</v>
      </c>
      <c r="G259">
        <v>24553100</v>
      </c>
    </row>
    <row r="260" spans="1:7" x14ac:dyDescent="0.35">
      <c r="A260" s="1">
        <v>44767</v>
      </c>
      <c r="B260">
        <v>2.23</v>
      </c>
      <c r="C260">
        <v>2.48</v>
      </c>
      <c r="D260">
        <v>2.1800000000000002</v>
      </c>
      <c r="E260">
        <v>2.44</v>
      </c>
      <c r="F260">
        <v>2.44</v>
      </c>
      <c r="G260">
        <v>21119500</v>
      </c>
    </row>
    <row r="261" spans="1:7" x14ac:dyDescent="0.35">
      <c r="A261" s="1">
        <v>44774</v>
      </c>
      <c r="B261">
        <v>2.4500000000000002</v>
      </c>
      <c r="C261">
        <v>2.5</v>
      </c>
      <c r="D261">
        <v>2.29</v>
      </c>
      <c r="E261">
        <v>2.42</v>
      </c>
      <c r="F261">
        <v>2.42</v>
      </c>
      <c r="G261">
        <v>17920500</v>
      </c>
    </row>
    <row r="262" spans="1:7" x14ac:dyDescent="0.35">
      <c r="A262" s="1">
        <v>44781</v>
      </c>
      <c r="B262">
        <v>2.4</v>
      </c>
      <c r="C262">
        <v>2.52</v>
      </c>
      <c r="D262">
        <v>2.25</v>
      </c>
      <c r="E262">
        <v>2.52</v>
      </c>
      <c r="F262">
        <v>2.52</v>
      </c>
      <c r="G262">
        <v>20268300</v>
      </c>
    </row>
    <row r="263" spans="1:7" x14ac:dyDescent="0.35">
      <c r="A263" s="1">
        <v>44788</v>
      </c>
      <c r="B263">
        <v>2.5499999999999998</v>
      </c>
      <c r="C263">
        <v>2.6</v>
      </c>
      <c r="D263">
        <v>2.4900000000000002</v>
      </c>
      <c r="E263">
        <v>2.56</v>
      </c>
      <c r="F263">
        <v>2.56</v>
      </c>
      <c r="G263">
        <v>7416400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3"/>
  <sheetViews>
    <sheetView tabSelected="1" zoomScale="85" zoomScaleNormal="85" workbookViewId="0">
      <selection activeCell="O3" sqref="O3"/>
    </sheetView>
  </sheetViews>
  <sheetFormatPr defaultRowHeight="14.5" x14ac:dyDescent="0.35"/>
  <cols>
    <col min="1" max="1" width="11" style="1" bestFit="1" customWidth="1"/>
    <col min="2" max="2" width="11.26953125" bestFit="1" customWidth="1"/>
    <col min="4" max="4" width="9.453125" style="5" customWidth="1"/>
    <col min="7" max="7" width="10.81640625" bestFit="1" customWidth="1"/>
    <col min="8" max="8" width="10.54296875" customWidth="1"/>
    <col min="11" max="11" width="9.90625" bestFit="1" customWidth="1"/>
    <col min="13" max="13" width="26.54296875" bestFit="1" customWidth="1"/>
    <col min="14" max="14" width="8.26953125" style="6" customWidth="1"/>
    <col min="15" max="15" width="9.36328125" style="6" bestFit="1" customWidth="1"/>
  </cols>
  <sheetData>
    <row r="1" spans="1:15" s="3" customFormat="1" ht="58" x14ac:dyDescent="0.35">
      <c r="A1" s="2" t="str" cm="1">
        <f t="array" ref="A1:A263">'^KLSE_weekly'!A1:A263</f>
        <v>Date</v>
      </c>
      <c r="B1" s="3" t="s">
        <v>14</v>
      </c>
      <c r="C1" s="3" t="s">
        <v>15</v>
      </c>
      <c r="D1" s="4" t="s">
        <v>18</v>
      </c>
      <c r="E1" s="3" t="s">
        <v>16</v>
      </c>
      <c r="F1" s="3" t="s">
        <v>17</v>
      </c>
      <c r="G1" s="3" t="s">
        <v>19</v>
      </c>
      <c r="H1" s="3" t="s">
        <v>20</v>
      </c>
      <c r="I1" s="3" t="s">
        <v>21</v>
      </c>
      <c r="M1" s="12" t="s">
        <v>24</v>
      </c>
      <c r="N1" s="10"/>
      <c r="O1" s="10"/>
    </row>
    <row r="2" spans="1:15" x14ac:dyDescent="0.35">
      <c r="A2" s="1">
        <v>42961</v>
      </c>
      <c r="B2" cm="1">
        <f t="array" ref="B2:B263">'^KLSE_weekly'!F2:F263</f>
        <v>1776.219971</v>
      </c>
      <c r="C2" cm="1">
        <f t="array" ref="C2:C263">'0104.KL_weekly'!F2:F263</f>
        <v>6.9489999999999996E-2</v>
      </c>
      <c r="N2" s="6" t="s">
        <v>22</v>
      </c>
      <c r="O2" s="6" t="s">
        <v>23</v>
      </c>
    </row>
    <row r="3" spans="1:15" x14ac:dyDescent="0.35">
      <c r="A3" s="1">
        <v>42968</v>
      </c>
      <c r="B3">
        <v>1769.170044</v>
      </c>
      <c r="C3">
        <v>7.1358000000000005E-2</v>
      </c>
      <c r="D3" s="5">
        <v>0.04</v>
      </c>
      <c r="E3">
        <f>B3/B2-1</f>
        <v>-3.9690618927288313E-3</v>
      </c>
      <c r="F3">
        <f>C3/C2-1</f>
        <v>2.6881565692905562E-2</v>
      </c>
      <c r="G3" s="7">
        <f>(1+D3)^(1/53) -1</f>
        <v>7.4028733323316942E-4</v>
      </c>
      <c r="H3" s="8">
        <f>E3-G3</f>
        <v>-4.7093492259620007E-3</v>
      </c>
      <c r="I3" s="8">
        <f>F3-G3</f>
        <v>2.6141278359672393E-2</v>
      </c>
      <c r="K3" s="9"/>
      <c r="M3" t="s">
        <v>13</v>
      </c>
      <c r="N3" s="11">
        <f>SLOPE(H3:H263,$H$3:$H$263)</f>
        <v>1</v>
      </c>
      <c r="O3" s="11">
        <f>SLOPE(I3:I263,$H$3:$H$263)</f>
        <v>0.74437829485703821</v>
      </c>
    </row>
    <row r="4" spans="1:15" x14ac:dyDescent="0.35">
      <c r="A4" s="1">
        <v>42975</v>
      </c>
      <c r="B4">
        <v>1773.160034</v>
      </c>
      <c r="C4">
        <v>8.4434999999999996E-2</v>
      </c>
      <c r="D4" s="5">
        <v>0.04</v>
      </c>
      <c r="E4">
        <f>B4/B3-1</f>
        <v>2.2552891473217596E-3</v>
      </c>
      <c r="F4">
        <f>C4/C3-1</f>
        <v>0.1832590599512316</v>
      </c>
      <c r="G4" s="7">
        <f t="shared" ref="G4:G67" si="0">(1+D4)^(1/53) -1</f>
        <v>7.4028733323316942E-4</v>
      </c>
      <c r="H4" s="8">
        <f t="shared" ref="H4:H67" si="1">E4-G4</f>
        <v>1.5150018140885901E-3</v>
      </c>
      <c r="I4" s="8">
        <f t="shared" ref="I4:I67" si="2">F4-G4</f>
        <v>0.18251877261799843</v>
      </c>
      <c r="M4" t="s">
        <v>7</v>
      </c>
      <c r="N4" s="6" cm="1">
        <f t="array" ref="N4">(PRODUCT(1+E3:E263)^(1/52))-1</f>
        <v>-3.1939770863533834E-3</v>
      </c>
      <c r="O4" s="6" cm="1">
        <f t="array" ref="O4">(PRODUCT(1+F3:F263)^(1/52))-1</f>
        <v>7.1819103357547043E-2</v>
      </c>
    </row>
    <row r="5" spans="1:15" x14ac:dyDescent="0.35">
      <c r="A5" s="1">
        <v>42982</v>
      </c>
      <c r="B5">
        <v>1779.900024</v>
      </c>
      <c r="C5">
        <v>8.4434999999999996E-2</v>
      </c>
      <c r="D5" s="5">
        <v>0.04</v>
      </c>
      <c r="E5">
        <f>B5/B4-1</f>
        <v>3.8011177055436995E-3</v>
      </c>
      <c r="F5">
        <f>C5/C4-1</f>
        <v>0</v>
      </c>
      <c r="G5" s="7">
        <f t="shared" si="0"/>
        <v>7.4028733323316942E-4</v>
      </c>
      <c r="H5" s="8">
        <f t="shared" si="1"/>
        <v>3.0608303723105301E-3</v>
      </c>
      <c r="I5" s="8">
        <f t="shared" si="2"/>
        <v>-7.4028733323316942E-4</v>
      </c>
      <c r="M5" t="s">
        <v>8</v>
      </c>
      <c r="N5" s="6">
        <f>_xlfn.STDEV.S(E3:E263)*SQRT(52)</f>
        <v>0.11754202789199134</v>
      </c>
      <c r="O5" s="6">
        <f>_xlfn.STDEV.S(F3:F263)*SQRT(52)</f>
        <v>0.76493783969181373</v>
      </c>
    </row>
    <row r="6" spans="1:15" x14ac:dyDescent="0.35">
      <c r="A6" s="1">
        <v>42989</v>
      </c>
      <c r="B6">
        <v>1786.329956</v>
      </c>
      <c r="C6">
        <v>9.3400999999999998E-2</v>
      </c>
      <c r="D6" s="5">
        <v>0.04</v>
      </c>
      <c r="E6">
        <f>B6/B5-1</f>
        <v>3.6125242504070343E-3</v>
      </c>
      <c r="F6">
        <f>C6/C5-1</f>
        <v>0.1061881921004324</v>
      </c>
      <c r="G6" s="7">
        <f t="shared" si="0"/>
        <v>7.4028733323316942E-4</v>
      </c>
      <c r="H6" s="8">
        <f t="shared" si="1"/>
        <v>2.8722369171738649E-3</v>
      </c>
      <c r="I6" s="8">
        <f t="shared" si="2"/>
        <v>0.10544790476719923</v>
      </c>
      <c r="M6" t="s">
        <v>9</v>
      </c>
      <c r="N6" s="11">
        <f>(N4-$G$263)/N5</f>
        <v>-3.3471129349595063E-2</v>
      </c>
      <c r="O6" s="11">
        <f>(O4-$G$263)/O5</f>
        <v>9.292103532615259E-2</v>
      </c>
    </row>
    <row r="7" spans="1:15" x14ac:dyDescent="0.35">
      <c r="A7" s="1">
        <v>42996</v>
      </c>
      <c r="B7">
        <v>1771.040039</v>
      </c>
      <c r="C7">
        <v>0.107599</v>
      </c>
      <c r="D7" s="5">
        <v>0.04</v>
      </c>
      <c r="E7">
        <f>B7/B6-1</f>
        <v>-8.5594024489392684E-3</v>
      </c>
      <c r="F7">
        <f>C7/C6-1</f>
        <v>0.15201122043661197</v>
      </c>
      <c r="G7" s="7">
        <f t="shared" si="0"/>
        <v>7.4028733323316942E-4</v>
      </c>
      <c r="H7" s="8">
        <f t="shared" si="1"/>
        <v>-9.2996897821724378E-3</v>
      </c>
      <c r="I7" s="8">
        <f t="shared" si="2"/>
        <v>0.1512709331033788</v>
      </c>
      <c r="M7" t="s">
        <v>10</v>
      </c>
      <c r="N7" s="11">
        <f>(N4-$G$263)/N3</f>
        <v>-3.9342644195865528E-3</v>
      </c>
      <c r="O7" s="11">
        <f>(O4-$G$263)/O3</f>
        <v>9.5487491394365465E-2</v>
      </c>
    </row>
    <row r="8" spans="1:15" x14ac:dyDescent="0.35">
      <c r="A8" s="1">
        <v>43003</v>
      </c>
      <c r="B8">
        <v>1755.579956</v>
      </c>
      <c r="C8">
        <v>0.10087400000000001</v>
      </c>
      <c r="D8" s="5">
        <v>0.04</v>
      </c>
      <c r="E8">
        <f>B8/B7-1</f>
        <v>-8.7293808494184333E-3</v>
      </c>
      <c r="F8">
        <f>C8/C7-1</f>
        <v>-6.2500580860416877E-2</v>
      </c>
      <c r="G8" s="7">
        <f t="shared" si="0"/>
        <v>7.4028733323316942E-4</v>
      </c>
      <c r="H8" s="8">
        <f t="shared" si="1"/>
        <v>-9.4696681826516027E-3</v>
      </c>
      <c r="I8" s="8">
        <f t="shared" si="2"/>
        <v>-6.3240868193650046E-2</v>
      </c>
      <c r="M8" t="s">
        <v>11</v>
      </c>
      <c r="N8" s="11">
        <f>SKEW(E3:E263)</f>
        <v>-0.12826145539049771</v>
      </c>
      <c r="O8" s="11">
        <f>SKEW(F3:F263)</f>
        <v>3.3444030597679353</v>
      </c>
    </row>
    <row r="9" spans="1:15" x14ac:dyDescent="0.35">
      <c r="A9" s="1">
        <v>43010</v>
      </c>
      <c r="B9">
        <v>1764</v>
      </c>
      <c r="C9">
        <v>9.7885E-2</v>
      </c>
      <c r="D9" s="5">
        <v>0.04</v>
      </c>
      <c r="E9">
        <f>B9/B8-1</f>
        <v>4.7961609331566013E-3</v>
      </c>
      <c r="F9">
        <f>C9/C8-1</f>
        <v>-2.9631024842873388E-2</v>
      </c>
      <c r="G9" s="7">
        <f t="shared" si="0"/>
        <v>7.4028733323316942E-4</v>
      </c>
      <c r="H9" s="8">
        <f t="shared" si="1"/>
        <v>4.0558735999234319E-3</v>
      </c>
      <c r="I9" s="8">
        <f t="shared" si="2"/>
        <v>-3.0371312176106557E-2</v>
      </c>
      <c r="M9" t="s">
        <v>12</v>
      </c>
      <c r="N9" s="11">
        <f>KURT(E3:E263)</f>
        <v>4.301540064011542</v>
      </c>
      <c r="O9" s="11">
        <f>KURT(F3:F263)</f>
        <v>23.325276110924854</v>
      </c>
    </row>
    <row r="10" spans="1:15" x14ac:dyDescent="0.35">
      <c r="A10" s="1">
        <v>43017</v>
      </c>
      <c r="B10">
        <v>1755.3199460000001</v>
      </c>
      <c r="C10">
        <v>0.115817</v>
      </c>
      <c r="D10" s="5">
        <v>0.04</v>
      </c>
      <c r="E10">
        <f>B10/B9-1</f>
        <v>-4.9206655328797311E-3</v>
      </c>
      <c r="F10">
        <f>C10/C9-1</f>
        <v>0.18319456505082488</v>
      </c>
      <c r="G10" s="7">
        <f t="shared" si="0"/>
        <v>7.4028733323316942E-4</v>
      </c>
      <c r="H10" s="8">
        <f t="shared" si="1"/>
        <v>-5.6609528661129005E-3</v>
      </c>
      <c r="I10" s="8">
        <f t="shared" si="2"/>
        <v>0.18245427771759171</v>
      </c>
    </row>
    <row r="11" spans="1:15" x14ac:dyDescent="0.35">
      <c r="A11" s="1">
        <v>43024</v>
      </c>
      <c r="B11">
        <v>1740.650024</v>
      </c>
      <c r="C11">
        <v>0.117312</v>
      </c>
      <c r="D11" s="5">
        <v>0.04</v>
      </c>
      <c r="E11">
        <f>B11/B10-1</f>
        <v>-8.3574063141192978E-3</v>
      </c>
      <c r="F11">
        <f>C11/C10-1</f>
        <v>1.290829498260182E-2</v>
      </c>
      <c r="G11" s="7">
        <f t="shared" si="0"/>
        <v>7.4028733323316942E-4</v>
      </c>
      <c r="H11" s="8">
        <f t="shared" si="1"/>
        <v>-9.0976936473524672E-3</v>
      </c>
      <c r="I11" s="8">
        <f t="shared" si="2"/>
        <v>1.2168007649368651E-2</v>
      </c>
    </row>
    <row r="12" spans="1:15" x14ac:dyDescent="0.35">
      <c r="A12" s="1">
        <v>43031</v>
      </c>
      <c r="B12">
        <v>1746.130005</v>
      </c>
      <c r="C12">
        <v>0.115817</v>
      </c>
      <c r="D12" s="5">
        <v>0.04</v>
      </c>
      <c r="E12">
        <f>B12/B11-1</f>
        <v>3.1482382583760682E-3</v>
      </c>
      <c r="F12">
        <f>C12/C11-1</f>
        <v>-1.2743794326241065E-2</v>
      </c>
      <c r="G12" s="7">
        <f t="shared" si="0"/>
        <v>7.4028733323316942E-4</v>
      </c>
      <c r="H12" s="8">
        <f t="shared" si="1"/>
        <v>2.4079509251428988E-3</v>
      </c>
      <c r="I12" s="8">
        <f t="shared" si="2"/>
        <v>-1.3484081659474234E-2</v>
      </c>
    </row>
    <row r="13" spans="1:15" ht="14" customHeight="1" x14ac:dyDescent="0.35">
      <c r="A13" s="1">
        <v>43038</v>
      </c>
      <c r="B13">
        <v>1740.9300539999999</v>
      </c>
      <c r="C13">
        <v>0.12403699999999999</v>
      </c>
      <c r="D13" s="5">
        <v>0.04</v>
      </c>
      <c r="E13">
        <f>B13/B12-1</f>
        <v>-2.977986166614266E-3</v>
      </c>
      <c r="F13">
        <f>C13/C12-1</f>
        <v>7.0974036626747283E-2</v>
      </c>
      <c r="G13" s="7">
        <f t="shared" si="0"/>
        <v>7.4028733323316942E-4</v>
      </c>
      <c r="H13" s="8">
        <f t="shared" si="1"/>
        <v>-3.7182734998474354E-3</v>
      </c>
      <c r="I13" s="8">
        <f t="shared" si="2"/>
        <v>7.0233749293514114E-2</v>
      </c>
    </row>
    <row r="14" spans="1:15" x14ac:dyDescent="0.35">
      <c r="A14" s="1">
        <v>43045</v>
      </c>
      <c r="B14">
        <v>1742.280029</v>
      </c>
      <c r="C14">
        <v>0.112082</v>
      </c>
      <c r="D14" s="5">
        <v>0.04</v>
      </c>
      <c r="E14">
        <f>B14/B13-1</f>
        <v>7.7543322139694837E-4</v>
      </c>
      <c r="F14">
        <f>C14/C13-1</f>
        <v>-9.6382531018970097E-2</v>
      </c>
      <c r="G14" s="7">
        <f t="shared" si="0"/>
        <v>7.4028733323316942E-4</v>
      </c>
      <c r="H14" s="8">
        <f t="shared" si="1"/>
        <v>3.5145888163778949E-5</v>
      </c>
      <c r="I14" s="8">
        <f t="shared" si="2"/>
        <v>-9.7122818352203266E-2</v>
      </c>
    </row>
    <row r="15" spans="1:15" x14ac:dyDescent="0.35">
      <c r="A15" s="1">
        <v>43052</v>
      </c>
      <c r="B15">
        <v>1721.660034</v>
      </c>
      <c r="C15">
        <v>9.1907000000000003E-2</v>
      </c>
      <c r="D15" s="5">
        <v>0.04</v>
      </c>
      <c r="E15">
        <f>B15/B14-1</f>
        <v>-1.1835063627421039E-2</v>
      </c>
      <c r="F15">
        <f>C15/C14-1</f>
        <v>-0.18000214128941305</v>
      </c>
      <c r="G15" s="7">
        <f t="shared" si="0"/>
        <v>7.4028733323316942E-4</v>
      </c>
      <c r="H15" s="8">
        <f t="shared" si="1"/>
        <v>-1.2575350960654208E-2</v>
      </c>
      <c r="I15" s="8">
        <f t="shared" si="2"/>
        <v>-0.18074242862264622</v>
      </c>
    </row>
    <row r="16" spans="1:15" x14ac:dyDescent="0.35">
      <c r="A16" s="1">
        <v>43059</v>
      </c>
      <c r="B16">
        <v>1717.2299800000001</v>
      </c>
      <c r="C16">
        <v>8.1446000000000005E-2</v>
      </c>
      <c r="D16" s="5">
        <v>0.04</v>
      </c>
      <c r="E16">
        <f>B16/B15-1</f>
        <v>-2.573129370789573E-3</v>
      </c>
      <c r="F16">
        <f>C16/C15-1</f>
        <v>-0.11382158051073366</v>
      </c>
      <c r="G16" s="7">
        <f t="shared" si="0"/>
        <v>7.4028733323316942E-4</v>
      </c>
      <c r="H16" s="8">
        <f t="shared" si="1"/>
        <v>-3.3134167040227425E-3</v>
      </c>
      <c r="I16" s="8">
        <f t="shared" si="2"/>
        <v>-0.11456186784396682</v>
      </c>
    </row>
    <row r="17" spans="1:9" x14ac:dyDescent="0.35">
      <c r="A17" s="1">
        <v>43066</v>
      </c>
      <c r="B17">
        <v>1717.8599850000001</v>
      </c>
      <c r="C17">
        <v>7.7710000000000001E-2</v>
      </c>
      <c r="D17" s="5">
        <v>0.04</v>
      </c>
      <c r="E17">
        <f>B17/B16-1</f>
        <v>3.668728168837454E-4</v>
      </c>
      <c r="F17">
        <f>C17/C16-1</f>
        <v>-4.5870883775753324E-2</v>
      </c>
      <c r="G17" s="7">
        <f t="shared" si="0"/>
        <v>7.4028733323316942E-4</v>
      </c>
      <c r="H17" s="8">
        <f t="shared" si="1"/>
        <v>-3.7341451634942402E-4</v>
      </c>
      <c r="I17" s="8">
        <f t="shared" si="2"/>
        <v>-4.6611171108986493E-2</v>
      </c>
    </row>
    <row r="18" spans="1:9" x14ac:dyDescent="0.35">
      <c r="A18" s="1">
        <v>43073</v>
      </c>
      <c r="B18">
        <v>1721.25</v>
      </c>
      <c r="C18">
        <v>7.8456999999999999E-2</v>
      </c>
      <c r="D18" s="5">
        <v>0.04</v>
      </c>
      <c r="E18">
        <f>B18/B17-1</f>
        <v>1.973394240276205E-3</v>
      </c>
      <c r="F18">
        <f>C18/C17-1</f>
        <v>9.6126624630035185E-3</v>
      </c>
      <c r="G18" s="7">
        <f t="shared" si="0"/>
        <v>7.4028733323316942E-4</v>
      </c>
      <c r="H18" s="8">
        <f t="shared" si="1"/>
        <v>1.2331069070430356E-3</v>
      </c>
      <c r="I18" s="8">
        <f t="shared" si="2"/>
        <v>8.872375129770349E-3</v>
      </c>
    </row>
    <row r="19" spans="1:9" x14ac:dyDescent="0.35">
      <c r="A19" s="1">
        <v>43080</v>
      </c>
      <c r="B19">
        <v>1753.0699460000001</v>
      </c>
      <c r="C19">
        <v>7.9950999999999994E-2</v>
      </c>
      <c r="D19" s="5">
        <v>0.04</v>
      </c>
      <c r="E19">
        <f>B19/B18-1</f>
        <v>1.8486533623820023E-2</v>
      </c>
      <c r="F19">
        <f>C19/C18-1</f>
        <v>1.9042277935684471E-2</v>
      </c>
      <c r="G19" s="7">
        <f t="shared" si="0"/>
        <v>7.4028733323316942E-4</v>
      </c>
      <c r="H19" s="8">
        <f t="shared" si="1"/>
        <v>1.7746246290586853E-2</v>
      </c>
      <c r="I19" s="8">
        <f t="shared" si="2"/>
        <v>1.8301990602451301E-2</v>
      </c>
    </row>
    <row r="20" spans="1:9" x14ac:dyDescent="0.35">
      <c r="A20" s="1">
        <v>43087</v>
      </c>
      <c r="B20">
        <v>1760.23999</v>
      </c>
      <c r="C20">
        <v>8.5929000000000005E-2</v>
      </c>
      <c r="D20" s="5">
        <v>0.04</v>
      </c>
      <c r="E20">
        <f>B20/B19-1</f>
        <v>4.0899931097215791E-3</v>
      </c>
      <c r="F20">
        <f>C20/C19-1</f>
        <v>7.477079711323209E-2</v>
      </c>
      <c r="G20" s="7">
        <f t="shared" si="0"/>
        <v>7.4028733323316942E-4</v>
      </c>
      <c r="H20" s="8">
        <f t="shared" si="1"/>
        <v>3.3497057764884097E-3</v>
      </c>
      <c r="I20" s="8">
        <f t="shared" si="2"/>
        <v>7.4030509779998921E-2</v>
      </c>
    </row>
    <row r="21" spans="1:9" x14ac:dyDescent="0.35">
      <c r="A21" s="1">
        <v>43094</v>
      </c>
      <c r="B21">
        <v>1796.8100589999999</v>
      </c>
      <c r="C21">
        <v>8.8170999999999999E-2</v>
      </c>
      <c r="D21" s="5">
        <v>0.04</v>
      </c>
      <c r="E21">
        <f>B21/B20-1</f>
        <v>2.0775615375037582E-2</v>
      </c>
      <c r="F21">
        <f>C21/C20-1</f>
        <v>2.6091307940276254E-2</v>
      </c>
      <c r="G21" s="7">
        <f t="shared" si="0"/>
        <v>7.4028733323316942E-4</v>
      </c>
      <c r="H21" s="8">
        <f t="shared" si="1"/>
        <v>2.0035328041804412E-2</v>
      </c>
      <c r="I21" s="8">
        <f t="shared" si="2"/>
        <v>2.5351020607043084E-2</v>
      </c>
    </row>
    <row r="22" spans="1:9" x14ac:dyDescent="0.35">
      <c r="A22" s="1">
        <v>43101</v>
      </c>
      <c r="B22">
        <v>1817.969971</v>
      </c>
      <c r="C22">
        <v>9.1907000000000003E-2</v>
      </c>
      <c r="D22" s="5">
        <v>0.04</v>
      </c>
      <c r="E22">
        <f>B22/B21-1</f>
        <v>1.1776376637036678E-2</v>
      </c>
      <c r="F22">
        <f>C22/C21-1</f>
        <v>4.2372208549296353E-2</v>
      </c>
      <c r="G22" s="7">
        <f t="shared" si="0"/>
        <v>7.4028733323316942E-4</v>
      </c>
      <c r="H22" s="8">
        <f t="shared" si="1"/>
        <v>1.1036089303803509E-2</v>
      </c>
      <c r="I22" s="8">
        <f t="shared" si="2"/>
        <v>4.1631921216063184E-2</v>
      </c>
    </row>
    <row r="23" spans="1:9" x14ac:dyDescent="0.35">
      <c r="A23" s="1">
        <v>43108</v>
      </c>
      <c r="B23">
        <v>1822.670044</v>
      </c>
      <c r="C23">
        <v>8.5929000000000005E-2</v>
      </c>
      <c r="D23" s="5">
        <v>0.04</v>
      </c>
      <c r="E23">
        <f>B23/B22-1</f>
        <v>2.5853413835073003E-3</v>
      </c>
      <c r="F23">
        <f>C23/C22-1</f>
        <v>-6.5044011881575936E-2</v>
      </c>
      <c r="G23" s="7">
        <f t="shared" si="0"/>
        <v>7.4028733323316942E-4</v>
      </c>
      <c r="H23" s="8">
        <f t="shared" si="1"/>
        <v>1.8450540502741308E-3</v>
      </c>
      <c r="I23" s="8">
        <f t="shared" si="2"/>
        <v>-6.5784299214809105E-2</v>
      </c>
    </row>
    <row r="24" spans="1:9" x14ac:dyDescent="0.35">
      <c r="A24" s="1">
        <v>43115</v>
      </c>
      <c r="B24">
        <v>1828.829956</v>
      </c>
      <c r="C24">
        <v>8.6676000000000003E-2</v>
      </c>
      <c r="D24" s="5">
        <v>0.04</v>
      </c>
      <c r="E24">
        <f>B24/B23-1</f>
        <v>3.379608953511859E-3</v>
      </c>
      <c r="F24">
        <f>C24/C23-1</f>
        <v>8.6932234751946336E-3</v>
      </c>
      <c r="G24" s="7">
        <f t="shared" si="0"/>
        <v>7.4028733323316942E-4</v>
      </c>
      <c r="H24" s="8">
        <f t="shared" si="1"/>
        <v>2.6393216202786896E-3</v>
      </c>
      <c r="I24" s="8">
        <f t="shared" si="2"/>
        <v>7.9529361419614641E-3</v>
      </c>
    </row>
    <row r="25" spans="1:9" x14ac:dyDescent="0.35">
      <c r="A25" s="1">
        <v>43122</v>
      </c>
      <c r="B25">
        <v>1853.920044</v>
      </c>
      <c r="C25">
        <v>8.5929000000000005E-2</v>
      </c>
      <c r="D25" s="5">
        <v>0.04</v>
      </c>
      <c r="E25">
        <f>B25/B24-1</f>
        <v>1.3719202224178773E-2</v>
      </c>
      <c r="F25">
        <f>C25/C24-1</f>
        <v>-8.618302644330611E-3</v>
      </c>
      <c r="G25" s="7">
        <f t="shared" si="0"/>
        <v>7.4028733323316942E-4</v>
      </c>
      <c r="H25" s="8">
        <f t="shared" si="1"/>
        <v>1.2978914890945603E-2</v>
      </c>
      <c r="I25" s="8">
        <f t="shared" si="2"/>
        <v>-9.3585899775637804E-3</v>
      </c>
    </row>
    <row r="26" spans="1:9" x14ac:dyDescent="0.35">
      <c r="A26" s="1">
        <v>43129</v>
      </c>
      <c r="B26">
        <v>1870.4799800000001</v>
      </c>
      <c r="C26">
        <v>8.9664999999999995E-2</v>
      </c>
      <c r="D26" s="5">
        <v>0.04</v>
      </c>
      <c r="E26">
        <f>B26/B25-1</f>
        <v>8.9323895351336446E-3</v>
      </c>
      <c r="F26">
        <f>C26/C25-1</f>
        <v>4.3477754890665521E-2</v>
      </c>
      <c r="G26" s="7">
        <f t="shared" si="0"/>
        <v>7.4028733323316942E-4</v>
      </c>
      <c r="H26" s="8">
        <f t="shared" si="1"/>
        <v>8.1921022019004752E-3</v>
      </c>
      <c r="I26" s="8">
        <f t="shared" si="2"/>
        <v>4.2737467557432351E-2</v>
      </c>
    </row>
    <row r="27" spans="1:9" x14ac:dyDescent="0.35">
      <c r="A27" s="1">
        <v>43136</v>
      </c>
      <c r="B27">
        <v>1819.8199460000001</v>
      </c>
      <c r="C27">
        <v>8.9664999999999995E-2</v>
      </c>
      <c r="D27" s="5">
        <v>0.04</v>
      </c>
      <c r="E27">
        <f>B27/B26-1</f>
        <v>-2.7083975525896808E-2</v>
      </c>
      <c r="F27">
        <f>C27/C26-1</f>
        <v>0</v>
      </c>
      <c r="G27" s="7">
        <f t="shared" si="0"/>
        <v>7.4028733323316942E-4</v>
      </c>
      <c r="H27" s="8">
        <f t="shared" si="1"/>
        <v>-2.7824262859129978E-2</v>
      </c>
      <c r="I27" s="8">
        <f t="shared" si="2"/>
        <v>-7.4028733323316942E-4</v>
      </c>
    </row>
    <row r="28" spans="1:9" x14ac:dyDescent="0.35">
      <c r="A28" s="1">
        <v>43143</v>
      </c>
      <c r="B28">
        <v>1838.280029</v>
      </c>
      <c r="C28">
        <v>9.7138000000000002E-2</v>
      </c>
      <c r="D28" s="5">
        <v>0.04</v>
      </c>
      <c r="E28">
        <f>B28/B27-1</f>
        <v>1.0143906291705251E-2</v>
      </c>
      <c r="F28">
        <f>C28/C27-1</f>
        <v>8.3343556571683575E-2</v>
      </c>
      <c r="G28" s="7">
        <f t="shared" si="0"/>
        <v>7.4028733323316942E-4</v>
      </c>
      <c r="H28" s="8">
        <f t="shared" si="1"/>
        <v>9.403618958472082E-3</v>
      </c>
      <c r="I28" s="8">
        <f t="shared" si="2"/>
        <v>8.2603269238450405E-2</v>
      </c>
    </row>
    <row r="29" spans="1:9" x14ac:dyDescent="0.35">
      <c r="A29" s="1">
        <v>43150</v>
      </c>
      <c r="B29">
        <v>1861.5</v>
      </c>
      <c r="C29">
        <v>0.109093</v>
      </c>
      <c r="D29" s="5">
        <v>0.04</v>
      </c>
      <c r="E29">
        <f>B29/B28-1</f>
        <v>1.2631356830129503E-2</v>
      </c>
      <c r="F29">
        <f>C29/C28-1</f>
        <v>0.12307233008709262</v>
      </c>
      <c r="G29" s="7">
        <f t="shared" si="0"/>
        <v>7.4028733323316942E-4</v>
      </c>
      <c r="H29" s="8">
        <f t="shared" si="1"/>
        <v>1.1891069496896334E-2</v>
      </c>
      <c r="I29" s="8">
        <f t="shared" si="2"/>
        <v>0.12233204275385945</v>
      </c>
    </row>
    <row r="30" spans="1:9" x14ac:dyDescent="0.35">
      <c r="A30" s="1">
        <v>43157</v>
      </c>
      <c r="B30">
        <v>1856.0699460000001</v>
      </c>
      <c r="C30">
        <v>0.106852</v>
      </c>
      <c r="D30" s="5">
        <v>0.04</v>
      </c>
      <c r="E30">
        <f>B30/B29-1</f>
        <v>-2.91703142626909E-3</v>
      </c>
      <c r="F30">
        <f>C30/C29-1</f>
        <v>-2.0542106276296268E-2</v>
      </c>
      <c r="G30" s="7">
        <f t="shared" si="0"/>
        <v>7.4028733323316942E-4</v>
      </c>
      <c r="H30" s="8">
        <f t="shared" si="1"/>
        <v>-3.6573187595022594E-3</v>
      </c>
      <c r="I30" s="8">
        <f t="shared" si="2"/>
        <v>-2.1282393609529437E-2</v>
      </c>
    </row>
    <row r="31" spans="1:9" x14ac:dyDescent="0.35">
      <c r="A31" s="1">
        <v>43164</v>
      </c>
      <c r="B31">
        <v>1843.920044</v>
      </c>
      <c r="C31">
        <v>0.101621</v>
      </c>
      <c r="D31" s="5">
        <v>0.04</v>
      </c>
      <c r="E31">
        <f>B31/B30-1</f>
        <v>-6.5460367084679838E-3</v>
      </c>
      <c r="F31">
        <f>C31/C30-1</f>
        <v>-4.8955564706322785E-2</v>
      </c>
      <c r="G31" s="7">
        <f t="shared" si="0"/>
        <v>7.4028733323316942E-4</v>
      </c>
      <c r="H31" s="8">
        <f t="shared" si="1"/>
        <v>-7.2863240417011532E-3</v>
      </c>
      <c r="I31" s="8">
        <f t="shared" si="2"/>
        <v>-4.9695852039555954E-2</v>
      </c>
    </row>
    <row r="32" spans="1:9" x14ac:dyDescent="0.35">
      <c r="A32" s="1">
        <v>43171</v>
      </c>
      <c r="B32">
        <v>1846.3900149999999</v>
      </c>
      <c r="C32">
        <v>0.103863</v>
      </c>
      <c r="D32" s="5">
        <v>0.04</v>
      </c>
      <c r="E32">
        <f>B32/B31-1</f>
        <v>1.3395217477227828E-3</v>
      </c>
      <c r="F32">
        <f>C32/C31-1</f>
        <v>2.2062368998533755E-2</v>
      </c>
      <c r="G32" s="7">
        <f t="shared" si="0"/>
        <v>7.4028733323316942E-4</v>
      </c>
      <c r="H32" s="8">
        <f t="shared" si="1"/>
        <v>5.9923441448961334E-4</v>
      </c>
      <c r="I32" s="8">
        <f t="shared" si="2"/>
        <v>2.1322081665300585E-2</v>
      </c>
    </row>
    <row r="33" spans="1:9" x14ac:dyDescent="0.35">
      <c r="A33" s="1">
        <v>43178</v>
      </c>
      <c r="B33">
        <v>1865.219971</v>
      </c>
      <c r="C33">
        <v>0.10087400000000001</v>
      </c>
      <c r="D33" s="5">
        <v>0.04</v>
      </c>
      <c r="E33">
        <f>B33/B32-1</f>
        <v>1.0198254890367853E-2</v>
      </c>
      <c r="F33">
        <f>C33/C32-1</f>
        <v>-2.8778294484079869E-2</v>
      </c>
      <c r="G33" s="7">
        <f t="shared" si="0"/>
        <v>7.4028733323316942E-4</v>
      </c>
      <c r="H33" s="8">
        <f t="shared" si="1"/>
        <v>9.4579675571346833E-3</v>
      </c>
      <c r="I33" s="8">
        <f t="shared" si="2"/>
        <v>-2.9518581817313039E-2</v>
      </c>
    </row>
    <row r="34" spans="1:9" x14ac:dyDescent="0.35">
      <c r="A34" s="1">
        <v>43185</v>
      </c>
      <c r="B34">
        <v>1863.459961</v>
      </c>
      <c r="C34">
        <v>9.9378999999999995E-2</v>
      </c>
      <c r="D34" s="5">
        <v>0.04</v>
      </c>
      <c r="E34">
        <f>B34/B33-1</f>
        <v>-9.4359379985431424E-4</v>
      </c>
      <c r="F34">
        <f>C34/C33-1</f>
        <v>-1.4820469100065514E-2</v>
      </c>
      <c r="G34" s="7">
        <f t="shared" si="0"/>
        <v>7.4028733323316942E-4</v>
      </c>
      <c r="H34" s="8">
        <f t="shared" si="1"/>
        <v>-1.6838811330874837E-3</v>
      </c>
      <c r="I34" s="8">
        <f t="shared" si="2"/>
        <v>-1.5560756433298684E-2</v>
      </c>
    </row>
    <row r="35" spans="1:9" x14ac:dyDescent="0.35">
      <c r="A35" s="1">
        <v>43192</v>
      </c>
      <c r="B35">
        <v>1837.01001</v>
      </c>
      <c r="C35">
        <v>9.5643000000000006E-2</v>
      </c>
      <c r="D35" s="5">
        <v>0.04</v>
      </c>
      <c r="E35">
        <f>B35/B34-1</f>
        <v>-1.4194000168270882E-2</v>
      </c>
      <c r="F35">
        <f>C35/C34-1</f>
        <v>-3.7593455357771699E-2</v>
      </c>
      <c r="G35" s="7">
        <f t="shared" si="0"/>
        <v>7.4028733323316942E-4</v>
      </c>
      <c r="H35" s="8">
        <f t="shared" si="1"/>
        <v>-1.4934287501504051E-2</v>
      </c>
      <c r="I35" s="8">
        <f t="shared" si="2"/>
        <v>-3.8333742691004868E-2</v>
      </c>
    </row>
    <row r="36" spans="1:9" x14ac:dyDescent="0.35">
      <c r="A36" s="1">
        <v>43199</v>
      </c>
      <c r="B36">
        <v>1868.469971</v>
      </c>
      <c r="C36">
        <v>9.8631999999999997E-2</v>
      </c>
      <c r="D36" s="5">
        <v>0.04</v>
      </c>
      <c r="E36">
        <f>B36/B35-1</f>
        <v>1.7125633953404495E-2</v>
      </c>
      <c r="F36">
        <f>C36/C35-1</f>
        <v>3.1251633679411972E-2</v>
      </c>
      <c r="G36" s="7">
        <f t="shared" si="0"/>
        <v>7.4028733323316942E-4</v>
      </c>
      <c r="H36" s="8">
        <f t="shared" si="1"/>
        <v>1.6385346620171326E-2</v>
      </c>
      <c r="I36" s="8">
        <f t="shared" si="2"/>
        <v>3.0511346346178803E-2</v>
      </c>
    </row>
    <row r="37" spans="1:9" x14ac:dyDescent="0.35">
      <c r="A37" s="1">
        <v>43206</v>
      </c>
      <c r="B37">
        <v>1887.75</v>
      </c>
      <c r="C37">
        <v>9.8631999999999997E-2</v>
      </c>
      <c r="D37" s="5">
        <v>0.04</v>
      </c>
      <c r="E37">
        <f>B37/B36-1</f>
        <v>1.0318618601979024E-2</v>
      </c>
      <c r="F37">
        <f>C37/C36-1</f>
        <v>0</v>
      </c>
      <c r="G37" s="7">
        <f t="shared" si="0"/>
        <v>7.4028733323316942E-4</v>
      </c>
      <c r="H37" s="8">
        <f t="shared" si="1"/>
        <v>9.5783312687458544E-3</v>
      </c>
      <c r="I37" s="8">
        <f t="shared" si="2"/>
        <v>-7.4028733323316942E-4</v>
      </c>
    </row>
    <row r="38" spans="1:9" x14ac:dyDescent="0.35">
      <c r="A38" s="1">
        <v>43213</v>
      </c>
      <c r="B38">
        <v>1863.469971</v>
      </c>
      <c r="C38">
        <v>8.9664999999999995E-2</v>
      </c>
      <c r="D38" s="5">
        <v>0.04</v>
      </c>
      <c r="E38">
        <f>B38/B37-1</f>
        <v>-1.2861887961859386E-2</v>
      </c>
      <c r="F38">
        <f>C38/C37-1</f>
        <v>-9.0913699407900062E-2</v>
      </c>
      <c r="G38" s="7">
        <f t="shared" si="0"/>
        <v>7.4028733323316942E-4</v>
      </c>
      <c r="H38" s="8">
        <f t="shared" si="1"/>
        <v>-1.3602175295092556E-2</v>
      </c>
      <c r="I38" s="8">
        <f t="shared" si="2"/>
        <v>-9.1653986741133231E-2</v>
      </c>
    </row>
    <row r="39" spans="1:9" x14ac:dyDescent="0.35">
      <c r="A39" s="1">
        <v>43220</v>
      </c>
      <c r="B39">
        <v>1841.829956</v>
      </c>
      <c r="C39">
        <v>9.3400999999999998E-2</v>
      </c>
      <c r="D39" s="5">
        <v>0.04</v>
      </c>
      <c r="E39">
        <f>B39/B38-1</f>
        <v>-1.1612752197121323E-2</v>
      </c>
      <c r="F39">
        <f>C39/C38-1</f>
        <v>4.1666201974014383E-2</v>
      </c>
      <c r="G39" s="7">
        <f t="shared" si="0"/>
        <v>7.4028733323316942E-4</v>
      </c>
      <c r="H39" s="8">
        <f t="shared" si="1"/>
        <v>-1.2353039530354493E-2</v>
      </c>
      <c r="I39" s="8">
        <f t="shared" si="2"/>
        <v>4.0925914640781214E-2</v>
      </c>
    </row>
    <row r="40" spans="1:9" x14ac:dyDescent="0.35">
      <c r="A40" s="1">
        <v>43227</v>
      </c>
      <c r="B40">
        <v>1846.51001</v>
      </c>
      <c r="C40">
        <v>8.9664999999999995E-2</v>
      </c>
      <c r="D40" s="5">
        <v>0.04</v>
      </c>
      <c r="E40">
        <f>B40/B39-1</f>
        <v>2.5409804986362694E-3</v>
      </c>
      <c r="F40">
        <f>C40/C39-1</f>
        <v>-3.9999571739060658E-2</v>
      </c>
      <c r="G40" s="7">
        <f t="shared" si="0"/>
        <v>7.4028733323316942E-4</v>
      </c>
      <c r="H40" s="8">
        <f t="shared" si="1"/>
        <v>1.8006931654031E-3</v>
      </c>
      <c r="I40" s="8">
        <f t="shared" si="2"/>
        <v>-4.0739859072293827E-2</v>
      </c>
    </row>
    <row r="41" spans="1:9" x14ac:dyDescent="0.35">
      <c r="A41" s="1">
        <v>43234</v>
      </c>
      <c r="B41">
        <v>1854.5</v>
      </c>
      <c r="C41">
        <v>9.7138000000000002E-2</v>
      </c>
      <c r="D41" s="5">
        <v>0.04</v>
      </c>
      <c r="E41">
        <f>B41/B40-1</f>
        <v>4.3270764613942969E-3</v>
      </c>
      <c r="F41">
        <f>C41/C40-1</f>
        <v>8.3343556571683575E-2</v>
      </c>
      <c r="G41" s="7">
        <f t="shared" si="0"/>
        <v>7.4028733323316942E-4</v>
      </c>
      <c r="H41" s="8">
        <f t="shared" si="1"/>
        <v>3.5867891281611275E-3</v>
      </c>
      <c r="I41" s="8">
        <f t="shared" si="2"/>
        <v>8.2603269238450405E-2</v>
      </c>
    </row>
    <row r="42" spans="1:9" x14ac:dyDescent="0.35">
      <c r="A42" s="1">
        <v>43241</v>
      </c>
      <c r="B42">
        <v>1797.400024</v>
      </c>
      <c r="C42">
        <v>9.4895999999999994E-2</v>
      </c>
      <c r="D42" s="5">
        <v>0.04</v>
      </c>
      <c r="E42">
        <f>B42/B41-1</f>
        <v>-3.0789957400916723E-2</v>
      </c>
      <c r="F42">
        <f>C42/C41-1</f>
        <v>-2.3080565792995666E-2</v>
      </c>
      <c r="G42" s="7">
        <f t="shared" si="0"/>
        <v>7.4028733323316942E-4</v>
      </c>
      <c r="H42" s="8">
        <f t="shared" si="1"/>
        <v>-3.1530244734149893E-2</v>
      </c>
      <c r="I42" s="8">
        <f t="shared" si="2"/>
        <v>-2.3820853126228836E-2</v>
      </c>
    </row>
    <row r="43" spans="1:9" x14ac:dyDescent="0.35">
      <c r="A43" s="1">
        <v>43248</v>
      </c>
      <c r="B43">
        <v>1756.380005</v>
      </c>
      <c r="C43">
        <v>8.8917999999999997E-2</v>
      </c>
      <c r="D43" s="5">
        <v>0.04</v>
      </c>
      <c r="E43">
        <f>B43/B42-1</f>
        <v>-2.2821864054898944E-2</v>
      </c>
      <c r="F43">
        <f>C43/C42-1</f>
        <v>-6.299527904231994E-2</v>
      </c>
      <c r="G43" s="7">
        <f t="shared" si="0"/>
        <v>7.4028733323316942E-4</v>
      </c>
      <c r="H43" s="8">
        <f t="shared" si="1"/>
        <v>-2.3562151388132113E-2</v>
      </c>
      <c r="I43" s="8">
        <f t="shared" si="2"/>
        <v>-6.373556637555311E-2</v>
      </c>
    </row>
    <row r="44" spans="1:9" x14ac:dyDescent="0.35">
      <c r="A44" s="1">
        <v>43255</v>
      </c>
      <c r="B44">
        <v>1778.3199460000001</v>
      </c>
      <c r="C44">
        <v>8.9664999999999995E-2</v>
      </c>
      <c r="D44" s="5">
        <v>0.04</v>
      </c>
      <c r="E44">
        <f>B44/B43-1</f>
        <v>1.2491568417735577E-2</v>
      </c>
      <c r="F44">
        <f>C44/C43-1</f>
        <v>8.4009986729345343E-3</v>
      </c>
      <c r="G44" s="7">
        <f t="shared" si="0"/>
        <v>7.4028733323316942E-4</v>
      </c>
      <c r="H44" s="8">
        <f t="shared" si="1"/>
        <v>1.1751281084502407E-2</v>
      </c>
      <c r="I44" s="8">
        <f t="shared" si="2"/>
        <v>7.6607113397013649E-3</v>
      </c>
    </row>
    <row r="45" spans="1:9" x14ac:dyDescent="0.35">
      <c r="A45" s="1">
        <v>43262</v>
      </c>
      <c r="B45">
        <v>1761.780029</v>
      </c>
      <c r="C45">
        <v>8.9664999999999995E-2</v>
      </c>
      <c r="D45" s="5">
        <v>0.04</v>
      </c>
      <c r="E45">
        <f>B45/B44-1</f>
        <v>-9.300866830630472E-3</v>
      </c>
      <c r="F45">
        <f>C45/C44-1</f>
        <v>0</v>
      </c>
      <c r="G45" s="7">
        <f t="shared" si="0"/>
        <v>7.4028733323316942E-4</v>
      </c>
      <c r="H45" s="8">
        <f t="shared" si="1"/>
        <v>-1.0041154163863641E-2</v>
      </c>
      <c r="I45" s="8">
        <f t="shared" si="2"/>
        <v>-7.4028733323316942E-4</v>
      </c>
    </row>
    <row r="46" spans="1:9" x14ac:dyDescent="0.35">
      <c r="A46" s="1">
        <v>43269</v>
      </c>
      <c r="B46">
        <v>1694.150024</v>
      </c>
      <c r="C46">
        <v>9.3400999999999998E-2</v>
      </c>
      <c r="D46" s="5">
        <v>0.04</v>
      </c>
      <c r="E46">
        <f>B46/B45-1</f>
        <v>-3.8387315037500591E-2</v>
      </c>
      <c r="F46">
        <f>C46/C45-1</f>
        <v>4.1666201974014383E-2</v>
      </c>
      <c r="G46" s="7">
        <f t="shared" si="0"/>
        <v>7.4028733323316942E-4</v>
      </c>
      <c r="H46" s="8">
        <f t="shared" si="1"/>
        <v>-3.9127602370733761E-2</v>
      </c>
      <c r="I46" s="8">
        <f t="shared" si="2"/>
        <v>4.0925914640781214E-2</v>
      </c>
    </row>
    <row r="47" spans="1:9" x14ac:dyDescent="0.35">
      <c r="A47" s="1">
        <v>43276</v>
      </c>
      <c r="B47">
        <v>1691.5</v>
      </c>
      <c r="C47">
        <v>8.9664999999999995E-2</v>
      </c>
      <c r="D47" s="5">
        <v>0.04</v>
      </c>
      <c r="E47">
        <f>B47/B46-1</f>
        <v>-1.5642203833536872E-3</v>
      </c>
      <c r="F47">
        <f>C47/C46-1</f>
        <v>-3.9999571739060658E-2</v>
      </c>
      <c r="G47" s="7">
        <f t="shared" si="0"/>
        <v>7.4028733323316942E-4</v>
      </c>
      <c r="H47" s="8">
        <f t="shared" si="1"/>
        <v>-2.3045077165868566E-3</v>
      </c>
      <c r="I47" s="8">
        <f t="shared" si="2"/>
        <v>-4.0739859072293827E-2</v>
      </c>
    </row>
    <row r="48" spans="1:9" x14ac:dyDescent="0.35">
      <c r="A48" s="1">
        <v>43283</v>
      </c>
      <c r="B48">
        <v>1663.8599850000001</v>
      </c>
      <c r="C48">
        <v>8.5929000000000005E-2</v>
      </c>
      <c r="D48" s="5">
        <v>0.04</v>
      </c>
      <c r="E48">
        <f>B48/B47-1</f>
        <v>-1.6340535028081526E-2</v>
      </c>
      <c r="F48">
        <f>C48/C47-1</f>
        <v>-4.1666201974014272E-2</v>
      </c>
      <c r="G48" s="7">
        <f t="shared" si="0"/>
        <v>7.4028733323316942E-4</v>
      </c>
      <c r="H48" s="8">
        <f t="shared" si="1"/>
        <v>-1.7080822361314696E-2</v>
      </c>
      <c r="I48" s="8">
        <f t="shared" si="2"/>
        <v>-4.2406489307247441E-2</v>
      </c>
    </row>
    <row r="49" spans="1:9" x14ac:dyDescent="0.35">
      <c r="A49" s="1">
        <v>43290</v>
      </c>
      <c r="B49">
        <v>1721.9300539999999</v>
      </c>
      <c r="C49">
        <v>8.9664999999999995E-2</v>
      </c>
      <c r="D49" s="5">
        <v>0.04</v>
      </c>
      <c r="E49">
        <f>B49/B48-1</f>
        <v>3.4900814686038562E-2</v>
      </c>
      <c r="F49">
        <f>C49/C48-1</f>
        <v>4.3477754890665521E-2</v>
      </c>
      <c r="G49" s="7">
        <f t="shared" si="0"/>
        <v>7.4028733323316942E-4</v>
      </c>
      <c r="H49" s="8">
        <f t="shared" si="1"/>
        <v>3.4160527352805392E-2</v>
      </c>
      <c r="I49" s="8">
        <f t="shared" si="2"/>
        <v>4.2737467557432351E-2</v>
      </c>
    </row>
    <row r="50" spans="1:9" x14ac:dyDescent="0.35">
      <c r="A50" s="1">
        <v>43297</v>
      </c>
      <c r="B50">
        <v>1754.670044</v>
      </c>
      <c r="C50">
        <v>9.2654E-2</v>
      </c>
      <c r="D50" s="5">
        <v>0.04</v>
      </c>
      <c r="E50">
        <f>B50/B49-1</f>
        <v>1.9013542346825174E-2</v>
      </c>
      <c r="F50">
        <f>C50/C49-1</f>
        <v>3.3335192103942424E-2</v>
      </c>
      <c r="G50" s="7">
        <f t="shared" si="0"/>
        <v>7.4028733323316942E-4</v>
      </c>
      <c r="H50" s="8">
        <f t="shared" si="1"/>
        <v>1.8273255013592005E-2</v>
      </c>
      <c r="I50" s="8">
        <f t="shared" si="2"/>
        <v>3.2594904770709254E-2</v>
      </c>
    </row>
    <row r="51" spans="1:9" x14ac:dyDescent="0.35">
      <c r="A51" s="1">
        <v>43304</v>
      </c>
      <c r="B51">
        <v>1769.1400149999999</v>
      </c>
      <c r="C51">
        <v>9.5643000000000006E-2</v>
      </c>
      <c r="D51" s="5">
        <v>0.04</v>
      </c>
      <c r="E51">
        <f>B51/B50-1</f>
        <v>8.2465481470315183E-3</v>
      </c>
      <c r="F51">
        <f>C51/C50-1</f>
        <v>3.225980529712702E-2</v>
      </c>
      <c r="G51" s="7">
        <f t="shared" si="0"/>
        <v>7.4028733323316942E-4</v>
      </c>
      <c r="H51" s="8">
        <f t="shared" si="1"/>
        <v>7.5062608137983489E-3</v>
      </c>
      <c r="I51" s="8">
        <f t="shared" si="2"/>
        <v>3.1519517963893851E-2</v>
      </c>
    </row>
    <row r="52" spans="1:9" x14ac:dyDescent="0.35">
      <c r="A52" s="1">
        <v>43311</v>
      </c>
      <c r="B52">
        <v>1780.089966</v>
      </c>
      <c r="C52">
        <v>9.8631999999999997E-2</v>
      </c>
      <c r="D52" s="5">
        <v>0.04</v>
      </c>
      <c r="E52">
        <f>B52/B51-1</f>
        <v>6.1894202308232504E-3</v>
      </c>
      <c r="F52">
        <f>C52/C51-1</f>
        <v>3.1251633679411972E-2</v>
      </c>
      <c r="G52" s="7">
        <f t="shared" si="0"/>
        <v>7.4028733323316942E-4</v>
      </c>
      <c r="H52" s="8">
        <f t="shared" si="1"/>
        <v>5.449132897590081E-3</v>
      </c>
      <c r="I52" s="8">
        <f t="shared" si="2"/>
        <v>3.0511346346178803E-2</v>
      </c>
    </row>
    <row r="53" spans="1:9" x14ac:dyDescent="0.35">
      <c r="A53" s="1">
        <v>43318</v>
      </c>
      <c r="B53">
        <v>1805.75</v>
      </c>
      <c r="C53">
        <v>0.10087400000000001</v>
      </c>
      <c r="D53" s="5">
        <v>0.04</v>
      </c>
      <c r="E53">
        <f>B53/B52-1</f>
        <v>1.4415020864175787E-2</v>
      </c>
      <c r="F53">
        <f>C53/C52-1</f>
        <v>2.2730959526320094E-2</v>
      </c>
      <c r="G53" s="7">
        <f t="shared" si="0"/>
        <v>7.4028733323316942E-4</v>
      </c>
      <c r="H53" s="8">
        <f t="shared" si="1"/>
        <v>1.3674733530942618E-2</v>
      </c>
      <c r="I53" s="8">
        <f t="shared" si="2"/>
        <v>2.1990672193086924E-2</v>
      </c>
    </row>
    <row r="54" spans="1:9" x14ac:dyDescent="0.35">
      <c r="A54" s="1">
        <v>43325</v>
      </c>
      <c r="B54">
        <v>1783.469971</v>
      </c>
      <c r="C54">
        <v>0.103863</v>
      </c>
      <c r="D54" s="5">
        <v>0.04</v>
      </c>
      <c r="E54">
        <f>B54/B53-1</f>
        <v>-1.2338379620656204E-2</v>
      </c>
      <c r="F54">
        <f>C54/C53-1</f>
        <v>2.9631024842873277E-2</v>
      </c>
      <c r="G54" s="7">
        <f t="shared" si="0"/>
        <v>7.4028733323316942E-4</v>
      </c>
      <c r="H54" s="8">
        <f t="shared" si="1"/>
        <v>-1.3078666953889373E-2</v>
      </c>
      <c r="I54" s="8">
        <f t="shared" si="2"/>
        <v>2.8890737509640108E-2</v>
      </c>
    </row>
    <row r="55" spans="1:9" x14ac:dyDescent="0.35">
      <c r="A55" s="1">
        <v>43332</v>
      </c>
      <c r="B55">
        <v>1808.589966</v>
      </c>
      <c r="C55">
        <v>0.121048</v>
      </c>
      <c r="D55" s="5">
        <v>0.04</v>
      </c>
      <c r="E55">
        <f>B55/B54-1</f>
        <v>1.4084899330216949E-2</v>
      </c>
      <c r="F55">
        <f>C55/C54-1</f>
        <v>0.16545834416490957</v>
      </c>
      <c r="G55" s="7">
        <f t="shared" si="0"/>
        <v>7.4028733323316942E-4</v>
      </c>
      <c r="H55" s="8">
        <f t="shared" si="1"/>
        <v>1.334461199698378E-2</v>
      </c>
      <c r="I55" s="8">
        <f t="shared" si="2"/>
        <v>0.1647180568316764</v>
      </c>
    </row>
    <row r="56" spans="1:9" x14ac:dyDescent="0.35">
      <c r="A56" s="1">
        <v>43339</v>
      </c>
      <c r="B56">
        <v>1819.660034</v>
      </c>
      <c r="C56">
        <v>0.11955300000000001</v>
      </c>
      <c r="D56" s="5">
        <v>0.04</v>
      </c>
      <c r="E56">
        <f>B56/B55-1</f>
        <v>6.1208279422688694E-3</v>
      </c>
      <c r="F56">
        <f>C56/C55-1</f>
        <v>-1.2350472539818913E-2</v>
      </c>
      <c r="G56" s="7">
        <f t="shared" si="0"/>
        <v>7.4028733323316942E-4</v>
      </c>
      <c r="H56" s="8">
        <f t="shared" si="1"/>
        <v>5.3805406090357E-3</v>
      </c>
      <c r="I56" s="8">
        <f t="shared" si="2"/>
        <v>-1.3090759873052082E-2</v>
      </c>
    </row>
    <row r="57" spans="1:9" x14ac:dyDescent="0.35">
      <c r="A57" s="1">
        <v>43346</v>
      </c>
      <c r="B57">
        <v>1799.170044</v>
      </c>
      <c r="C57">
        <v>0.12329</v>
      </c>
      <c r="D57" s="5">
        <v>0.04</v>
      </c>
      <c r="E57">
        <f>B57/B56-1</f>
        <v>-1.1260339633309746E-2</v>
      </c>
      <c r="F57">
        <f>C57/C56-1</f>
        <v>3.1258103100716861E-2</v>
      </c>
      <c r="G57" s="7">
        <f t="shared" si="0"/>
        <v>7.4028733323316942E-4</v>
      </c>
      <c r="H57" s="8">
        <f t="shared" si="1"/>
        <v>-1.2000626966542915E-2</v>
      </c>
      <c r="I57" s="8">
        <f t="shared" si="2"/>
        <v>3.0517815767483691E-2</v>
      </c>
    </row>
    <row r="58" spans="1:9" x14ac:dyDescent="0.35">
      <c r="A58" s="1">
        <v>43353</v>
      </c>
      <c r="B58">
        <v>1803.76001</v>
      </c>
      <c r="C58">
        <v>0.12664700000000001</v>
      </c>
      <c r="D58" s="5">
        <v>0.04</v>
      </c>
      <c r="E58">
        <f>B58/B57-1</f>
        <v>2.5511574157801586E-3</v>
      </c>
      <c r="F58">
        <f>C58/C57-1</f>
        <v>2.7228485684159365E-2</v>
      </c>
      <c r="G58" s="7">
        <f t="shared" si="0"/>
        <v>7.4028733323316942E-4</v>
      </c>
      <c r="H58" s="8">
        <f t="shared" si="1"/>
        <v>1.8108700825469892E-3</v>
      </c>
      <c r="I58" s="8">
        <f t="shared" si="2"/>
        <v>2.6488198350926195E-2</v>
      </c>
    </row>
    <row r="59" spans="1:9" x14ac:dyDescent="0.35">
      <c r="A59" s="1">
        <v>43360</v>
      </c>
      <c r="B59">
        <v>1810.6400149999999</v>
      </c>
      <c r="C59">
        <v>0.139539</v>
      </c>
      <c r="D59" s="5">
        <v>0.04</v>
      </c>
      <c r="E59">
        <f>B59/B58-1</f>
        <v>3.8142574188679834E-3</v>
      </c>
      <c r="F59">
        <f>C59/C58-1</f>
        <v>0.10179475234312685</v>
      </c>
      <c r="G59" s="7">
        <f t="shared" si="0"/>
        <v>7.4028733323316942E-4</v>
      </c>
      <c r="H59" s="8">
        <f t="shared" si="1"/>
        <v>3.073970085634814E-3</v>
      </c>
      <c r="I59" s="8">
        <f t="shared" si="2"/>
        <v>0.10105446500989368</v>
      </c>
    </row>
    <row r="60" spans="1:9" x14ac:dyDescent="0.35">
      <c r="A60" s="1">
        <v>43367</v>
      </c>
      <c r="B60">
        <v>1793.150024</v>
      </c>
      <c r="C60">
        <v>0.14333099999999999</v>
      </c>
      <c r="D60" s="5">
        <v>0.04</v>
      </c>
      <c r="E60">
        <f>B60/B59-1</f>
        <v>-9.659562836956237E-3</v>
      </c>
      <c r="F60">
        <f>C60/C59-1</f>
        <v>2.7175198331649053E-2</v>
      </c>
      <c r="G60" s="7">
        <f t="shared" si="0"/>
        <v>7.4028733323316942E-4</v>
      </c>
      <c r="H60" s="8">
        <f t="shared" si="1"/>
        <v>-1.0399850170189406E-2</v>
      </c>
      <c r="I60" s="8">
        <f t="shared" si="2"/>
        <v>2.6434910998415884E-2</v>
      </c>
    </row>
    <row r="61" spans="1:9" x14ac:dyDescent="0.35">
      <c r="A61" s="1">
        <v>43374</v>
      </c>
      <c r="B61">
        <v>1777.150024</v>
      </c>
      <c r="C61">
        <v>0.12512999999999999</v>
      </c>
      <c r="D61" s="5">
        <v>0.04</v>
      </c>
      <c r="E61">
        <f>B61/B60-1</f>
        <v>-8.9228451528604591E-3</v>
      </c>
      <c r="F61">
        <f>C61/C60-1</f>
        <v>-0.12698578814073713</v>
      </c>
      <c r="G61" s="7">
        <f t="shared" si="0"/>
        <v>7.4028733323316942E-4</v>
      </c>
      <c r="H61" s="8">
        <f t="shared" si="1"/>
        <v>-9.6631324860936285E-3</v>
      </c>
      <c r="I61" s="8">
        <f t="shared" si="2"/>
        <v>-0.1277260754739703</v>
      </c>
    </row>
    <row r="62" spans="1:9" x14ac:dyDescent="0.35">
      <c r="A62" s="1">
        <v>43381</v>
      </c>
      <c r="B62">
        <v>1730.73999</v>
      </c>
      <c r="C62">
        <v>0.116788</v>
      </c>
      <c r="D62" s="5">
        <v>0.04</v>
      </c>
      <c r="E62">
        <f>B62/B61-1</f>
        <v>-2.6114865584358826E-2</v>
      </c>
      <c r="F62">
        <f>C62/C61-1</f>
        <v>-6.6666666666666541E-2</v>
      </c>
      <c r="G62" s="7">
        <f t="shared" si="0"/>
        <v>7.4028733323316942E-4</v>
      </c>
      <c r="H62" s="8">
        <f t="shared" si="1"/>
        <v>-2.6855152917591996E-2</v>
      </c>
      <c r="I62" s="8">
        <f t="shared" si="2"/>
        <v>-6.740695399989971E-2</v>
      </c>
    </row>
    <row r="63" spans="1:9" x14ac:dyDescent="0.35">
      <c r="A63" s="1">
        <v>43388</v>
      </c>
      <c r="B63">
        <v>1732.1400149999999</v>
      </c>
      <c r="C63">
        <v>0.114512</v>
      </c>
      <c r="D63" s="5">
        <v>0.04</v>
      </c>
      <c r="E63">
        <f>B63/B62-1</f>
        <v>8.089169997163026E-4</v>
      </c>
      <c r="F63">
        <f>C63/C62-1</f>
        <v>-1.9488303592834932E-2</v>
      </c>
      <c r="G63" s="7">
        <f t="shared" si="0"/>
        <v>7.4028733323316942E-4</v>
      </c>
      <c r="H63" s="8">
        <f t="shared" si="1"/>
        <v>6.8629666483133178E-5</v>
      </c>
      <c r="I63" s="8">
        <f t="shared" si="2"/>
        <v>-2.0228590926068102E-2</v>
      </c>
    </row>
    <row r="64" spans="1:9" x14ac:dyDescent="0.35">
      <c r="A64" s="1">
        <v>43395</v>
      </c>
      <c r="B64">
        <v>1683.0600589999999</v>
      </c>
      <c r="C64">
        <v>0.107687</v>
      </c>
      <c r="D64" s="5">
        <v>0.04</v>
      </c>
      <c r="E64">
        <f>B64/B63-1</f>
        <v>-2.833486645131289E-2</v>
      </c>
      <c r="F64">
        <f>C64/C63-1</f>
        <v>-5.9600740533743202E-2</v>
      </c>
      <c r="G64" s="7">
        <f t="shared" si="0"/>
        <v>7.4028733323316942E-4</v>
      </c>
      <c r="H64" s="8">
        <f t="shared" si="1"/>
        <v>-2.9075153784546059E-2</v>
      </c>
      <c r="I64" s="8">
        <f t="shared" si="2"/>
        <v>-6.0341027866976371E-2</v>
      </c>
    </row>
    <row r="65" spans="1:9" x14ac:dyDescent="0.35">
      <c r="A65" s="1">
        <v>43402</v>
      </c>
      <c r="B65">
        <v>1713.869995</v>
      </c>
      <c r="C65">
        <v>0.121338</v>
      </c>
      <c r="D65" s="5">
        <v>0.04</v>
      </c>
      <c r="E65">
        <f>B65/B64-1</f>
        <v>1.8305904079445545E-2</v>
      </c>
      <c r="F65">
        <f>C65/C64-1</f>
        <v>0.1267655334441482</v>
      </c>
      <c r="G65" s="7">
        <f t="shared" si="0"/>
        <v>7.4028733323316942E-4</v>
      </c>
      <c r="H65" s="8">
        <f t="shared" si="1"/>
        <v>1.7565616746212376E-2</v>
      </c>
      <c r="I65" s="8">
        <f t="shared" si="2"/>
        <v>0.12602524611091503</v>
      </c>
    </row>
    <row r="66" spans="1:9" x14ac:dyDescent="0.35">
      <c r="A66" s="1">
        <v>43409</v>
      </c>
      <c r="B66">
        <v>1708.089966</v>
      </c>
      <c r="C66">
        <v>0.119063</v>
      </c>
      <c r="D66" s="5">
        <v>0.04</v>
      </c>
      <c r="E66">
        <f>B66/B65-1</f>
        <v>-3.3725014247653062E-3</v>
      </c>
      <c r="F66">
        <f>C66/C65-1</f>
        <v>-1.8749278873889441E-2</v>
      </c>
      <c r="G66" s="7">
        <f t="shared" si="0"/>
        <v>7.4028733323316942E-4</v>
      </c>
      <c r="H66" s="8">
        <f t="shared" si="1"/>
        <v>-4.1127887579984757E-3</v>
      </c>
      <c r="I66" s="8">
        <f t="shared" si="2"/>
        <v>-1.9489566207122611E-2</v>
      </c>
    </row>
    <row r="67" spans="1:9" x14ac:dyDescent="0.35">
      <c r="A67" s="1">
        <v>43416</v>
      </c>
      <c r="B67">
        <v>1706.380005</v>
      </c>
      <c r="C67">
        <v>0.14863999999999999</v>
      </c>
      <c r="D67" s="5">
        <v>0.04</v>
      </c>
      <c r="E67">
        <f>B67/B66-1</f>
        <v>-1.0010953954635582E-3</v>
      </c>
      <c r="F67">
        <f>C67/C66-1</f>
        <v>0.24841470482013728</v>
      </c>
      <c r="G67" s="7">
        <f t="shared" si="0"/>
        <v>7.4028733323316942E-4</v>
      </c>
      <c r="H67" s="8">
        <f t="shared" si="1"/>
        <v>-1.7413827286967276E-3</v>
      </c>
      <c r="I67" s="8">
        <f t="shared" si="2"/>
        <v>0.24767441748690411</v>
      </c>
    </row>
    <row r="68" spans="1:9" x14ac:dyDescent="0.35">
      <c r="A68" s="1">
        <v>43423</v>
      </c>
      <c r="B68">
        <v>1695.880005</v>
      </c>
      <c r="C68">
        <v>0.142572</v>
      </c>
      <c r="D68" s="5">
        <v>0.04</v>
      </c>
      <c r="E68">
        <f>B68/B67-1</f>
        <v>-6.1533773070671094E-3</v>
      </c>
      <c r="F68">
        <f>C68/C67-1</f>
        <v>-4.0823466092572591E-2</v>
      </c>
      <c r="G68" s="7">
        <f t="shared" ref="G68:G131" si="3">(1+D68)^(1/53) -1</f>
        <v>7.4028733323316942E-4</v>
      </c>
      <c r="H68" s="8">
        <f t="shared" ref="H68:H131" si="4">E68-G68</f>
        <v>-6.8936646403002788E-3</v>
      </c>
      <c r="I68" s="8">
        <f t="shared" ref="I68:I131" si="5">F68-G68</f>
        <v>-4.1563753425805761E-2</v>
      </c>
    </row>
    <row r="69" spans="1:9" x14ac:dyDescent="0.35">
      <c r="A69" s="1">
        <v>43430</v>
      </c>
      <c r="B69">
        <v>1679.8599850000001</v>
      </c>
      <c r="C69">
        <v>0.12285500000000001</v>
      </c>
      <c r="D69" s="5">
        <v>0.04</v>
      </c>
      <c r="E69">
        <f>B69/B68-1</f>
        <v>-9.4464348614098359E-3</v>
      </c>
      <c r="F69">
        <f>C69/C68-1</f>
        <v>-0.13829503689363964</v>
      </c>
      <c r="G69" s="7">
        <f t="shared" si="3"/>
        <v>7.4028733323316942E-4</v>
      </c>
      <c r="H69" s="8">
        <f t="shared" si="4"/>
        <v>-1.0186722194643005E-2</v>
      </c>
      <c r="I69" s="8">
        <f t="shared" si="5"/>
        <v>-0.13903532422687281</v>
      </c>
    </row>
    <row r="70" spans="1:9" x14ac:dyDescent="0.35">
      <c r="A70" s="1">
        <v>43437</v>
      </c>
      <c r="B70">
        <v>1680.540039</v>
      </c>
      <c r="C70">
        <v>0.12664700000000001</v>
      </c>
      <c r="D70" s="5">
        <v>0.04</v>
      </c>
      <c r="E70">
        <f>B70/B69-1</f>
        <v>4.0482778688244458E-4</v>
      </c>
      <c r="F70">
        <f>C70/C69-1</f>
        <v>3.0865654633511097E-2</v>
      </c>
      <c r="G70" s="7">
        <f t="shared" si="3"/>
        <v>7.4028733323316942E-4</v>
      </c>
      <c r="H70" s="8">
        <f t="shared" si="4"/>
        <v>-3.3545954635072484E-4</v>
      </c>
      <c r="I70" s="8">
        <f t="shared" si="5"/>
        <v>3.0125367300277928E-2</v>
      </c>
    </row>
    <row r="71" spans="1:9" x14ac:dyDescent="0.35">
      <c r="A71" s="1">
        <v>43444</v>
      </c>
      <c r="B71">
        <v>1661.959961</v>
      </c>
      <c r="C71">
        <v>0.12664700000000001</v>
      </c>
      <c r="D71" s="5">
        <v>0.04</v>
      </c>
      <c r="E71">
        <f>B71/B70-1</f>
        <v>-1.1056016261924984E-2</v>
      </c>
      <c r="F71">
        <f>C71/C70-1</f>
        <v>0</v>
      </c>
      <c r="G71" s="7">
        <f t="shared" si="3"/>
        <v>7.4028733323316942E-4</v>
      </c>
      <c r="H71" s="8">
        <f t="shared" si="4"/>
        <v>-1.1796303595158153E-2</v>
      </c>
      <c r="I71" s="8">
        <f t="shared" si="5"/>
        <v>-7.4028733323316942E-4</v>
      </c>
    </row>
    <row r="72" spans="1:9" x14ac:dyDescent="0.35">
      <c r="A72" s="1">
        <v>43451</v>
      </c>
      <c r="B72">
        <v>1670.280029</v>
      </c>
      <c r="C72">
        <v>0.122097</v>
      </c>
      <c r="D72" s="5">
        <v>0.04</v>
      </c>
      <c r="E72">
        <f>B72/B71-1</f>
        <v>5.0061783648469582E-3</v>
      </c>
      <c r="F72">
        <f>C72/C71-1</f>
        <v>-3.5926630713716157E-2</v>
      </c>
      <c r="G72" s="7">
        <f t="shared" si="3"/>
        <v>7.4028733323316942E-4</v>
      </c>
      <c r="H72" s="8">
        <f t="shared" si="4"/>
        <v>4.2658910316137888E-3</v>
      </c>
      <c r="I72" s="8">
        <f t="shared" si="5"/>
        <v>-3.6666918046949326E-2</v>
      </c>
    </row>
    <row r="73" spans="1:9" x14ac:dyDescent="0.35">
      <c r="A73" s="1">
        <v>43458</v>
      </c>
      <c r="B73">
        <v>1692.0699460000001</v>
      </c>
      <c r="C73">
        <v>0.12058000000000001</v>
      </c>
      <c r="D73" s="5">
        <v>0.04</v>
      </c>
      <c r="E73">
        <f>B73/B72-1</f>
        <v>1.3045666967020919E-2</v>
      </c>
      <c r="F73">
        <f>C73/C72-1</f>
        <v>-1.2424547695684462E-2</v>
      </c>
      <c r="G73" s="7">
        <f t="shared" si="3"/>
        <v>7.4028733323316942E-4</v>
      </c>
      <c r="H73" s="8">
        <f t="shared" si="4"/>
        <v>1.230537963378775E-2</v>
      </c>
      <c r="I73" s="8">
        <f t="shared" si="5"/>
        <v>-1.3164835028917632E-2</v>
      </c>
    </row>
    <row r="74" spans="1:9" x14ac:dyDescent="0.35">
      <c r="A74" s="1">
        <v>43465</v>
      </c>
      <c r="B74">
        <v>1669.780029</v>
      </c>
      <c r="C74">
        <v>0.119063</v>
      </c>
      <c r="D74" s="5">
        <v>0.04</v>
      </c>
      <c r="E74">
        <f>B74/B73-1</f>
        <v>-1.3173165242189144E-2</v>
      </c>
      <c r="F74">
        <f>C74/C73-1</f>
        <v>-1.2580859180627013E-2</v>
      </c>
      <c r="G74" s="7">
        <f t="shared" si="3"/>
        <v>7.4028733323316942E-4</v>
      </c>
      <c r="H74" s="8">
        <f t="shared" si="4"/>
        <v>-1.3913452575422314E-2</v>
      </c>
      <c r="I74" s="8">
        <f t="shared" si="5"/>
        <v>-1.3321146513860183E-2</v>
      </c>
    </row>
    <row r="75" spans="1:9" x14ac:dyDescent="0.35">
      <c r="A75" s="1">
        <v>43472</v>
      </c>
      <c r="B75">
        <v>1683.219971</v>
      </c>
      <c r="C75">
        <v>0.130438</v>
      </c>
      <c r="D75" s="5">
        <v>0.04</v>
      </c>
      <c r="E75">
        <f>B75/B74-1</f>
        <v>8.0489296593448945E-3</v>
      </c>
      <c r="F75">
        <f>C75/C74-1</f>
        <v>9.5537656534775639E-2</v>
      </c>
      <c r="G75" s="7">
        <f t="shared" si="3"/>
        <v>7.4028733323316942E-4</v>
      </c>
      <c r="H75" s="8">
        <f t="shared" si="4"/>
        <v>7.308642326111725E-3</v>
      </c>
      <c r="I75" s="8">
        <f t="shared" si="5"/>
        <v>9.479736920154247E-2</v>
      </c>
    </row>
    <row r="76" spans="1:9" x14ac:dyDescent="0.35">
      <c r="A76" s="1">
        <v>43479</v>
      </c>
      <c r="B76">
        <v>1692.219971</v>
      </c>
      <c r="C76">
        <v>0.13650499999999999</v>
      </c>
      <c r="D76" s="5">
        <v>0.04</v>
      </c>
      <c r="E76">
        <f>B76/B75-1</f>
        <v>5.3468947345325368E-3</v>
      </c>
      <c r="F76">
        <f>C76/C75-1</f>
        <v>4.6512519357855719E-2</v>
      </c>
      <c r="G76" s="7">
        <f t="shared" si="3"/>
        <v>7.4028733323316942E-4</v>
      </c>
      <c r="H76" s="8">
        <f t="shared" si="4"/>
        <v>4.6066074012993674E-3</v>
      </c>
      <c r="I76" s="8">
        <f t="shared" si="5"/>
        <v>4.577223202462255E-2</v>
      </c>
    </row>
    <row r="77" spans="1:9" x14ac:dyDescent="0.35">
      <c r="A77" s="1">
        <v>43486</v>
      </c>
      <c r="B77">
        <v>1701.030029</v>
      </c>
      <c r="C77">
        <v>0.13347200000000001</v>
      </c>
      <c r="D77" s="5">
        <v>0.04</v>
      </c>
      <c r="E77">
        <f>B77/B76-1</f>
        <v>5.2062132293555496E-3</v>
      </c>
      <c r="F77">
        <f>C77/C76-1</f>
        <v>-2.2218966338229174E-2</v>
      </c>
      <c r="G77" s="7">
        <f t="shared" si="3"/>
        <v>7.4028733323316942E-4</v>
      </c>
      <c r="H77" s="8">
        <f t="shared" si="4"/>
        <v>4.4659258961223802E-3</v>
      </c>
      <c r="I77" s="8">
        <f t="shared" si="5"/>
        <v>-2.2959253671462343E-2</v>
      </c>
    </row>
    <row r="78" spans="1:9" x14ac:dyDescent="0.35">
      <c r="A78" s="1">
        <v>43493</v>
      </c>
      <c r="B78">
        <v>1683.530029</v>
      </c>
      <c r="C78">
        <v>0.13347200000000001</v>
      </c>
      <c r="D78" s="5">
        <v>0.04</v>
      </c>
      <c r="E78">
        <f>B78/B77-1</f>
        <v>-1.028788422405913E-2</v>
      </c>
      <c r="F78">
        <f>C78/C77-1</f>
        <v>0</v>
      </c>
      <c r="G78" s="7">
        <f t="shared" si="3"/>
        <v>7.4028733323316942E-4</v>
      </c>
      <c r="H78" s="8">
        <f t="shared" si="4"/>
        <v>-1.1028171557292299E-2</v>
      </c>
      <c r="I78" s="8">
        <f t="shared" si="5"/>
        <v>-7.4028733323316942E-4</v>
      </c>
    </row>
    <row r="79" spans="1:9" x14ac:dyDescent="0.35">
      <c r="A79" s="1">
        <v>43500</v>
      </c>
      <c r="B79">
        <v>1686.5200199999999</v>
      </c>
      <c r="C79">
        <v>0.13878099999999999</v>
      </c>
      <c r="D79" s="5">
        <v>0.04</v>
      </c>
      <c r="E79">
        <f>B79/B78-1</f>
        <v>1.7760247506697358E-3</v>
      </c>
      <c r="F79">
        <f>C79/C78-1</f>
        <v>3.9776132821865096E-2</v>
      </c>
      <c r="G79" s="7">
        <f t="shared" si="3"/>
        <v>7.4028733323316942E-4</v>
      </c>
      <c r="H79" s="8">
        <f t="shared" si="4"/>
        <v>1.0357374174365663E-3</v>
      </c>
      <c r="I79" s="8">
        <f t="shared" si="5"/>
        <v>3.9035845488631926E-2</v>
      </c>
    </row>
    <row r="80" spans="1:9" x14ac:dyDescent="0.35">
      <c r="A80" s="1">
        <v>43507</v>
      </c>
      <c r="B80">
        <v>1688.829956</v>
      </c>
      <c r="C80">
        <v>0.14408899999999999</v>
      </c>
      <c r="D80" s="5">
        <v>0.04</v>
      </c>
      <c r="E80">
        <f>B80/B79-1</f>
        <v>1.3696463561696515E-3</v>
      </c>
      <c r="F80">
        <f>C80/C79-1</f>
        <v>3.8247310510804766E-2</v>
      </c>
      <c r="G80" s="7">
        <f t="shared" si="3"/>
        <v>7.4028733323316942E-4</v>
      </c>
      <c r="H80" s="8">
        <f t="shared" si="4"/>
        <v>6.2935902293648205E-4</v>
      </c>
      <c r="I80" s="8">
        <f t="shared" si="5"/>
        <v>3.7507023177571597E-2</v>
      </c>
    </row>
    <row r="81" spans="1:9" x14ac:dyDescent="0.35">
      <c r="A81" s="1">
        <v>43514</v>
      </c>
      <c r="B81">
        <v>1721.420044</v>
      </c>
      <c r="C81">
        <v>0.147122</v>
      </c>
      <c r="D81" s="5">
        <v>0.04</v>
      </c>
      <c r="E81">
        <f>B81/B80-1</f>
        <v>1.9297436005451862E-2</v>
      </c>
      <c r="F81">
        <f>C81/C80-1</f>
        <v>2.1049490245612201E-2</v>
      </c>
      <c r="G81" s="7">
        <f t="shared" si="3"/>
        <v>7.4028733323316942E-4</v>
      </c>
      <c r="H81" s="8">
        <f t="shared" si="4"/>
        <v>1.8557148672218693E-2</v>
      </c>
      <c r="I81" s="8">
        <f t="shared" si="5"/>
        <v>2.0309202912379032E-2</v>
      </c>
    </row>
    <row r="82" spans="1:9" x14ac:dyDescent="0.35">
      <c r="A82" s="1">
        <v>43521</v>
      </c>
      <c r="B82">
        <v>1700.76001</v>
      </c>
      <c r="C82">
        <v>0.142572</v>
      </c>
      <c r="D82" s="5">
        <v>0.04</v>
      </c>
      <c r="E82">
        <f>B82/B81-1</f>
        <v>-1.2001738955004337E-2</v>
      </c>
      <c r="F82">
        <f>C82/C81-1</f>
        <v>-3.0926713883715595E-2</v>
      </c>
      <c r="G82" s="7">
        <f t="shared" si="3"/>
        <v>7.4028733323316942E-4</v>
      </c>
      <c r="H82" s="8">
        <f t="shared" si="4"/>
        <v>-1.2742026288237507E-2</v>
      </c>
      <c r="I82" s="8">
        <f t="shared" si="5"/>
        <v>-3.1667001216948765E-2</v>
      </c>
    </row>
    <row r="83" spans="1:9" x14ac:dyDescent="0.35">
      <c r="A83" s="1">
        <v>43528</v>
      </c>
      <c r="B83">
        <v>1679.900024</v>
      </c>
      <c r="C83">
        <v>0.13422999999999999</v>
      </c>
      <c r="D83" s="5">
        <v>0.04</v>
      </c>
      <c r="E83">
        <f>B83/B82-1</f>
        <v>-1.226509670814746E-2</v>
      </c>
      <c r="F83">
        <f>C83/C82-1</f>
        <v>-5.8510787531913855E-2</v>
      </c>
      <c r="G83" s="7">
        <f t="shared" si="3"/>
        <v>7.4028733323316942E-4</v>
      </c>
      <c r="H83" s="8">
        <f t="shared" si="4"/>
        <v>-1.300538404138063E-2</v>
      </c>
      <c r="I83" s="8">
        <f t="shared" si="5"/>
        <v>-5.9251074865147024E-2</v>
      </c>
    </row>
    <row r="84" spans="1:9" x14ac:dyDescent="0.35">
      <c r="A84" s="1">
        <v>43535</v>
      </c>
      <c r="B84">
        <v>1680.540039</v>
      </c>
      <c r="C84">
        <v>0.13119600000000001</v>
      </c>
      <c r="D84" s="5">
        <v>0.04</v>
      </c>
      <c r="E84">
        <f>B84/B83-1</f>
        <v>3.8098398169905678E-4</v>
      </c>
      <c r="F84">
        <f>C84/C83-1</f>
        <v>-2.2602994859569292E-2</v>
      </c>
      <c r="G84" s="7">
        <f t="shared" si="3"/>
        <v>7.4028733323316942E-4</v>
      </c>
      <c r="H84" s="8">
        <f t="shared" si="4"/>
        <v>-3.5930335153411264E-4</v>
      </c>
      <c r="I84" s="8">
        <f t="shared" si="5"/>
        <v>-2.3343282192802461E-2</v>
      </c>
    </row>
    <row r="85" spans="1:9" x14ac:dyDescent="0.35">
      <c r="A85" s="1">
        <v>43542</v>
      </c>
      <c r="B85">
        <v>1666.660034</v>
      </c>
      <c r="C85">
        <v>0.130769</v>
      </c>
      <c r="D85" s="5">
        <v>0.04</v>
      </c>
      <c r="E85">
        <f>B85/B84-1</f>
        <v>-8.2592527865383847E-3</v>
      </c>
      <c r="F85">
        <f>C85/C84-1</f>
        <v>-3.2546723985488191E-3</v>
      </c>
      <c r="G85" s="7">
        <f t="shared" si="3"/>
        <v>7.4028733323316942E-4</v>
      </c>
      <c r="H85" s="8">
        <f t="shared" si="4"/>
        <v>-8.9995401197715541E-3</v>
      </c>
      <c r="I85" s="8">
        <f t="shared" si="5"/>
        <v>-3.9949597317819885E-3</v>
      </c>
    </row>
    <row r="86" spans="1:9" x14ac:dyDescent="0.35">
      <c r="A86" s="1">
        <v>43549</v>
      </c>
      <c r="B86">
        <v>1643.630005</v>
      </c>
      <c r="C86">
        <v>0.133076</v>
      </c>
      <c r="D86" s="5">
        <v>0.04</v>
      </c>
      <c r="E86">
        <f>B86/B85-1</f>
        <v>-1.3818072390400893E-2</v>
      </c>
      <c r="F86">
        <f>C86/C85-1</f>
        <v>1.764179583846337E-2</v>
      </c>
      <c r="G86" s="7">
        <f t="shared" si="3"/>
        <v>7.4028733323316942E-4</v>
      </c>
      <c r="H86" s="8">
        <f t="shared" si="4"/>
        <v>-1.4558359723634062E-2</v>
      </c>
      <c r="I86" s="8">
        <f t="shared" si="5"/>
        <v>1.6901508505230201E-2</v>
      </c>
    </row>
    <row r="87" spans="1:9" x14ac:dyDescent="0.35">
      <c r="A87" s="1">
        <v>43556</v>
      </c>
      <c r="B87">
        <v>1641.8100589999999</v>
      </c>
      <c r="C87">
        <v>0.130769</v>
      </c>
      <c r="D87" s="5">
        <v>0.04</v>
      </c>
      <c r="E87">
        <f>B87/B86-1</f>
        <v>-1.1072723146108299E-3</v>
      </c>
      <c r="F87">
        <f>C87/C86-1</f>
        <v>-1.7335958399711471E-2</v>
      </c>
      <c r="G87" s="7">
        <f t="shared" si="3"/>
        <v>7.4028733323316942E-4</v>
      </c>
      <c r="H87" s="8">
        <f t="shared" si="4"/>
        <v>-1.8475596478439993E-3</v>
      </c>
      <c r="I87" s="8">
        <f t="shared" si="5"/>
        <v>-1.807624573294464E-2</v>
      </c>
    </row>
    <row r="88" spans="1:9" x14ac:dyDescent="0.35">
      <c r="A88" s="1">
        <v>43563</v>
      </c>
      <c r="B88">
        <v>1630.170044</v>
      </c>
      <c r="C88">
        <v>0.12692300000000001</v>
      </c>
      <c r="D88" s="5">
        <v>0.04</v>
      </c>
      <c r="E88">
        <f>B88/B87-1</f>
        <v>-7.0897452090711299E-3</v>
      </c>
      <c r="F88">
        <f>C88/C87-1</f>
        <v>-2.9410640136423694E-2</v>
      </c>
      <c r="G88" s="7">
        <f t="shared" si="3"/>
        <v>7.4028733323316942E-4</v>
      </c>
      <c r="H88" s="8">
        <f t="shared" si="4"/>
        <v>-7.8300325423042993E-3</v>
      </c>
      <c r="I88" s="8">
        <f t="shared" si="5"/>
        <v>-3.0150927469656863E-2</v>
      </c>
    </row>
    <row r="89" spans="1:9" x14ac:dyDescent="0.35">
      <c r="A89" s="1">
        <v>43570</v>
      </c>
      <c r="B89">
        <v>1622.0699460000001</v>
      </c>
      <c r="C89">
        <v>0.12692300000000001</v>
      </c>
      <c r="D89" s="5">
        <v>0.04</v>
      </c>
      <c r="E89">
        <f>B89/B88-1</f>
        <v>-4.9688669165607324E-3</v>
      </c>
      <c r="F89">
        <f>C89/C88-1</f>
        <v>0</v>
      </c>
      <c r="G89" s="7">
        <f t="shared" si="3"/>
        <v>7.4028733323316942E-4</v>
      </c>
      <c r="H89" s="8">
        <f t="shared" si="4"/>
        <v>-5.7091542497939018E-3</v>
      </c>
      <c r="I89" s="8">
        <f t="shared" si="5"/>
        <v>-7.4028733323316942E-4</v>
      </c>
    </row>
    <row r="90" spans="1:9" x14ac:dyDescent="0.35">
      <c r="A90" s="1">
        <v>43577</v>
      </c>
      <c r="B90">
        <v>1638.380005</v>
      </c>
      <c r="C90">
        <v>0.123076</v>
      </c>
      <c r="D90" s="5">
        <v>0.04</v>
      </c>
      <c r="E90">
        <f>B90/B89-1</f>
        <v>1.005508981916603E-2</v>
      </c>
      <c r="F90">
        <f>C90/C89-1</f>
        <v>-3.0309715339221444E-2</v>
      </c>
      <c r="G90" s="7">
        <f t="shared" si="3"/>
        <v>7.4028733323316942E-4</v>
      </c>
      <c r="H90" s="8">
        <f t="shared" si="4"/>
        <v>9.3148024859328604E-3</v>
      </c>
      <c r="I90" s="8">
        <f t="shared" si="5"/>
        <v>-3.1050002672454613E-2</v>
      </c>
    </row>
    <row r="91" spans="1:9" x14ac:dyDescent="0.35">
      <c r="A91" s="1">
        <v>43584</v>
      </c>
      <c r="B91">
        <v>1637.3000489999999</v>
      </c>
      <c r="C91">
        <v>0.11923</v>
      </c>
      <c r="D91" s="5">
        <v>0.04</v>
      </c>
      <c r="E91">
        <f>B91/B90-1</f>
        <v>-6.5916087641704202E-4</v>
      </c>
      <c r="F91">
        <f>C91/C90-1</f>
        <v>-3.1248984367382771E-2</v>
      </c>
      <c r="G91" s="7">
        <f t="shared" si="3"/>
        <v>7.4028733323316942E-4</v>
      </c>
      <c r="H91" s="8">
        <f t="shared" si="4"/>
        <v>-1.3994482096502114E-3</v>
      </c>
      <c r="I91" s="8">
        <f t="shared" si="5"/>
        <v>-3.198927170061594E-2</v>
      </c>
    </row>
    <row r="92" spans="1:9" x14ac:dyDescent="0.35">
      <c r="A92" s="1">
        <v>43591</v>
      </c>
      <c r="B92">
        <v>1610.2700199999999</v>
      </c>
      <c r="C92">
        <v>0.118461</v>
      </c>
      <c r="D92" s="5">
        <v>0.04</v>
      </c>
      <c r="E92">
        <f>B92/B91-1</f>
        <v>-1.6508903799586916E-2</v>
      </c>
      <c r="F92">
        <f>C92/C91-1</f>
        <v>-6.4497190304454444E-3</v>
      </c>
      <c r="G92" s="7">
        <f t="shared" si="3"/>
        <v>7.4028733323316942E-4</v>
      </c>
      <c r="H92" s="8">
        <f t="shared" si="4"/>
        <v>-1.7249191132820085E-2</v>
      </c>
      <c r="I92" s="8">
        <f t="shared" si="5"/>
        <v>-7.1900063636786138E-3</v>
      </c>
    </row>
    <row r="93" spans="1:9" x14ac:dyDescent="0.35">
      <c r="A93" s="1">
        <v>43598</v>
      </c>
      <c r="B93">
        <v>1605.3599850000001</v>
      </c>
      <c r="C93">
        <v>0.113076</v>
      </c>
      <c r="D93" s="5">
        <v>0.04</v>
      </c>
      <c r="E93">
        <f>B93/B92-1</f>
        <v>-3.0491997857601261E-3</v>
      </c>
      <c r="F93">
        <f>C93/C92-1</f>
        <v>-4.5457998835059632E-2</v>
      </c>
      <c r="G93" s="7">
        <f t="shared" si="3"/>
        <v>7.4028733323316942E-4</v>
      </c>
      <c r="H93" s="8">
        <f t="shared" si="4"/>
        <v>-3.7894871189932955E-3</v>
      </c>
      <c r="I93" s="8">
        <f t="shared" si="5"/>
        <v>-4.6198286168292801E-2</v>
      </c>
    </row>
    <row r="94" spans="1:9" x14ac:dyDescent="0.35">
      <c r="A94" s="1">
        <v>43605</v>
      </c>
      <c r="B94">
        <v>1598.3199460000001</v>
      </c>
      <c r="C94">
        <v>0.10922999999999999</v>
      </c>
      <c r="D94" s="5">
        <v>0.04</v>
      </c>
      <c r="E94">
        <f>B94/B93-1</f>
        <v>-4.3853335487242795E-3</v>
      </c>
      <c r="F94">
        <f>C94/C93-1</f>
        <v>-3.4012522551204571E-2</v>
      </c>
      <c r="G94" s="7">
        <f t="shared" si="3"/>
        <v>7.4028733323316942E-4</v>
      </c>
      <c r="H94" s="8">
        <f t="shared" si="4"/>
        <v>-5.1256208819574489E-3</v>
      </c>
      <c r="I94" s="8">
        <f t="shared" si="5"/>
        <v>-3.4752809884437741E-2</v>
      </c>
    </row>
    <row r="95" spans="1:9" x14ac:dyDescent="0.35">
      <c r="A95" s="1">
        <v>43612</v>
      </c>
      <c r="B95">
        <v>1650.76001</v>
      </c>
      <c r="C95">
        <v>9.4615000000000005E-2</v>
      </c>
      <c r="D95" s="5">
        <v>0.04</v>
      </c>
      <c r="E95">
        <f>B95/B94-1</f>
        <v>3.2809491072946839E-2</v>
      </c>
      <c r="F95">
        <f>C95/C94-1</f>
        <v>-0.1338002380298452</v>
      </c>
      <c r="G95" s="7">
        <f t="shared" si="3"/>
        <v>7.4028733323316942E-4</v>
      </c>
      <c r="H95" s="8">
        <f t="shared" si="4"/>
        <v>3.206920373971367E-2</v>
      </c>
      <c r="I95" s="8">
        <f t="shared" si="5"/>
        <v>-0.13454052536307837</v>
      </c>
    </row>
    <row r="96" spans="1:9" x14ac:dyDescent="0.35">
      <c r="A96" s="1">
        <v>43619</v>
      </c>
      <c r="B96">
        <v>1649.329956</v>
      </c>
      <c r="C96">
        <v>8.8460999999999998E-2</v>
      </c>
      <c r="D96" s="5">
        <v>0.04</v>
      </c>
      <c r="E96">
        <f>B96/B95-1</f>
        <v>-8.6630036549040224E-4</v>
      </c>
      <c r="F96">
        <f>C96/C95-1</f>
        <v>-6.5042540823336714E-2</v>
      </c>
      <c r="G96" s="7">
        <f t="shared" si="3"/>
        <v>7.4028733323316942E-4</v>
      </c>
      <c r="H96" s="8">
        <f t="shared" si="4"/>
        <v>-1.6065876987235717E-3</v>
      </c>
      <c r="I96" s="8">
        <f t="shared" si="5"/>
        <v>-6.5782828156569884E-2</v>
      </c>
    </row>
    <row r="97" spans="1:9" x14ac:dyDescent="0.35">
      <c r="A97" s="1">
        <v>43626</v>
      </c>
      <c r="B97">
        <v>1638.630005</v>
      </c>
      <c r="C97">
        <v>9.5383999999999997E-2</v>
      </c>
      <c r="D97" s="5">
        <v>0.04</v>
      </c>
      <c r="E97">
        <f>B97/B96-1</f>
        <v>-6.487453260080156E-3</v>
      </c>
      <c r="F97">
        <f>C97/C96-1</f>
        <v>7.8260476368116949E-2</v>
      </c>
      <c r="G97" s="7">
        <f t="shared" si="3"/>
        <v>7.4028733323316942E-4</v>
      </c>
      <c r="H97" s="8">
        <f t="shared" si="4"/>
        <v>-7.2277405933133254E-3</v>
      </c>
      <c r="I97" s="8">
        <f t="shared" si="5"/>
        <v>7.752018903488378E-2</v>
      </c>
    </row>
    <row r="98" spans="1:9" x14ac:dyDescent="0.35">
      <c r="A98" s="1">
        <v>43633</v>
      </c>
      <c r="B98">
        <v>1682.2299800000001</v>
      </c>
      <c r="C98">
        <v>0.103076</v>
      </c>
      <c r="D98" s="5">
        <v>0.04</v>
      </c>
      <c r="E98">
        <f>B98/B97-1</f>
        <v>2.6607577590403109E-2</v>
      </c>
      <c r="F98">
        <f>C98/C97-1</f>
        <v>8.0642455757779175E-2</v>
      </c>
      <c r="G98" s="7">
        <f t="shared" si="3"/>
        <v>7.4028733323316942E-4</v>
      </c>
      <c r="H98" s="8">
        <f t="shared" si="4"/>
        <v>2.5867290257169939E-2</v>
      </c>
      <c r="I98" s="8">
        <f t="shared" si="5"/>
        <v>7.9902168424546005E-2</v>
      </c>
    </row>
    <row r="99" spans="1:9" x14ac:dyDescent="0.35">
      <c r="A99" s="1">
        <v>43640</v>
      </c>
      <c r="B99">
        <v>1672.130005</v>
      </c>
      <c r="C99">
        <v>9.0769000000000002E-2</v>
      </c>
      <c r="D99" s="5">
        <v>0.04</v>
      </c>
      <c r="E99">
        <f>B99/B98-1</f>
        <v>-6.0039204627657661E-3</v>
      </c>
      <c r="F99">
        <f>C99/C98-1</f>
        <v>-0.11939733788660789</v>
      </c>
      <c r="G99" s="7">
        <f t="shared" si="3"/>
        <v>7.4028733323316942E-4</v>
      </c>
      <c r="H99" s="8">
        <f t="shared" si="4"/>
        <v>-6.7442077959989355E-3</v>
      </c>
      <c r="I99" s="8">
        <f t="shared" si="5"/>
        <v>-0.12013762521984106</v>
      </c>
    </row>
    <row r="100" spans="1:9" x14ac:dyDescent="0.35">
      <c r="A100" s="1">
        <v>43647</v>
      </c>
      <c r="B100">
        <v>1682.530029</v>
      </c>
      <c r="C100">
        <v>9.3845999999999999E-2</v>
      </c>
      <c r="D100" s="5">
        <v>0.04</v>
      </c>
      <c r="E100">
        <f>B100/B99-1</f>
        <v>6.2196264458516115E-3</v>
      </c>
      <c r="F100">
        <f>C100/C99-1</f>
        <v>3.3899238726878167E-2</v>
      </c>
      <c r="G100" s="7">
        <f t="shared" si="3"/>
        <v>7.4028733323316942E-4</v>
      </c>
      <c r="H100" s="8">
        <f t="shared" si="4"/>
        <v>5.4793391126184421E-3</v>
      </c>
      <c r="I100" s="8">
        <f t="shared" si="5"/>
        <v>3.3158951393644998E-2</v>
      </c>
    </row>
    <row r="101" spans="1:9" x14ac:dyDescent="0.35">
      <c r="A101" s="1">
        <v>43654</v>
      </c>
      <c r="B101">
        <v>1669.4499510000001</v>
      </c>
      <c r="C101">
        <v>9.0769000000000002E-2</v>
      </c>
      <c r="D101" s="5">
        <v>0.04</v>
      </c>
      <c r="E101">
        <f>B101/B100-1</f>
        <v>-7.7740532261252326E-3</v>
      </c>
      <c r="F101">
        <f>C101/C100-1</f>
        <v>-3.2787758668456846E-2</v>
      </c>
      <c r="G101" s="7">
        <f t="shared" si="3"/>
        <v>7.4028733323316942E-4</v>
      </c>
      <c r="H101" s="8">
        <f t="shared" si="4"/>
        <v>-8.5143405593584021E-3</v>
      </c>
      <c r="I101" s="8">
        <f t="shared" si="5"/>
        <v>-3.3528046001690015E-2</v>
      </c>
    </row>
    <row r="102" spans="1:9" x14ac:dyDescent="0.35">
      <c r="A102" s="1">
        <v>43661</v>
      </c>
      <c r="B102">
        <v>1658.1899410000001</v>
      </c>
      <c r="C102">
        <v>8.9230000000000004E-2</v>
      </c>
      <c r="D102" s="5">
        <v>0.04</v>
      </c>
      <c r="E102">
        <f>B102/B101-1</f>
        <v>-6.7447424783565468E-3</v>
      </c>
      <c r="F102">
        <f>C102/C101-1</f>
        <v>-1.6955127852019913E-2</v>
      </c>
      <c r="G102" s="7">
        <f t="shared" si="3"/>
        <v>7.4028733323316942E-4</v>
      </c>
      <c r="H102" s="8">
        <f t="shared" si="4"/>
        <v>-7.4850298115897163E-3</v>
      </c>
      <c r="I102" s="8">
        <f t="shared" si="5"/>
        <v>-1.7695415185253083E-2</v>
      </c>
    </row>
    <row r="103" spans="1:9" x14ac:dyDescent="0.35">
      <c r="A103" s="1">
        <v>43668</v>
      </c>
      <c r="B103">
        <v>1647.959961</v>
      </c>
      <c r="C103">
        <v>9.3845999999999999E-2</v>
      </c>
      <c r="D103" s="5">
        <v>0.04</v>
      </c>
      <c r="E103">
        <f>B103/B102-1</f>
        <v>-6.1693656118977369E-3</v>
      </c>
      <c r="F103">
        <f>C103/C102-1</f>
        <v>5.173148044379694E-2</v>
      </c>
      <c r="G103" s="7">
        <f t="shared" si="3"/>
        <v>7.4028733323316942E-4</v>
      </c>
      <c r="H103" s="8">
        <f t="shared" si="4"/>
        <v>-6.9096529451309063E-3</v>
      </c>
      <c r="I103" s="8">
        <f t="shared" si="5"/>
        <v>5.0991193110563771E-2</v>
      </c>
    </row>
    <row r="104" spans="1:9" x14ac:dyDescent="0.35">
      <c r="A104" s="1">
        <v>43675</v>
      </c>
      <c r="B104">
        <v>1626.76001</v>
      </c>
      <c r="C104">
        <v>8.7692000000000006E-2</v>
      </c>
      <c r="D104" s="5">
        <v>0.04</v>
      </c>
      <c r="E104">
        <f>B104/B103-1</f>
        <v>-1.2864360483088255E-2</v>
      </c>
      <c r="F104">
        <f>C104/C103-1</f>
        <v>-6.557551733691358E-2</v>
      </c>
      <c r="G104" s="7">
        <f t="shared" si="3"/>
        <v>7.4028733323316942E-4</v>
      </c>
      <c r="H104" s="8">
        <f t="shared" si="4"/>
        <v>-1.3604647816321425E-2</v>
      </c>
      <c r="I104" s="8">
        <f t="shared" si="5"/>
        <v>-6.631580467014675E-2</v>
      </c>
    </row>
    <row r="105" spans="1:9" x14ac:dyDescent="0.35">
      <c r="A105" s="1">
        <v>43682</v>
      </c>
      <c r="B105">
        <v>1615.0500489999999</v>
      </c>
      <c r="C105">
        <v>8.7692000000000006E-2</v>
      </c>
      <c r="D105" s="5">
        <v>0.04</v>
      </c>
      <c r="E105">
        <f>B105/B104-1</f>
        <v>-7.1983334530089094E-3</v>
      </c>
      <c r="F105">
        <f>C105/C104-1</f>
        <v>0</v>
      </c>
      <c r="G105" s="7">
        <f t="shared" si="3"/>
        <v>7.4028733323316942E-4</v>
      </c>
      <c r="H105" s="8">
        <f t="shared" si="4"/>
        <v>-7.9386207862420788E-3</v>
      </c>
      <c r="I105" s="8">
        <f t="shared" si="5"/>
        <v>-7.4028733323316942E-4</v>
      </c>
    </row>
    <row r="106" spans="1:9" x14ac:dyDescent="0.35">
      <c r="A106" s="1">
        <v>43689</v>
      </c>
      <c r="B106">
        <v>1599.219971</v>
      </c>
      <c r="C106">
        <v>8.6152999999999993E-2</v>
      </c>
      <c r="D106" s="5">
        <v>0.04</v>
      </c>
      <c r="E106">
        <f>B106/B105-1</f>
        <v>-9.8016021297925304E-3</v>
      </c>
      <c r="F106">
        <f>C106/C105-1</f>
        <v>-1.7550061579163612E-2</v>
      </c>
      <c r="G106" s="7">
        <f t="shared" si="3"/>
        <v>7.4028733323316942E-4</v>
      </c>
      <c r="H106" s="8">
        <f t="shared" si="4"/>
        <v>-1.05418894630257E-2</v>
      </c>
      <c r="I106" s="8">
        <f t="shared" si="5"/>
        <v>-1.8290348912396781E-2</v>
      </c>
    </row>
    <row r="107" spans="1:9" x14ac:dyDescent="0.35">
      <c r="A107" s="1">
        <v>43696</v>
      </c>
      <c r="B107">
        <v>1609.329956</v>
      </c>
      <c r="C107">
        <v>8.6152999999999993E-2</v>
      </c>
      <c r="D107" s="5">
        <v>0.04</v>
      </c>
      <c r="E107">
        <f>B107/B106-1</f>
        <v>6.3218226281143153E-3</v>
      </c>
      <c r="F107">
        <f>C107/C106-1</f>
        <v>0</v>
      </c>
      <c r="G107" s="7">
        <f t="shared" si="3"/>
        <v>7.4028733323316942E-4</v>
      </c>
      <c r="H107" s="8">
        <f t="shared" si="4"/>
        <v>5.5815352948811459E-3</v>
      </c>
      <c r="I107" s="8">
        <f t="shared" si="5"/>
        <v>-7.4028733323316942E-4</v>
      </c>
    </row>
    <row r="108" spans="1:9" x14ac:dyDescent="0.35">
      <c r="A108" s="1">
        <v>43703</v>
      </c>
      <c r="B108">
        <v>1612.1400149999999</v>
      </c>
      <c r="C108">
        <v>8.1537999999999999E-2</v>
      </c>
      <c r="D108" s="5">
        <v>0.04</v>
      </c>
      <c r="E108">
        <f>B108/B107-1</f>
        <v>1.7461049485367752E-3</v>
      </c>
      <c r="F108">
        <f>C108/C107-1</f>
        <v>-5.3567490394994866E-2</v>
      </c>
      <c r="G108" s="7">
        <f t="shared" si="3"/>
        <v>7.4028733323316942E-4</v>
      </c>
      <c r="H108" s="8">
        <f t="shared" si="4"/>
        <v>1.0058176153036058E-3</v>
      </c>
      <c r="I108" s="8">
        <f t="shared" si="5"/>
        <v>-5.4307777728228035E-2</v>
      </c>
    </row>
    <row r="109" spans="1:9" x14ac:dyDescent="0.35">
      <c r="A109" s="1">
        <v>43710</v>
      </c>
      <c r="B109">
        <v>1604.469971</v>
      </c>
      <c r="C109">
        <v>8.3846000000000004E-2</v>
      </c>
      <c r="D109" s="5">
        <v>0.04</v>
      </c>
      <c r="E109">
        <f>B109/B108-1</f>
        <v>-4.7576785692525769E-3</v>
      </c>
      <c r="F109">
        <f>C109/C108-1</f>
        <v>2.8305820598984566E-2</v>
      </c>
      <c r="G109" s="7">
        <f t="shared" si="3"/>
        <v>7.4028733323316942E-4</v>
      </c>
      <c r="H109" s="8">
        <f t="shared" si="4"/>
        <v>-5.4979659024857463E-3</v>
      </c>
      <c r="I109" s="8">
        <f t="shared" si="5"/>
        <v>2.7565533265751396E-2</v>
      </c>
    </row>
    <row r="110" spans="1:9" x14ac:dyDescent="0.35">
      <c r="A110" s="1">
        <v>43717</v>
      </c>
      <c r="B110">
        <v>1601.25</v>
      </c>
      <c r="C110">
        <v>8.0768999999999994E-2</v>
      </c>
      <c r="D110" s="5">
        <v>0.04</v>
      </c>
      <c r="E110">
        <f>B110/B109-1</f>
        <v>-2.0068752037740722E-3</v>
      </c>
      <c r="F110">
        <f>C110/C109-1</f>
        <v>-3.6698232473821202E-2</v>
      </c>
      <c r="G110" s="7">
        <f t="shared" si="3"/>
        <v>7.4028733323316942E-4</v>
      </c>
      <c r="H110" s="8">
        <f t="shared" si="4"/>
        <v>-2.7471625370072417E-3</v>
      </c>
      <c r="I110" s="8">
        <f t="shared" si="5"/>
        <v>-3.7438519807054371E-2</v>
      </c>
    </row>
    <row r="111" spans="1:9" x14ac:dyDescent="0.35">
      <c r="A111" s="1">
        <v>43724</v>
      </c>
      <c r="B111">
        <v>1597.410034</v>
      </c>
      <c r="C111">
        <v>8.5384000000000002E-2</v>
      </c>
      <c r="D111" s="5">
        <v>0.04</v>
      </c>
      <c r="E111">
        <f>B111/B110-1</f>
        <v>-2.3981052302888273E-3</v>
      </c>
      <c r="F111">
        <f>C111/C110-1</f>
        <v>5.7138258490262439E-2</v>
      </c>
      <c r="G111" s="7">
        <f t="shared" si="3"/>
        <v>7.4028733323316942E-4</v>
      </c>
      <c r="H111" s="8">
        <f t="shared" si="4"/>
        <v>-3.1383925635219967E-3</v>
      </c>
      <c r="I111" s="8">
        <f t="shared" si="5"/>
        <v>5.639797115702927E-2</v>
      </c>
    </row>
    <row r="112" spans="1:9" x14ac:dyDescent="0.35">
      <c r="A112" s="1">
        <v>43731</v>
      </c>
      <c r="B112">
        <v>1584.1400149999999</v>
      </c>
      <c r="C112">
        <v>8.1537999999999999E-2</v>
      </c>
      <c r="D112" s="5">
        <v>0.04</v>
      </c>
      <c r="E112">
        <f>B112/B111-1</f>
        <v>-8.3072089930292803E-3</v>
      </c>
      <c r="F112">
        <f>C112/C111-1</f>
        <v>-4.5043567881570379E-2</v>
      </c>
      <c r="G112" s="7">
        <f t="shared" si="3"/>
        <v>7.4028733323316942E-4</v>
      </c>
      <c r="H112" s="8">
        <f t="shared" si="4"/>
        <v>-9.0474963262624497E-3</v>
      </c>
      <c r="I112" s="8">
        <f t="shared" si="5"/>
        <v>-4.5783855214803548E-2</v>
      </c>
    </row>
    <row r="113" spans="1:9" x14ac:dyDescent="0.35">
      <c r="A113" s="1">
        <v>43738</v>
      </c>
      <c r="B113">
        <v>1557.670044</v>
      </c>
      <c r="C113">
        <v>8.1537999999999999E-2</v>
      </c>
      <c r="D113" s="5">
        <v>0.04</v>
      </c>
      <c r="E113">
        <f>B113/B112-1</f>
        <v>-1.6709363281881329E-2</v>
      </c>
      <c r="F113">
        <f>C113/C112-1</f>
        <v>0</v>
      </c>
      <c r="G113" s="7">
        <f t="shared" si="3"/>
        <v>7.4028733323316942E-4</v>
      </c>
      <c r="H113" s="8">
        <f t="shared" si="4"/>
        <v>-1.7449650615114498E-2</v>
      </c>
      <c r="I113" s="8">
        <f t="shared" si="5"/>
        <v>-7.4028733323316942E-4</v>
      </c>
    </row>
    <row r="114" spans="1:9" x14ac:dyDescent="0.35">
      <c r="A114" s="1">
        <v>43745</v>
      </c>
      <c r="B114">
        <v>1556.839966</v>
      </c>
      <c r="C114">
        <v>9.2307E-2</v>
      </c>
      <c r="D114" s="5">
        <v>0.04</v>
      </c>
      <c r="E114">
        <f>B114/B113-1</f>
        <v>-5.3289719680837955E-4</v>
      </c>
      <c r="F114">
        <f>C114/C113-1</f>
        <v>0.13207338909465527</v>
      </c>
      <c r="G114" s="7">
        <f t="shared" si="3"/>
        <v>7.4028733323316942E-4</v>
      </c>
      <c r="H114" s="8">
        <f t="shared" si="4"/>
        <v>-1.273184530041549E-3</v>
      </c>
      <c r="I114" s="8">
        <f t="shared" si="5"/>
        <v>0.1313331017614221</v>
      </c>
    </row>
    <row r="115" spans="1:9" x14ac:dyDescent="0.35">
      <c r="A115" s="1">
        <v>43752</v>
      </c>
      <c r="B115">
        <v>1571.150024</v>
      </c>
      <c r="C115">
        <v>8.6923E-2</v>
      </c>
      <c r="D115" s="5">
        <v>0.04</v>
      </c>
      <c r="E115">
        <f>B115/B114-1</f>
        <v>9.1917334552804597E-3</v>
      </c>
      <c r="F115">
        <f>C115/C114-1</f>
        <v>-5.832710411994757E-2</v>
      </c>
      <c r="G115" s="7">
        <f t="shared" si="3"/>
        <v>7.4028733323316942E-4</v>
      </c>
      <c r="H115" s="8">
        <f t="shared" si="4"/>
        <v>8.4514461220472903E-3</v>
      </c>
      <c r="I115" s="8">
        <f t="shared" si="5"/>
        <v>-5.906739145318074E-2</v>
      </c>
    </row>
    <row r="116" spans="1:9" x14ac:dyDescent="0.35">
      <c r="A116" s="1">
        <v>43759</v>
      </c>
      <c r="B116">
        <v>1570</v>
      </c>
      <c r="C116">
        <v>8.5384000000000002E-2</v>
      </c>
      <c r="D116" s="5">
        <v>0.04</v>
      </c>
      <c r="E116">
        <f>B116/B115-1</f>
        <v>-7.3196320047919095E-4</v>
      </c>
      <c r="F116">
        <f>C116/C115-1</f>
        <v>-1.7705325402942784E-2</v>
      </c>
      <c r="G116" s="7">
        <f t="shared" si="3"/>
        <v>7.4028733323316942E-4</v>
      </c>
      <c r="H116" s="8">
        <f t="shared" si="4"/>
        <v>-1.4722505337123604E-3</v>
      </c>
      <c r="I116" s="8">
        <f t="shared" si="5"/>
        <v>-1.8445612736175954E-2</v>
      </c>
    </row>
    <row r="117" spans="1:9" x14ac:dyDescent="0.35">
      <c r="A117" s="1">
        <v>43766</v>
      </c>
      <c r="B117">
        <v>1593.339966</v>
      </c>
      <c r="C117">
        <v>8.2307000000000005E-2</v>
      </c>
      <c r="D117" s="5">
        <v>0.04</v>
      </c>
      <c r="E117">
        <f>B117/B116-1</f>
        <v>1.4866220382165674E-2</v>
      </c>
      <c r="F117">
        <f>C117/C116-1</f>
        <v>-3.6037196664480464E-2</v>
      </c>
      <c r="G117" s="7">
        <f t="shared" si="3"/>
        <v>7.4028733323316942E-4</v>
      </c>
      <c r="H117" s="8">
        <f t="shared" si="4"/>
        <v>1.4125933048932504E-2</v>
      </c>
      <c r="I117" s="8">
        <f t="shared" si="5"/>
        <v>-3.6777483997713634E-2</v>
      </c>
    </row>
    <row r="118" spans="1:9" x14ac:dyDescent="0.35">
      <c r="A118" s="1">
        <v>43773</v>
      </c>
      <c r="B118">
        <v>1609.7299800000001</v>
      </c>
      <c r="C118">
        <v>8.6152999999999993E-2</v>
      </c>
      <c r="D118" s="5">
        <v>0.04</v>
      </c>
      <c r="E118">
        <f>B118/B117-1</f>
        <v>1.0286576844705797E-2</v>
      </c>
      <c r="F118">
        <f>C118/C117-1</f>
        <v>4.67274958387498E-2</v>
      </c>
      <c r="G118" s="7">
        <f t="shared" si="3"/>
        <v>7.4028733323316942E-4</v>
      </c>
      <c r="H118" s="8">
        <f t="shared" si="4"/>
        <v>9.5462895114726276E-3</v>
      </c>
      <c r="I118" s="8">
        <f t="shared" si="5"/>
        <v>4.598720850551663E-2</v>
      </c>
    </row>
    <row r="119" spans="1:9" x14ac:dyDescent="0.35">
      <c r="A119" s="1">
        <v>43780</v>
      </c>
      <c r="B119">
        <v>1594.75</v>
      </c>
      <c r="C119">
        <v>8.4614999999999996E-2</v>
      </c>
      <c r="D119" s="5">
        <v>0.04</v>
      </c>
      <c r="E119">
        <f>B119/B118-1</f>
        <v>-9.3058961354500758E-3</v>
      </c>
      <c r="F119">
        <f>C119/C118-1</f>
        <v>-1.7851961046045917E-2</v>
      </c>
      <c r="G119" s="7">
        <f t="shared" si="3"/>
        <v>7.4028733323316942E-4</v>
      </c>
      <c r="H119" s="8">
        <f t="shared" si="4"/>
        <v>-1.0046183468683245E-2</v>
      </c>
      <c r="I119" s="8">
        <f t="shared" si="5"/>
        <v>-1.8592248379279086E-2</v>
      </c>
    </row>
    <row r="120" spans="1:9" x14ac:dyDescent="0.35">
      <c r="A120" s="1">
        <v>43787</v>
      </c>
      <c r="B120">
        <v>1596.839966</v>
      </c>
      <c r="C120">
        <v>8.4614999999999996E-2</v>
      </c>
      <c r="D120" s="5">
        <v>0.04</v>
      </c>
      <c r="E120">
        <f>B120/B119-1</f>
        <v>1.310528923028631E-3</v>
      </c>
      <c r="F120">
        <f>C120/C119-1</f>
        <v>0</v>
      </c>
      <c r="G120" s="7">
        <f t="shared" si="3"/>
        <v>7.4028733323316942E-4</v>
      </c>
      <c r="H120" s="8">
        <f t="shared" si="4"/>
        <v>5.7024158979546158E-4</v>
      </c>
      <c r="I120" s="8">
        <f t="shared" si="5"/>
        <v>-7.4028733323316942E-4</v>
      </c>
    </row>
    <row r="121" spans="1:9" x14ac:dyDescent="0.35">
      <c r="A121" s="1">
        <v>43794</v>
      </c>
      <c r="B121">
        <v>1561.73999</v>
      </c>
      <c r="C121">
        <v>8.3075999999999997E-2</v>
      </c>
      <c r="D121" s="5">
        <v>0.04</v>
      </c>
      <c r="E121">
        <f>B121/B120-1</f>
        <v>-2.1980897740130789E-2</v>
      </c>
      <c r="F121">
        <f>C121/C120-1</f>
        <v>-1.8188264492111306E-2</v>
      </c>
      <c r="G121" s="7">
        <f t="shared" si="3"/>
        <v>7.4028733323316942E-4</v>
      </c>
      <c r="H121" s="8">
        <f t="shared" si="4"/>
        <v>-2.2721185073363959E-2</v>
      </c>
      <c r="I121" s="8">
        <f t="shared" si="5"/>
        <v>-1.8928551825344475E-2</v>
      </c>
    </row>
    <row r="122" spans="1:9" x14ac:dyDescent="0.35">
      <c r="A122" s="1">
        <v>43801</v>
      </c>
      <c r="B122">
        <v>1568.4399410000001</v>
      </c>
      <c r="C122">
        <v>0.08</v>
      </c>
      <c r="D122" s="5">
        <v>0.04</v>
      </c>
      <c r="E122">
        <f>B122/B121-1</f>
        <v>4.2900553503788519E-3</v>
      </c>
      <c r="F122">
        <f>C122/C121-1</f>
        <v>-3.7026337329673975E-2</v>
      </c>
      <c r="G122" s="7">
        <f t="shared" si="3"/>
        <v>7.4028733323316942E-4</v>
      </c>
      <c r="H122" s="8">
        <f t="shared" si="4"/>
        <v>3.5497680171456825E-3</v>
      </c>
      <c r="I122" s="8">
        <f t="shared" si="5"/>
        <v>-3.7766624662907144E-2</v>
      </c>
    </row>
    <row r="123" spans="1:9" x14ac:dyDescent="0.35">
      <c r="A123" s="1">
        <v>43808</v>
      </c>
      <c r="B123">
        <v>1571.160034</v>
      </c>
      <c r="C123">
        <v>8.1537999999999999E-2</v>
      </c>
      <c r="D123" s="5">
        <v>0.04</v>
      </c>
      <c r="E123">
        <f>B123/B122-1</f>
        <v>1.734266597588352E-3</v>
      </c>
      <c r="F123">
        <f>C123/C122-1</f>
        <v>1.9225000000000048E-2</v>
      </c>
      <c r="G123" s="7">
        <f t="shared" si="3"/>
        <v>7.4028733323316942E-4</v>
      </c>
      <c r="H123" s="8">
        <f t="shared" si="4"/>
        <v>9.9397926435518258E-4</v>
      </c>
      <c r="I123" s="8">
        <f t="shared" si="5"/>
        <v>1.8484712666766878E-2</v>
      </c>
    </row>
    <row r="124" spans="1:9" x14ac:dyDescent="0.35">
      <c r="A124" s="1">
        <v>43815</v>
      </c>
      <c r="B124">
        <v>1610.1800539999999</v>
      </c>
      <c r="C124">
        <v>8.0768999999999994E-2</v>
      </c>
      <c r="D124" s="5">
        <v>0.04</v>
      </c>
      <c r="E124">
        <f>B124/B123-1</f>
        <v>2.4835165836454731E-2</v>
      </c>
      <c r="F124">
        <f>C124/C123-1</f>
        <v>-9.4311854595403588E-3</v>
      </c>
      <c r="G124" s="7">
        <f t="shared" si="3"/>
        <v>7.4028733323316942E-4</v>
      </c>
      <c r="H124" s="8">
        <f t="shared" si="4"/>
        <v>2.4094878503221562E-2</v>
      </c>
      <c r="I124" s="8">
        <f t="shared" si="5"/>
        <v>-1.0171472792773528E-2</v>
      </c>
    </row>
    <row r="125" spans="1:9" x14ac:dyDescent="0.35">
      <c r="A125" s="1">
        <v>43822</v>
      </c>
      <c r="B125">
        <v>1610.6099850000001</v>
      </c>
      <c r="C125">
        <v>8.2307000000000005E-2</v>
      </c>
      <c r="D125" s="5">
        <v>0.04</v>
      </c>
      <c r="E125">
        <f>B125/B124-1</f>
        <v>2.6700802741408403E-4</v>
      </c>
      <c r="F125">
        <f>C125/C124-1</f>
        <v>1.904195916750262E-2</v>
      </c>
      <c r="G125" s="7">
        <f t="shared" si="3"/>
        <v>7.4028733323316942E-4</v>
      </c>
      <c r="H125" s="8">
        <f t="shared" si="4"/>
        <v>-4.7327930581908539E-4</v>
      </c>
      <c r="I125" s="8">
        <f t="shared" si="5"/>
        <v>1.8301671834269451E-2</v>
      </c>
    </row>
    <row r="126" spans="1:9" x14ac:dyDescent="0.35">
      <c r="A126" s="1">
        <v>43829</v>
      </c>
      <c r="B126">
        <v>1611.380005</v>
      </c>
      <c r="C126">
        <v>8.3075999999999997E-2</v>
      </c>
      <c r="D126" s="5">
        <v>0.04</v>
      </c>
      <c r="E126">
        <f>B126/B125-1</f>
        <v>4.780921558733553E-4</v>
      </c>
      <c r="F126">
        <f>C126/C125-1</f>
        <v>9.3430692407692195E-3</v>
      </c>
      <c r="G126" s="7">
        <f t="shared" si="3"/>
        <v>7.4028733323316942E-4</v>
      </c>
      <c r="H126" s="8">
        <f t="shared" si="4"/>
        <v>-2.6219517735981412E-4</v>
      </c>
      <c r="I126" s="8">
        <f t="shared" si="5"/>
        <v>8.6027819075360501E-3</v>
      </c>
    </row>
    <row r="127" spans="1:9" x14ac:dyDescent="0.35">
      <c r="A127" s="1">
        <v>43836</v>
      </c>
      <c r="B127">
        <v>1591.459961</v>
      </c>
      <c r="C127">
        <v>0.1</v>
      </c>
      <c r="D127" s="5">
        <v>0.04</v>
      </c>
      <c r="E127">
        <f>B127/B126-1</f>
        <v>-1.2362102010816445E-2</v>
      </c>
      <c r="F127">
        <f>C127/C126-1</f>
        <v>0.20371707833790764</v>
      </c>
      <c r="G127" s="7">
        <f t="shared" si="3"/>
        <v>7.4028733323316942E-4</v>
      </c>
      <c r="H127" s="8">
        <f t="shared" si="4"/>
        <v>-1.3102389344049614E-2</v>
      </c>
      <c r="I127" s="8">
        <f t="shared" si="5"/>
        <v>0.20297679100467447</v>
      </c>
    </row>
    <row r="128" spans="1:9" x14ac:dyDescent="0.35">
      <c r="A128" s="1">
        <v>43843</v>
      </c>
      <c r="B128">
        <v>1595.8100589999999</v>
      </c>
      <c r="C128">
        <v>9.5383999999999997E-2</v>
      </c>
      <c r="D128" s="5">
        <v>0.04</v>
      </c>
      <c r="E128">
        <f>B128/B127-1</f>
        <v>2.7334008436294965E-3</v>
      </c>
      <c r="F128">
        <f>C128/C127-1</f>
        <v>-4.616000000000009E-2</v>
      </c>
      <c r="G128" s="7">
        <f t="shared" si="3"/>
        <v>7.4028733323316942E-4</v>
      </c>
      <c r="H128" s="8">
        <f t="shared" si="4"/>
        <v>1.9931135103963271E-3</v>
      </c>
      <c r="I128" s="8">
        <f t="shared" si="5"/>
        <v>-4.6900287333233259E-2</v>
      </c>
    </row>
    <row r="129" spans="1:9" x14ac:dyDescent="0.35">
      <c r="A129" s="1">
        <v>43850</v>
      </c>
      <c r="B129">
        <v>1572.8100589999999</v>
      </c>
      <c r="C129">
        <v>8.9230000000000004E-2</v>
      </c>
      <c r="D129" s="5">
        <v>0.04</v>
      </c>
      <c r="E129">
        <f>B129/B128-1</f>
        <v>-1.441274283883931E-2</v>
      </c>
      <c r="F129">
        <f>C129/C128-1</f>
        <v>-6.4518158181665619E-2</v>
      </c>
      <c r="G129" s="7">
        <f t="shared" si="3"/>
        <v>7.4028733323316942E-4</v>
      </c>
      <c r="H129" s="8">
        <f t="shared" si="4"/>
        <v>-1.5153030172072479E-2</v>
      </c>
      <c r="I129" s="8">
        <f t="shared" si="5"/>
        <v>-6.5258445514898789E-2</v>
      </c>
    </row>
    <row r="130" spans="1:9" x14ac:dyDescent="0.35">
      <c r="A130" s="1">
        <v>43857</v>
      </c>
      <c r="B130">
        <v>1531.0600589999999</v>
      </c>
      <c r="C130">
        <v>9.4615000000000005E-2</v>
      </c>
      <c r="D130" s="5">
        <v>0.04</v>
      </c>
      <c r="E130">
        <f>B130/B129-1</f>
        <v>-2.6544845489190783E-2</v>
      </c>
      <c r="F130">
        <f>C130/C129-1</f>
        <v>6.0349658186708455E-2</v>
      </c>
      <c r="G130" s="7">
        <f t="shared" si="3"/>
        <v>7.4028733323316942E-4</v>
      </c>
      <c r="H130" s="8">
        <f t="shared" si="4"/>
        <v>-2.7285132822423952E-2</v>
      </c>
      <c r="I130" s="8">
        <f t="shared" si="5"/>
        <v>5.9609370853475285E-2</v>
      </c>
    </row>
    <row r="131" spans="1:9" x14ac:dyDescent="0.35">
      <c r="A131" s="1">
        <v>43864</v>
      </c>
      <c r="B131">
        <v>1554.48999</v>
      </c>
      <c r="C131">
        <v>0.106153</v>
      </c>
      <c r="D131" s="5">
        <v>0.04</v>
      </c>
      <c r="E131">
        <f>B131/B130-1</f>
        <v>1.5303077669796439E-2</v>
      </c>
      <c r="F131">
        <f>C131/C130-1</f>
        <v>0.12194683718226496</v>
      </c>
      <c r="G131" s="7">
        <f t="shared" si="3"/>
        <v>7.4028733323316942E-4</v>
      </c>
      <c r="H131" s="8">
        <f t="shared" si="4"/>
        <v>1.4562790336563269E-2</v>
      </c>
      <c r="I131" s="8">
        <f t="shared" si="5"/>
        <v>0.12120654984903179</v>
      </c>
    </row>
    <row r="132" spans="1:9" x14ac:dyDescent="0.35">
      <c r="A132" s="1">
        <v>43871</v>
      </c>
      <c r="B132">
        <v>1544.459961</v>
      </c>
      <c r="C132">
        <v>0.11461499999999999</v>
      </c>
      <c r="D132" s="5">
        <v>0.04</v>
      </c>
      <c r="E132">
        <f>B132/B131-1</f>
        <v>-6.452295649713391E-3</v>
      </c>
      <c r="F132">
        <f>C132/C131-1</f>
        <v>7.9715128164065119E-2</v>
      </c>
      <c r="G132" s="7">
        <f t="shared" ref="G132:G195" si="6">(1+D132)^(1/53) -1</f>
        <v>7.4028733323316942E-4</v>
      </c>
      <c r="H132" s="8">
        <f t="shared" ref="H132:H195" si="7">E132-G132</f>
        <v>-7.1925829829465604E-3</v>
      </c>
      <c r="I132" s="8">
        <f t="shared" ref="I132:I195" si="8">F132-G132</f>
        <v>7.8974840830831949E-2</v>
      </c>
    </row>
    <row r="133" spans="1:9" x14ac:dyDescent="0.35">
      <c r="A133" s="1">
        <v>43878</v>
      </c>
      <c r="B133">
        <v>1531.1999510000001</v>
      </c>
      <c r="C133">
        <v>0.12846099999999999</v>
      </c>
      <c r="D133" s="5">
        <v>0.04</v>
      </c>
      <c r="E133">
        <f>B133/B132-1</f>
        <v>-8.585531729430107E-3</v>
      </c>
      <c r="F133">
        <f>C133/C132-1</f>
        <v>0.12080443222963844</v>
      </c>
      <c r="G133" s="7">
        <f t="shared" si="6"/>
        <v>7.4028733323316942E-4</v>
      </c>
      <c r="H133" s="8">
        <f t="shared" si="7"/>
        <v>-9.3258190626632764E-3</v>
      </c>
      <c r="I133" s="8">
        <f t="shared" si="8"/>
        <v>0.12006414489640527</v>
      </c>
    </row>
    <row r="134" spans="1:9" x14ac:dyDescent="0.35">
      <c r="A134" s="1">
        <v>43885</v>
      </c>
      <c r="B134">
        <v>1482.6400149999999</v>
      </c>
      <c r="C134">
        <v>0.111538</v>
      </c>
      <c r="D134" s="5">
        <v>0.04</v>
      </c>
      <c r="E134">
        <f>B134/B133-1</f>
        <v>-3.1713647827827041E-2</v>
      </c>
      <c r="F134">
        <f>C134/C133-1</f>
        <v>-0.13173648033255225</v>
      </c>
      <c r="G134" s="7">
        <f t="shared" si="6"/>
        <v>7.4028733323316942E-4</v>
      </c>
      <c r="H134" s="8">
        <f t="shared" si="7"/>
        <v>-3.245393516106021E-2</v>
      </c>
      <c r="I134" s="8">
        <f t="shared" si="8"/>
        <v>-0.13247676766578542</v>
      </c>
    </row>
    <row r="135" spans="1:9" x14ac:dyDescent="0.35">
      <c r="A135" s="1">
        <v>43892</v>
      </c>
      <c r="B135">
        <v>1483.099976</v>
      </c>
      <c r="C135">
        <v>0.106923</v>
      </c>
      <c r="D135" s="5">
        <v>0.04</v>
      </c>
      <c r="E135">
        <f>B135/B134-1</f>
        <v>3.1023107116134874E-4</v>
      </c>
      <c r="F135">
        <f>C135/C134-1</f>
        <v>-4.1376033280137614E-2</v>
      </c>
      <c r="G135" s="7">
        <f t="shared" si="6"/>
        <v>7.4028733323316942E-4</v>
      </c>
      <c r="H135" s="8">
        <f t="shared" si="7"/>
        <v>-4.3005626207182068E-4</v>
      </c>
      <c r="I135" s="8">
        <f t="shared" si="8"/>
        <v>-4.2116320613370783E-2</v>
      </c>
    </row>
    <row r="136" spans="1:9" x14ac:dyDescent="0.35">
      <c r="A136" s="1">
        <v>43899</v>
      </c>
      <c r="B136">
        <v>1344.75</v>
      </c>
      <c r="C136">
        <v>8.6923E-2</v>
      </c>
      <c r="D136" s="5">
        <v>0.04</v>
      </c>
      <c r="E136">
        <f>B136/B135-1</f>
        <v>-9.328432218921423E-2</v>
      </c>
      <c r="F136">
        <f>C136/C135-1</f>
        <v>-0.18705049428093112</v>
      </c>
      <c r="G136" s="7">
        <f t="shared" si="6"/>
        <v>7.4028733323316942E-4</v>
      </c>
      <c r="H136" s="8">
        <f t="shared" si="7"/>
        <v>-9.40246095224474E-2</v>
      </c>
      <c r="I136" s="8">
        <f t="shared" si="8"/>
        <v>-0.18779078161416429</v>
      </c>
    </row>
    <row r="137" spans="1:9" x14ac:dyDescent="0.35">
      <c r="A137" s="1">
        <v>43906</v>
      </c>
      <c r="B137">
        <v>1303.280029</v>
      </c>
      <c r="C137">
        <v>8.2307000000000005E-2</v>
      </c>
      <c r="D137" s="5">
        <v>0.04</v>
      </c>
      <c r="E137">
        <f>B137/B136-1</f>
        <v>-3.0838424242424223E-2</v>
      </c>
      <c r="F137">
        <f>C137/C136-1</f>
        <v>-5.3104471773868789E-2</v>
      </c>
      <c r="G137" s="7">
        <f t="shared" si="6"/>
        <v>7.4028733323316942E-4</v>
      </c>
      <c r="H137" s="8">
        <f t="shared" si="7"/>
        <v>-3.1578711575657392E-2</v>
      </c>
      <c r="I137" s="8">
        <f t="shared" si="8"/>
        <v>-5.3844759107101958E-2</v>
      </c>
    </row>
    <row r="138" spans="1:9" x14ac:dyDescent="0.35">
      <c r="A138" s="1">
        <v>43913</v>
      </c>
      <c r="B138">
        <v>1343.089966</v>
      </c>
      <c r="C138">
        <v>8.6923E-2</v>
      </c>
      <c r="D138" s="5">
        <v>0.04</v>
      </c>
      <c r="E138">
        <f>B138/B137-1</f>
        <v>3.0545957978459937E-2</v>
      </c>
      <c r="F138">
        <f>C138/C137-1</f>
        <v>5.6082714714422721E-2</v>
      </c>
      <c r="G138" s="7">
        <f t="shared" si="6"/>
        <v>7.4028733323316942E-4</v>
      </c>
      <c r="H138" s="8">
        <f t="shared" si="7"/>
        <v>2.9805670645226767E-2</v>
      </c>
      <c r="I138" s="8">
        <f t="shared" si="8"/>
        <v>5.5342427381189552E-2</v>
      </c>
    </row>
    <row r="139" spans="1:9" x14ac:dyDescent="0.35">
      <c r="A139" s="1">
        <v>43920</v>
      </c>
      <c r="B139">
        <v>1330.650024</v>
      </c>
      <c r="C139">
        <v>9.2307E-2</v>
      </c>
      <c r="D139" s="5">
        <v>0.04</v>
      </c>
      <c r="E139">
        <f>B139/B138-1</f>
        <v>-9.2621807287033286E-3</v>
      </c>
      <c r="F139">
        <f>C139/C138-1</f>
        <v>6.193987782290078E-2</v>
      </c>
      <c r="G139" s="7">
        <f t="shared" si="6"/>
        <v>7.4028733323316942E-4</v>
      </c>
      <c r="H139" s="8">
        <f t="shared" si="7"/>
        <v>-1.0002468061936498E-2</v>
      </c>
      <c r="I139" s="8">
        <f t="shared" si="8"/>
        <v>6.119959048966761E-2</v>
      </c>
    </row>
    <row r="140" spans="1:9" x14ac:dyDescent="0.35">
      <c r="A140" s="1">
        <v>43927</v>
      </c>
      <c r="B140">
        <v>1357.5</v>
      </c>
      <c r="C140">
        <v>8.6923E-2</v>
      </c>
      <c r="D140" s="5">
        <v>0.04</v>
      </c>
      <c r="E140">
        <f>B140/B139-1</f>
        <v>2.017809004300597E-2</v>
      </c>
      <c r="F140">
        <f>C140/C139-1</f>
        <v>-5.832710411994757E-2</v>
      </c>
      <c r="G140" s="7">
        <f t="shared" si="6"/>
        <v>7.4028733323316942E-4</v>
      </c>
      <c r="H140" s="8">
        <f t="shared" si="7"/>
        <v>1.94378027097728E-2</v>
      </c>
      <c r="I140" s="8">
        <f t="shared" si="8"/>
        <v>-5.906739145318074E-2</v>
      </c>
    </row>
    <row r="141" spans="1:9" x14ac:dyDescent="0.35">
      <c r="A141" s="1">
        <v>43934</v>
      </c>
      <c r="B141">
        <v>1407.339966</v>
      </c>
      <c r="C141">
        <v>0.09</v>
      </c>
      <c r="D141" s="5">
        <v>0.04</v>
      </c>
      <c r="E141">
        <f>B141/B140-1</f>
        <v>3.6714523756905981E-2</v>
      </c>
      <c r="F141">
        <f>C141/C140-1</f>
        <v>3.5399146370926005E-2</v>
      </c>
      <c r="G141" s="7">
        <f t="shared" si="6"/>
        <v>7.4028733323316942E-4</v>
      </c>
      <c r="H141" s="8">
        <f t="shared" si="7"/>
        <v>3.5974236423672812E-2</v>
      </c>
      <c r="I141" s="8">
        <f t="shared" si="8"/>
        <v>3.4658859037692835E-2</v>
      </c>
    </row>
    <row r="142" spans="1:9" x14ac:dyDescent="0.35">
      <c r="A142" s="1">
        <v>43941</v>
      </c>
      <c r="B142">
        <v>1369.849976</v>
      </c>
      <c r="C142">
        <v>9.0769000000000002E-2</v>
      </c>
      <c r="D142" s="5">
        <v>0.04</v>
      </c>
      <c r="E142">
        <f>B142/B141-1</f>
        <v>-2.6638900980376246E-2</v>
      </c>
      <c r="F142">
        <f>C142/C141-1</f>
        <v>8.5444444444444656E-3</v>
      </c>
      <c r="G142" s="7">
        <f t="shared" si="6"/>
        <v>7.4028733323316942E-4</v>
      </c>
      <c r="H142" s="8">
        <f t="shared" si="7"/>
        <v>-2.7379188313609415E-2</v>
      </c>
      <c r="I142" s="8">
        <f t="shared" si="8"/>
        <v>7.8041571112112962E-3</v>
      </c>
    </row>
    <row r="143" spans="1:9" x14ac:dyDescent="0.35">
      <c r="A143" s="1">
        <v>43948</v>
      </c>
      <c r="B143">
        <v>1407.780029</v>
      </c>
      <c r="C143">
        <v>9.2307E-2</v>
      </c>
      <c r="D143" s="5">
        <v>0.04</v>
      </c>
      <c r="E143">
        <f>B143/B142-1</f>
        <v>2.7689202222535902E-2</v>
      </c>
      <c r="F143">
        <f>C143/C142-1</f>
        <v>1.6944110874858032E-2</v>
      </c>
      <c r="G143" s="7">
        <f t="shared" si="6"/>
        <v>7.4028733323316942E-4</v>
      </c>
      <c r="H143" s="8">
        <f t="shared" si="7"/>
        <v>2.6948914889302733E-2</v>
      </c>
      <c r="I143" s="8">
        <f t="shared" si="8"/>
        <v>1.6203823541624862E-2</v>
      </c>
    </row>
    <row r="144" spans="1:9" x14ac:dyDescent="0.35">
      <c r="A144" s="1">
        <v>43955</v>
      </c>
      <c r="B144">
        <v>1382.3100589999999</v>
      </c>
      <c r="C144">
        <v>9.4615000000000005E-2</v>
      </c>
      <c r="D144" s="5">
        <v>0.04</v>
      </c>
      <c r="E144">
        <f>B144/B143-1</f>
        <v>-1.8092293877824406E-2</v>
      </c>
      <c r="F144">
        <f>C144/C143-1</f>
        <v>2.5003520859739892E-2</v>
      </c>
      <c r="G144" s="7">
        <f t="shared" si="6"/>
        <v>7.4028733323316942E-4</v>
      </c>
      <c r="H144" s="8">
        <f t="shared" si="7"/>
        <v>-1.8832581211057575E-2</v>
      </c>
      <c r="I144" s="8">
        <f t="shared" si="8"/>
        <v>2.4263233526506722E-2</v>
      </c>
    </row>
    <row r="145" spans="1:9" x14ac:dyDescent="0.35">
      <c r="A145" s="1">
        <v>43962</v>
      </c>
      <c r="B145">
        <v>1403.4399410000001</v>
      </c>
      <c r="C145">
        <v>9.2307E-2</v>
      </c>
      <c r="D145" s="5">
        <v>0.04</v>
      </c>
      <c r="E145">
        <f>B145/B144-1</f>
        <v>1.5285920740015557E-2</v>
      </c>
      <c r="F145">
        <f>C145/C144-1</f>
        <v>-2.4393595095915099E-2</v>
      </c>
      <c r="G145" s="7">
        <f t="shared" si="6"/>
        <v>7.4028733323316942E-4</v>
      </c>
      <c r="H145" s="8">
        <f t="shared" si="7"/>
        <v>1.4545633406782388E-2</v>
      </c>
      <c r="I145" s="8">
        <f t="shared" si="8"/>
        <v>-2.5133882429148269E-2</v>
      </c>
    </row>
    <row r="146" spans="1:9" x14ac:dyDescent="0.35">
      <c r="A146" s="1">
        <v>43969</v>
      </c>
      <c r="B146">
        <v>1436.76001</v>
      </c>
      <c r="C146">
        <v>9.8461000000000007E-2</v>
      </c>
      <c r="D146" s="5">
        <v>0.04</v>
      </c>
      <c r="E146">
        <f>B146/B145-1</f>
        <v>2.3741713504503936E-2</v>
      </c>
      <c r="F146">
        <f>C146/C145-1</f>
        <v>6.6668833349583512E-2</v>
      </c>
      <c r="G146" s="7">
        <f t="shared" si="6"/>
        <v>7.4028733323316942E-4</v>
      </c>
      <c r="H146" s="8">
        <f t="shared" si="7"/>
        <v>2.3001426171270767E-2</v>
      </c>
      <c r="I146" s="8">
        <f t="shared" si="8"/>
        <v>6.5928546016350342E-2</v>
      </c>
    </row>
    <row r="147" spans="1:9" x14ac:dyDescent="0.35">
      <c r="A147" s="1">
        <v>43976</v>
      </c>
      <c r="B147">
        <v>1473.25</v>
      </c>
      <c r="C147">
        <v>0.11</v>
      </c>
      <c r="D147" s="5">
        <v>0.04</v>
      </c>
      <c r="E147">
        <f>B147/B146-1</f>
        <v>2.5397414840353294E-2</v>
      </c>
      <c r="F147">
        <f>C147/C146-1</f>
        <v>0.11719360965255277</v>
      </c>
      <c r="G147" s="7">
        <f t="shared" si="6"/>
        <v>7.4028733323316942E-4</v>
      </c>
      <c r="H147" s="8">
        <f t="shared" si="7"/>
        <v>2.4657127507120125E-2</v>
      </c>
      <c r="I147" s="8">
        <f t="shared" si="8"/>
        <v>0.1164533223193196</v>
      </c>
    </row>
    <row r="148" spans="1:9" x14ac:dyDescent="0.35">
      <c r="A148" s="1">
        <v>43983</v>
      </c>
      <c r="B148">
        <v>1556.329956</v>
      </c>
      <c r="C148">
        <v>0.10384599999999999</v>
      </c>
      <c r="D148" s="5">
        <v>0.04</v>
      </c>
      <c r="E148">
        <f>B148/B147-1</f>
        <v>5.6392300016969266E-2</v>
      </c>
      <c r="F148">
        <f>C148/C147-1</f>
        <v>-5.5945454545454631E-2</v>
      </c>
      <c r="G148" s="7">
        <f t="shared" si="6"/>
        <v>7.4028733323316942E-4</v>
      </c>
      <c r="H148" s="8">
        <f t="shared" si="7"/>
        <v>5.5652012683736096E-2</v>
      </c>
      <c r="I148" s="8">
        <f t="shared" si="8"/>
        <v>-5.6685741878687801E-2</v>
      </c>
    </row>
    <row r="149" spans="1:9" x14ac:dyDescent="0.35">
      <c r="A149" s="1">
        <v>43990</v>
      </c>
      <c r="B149">
        <v>1546.0200199999999</v>
      </c>
      <c r="C149">
        <v>0.123076</v>
      </c>
      <c r="D149" s="5">
        <v>0.04</v>
      </c>
      <c r="E149">
        <f>B149/B148-1</f>
        <v>-6.6245181237134521E-3</v>
      </c>
      <c r="F149">
        <f>C149/C148-1</f>
        <v>0.18517805211563299</v>
      </c>
      <c r="G149" s="7">
        <f t="shared" si="6"/>
        <v>7.4028733323316942E-4</v>
      </c>
      <c r="H149" s="8">
        <f t="shared" si="7"/>
        <v>-7.3648054569466215E-3</v>
      </c>
      <c r="I149" s="8">
        <f t="shared" si="8"/>
        <v>0.18443776478239982</v>
      </c>
    </row>
    <row r="150" spans="1:9" x14ac:dyDescent="0.35">
      <c r="A150" s="1">
        <v>43997</v>
      </c>
      <c r="B150">
        <v>1507.26001</v>
      </c>
      <c r="C150">
        <v>0.11461499999999999</v>
      </c>
      <c r="D150" s="5">
        <v>0.04</v>
      </c>
      <c r="E150">
        <f>B150/B149-1</f>
        <v>-2.507083317071146E-2</v>
      </c>
      <c r="F150">
        <f>C150/C149-1</f>
        <v>-6.874614059605455E-2</v>
      </c>
      <c r="G150" s="7">
        <f t="shared" si="6"/>
        <v>7.4028733323316942E-4</v>
      </c>
      <c r="H150" s="8">
        <f t="shared" si="7"/>
        <v>-2.5811120503944629E-2</v>
      </c>
      <c r="I150" s="8">
        <f t="shared" si="8"/>
        <v>-6.948642792928772E-2</v>
      </c>
    </row>
    <row r="151" spans="1:9" x14ac:dyDescent="0.35">
      <c r="A151" s="1">
        <v>44004</v>
      </c>
      <c r="B151">
        <v>1488.1400149999999</v>
      </c>
      <c r="C151">
        <v>0.103076</v>
      </c>
      <c r="D151" s="5">
        <v>0.04</v>
      </c>
      <c r="E151">
        <f>B151/B150-1</f>
        <v>-1.2685266558621122E-2</v>
      </c>
      <c r="F151">
        <f>C151/C150-1</f>
        <v>-0.10067617676569385</v>
      </c>
      <c r="G151" s="7">
        <f t="shared" si="6"/>
        <v>7.4028733323316942E-4</v>
      </c>
      <c r="H151" s="8">
        <f t="shared" si="7"/>
        <v>-1.3425553891854292E-2</v>
      </c>
      <c r="I151" s="8">
        <f t="shared" si="8"/>
        <v>-0.10141646409892702</v>
      </c>
    </row>
    <row r="152" spans="1:9" x14ac:dyDescent="0.35">
      <c r="A152" s="1">
        <v>44011</v>
      </c>
      <c r="B152">
        <v>1552.650024</v>
      </c>
      <c r="C152">
        <v>0.11076900000000001</v>
      </c>
      <c r="D152" s="5">
        <v>0.04</v>
      </c>
      <c r="E152">
        <f>B152/B151-1</f>
        <v>4.3349421660434428E-2</v>
      </c>
      <c r="F152">
        <f>C152/C151-1</f>
        <v>7.4634250455974271E-2</v>
      </c>
      <c r="G152" s="7">
        <f t="shared" si="6"/>
        <v>7.4028733323316942E-4</v>
      </c>
      <c r="H152" s="8">
        <f t="shared" si="7"/>
        <v>4.2609134327201259E-2</v>
      </c>
      <c r="I152" s="8">
        <f t="shared" si="8"/>
        <v>7.3893963122741102E-2</v>
      </c>
    </row>
    <row r="153" spans="1:9" x14ac:dyDescent="0.35">
      <c r="A153" s="1">
        <v>44018</v>
      </c>
      <c r="B153">
        <v>1591.839966</v>
      </c>
      <c r="C153">
        <v>0.11923</v>
      </c>
      <c r="D153" s="5">
        <v>0.04</v>
      </c>
      <c r="E153">
        <f>B153/B152-1</f>
        <v>2.5240679737367433E-2</v>
      </c>
      <c r="F153">
        <f>C153/C152-1</f>
        <v>7.6384186911500507E-2</v>
      </c>
      <c r="G153" s="7">
        <f t="shared" si="6"/>
        <v>7.4028733323316942E-4</v>
      </c>
      <c r="H153" s="8">
        <f t="shared" si="7"/>
        <v>2.4500392404134264E-2</v>
      </c>
      <c r="I153" s="8">
        <f t="shared" si="8"/>
        <v>7.5643899578267337E-2</v>
      </c>
    </row>
    <row r="154" spans="1:9" x14ac:dyDescent="0.35">
      <c r="A154" s="1">
        <v>44025</v>
      </c>
      <c r="B154">
        <v>1596.329956</v>
      </c>
      <c r="C154">
        <v>0.11923</v>
      </c>
      <c r="D154" s="5">
        <v>0.04</v>
      </c>
      <c r="E154">
        <f>B154/B153-1</f>
        <v>2.8206290179297877E-3</v>
      </c>
      <c r="F154">
        <f>C154/C153-1</f>
        <v>0</v>
      </c>
      <c r="G154" s="7">
        <f t="shared" si="6"/>
        <v>7.4028733323316942E-4</v>
      </c>
      <c r="H154" s="8">
        <f t="shared" si="7"/>
        <v>2.0803416846966183E-3</v>
      </c>
      <c r="I154" s="8">
        <f t="shared" si="8"/>
        <v>-7.4028733323316942E-4</v>
      </c>
    </row>
    <row r="155" spans="1:9" x14ac:dyDescent="0.35">
      <c r="A155" s="1">
        <v>44032</v>
      </c>
      <c r="B155">
        <v>1589.6099850000001</v>
      </c>
      <c r="C155">
        <v>0.115384</v>
      </c>
      <c r="D155" s="5">
        <v>0.04</v>
      </c>
      <c r="E155">
        <f>B155/B154-1</f>
        <v>-4.2096378475778851E-3</v>
      </c>
      <c r="F155">
        <f>C155/C154-1</f>
        <v>-3.2256982303111692E-2</v>
      </c>
      <c r="G155" s="7">
        <f t="shared" si="6"/>
        <v>7.4028733323316942E-4</v>
      </c>
      <c r="H155" s="8">
        <f t="shared" si="7"/>
        <v>-4.9499251808110545E-3</v>
      </c>
      <c r="I155" s="8">
        <f t="shared" si="8"/>
        <v>-3.2997269636344861E-2</v>
      </c>
    </row>
    <row r="156" spans="1:9" x14ac:dyDescent="0.35">
      <c r="A156" s="1">
        <v>44039</v>
      </c>
      <c r="B156">
        <v>1603.75</v>
      </c>
      <c r="C156">
        <v>0.113846</v>
      </c>
      <c r="D156" s="5">
        <v>0.04</v>
      </c>
      <c r="E156">
        <f>B156/B155-1</f>
        <v>8.895273138335158E-3</v>
      </c>
      <c r="F156">
        <f>C156/C155-1</f>
        <v>-1.3329404423490288E-2</v>
      </c>
      <c r="G156" s="7">
        <f t="shared" si="6"/>
        <v>7.4028733323316942E-4</v>
      </c>
      <c r="H156" s="8">
        <f t="shared" si="7"/>
        <v>8.1549858051019886E-3</v>
      </c>
      <c r="I156" s="8">
        <f t="shared" si="8"/>
        <v>-1.4069691756723457E-2</v>
      </c>
    </row>
    <row r="157" spans="1:9" x14ac:dyDescent="0.35">
      <c r="A157" s="1">
        <v>44046</v>
      </c>
      <c r="B157">
        <v>1578.1400149999999</v>
      </c>
      <c r="C157">
        <v>0.11923</v>
      </c>
      <c r="D157" s="5">
        <v>0.04</v>
      </c>
      <c r="E157">
        <f>B157/B156-1</f>
        <v>-1.5968813717848862E-2</v>
      </c>
      <c r="F157">
        <f>C157/C156-1</f>
        <v>4.7291955799940277E-2</v>
      </c>
      <c r="G157" s="7">
        <f t="shared" si="6"/>
        <v>7.4028733323316942E-4</v>
      </c>
      <c r="H157" s="8">
        <f t="shared" si="7"/>
        <v>-1.6709101051082031E-2</v>
      </c>
      <c r="I157" s="8">
        <f t="shared" si="8"/>
        <v>4.6551668466707108E-2</v>
      </c>
    </row>
    <row r="158" spans="1:9" x14ac:dyDescent="0.35">
      <c r="A158" s="1">
        <v>44053</v>
      </c>
      <c r="B158">
        <v>1564.589966</v>
      </c>
      <c r="C158">
        <v>0.120769</v>
      </c>
      <c r="D158" s="5">
        <v>0.04</v>
      </c>
      <c r="E158">
        <f>B158/B157-1</f>
        <v>-8.586087971414802E-3</v>
      </c>
      <c r="F158">
        <f>C158/C157-1</f>
        <v>1.2907825211775581E-2</v>
      </c>
      <c r="G158" s="7">
        <f t="shared" si="6"/>
        <v>7.4028733323316942E-4</v>
      </c>
      <c r="H158" s="8">
        <f t="shared" si="7"/>
        <v>-9.3263753046479714E-3</v>
      </c>
      <c r="I158" s="8">
        <f t="shared" si="8"/>
        <v>1.2167537878542412E-2</v>
      </c>
    </row>
    <row r="159" spans="1:9" x14ac:dyDescent="0.35">
      <c r="A159" s="1">
        <v>44060</v>
      </c>
      <c r="B159">
        <v>1577.119995</v>
      </c>
      <c r="C159">
        <v>0.123076</v>
      </c>
      <c r="D159" s="5">
        <v>0.04</v>
      </c>
      <c r="E159">
        <f>B159/B158-1</f>
        <v>8.0085065558959112E-3</v>
      </c>
      <c r="F159">
        <f>C159/C158-1</f>
        <v>1.9102584272454148E-2</v>
      </c>
      <c r="G159" s="7">
        <f t="shared" si="6"/>
        <v>7.4028733323316942E-4</v>
      </c>
      <c r="H159" s="8">
        <f t="shared" si="7"/>
        <v>7.2682192226627418E-3</v>
      </c>
      <c r="I159" s="8">
        <f t="shared" si="8"/>
        <v>1.8362296939220979E-2</v>
      </c>
    </row>
    <row r="160" spans="1:9" x14ac:dyDescent="0.35">
      <c r="A160" s="1">
        <v>44067</v>
      </c>
      <c r="B160">
        <v>1525.209961</v>
      </c>
      <c r="C160">
        <v>0.116923</v>
      </c>
      <c r="D160" s="5">
        <v>0.04</v>
      </c>
      <c r="E160">
        <f>B160/B159-1</f>
        <v>-3.2914447958666604E-2</v>
      </c>
      <c r="F160">
        <f>C160/C159-1</f>
        <v>-4.9993499951249687E-2</v>
      </c>
      <c r="G160" s="7">
        <f t="shared" si="6"/>
        <v>7.4028733323316942E-4</v>
      </c>
      <c r="H160" s="8">
        <f t="shared" si="7"/>
        <v>-3.3654735291899773E-2</v>
      </c>
      <c r="I160" s="8">
        <f t="shared" si="8"/>
        <v>-5.0733787284482856E-2</v>
      </c>
    </row>
    <row r="161" spans="1:9" x14ac:dyDescent="0.35">
      <c r="A161" s="1">
        <v>44074</v>
      </c>
      <c r="B161">
        <v>1515.8599850000001</v>
      </c>
      <c r="C161">
        <v>0.120769</v>
      </c>
      <c r="D161" s="5">
        <v>0.04</v>
      </c>
      <c r="E161">
        <f>B161/B160-1</f>
        <v>-6.1302877892757124E-3</v>
      </c>
      <c r="F161">
        <f>C161/C160-1</f>
        <v>3.2893442693054498E-2</v>
      </c>
      <c r="G161" s="7">
        <f t="shared" si="6"/>
        <v>7.4028733323316942E-4</v>
      </c>
      <c r="H161" s="8">
        <f t="shared" si="7"/>
        <v>-6.8705751225088818E-3</v>
      </c>
      <c r="I161" s="8">
        <f t="shared" si="8"/>
        <v>3.2153155359821328E-2</v>
      </c>
    </row>
    <row r="162" spans="1:9" x14ac:dyDescent="0.35">
      <c r="A162" s="1">
        <v>44081</v>
      </c>
      <c r="B162">
        <v>1504.849976</v>
      </c>
      <c r="C162">
        <v>0.12153799999999999</v>
      </c>
      <c r="D162" s="5">
        <v>0.04</v>
      </c>
      <c r="E162">
        <f>B162/B161-1</f>
        <v>-7.2632097350336933E-3</v>
      </c>
      <c r="F162">
        <f>C162/C161-1</f>
        <v>6.3675280908179754E-3</v>
      </c>
      <c r="G162" s="7">
        <f t="shared" si="6"/>
        <v>7.4028733323316942E-4</v>
      </c>
      <c r="H162" s="8">
        <f t="shared" si="7"/>
        <v>-8.0034970682668627E-3</v>
      </c>
      <c r="I162" s="8">
        <f t="shared" si="8"/>
        <v>5.627240757584806E-3</v>
      </c>
    </row>
    <row r="163" spans="1:9" x14ac:dyDescent="0.35">
      <c r="A163" s="1">
        <v>44088</v>
      </c>
      <c r="B163">
        <v>1506.630005</v>
      </c>
      <c r="C163">
        <v>0.120769</v>
      </c>
      <c r="D163" s="5">
        <v>0.04</v>
      </c>
      <c r="E163">
        <f>B163/B162-1</f>
        <v>1.182861433623783E-3</v>
      </c>
      <c r="F163">
        <f>C163/C162-1</f>
        <v>-6.3272392173640002E-3</v>
      </c>
      <c r="G163" s="7">
        <f t="shared" si="6"/>
        <v>7.4028733323316942E-4</v>
      </c>
      <c r="H163" s="8">
        <f t="shared" si="7"/>
        <v>4.4257410039061362E-4</v>
      </c>
      <c r="I163" s="8">
        <f t="shared" si="8"/>
        <v>-7.0675265505971696E-3</v>
      </c>
    </row>
    <row r="164" spans="1:9" x14ac:dyDescent="0.35">
      <c r="A164" s="1">
        <v>44095</v>
      </c>
      <c r="B164">
        <v>1509.1400149999999</v>
      </c>
      <c r="C164">
        <v>0.120769</v>
      </c>
      <c r="D164" s="5">
        <v>0.04</v>
      </c>
      <c r="E164">
        <f>B164/B163-1</f>
        <v>1.6659763788522408E-3</v>
      </c>
      <c r="F164">
        <f>C164/C163-1</f>
        <v>0</v>
      </c>
      <c r="G164" s="7">
        <f t="shared" si="6"/>
        <v>7.4028733323316942E-4</v>
      </c>
      <c r="H164" s="8">
        <f t="shared" si="7"/>
        <v>9.2568904561907139E-4</v>
      </c>
      <c r="I164" s="8">
        <f t="shared" si="8"/>
        <v>-7.4028733323316942E-4</v>
      </c>
    </row>
    <row r="165" spans="1:9" x14ac:dyDescent="0.35">
      <c r="A165" s="1">
        <v>44102</v>
      </c>
      <c r="B165">
        <v>1500.3000489999999</v>
      </c>
      <c r="C165">
        <v>0.116923</v>
      </c>
      <c r="D165" s="5">
        <v>0.04</v>
      </c>
      <c r="E165">
        <f>B165/B164-1</f>
        <v>-5.8576181879320677E-3</v>
      </c>
      <c r="F165">
        <f>C165/C164-1</f>
        <v>-3.1845920724689281E-2</v>
      </c>
      <c r="G165" s="7">
        <f t="shared" si="6"/>
        <v>7.4028733323316942E-4</v>
      </c>
      <c r="H165" s="8">
        <f t="shared" si="7"/>
        <v>-6.5979055211652371E-3</v>
      </c>
      <c r="I165" s="8">
        <f t="shared" si="8"/>
        <v>-3.258620805792245E-2</v>
      </c>
    </row>
    <row r="166" spans="1:9" x14ac:dyDescent="0.35">
      <c r="A166" s="1">
        <v>44109</v>
      </c>
      <c r="B166">
        <v>1530.349976</v>
      </c>
      <c r="C166">
        <v>0.11923</v>
      </c>
      <c r="D166" s="5">
        <v>0.04</v>
      </c>
      <c r="E166">
        <f>B166/B165-1</f>
        <v>2.0029278156745489E-2</v>
      </c>
      <c r="F166">
        <f>C166/C165-1</f>
        <v>1.9730934033509229E-2</v>
      </c>
      <c r="G166" s="7">
        <f t="shared" si="6"/>
        <v>7.4028733323316942E-4</v>
      </c>
      <c r="H166" s="8">
        <f t="shared" si="7"/>
        <v>1.928899082351232E-2</v>
      </c>
      <c r="I166" s="8">
        <f t="shared" si="8"/>
        <v>1.8990646700276059E-2</v>
      </c>
    </row>
    <row r="167" spans="1:9" x14ac:dyDescent="0.35">
      <c r="A167" s="1">
        <v>44116</v>
      </c>
      <c r="B167">
        <v>1503.839966</v>
      </c>
      <c r="C167">
        <v>0.12</v>
      </c>
      <c r="D167" s="5">
        <v>0.04</v>
      </c>
      <c r="E167">
        <f>B167/B166-1</f>
        <v>-1.732284145179086E-2</v>
      </c>
      <c r="F167">
        <f>C167/C166-1</f>
        <v>6.4581061813302476E-3</v>
      </c>
      <c r="G167" s="7">
        <f t="shared" si="6"/>
        <v>7.4028733323316942E-4</v>
      </c>
      <c r="H167" s="8">
        <f t="shared" si="7"/>
        <v>-1.806312878502403E-2</v>
      </c>
      <c r="I167" s="8">
        <f t="shared" si="8"/>
        <v>5.7178188480970782E-3</v>
      </c>
    </row>
    <row r="168" spans="1:9" x14ac:dyDescent="0.35">
      <c r="A168" s="1">
        <v>44123</v>
      </c>
      <c r="B168">
        <v>1494.6400149999999</v>
      </c>
      <c r="C168">
        <v>0.120769</v>
      </c>
      <c r="D168" s="5">
        <v>0.04</v>
      </c>
      <c r="E168">
        <f>B168/B167-1</f>
        <v>-6.1176396478347383E-3</v>
      </c>
      <c r="F168">
        <f>C168/C167-1</f>
        <v>6.4083333333333492E-3</v>
      </c>
      <c r="G168" s="7">
        <f t="shared" si="6"/>
        <v>7.4028733323316942E-4</v>
      </c>
      <c r="H168" s="8">
        <f t="shared" si="7"/>
        <v>-6.8579269810679078E-3</v>
      </c>
      <c r="I168" s="8">
        <f t="shared" si="8"/>
        <v>5.6680460001001798E-3</v>
      </c>
    </row>
    <row r="169" spans="1:9" x14ac:dyDescent="0.35">
      <c r="A169" s="1">
        <v>44130</v>
      </c>
      <c r="B169">
        <v>1466.8900149999999</v>
      </c>
      <c r="C169">
        <v>0.12153799999999999</v>
      </c>
      <c r="D169" s="5">
        <v>0.04</v>
      </c>
      <c r="E169">
        <f>B169/B168-1</f>
        <v>-1.856634354861697E-2</v>
      </c>
      <c r="F169">
        <f>C169/C168-1</f>
        <v>6.3675280908179754E-3</v>
      </c>
      <c r="G169" s="7">
        <f t="shared" si="6"/>
        <v>7.4028733323316942E-4</v>
      </c>
      <c r="H169" s="8">
        <f t="shared" si="7"/>
        <v>-1.930663088185014E-2</v>
      </c>
      <c r="I169" s="8">
        <f t="shared" si="8"/>
        <v>5.627240757584806E-3</v>
      </c>
    </row>
    <row r="170" spans="1:9" x14ac:dyDescent="0.35">
      <c r="A170" s="1">
        <v>44137</v>
      </c>
      <c r="B170">
        <v>1519.6400149999999</v>
      </c>
      <c r="C170">
        <v>0.130769</v>
      </c>
      <c r="D170" s="5">
        <v>0.04</v>
      </c>
      <c r="E170">
        <f>B170/B169-1</f>
        <v>3.5960432929935893E-2</v>
      </c>
      <c r="F170">
        <f>C170/C169-1</f>
        <v>7.5951554246408648E-2</v>
      </c>
      <c r="G170" s="7">
        <f t="shared" si="6"/>
        <v>7.4028733323316942E-4</v>
      </c>
      <c r="H170" s="8">
        <f t="shared" si="7"/>
        <v>3.5220145596702723E-2</v>
      </c>
      <c r="I170" s="8">
        <f t="shared" si="8"/>
        <v>7.5211266913175479E-2</v>
      </c>
    </row>
    <row r="171" spans="1:9" x14ac:dyDescent="0.35">
      <c r="A171" s="1">
        <v>44144</v>
      </c>
      <c r="B171">
        <v>1589.6899410000001</v>
      </c>
      <c r="C171">
        <v>0.12923000000000001</v>
      </c>
      <c r="D171" s="5">
        <v>0.04</v>
      </c>
      <c r="E171">
        <f>B171/B170-1</f>
        <v>4.6096394743856628E-2</v>
      </c>
      <c r="F171">
        <f>C171/C170-1</f>
        <v>-1.1768844297960435E-2</v>
      </c>
      <c r="G171" s="7">
        <f t="shared" si="6"/>
        <v>7.4028733323316942E-4</v>
      </c>
      <c r="H171" s="8">
        <f t="shared" si="7"/>
        <v>4.5356107410623459E-2</v>
      </c>
      <c r="I171" s="8">
        <f t="shared" si="8"/>
        <v>-1.2509131631193604E-2</v>
      </c>
    </row>
    <row r="172" spans="1:9" x14ac:dyDescent="0.35">
      <c r="A172" s="1">
        <v>44151</v>
      </c>
      <c r="B172">
        <v>1593.75</v>
      </c>
      <c r="C172">
        <v>0.138461</v>
      </c>
      <c r="D172" s="5">
        <v>0.04</v>
      </c>
      <c r="E172">
        <f>B172/B171-1</f>
        <v>2.5539942697541118E-3</v>
      </c>
      <c r="F172">
        <f>C172/C171-1</f>
        <v>7.1430782326085129E-2</v>
      </c>
      <c r="G172" s="7">
        <f t="shared" si="6"/>
        <v>7.4028733323316942E-4</v>
      </c>
      <c r="H172" s="8">
        <f t="shared" si="7"/>
        <v>1.8137069365209424E-3</v>
      </c>
      <c r="I172" s="8">
        <f t="shared" si="8"/>
        <v>7.069049499285196E-2</v>
      </c>
    </row>
    <row r="173" spans="1:9" x14ac:dyDescent="0.35">
      <c r="A173" s="1">
        <v>44158</v>
      </c>
      <c r="B173">
        <v>1607.589966</v>
      </c>
      <c r="C173">
        <v>0.13</v>
      </c>
      <c r="D173" s="5">
        <v>0.04</v>
      </c>
      <c r="E173">
        <f>B173/B172-1</f>
        <v>8.6839002352940842E-3</v>
      </c>
      <c r="F173">
        <f>C173/C172-1</f>
        <v>-6.1107459862343894E-2</v>
      </c>
      <c r="G173" s="7">
        <f t="shared" si="6"/>
        <v>7.4028733323316942E-4</v>
      </c>
      <c r="H173" s="8">
        <f t="shared" si="7"/>
        <v>7.9436129020609147E-3</v>
      </c>
      <c r="I173" s="8">
        <f t="shared" si="8"/>
        <v>-6.1847747195577063E-2</v>
      </c>
    </row>
    <row r="174" spans="1:9" x14ac:dyDescent="0.35">
      <c r="A174" s="1">
        <v>44165</v>
      </c>
      <c r="B174">
        <v>1621.849976</v>
      </c>
      <c r="C174">
        <v>0.133076</v>
      </c>
      <c r="D174" s="5">
        <v>0.04</v>
      </c>
      <c r="E174">
        <f>B174/B173-1</f>
        <v>8.8704273487609786E-3</v>
      </c>
      <c r="F174">
        <f>C174/C173-1</f>
        <v>2.3661538461538401E-2</v>
      </c>
      <c r="G174" s="7">
        <f t="shared" si="6"/>
        <v>7.4028733323316942E-4</v>
      </c>
      <c r="H174" s="8">
        <f t="shared" si="7"/>
        <v>8.1301400155278092E-3</v>
      </c>
      <c r="I174" s="8">
        <f t="shared" si="8"/>
        <v>2.2921251128305231E-2</v>
      </c>
    </row>
    <row r="175" spans="1:9" x14ac:dyDescent="0.35">
      <c r="A175" s="1">
        <v>44172</v>
      </c>
      <c r="B175">
        <v>1684.579956</v>
      </c>
      <c r="C175">
        <v>0.133076</v>
      </c>
      <c r="D175" s="5">
        <v>0.04</v>
      </c>
      <c r="E175">
        <f>B175/B174-1</f>
        <v>3.8678041081649406E-2</v>
      </c>
      <c r="F175">
        <f>C175/C174-1</f>
        <v>0</v>
      </c>
      <c r="G175" s="7">
        <f t="shared" si="6"/>
        <v>7.4028733323316942E-4</v>
      </c>
      <c r="H175" s="8">
        <f t="shared" si="7"/>
        <v>3.7937753748416236E-2</v>
      </c>
      <c r="I175" s="8">
        <f t="shared" si="8"/>
        <v>-7.4028733323316942E-4</v>
      </c>
    </row>
    <row r="176" spans="1:9" x14ac:dyDescent="0.35">
      <c r="A176" s="1">
        <v>44179</v>
      </c>
      <c r="B176">
        <v>1652.48999</v>
      </c>
      <c r="C176">
        <v>0.13384599999999999</v>
      </c>
      <c r="D176" s="5">
        <v>0.04</v>
      </c>
      <c r="E176">
        <f>B176/B175-1</f>
        <v>-1.9049238883381281E-2</v>
      </c>
      <c r="F176">
        <f>C176/C175-1</f>
        <v>5.786167302894496E-3</v>
      </c>
      <c r="G176" s="7">
        <f t="shared" si="6"/>
        <v>7.4028733323316942E-4</v>
      </c>
      <c r="H176" s="8">
        <f t="shared" si="7"/>
        <v>-1.978952621661445E-2</v>
      </c>
      <c r="I176" s="8">
        <f t="shared" si="8"/>
        <v>5.0458799696613266E-3</v>
      </c>
    </row>
    <row r="177" spans="1:9" x14ac:dyDescent="0.35">
      <c r="A177" s="1">
        <v>44186</v>
      </c>
      <c r="B177">
        <v>1641.170044</v>
      </c>
      <c r="C177">
        <v>0.13230700000000001</v>
      </c>
      <c r="D177" s="5">
        <v>0.04</v>
      </c>
      <c r="E177">
        <f>B177/B176-1</f>
        <v>-6.8502357463600116E-3</v>
      </c>
      <c r="F177">
        <f>C177/C176-1</f>
        <v>-1.149828907849304E-2</v>
      </c>
      <c r="G177" s="7">
        <f t="shared" si="6"/>
        <v>7.4028733323316942E-4</v>
      </c>
      <c r="H177" s="8">
        <f t="shared" si="7"/>
        <v>-7.5905230795931811E-3</v>
      </c>
      <c r="I177" s="8">
        <f t="shared" si="8"/>
        <v>-1.223857641172621E-2</v>
      </c>
    </row>
    <row r="178" spans="1:9" x14ac:dyDescent="0.35">
      <c r="A178" s="1">
        <v>44193</v>
      </c>
      <c r="B178">
        <v>1627.209961</v>
      </c>
      <c r="C178">
        <v>0.133076</v>
      </c>
      <c r="D178" s="5">
        <v>0.04</v>
      </c>
      <c r="E178">
        <f>B178/B177-1</f>
        <v>-8.5061770722887342E-3</v>
      </c>
      <c r="F178">
        <f>C178/C177-1</f>
        <v>5.8122397152078342E-3</v>
      </c>
      <c r="G178" s="7">
        <f t="shared" si="6"/>
        <v>7.4028733323316942E-4</v>
      </c>
      <c r="H178" s="8">
        <f t="shared" si="7"/>
        <v>-9.2464644055219036E-3</v>
      </c>
      <c r="I178" s="8">
        <f t="shared" si="8"/>
        <v>5.0719523819746648E-3</v>
      </c>
    </row>
    <row r="179" spans="1:9" x14ac:dyDescent="0.35">
      <c r="A179" s="1">
        <v>44200</v>
      </c>
      <c r="B179">
        <v>1633.1899410000001</v>
      </c>
      <c r="C179">
        <v>0.136153</v>
      </c>
      <c r="D179" s="5">
        <v>0.04</v>
      </c>
      <c r="E179">
        <f>B179/B178-1</f>
        <v>3.6749897943870735E-3</v>
      </c>
      <c r="F179">
        <f>C179/C178-1</f>
        <v>2.3122125702605967E-2</v>
      </c>
      <c r="G179" s="7">
        <f t="shared" si="6"/>
        <v>7.4028733323316942E-4</v>
      </c>
      <c r="H179" s="8">
        <f t="shared" si="7"/>
        <v>2.9347024611539041E-3</v>
      </c>
      <c r="I179" s="8">
        <f t="shared" si="8"/>
        <v>2.2381838369372797E-2</v>
      </c>
    </row>
    <row r="180" spans="1:9" x14ac:dyDescent="0.35">
      <c r="A180" s="1">
        <v>44207</v>
      </c>
      <c r="B180">
        <v>1627.01001</v>
      </c>
      <c r="C180">
        <v>0.15615299999999999</v>
      </c>
      <c r="D180" s="5">
        <v>0.04</v>
      </c>
      <c r="E180">
        <f>B180/B179-1</f>
        <v>-3.7839634232722519E-3</v>
      </c>
      <c r="F180">
        <f>C180/C179-1</f>
        <v>0.14689356826511335</v>
      </c>
      <c r="G180" s="7">
        <f t="shared" si="6"/>
        <v>7.4028733323316942E-4</v>
      </c>
      <c r="H180" s="8">
        <f t="shared" si="7"/>
        <v>-4.5242507565054213E-3</v>
      </c>
      <c r="I180" s="8">
        <f t="shared" si="8"/>
        <v>0.14615328093188018</v>
      </c>
    </row>
    <row r="181" spans="1:9" x14ac:dyDescent="0.35">
      <c r="A181" s="1">
        <v>44214</v>
      </c>
      <c r="B181">
        <v>1596.73999</v>
      </c>
      <c r="C181">
        <v>0.17461499999999999</v>
      </c>
      <c r="D181" s="5">
        <v>0.04</v>
      </c>
      <c r="E181">
        <f>B181/B180-1</f>
        <v>-1.8604691928109207E-2</v>
      </c>
      <c r="F181">
        <f>C181/C180-1</f>
        <v>0.11823019730648787</v>
      </c>
      <c r="G181" s="7">
        <f t="shared" si="6"/>
        <v>7.4028733323316942E-4</v>
      </c>
      <c r="H181" s="8">
        <f t="shared" si="7"/>
        <v>-1.9344979261342377E-2</v>
      </c>
      <c r="I181" s="8">
        <f t="shared" si="8"/>
        <v>0.1174899099732547</v>
      </c>
    </row>
    <row r="182" spans="1:9" x14ac:dyDescent="0.35">
      <c r="A182" s="1">
        <v>44221</v>
      </c>
      <c r="B182">
        <v>1566.400024</v>
      </c>
      <c r="C182">
        <v>0.212307</v>
      </c>
      <c r="D182" s="5">
        <v>0.04</v>
      </c>
      <c r="E182">
        <f>B182/B181-1</f>
        <v>-1.9001193801127303E-2</v>
      </c>
      <c r="F182">
        <f>C182/C181-1</f>
        <v>0.21585774418005332</v>
      </c>
      <c r="G182" s="7">
        <f t="shared" si="6"/>
        <v>7.4028733323316942E-4</v>
      </c>
      <c r="H182" s="8">
        <f t="shared" si="7"/>
        <v>-1.9741481134360472E-2</v>
      </c>
      <c r="I182" s="8">
        <f t="shared" si="8"/>
        <v>0.21511745684682015</v>
      </c>
    </row>
    <row r="183" spans="1:9" x14ac:dyDescent="0.35">
      <c r="A183" s="1">
        <v>44228</v>
      </c>
      <c r="B183">
        <v>1578.630005</v>
      </c>
      <c r="C183">
        <v>0.33846100000000001</v>
      </c>
      <c r="D183" s="5">
        <v>0.04</v>
      </c>
      <c r="E183">
        <f>B183/B182-1</f>
        <v>7.8076997016185423E-3</v>
      </c>
      <c r="F183">
        <f>C183/C182-1</f>
        <v>0.59420556081523457</v>
      </c>
      <c r="G183" s="7">
        <f t="shared" si="6"/>
        <v>7.4028733323316942E-4</v>
      </c>
      <c r="H183" s="8">
        <f t="shared" si="7"/>
        <v>7.0674123683853729E-3</v>
      </c>
      <c r="I183" s="8">
        <f t="shared" si="8"/>
        <v>0.5934652734820014</v>
      </c>
    </row>
    <row r="184" spans="1:9" x14ac:dyDescent="0.35">
      <c r="A184" s="1">
        <v>44235</v>
      </c>
      <c r="B184">
        <v>1599.420044</v>
      </c>
      <c r="C184">
        <v>0.36538399999999999</v>
      </c>
      <c r="D184" s="5">
        <v>0.04</v>
      </c>
      <c r="E184">
        <f>B184/B183-1</f>
        <v>1.3169671762320201E-2</v>
      </c>
      <c r="F184">
        <f>C184/C183-1</f>
        <v>7.9545353822153775E-2</v>
      </c>
      <c r="G184" s="7">
        <f t="shared" si="6"/>
        <v>7.4028733323316942E-4</v>
      </c>
      <c r="H184" s="8">
        <f t="shared" si="7"/>
        <v>1.2429384429087031E-2</v>
      </c>
      <c r="I184" s="8">
        <f t="shared" si="8"/>
        <v>7.8805066488920605E-2</v>
      </c>
    </row>
    <row r="185" spans="1:9" x14ac:dyDescent="0.35">
      <c r="A185" s="1">
        <v>44242</v>
      </c>
      <c r="B185">
        <v>1584.9300539999999</v>
      </c>
      <c r="C185">
        <v>0.46384599999999998</v>
      </c>
      <c r="D185" s="5">
        <v>0.04</v>
      </c>
      <c r="E185">
        <f>B185/B184-1</f>
        <v>-9.0595275796105934E-3</v>
      </c>
      <c r="F185">
        <f>C185/C184-1</f>
        <v>0.26947540122172842</v>
      </c>
      <c r="G185" s="7">
        <f t="shared" si="6"/>
        <v>7.4028733323316942E-4</v>
      </c>
      <c r="H185" s="8">
        <f t="shared" si="7"/>
        <v>-9.7998149128437628E-3</v>
      </c>
      <c r="I185" s="8">
        <f t="shared" si="8"/>
        <v>0.26873511388849525</v>
      </c>
    </row>
    <row r="186" spans="1:9" x14ac:dyDescent="0.35">
      <c r="A186" s="1">
        <v>44249</v>
      </c>
      <c r="B186">
        <v>1577.75</v>
      </c>
      <c r="C186">
        <v>0.44615300000000002</v>
      </c>
      <c r="D186" s="5">
        <v>0.04</v>
      </c>
      <c r="E186">
        <f>B186/B185-1</f>
        <v>-4.5302024413500508E-3</v>
      </c>
      <c r="F186">
        <f>C186/C185-1</f>
        <v>-3.8144125420937036E-2</v>
      </c>
      <c r="G186" s="7">
        <f t="shared" si="6"/>
        <v>7.4028733323316942E-4</v>
      </c>
      <c r="H186" s="8">
        <f t="shared" si="7"/>
        <v>-5.2704897745832202E-3</v>
      </c>
      <c r="I186" s="8">
        <f t="shared" si="8"/>
        <v>-3.8884412754170206E-2</v>
      </c>
    </row>
    <row r="187" spans="1:9" x14ac:dyDescent="0.35">
      <c r="A187" s="1">
        <v>44256</v>
      </c>
      <c r="B187">
        <v>1600.119995</v>
      </c>
      <c r="C187">
        <v>0.43461499999999997</v>
      </c>
      <c r="D187" s="5">
        <v>0.04</v>
      </c>
      <c r="E187">
        <f>B187/B186-1</f>
        <v>1.4178415465061045E-2</v>
      </c>
      <c r="F187">
        <f>C187/C186-1</f>
        <v>-2.5861083529641338E-2</v>
      </c>
      <c r="G187" s="7">
        <f t="shared" si="6"/>
        <v>7.4028733323316942E-4</v>
      </c>
      <c r="H187" s="8">
        <f t="shared" si="7"/>
        <v>1.3438128131827876E-2</v>
      </c>
      <c r="I187" s="8">
        <f t="shared" si="8"/>
        <v>-2.6601370862874507E-2</v>
      </c>
    </row>
    <row r="188" spans="1:9" x14ac:dyDescent="0.35">
      <c r="A188" s="1">
        <v>44263</v>
      </c>
      <c r="B188">
        <v>1615.6899410000001</v>
      </c>
      <c r="C188">
        <v>0.43846099999999999</v>
      </c>
      <c r="D188" s="5">
        <v>0.04</v>
      </c>
      <c r="E188">
        <f>B188/B187-1</f>
        <v>9.7304864939207203E-3</v>
      </c>
      <c r="F188">
        <f>C188/C187-1</f>
        <v>8.8492113709834896E-3</v>
      </c>
      <c r="G188" s="7">
        <f t="shared" si="6"/>
        <v>7.4028733323316942E-4</v>
      </c>
      <c r="H188" s="8">
        <f t="shared" si="7"/>
        <v>8.9901991606875509E-3</v>
      </c>
      <c r="I188" s="8">
        <f t="shared" si="8"/>
        <v>8.1089240377503202E-3</v>
      </c>
    </row>
    <row r="189" spans="1:9" x14ac:dyDescent="0.35">
      <c r="A189" s="1">
        <v>44270</v>
      </c>
      <c r="B189">
        <v>1626.1899410000001</v>
      </c>
      <c r="C189">
        <v>0.37076900000000002</v>
      </c>
      <c r="D189" s="5">
        <v>0.04</v>
      </c>
      <c r="E189">
        <f>B189/B188-1</f>
        <v>6.4987716600508616E-3</v>
      </c>
      <c r="F189">
        <f>C189/C188-1</f>
        <v>-0.15438545275406468</v>
      </c>
      <c r="G189" s="7">
        <f t="shared" si="6"/>
        <v>7.4028733323316942E-4</v>
      </c>
      <c r="H189" s="8">
        <f t="shared" si="7"/>
        <v>5.7584843268176922E-3</v>
      </c>
      <c r="I189" s="8">
        <f t="shared" si="8"/>
        <v>-0.15512574008729785</v>
      </c>
    </row>
    <row r="190" spans="1:9" x14ac:dyDescent="0.35">
      <c r="A190" s="1">
        <v>44277</v>
      </c>
      <c r="B190">
        <v>1601.420044</v>
      </c>
      <c r="C190">
        <v>0.34230699999999997</v>
      </c>
      <c r="D190" s="5">
        <v>0.04</v>
      </c>
      <c r="E190">
        <f>B190/B189-1</f>
        <v>-1.5231859683480953E-2</v>
      </c>
      <c r="F190">
        <f>C190/C189-1</f>
        <v>-7.6764778069364104E-2</v>
      </c>
      <c r="G190" s="7">
        <f t="shared" si="6"/>
        <v>7.4028733323316942E-4</v>
      </c>
      <c r="H190" s="8">
        <f t="shared" si="7"/>
        <v>-1.5972147016714122E-2</v>
      </c>
      <c r="I190" s="8">
        <f t="shared" si="8"/>
        <v>-7.7505065402597273E-2</v>
      </c>
    </row>
    <row r="191" spans="1:9" x14ac:dyDescent="0.35">
      <c r="A191" s="1">
        <v>44284</v>
      </c>
      <c r="B191">
        <v>1585.349976</v>
      </c>
      <c r="C191">
        <v>0.36538399999999999</v>
      </c>
      <c r="D191" s="5">
        <v>0.04</v>
      </c>
      <c r="E191">
        <f>B191/B190-1</f>
        <v>-1.0034886262482723E-2</v>
      </c>
      <c r="F191">
        <f>C191/C190-1</f>
        <v>6.7416091403331047E-2</v>
      </c>
      <c r="G191" s="7">
        <f t="shared" si="6"/>
        <v>7.4028733323316942E-4</v>
      </c>
      <c r="H191" s="8">
        <f t="shared" si="7"/>
        <v>-1.0775173595715892E-2</v>
      </c>
      <c r="I191" s="8">
        <f t="shared" si="8"/>
        <v>6.6675804070097877E-2</v>
      </c>
    </row>
    <row r="192" spans="1:9" x14ac:dyDescent="0.35">
      <c r="A192" s="1">
        <v>44291</v>
      </c>
      <c r="B192">
        <v>1612.25</v>
      </c>
      <c r="C192">
        <v>0.35922999999999999</v>
      </c>
      <c r="D192" s="5">
        <v>0.04</v>
      </c>
      <c r="E192">
        <f>B192/B191-1</f>
        <v>1.6967877381795171E-2</v>
      </c>
      <c r="F192">
        <f>C192/C191-1</f>
        <v>-1.6842554682197308E-2</v>
      </c>
      <c r="G192" s="7">
        <f t="shared" si="6"/>
        <v>7.4028733323316942E-4</v>
      </c>
      <c r="H192" s="8">
        <f t="shared" si="7"/>
        <v>1.6227590048562002E-2</v>
      </c>
      <c r="I192" s="8">
        <f t="shared" si="8"/>
        <v>-1.7582842015430478E-2</v>
      </c>
    </row>
    <row r="193" spans="1:9" x14ac:dyDescent="0.35">
      <c r="A193" s="1">
        <v>44298</v>
      </c>
      <c r="B193">
        <v>1608.380005</v>
      </c>
      <c r="C193">
        <v>0.34307599999999999</v>
      </c>
      <c r="D193" s="5">
        <v>0.04</v>
      </c>
      <c r="E193">
        <f>B193/B192-1</f>
        <v>-2.4003690494650565E-3</v>
      </c>
      <c r="F193">
        <f>C193/C192-1</f>
        <v>-4.4968404643264792E-2</v>
      </c>
      <c r="G193" s="7">
        <f t="shared" si="6"/>
        <v>7.4028733323316942E-4</v>
      </c>
      <c r="H193" s="8">
        <f t="shared" si="7"/>
        <v>-3.1406563826982259E-3</v>
      </c>
      <c r="I193" s="8">
        <f t="shared" si="8"/>
        <v>-4.5708691976497962E-2</v>
      </c>
    </row>
    <row r="194" spans="1:9" x14ac:dyDescent="0.35">
      <c r="A194" s="1">
        <v>44305</v>
      </c>
      <c r="B194">
        <v>1608.4300539999999</v>
      </c>
      <c r="C194">
        <v>0.34076899999999999</v>
      </c>
      <c r="D194" s="5">
        <v>0.04</v>
      </c>
      <c r="E194">
        <f>B194/B193-1</f>
        <v>3.1117646230649498E-5</v>
      </c>
      <c r="F194">
        <f>C194/C193-1</f>
        <v>-6.7244575545942764E-3</v>
      </c>
      <c r="G194" s="7">
        <f t="shared" si="6"/>
        <v>7.4028733323316942E-4</v>
      </c>
      <c r="H194" s="8">
        <f t="shared" si="7"/>
        <v>-7.0916968700251992E-4</v>
      </c>
      <c r="I194" s="8">
        <f t="shared" si="8"/>
        <v>-7.4647448878274458E-3</v>
      </c>
    </row>
    <row r="195" spans="1:9" x14ac:dyDescent="0.35">
      <c r="A195" s="1">
        <v>44312</v>
      </c>
      <c r="B195">
        <v>1601.650024</v>
      </c>
      <c r="C195">
        <v>0.328461</v>
      </c>
      <c r="D195" s="5">
        <v>0.04</v>
      </c>
      <c r="E195">
        <f>B195/B194-1</f>
        <v>-4.2153091973994306E-3</v>
      </c>
      <c r="F195">
        <f>C195/C194-1</f>
        <v>-3.6118308883730577E-2</v>
      </c>
      <c r="G195" s="7">
        <f t="shared" si="6"/>
        <v>7.4028733323316942E-4</v>
      </c>
      <c r="H195" s="8">
        <f t="shared" si="7"/>
        <v>-4.9555965306326E-3</v>
      </c>
      <c r="I195" s="8">
        <f t="shared" si="8"/>
        <v>-3.6858596216963746E-2</v>
      </c>
    </row>
    <row r="196" spans="1:9" x14ac:dyDescent="0.35">
      <c r="A196" s="1">
        <v>44319</v>
      </c>
      <c r="B196">
        <v>1587.4499510000001</v>
      </c>
      <c r="C196">
        <v>0.32384600000000002</v>
      </c>
      <c r="D196" s="5">
        <v>0.04</v>
      </c>
      <c r="E196">
        <f>B196/B195-1</f>
        <v>-8.8659025300273919E-3</v>
      </c>
      <c r="F196">
        <f>C196/C195-1</f>
        <v>-1.4050374321456727E-2</v>
      </c>
      <c r="G196" s="7">
        <f t="shared" ref="G196:G259" si="9">(1+D196)^(1/53) -1</f>
        <v>7.4028733323316942E-4</v>
      </c>
      <c r="H196" s="8">
        <f t="shared" ref="H196:H259" si="10">E196-G196</f>
        <v>-9.6061898632605613E-3</v>
      </c>
      <c r="I196" s="8">
        <f t="shared" ref="I196:I259" si="11">F196-G196</f>
        <v>-1.4790661654689896E-2</v>
      </c>
    </row>
    <row r="197" spans="1:9" x14ac:dyDescent="0.35">
      <c r="A197" s="1">
        <v>44326</v>
      </c>
      <c r="B197">
        <v>1582.5200199999999</v>
      </c>
      <c r="C197">
        <v>0.29769200000000001</v>
      </c>
      <c r="D197" s="5">
        <v>0.04</v>
      </c>
      <c r="E197">
        <f>B197/B196-1</f>
        <v>-3.1055662554240193E-3</v>
      </c>
      <c r="F197">
        <f>C197/C196-1</f>
        <v>-8.0760608437343673E-2</v>
      </c>
      <c r="G197" s="7">
        <f t="shared" si="9"/>
        <v>7.4028733323316942E-4</v>
      </c>
      <c r="H197" s="8">
        <f t="shared" si="10"/>
        <v>-3.8458535886571887E-3</v>
      </c>
      <c r="I197" s="8">
        <f t="shared" si="11"/>
        <v>-8.1500895770576842E-2</v>
      </c>
    </row>
    <row r="198" spans="1:9" x14ac:dyDescent="0.35">
      <c r="A198" s="1">
        <v>44333</v>
      </c>
      <c r="B198">
        <v>1562.170044</v>
      </c>
      <c r="C198">
        <v>0.29153800000000002</v>
      </c>
      <c r="D198" s="5">
        <v>0.04</v>
      </c>
      <c r="E198">
        <f>B198/B197-1</f>
        <v>-1.2859221837838053E-2</v>
      </c>
      <c r="F198">
        <f>C198/C197-1</f>
        <v>-2.0672372787982174E-2</v>
      </c>
      <c r="G198" s="7">
        <f t="shared" si="9"/>
        <v>7.4028733323316942E-4</v>
      </c>
      <c r="H198" s="8">
        <f t="shared" si="10"/>
        <v>-1.3599509171071222E-2</v>
      </c>
      <c r="I198" s="8">
        <f t="shared" si="11"/>
        <v>-2.1412660121215343E-2</v>
      </c>
    </row>
    <row r="199" spans="1:9" x14ac:dyDescent="0.35">
      <c r="A199" s="1">
        <v>44340</v>
      </c>
      <c r="B199">
        <v>1594.4399410000001</v>
      </c>
      <c r="C199">
        <v>0.28384599999999999</v>
      </c>
      <c r="D199" s="5">
        <v>0.04</v>
      </c>
      <c r="E199">
        <f>B199/B198-1</f>
        <v>2.0657096277030051E-2</v>
      </c>
      <c r="F199">
        <f>C199/C198-1</f>
        <v>-2.6384210634634364E-2</v>
      </c>
      <c r="G199" s="7">
        <f t="shared" si="9"/>
        <v>7.4028733323316942E-4</v>
      </c>
      <c r="H199" s="8">
        <f t="shared" si="10"/>
        <v>1.9916808943796882E-2</v>
      </c>
      <c r="I199" s="8">
        <f t="shared" si="11"/>
        <v>-2.7124497967867534E-2</v>
      </c>
    </row>
    <row r="200" spans="1:9" x14ac:dyDescent="0.35">
      <c r="A200" s="1">
        <v>44347</v>
      </c>
      <c r="B200">
        <v>1578.4499510000001</v>
      </c>
      <c r="C200">
        <v>0.28922999999999999</v>
      </c>
      <c r="D200" s="5">
        <v>0.04</v>
      </c>
      <c r="E200">
        <f>B200/B199-1</f>
        <v>-1.0028593482154902E-2</v>
      </c>
      <c r="F200">
        <f>C200/C199-1</f>
        <v>1.8968031960992837E-2</v>
      </c>
      <c r="G200" s="7">
        <f t="shared" si="9"/>
        <v>7.4028733323316942E-4</v>
      </c>
      <c r="H200" s="8">
        <f t="shared" si="10"/>
        <v>-1.0768880815388071E-2</v>
      </c>
      <c r="I200" s="8">
        <f t="shared" si="11"/>
        <v>1.8227744627759668E-2</v>
      </c>
    </row>
    <row r="201" spans="1:9" x14ac:dyDescent="0.35">
      <c r="A201" s="1">
        <v>44354</v>
      </c>
      <c r="B201">
        <v>1575.160034</v>
      </c>
      <c r="C201">
        <v>0.36923</v>
      </c>
      <c r="D201" s="5">
        <v>0.04</v>
      </c>
      <c r="E201">
        <f>B201/B200-1</f>
        <v>-2.084270709955538E-3</v>
      </c>
      <c r="F201">
        <f>C201/C200-1</f>
        <v>0.27659648030978823</v>
      </c>
      <c r="G201" s="7">
        <f t="shared" si="9"/>
        <v>7.4028733323316942E-4</v>
      </c>
      <c r="H201" s="8">
        <f t="shared" si="10"/>
        <v>-2.8245580431887074E-3</v>
      </c>
      <c r="I201" s="8">
        <f t="shared" si="11"/>
        <v>0.27585619297655506</v>
      </c>
    </row>
    <row r="202" spans="1:9" x14ac:dyDescent="0.35">
      <c r="A202" s="1">
        <v>44361</v>
      </c>
      <c r="B202">
        <v>1589.0500489999999</v>
      </c>
      <c r="C202">
        <v>0.407692</v>
      </c>
      <c r="D202" s="5">
        <v>0.04</v>
      </c>
      <c r="E202">
        <f>B202/B201-1</f>
        <v>8.8181611393016723E-3</v>
      </c>
      <c r="F202">
        <f>C202/C201-1</f>
        <v>0.10416813368361177</v>
      </c>
      <c r="G202" s="7">
        <f t="shared" si="9"/>
        <v>7.4028733323316942E-4</v>
      </c>
      <c r="H202" s="8">
        <f t="shared" si="10"/>
        <v>8.0778738060685029E-3</v>
      </c>
      <c r="I202" s="8">
        <f t="shared" si="11"/>
        <v>0.1034278463503786</v>
      </c>
    </row>
    <row r="203" spans="1:9" x14ac:dyDescent="0.35">
      <c r="A203" s="1">
        <v>44368</v>
      </c>
      <c r="B203">
        <v>1559.6800539999999</v>
      </c>
      <c r="C203">
        <v>0.51922999999999997</v>
      </c>
      <c r="D203" s="5">
        <v>0.04</v>
      </c>
      <c r="E203">
        <f>B203/B202-1</f>
        <v>-1.8482737544033179E-2</v>
      </c>
      <c r="F203">
        <f>C203/C202-1</f>
        <v>0.27358398006338103</v>
      </c>
      <c r="G203" s="7">
        <f t="shared" si="9"/>
        <v>7.4028733323316942E-4</v>
      </c>
      <c r="H203" s="8">
        <f t="shared" si="10"/>
        <v>-1.9223024877266348E-2</v>
      </c>
      <c r="I203" s="8">
        <f t="shared" si="11"/>
        <v>0.27284369273014786</v>
      </c>
    </row>
    <row r="204" spans="1:9" x14ac:dyDescent="0.35">
      <c r="A204" s="1">
        <v>44375</v>
      </c>
      <c r="B204">
        <v>1533.349976</v>
      </c>
      <c r="C204">
        <v>1.001538</v>
      </c>
      <c r="D204" s="5">
        <v>0.04</v>
      </c>
      <c r="E204">
        <f>B204/B203-1</f>
        <v>-1.6881717460240031E-2</v>
      </c>
      <c r="F204">
        <f>C204/C203-1</f>
        <v>0.92889085761608547</v>
      </c>
      <c r="G204" s="7">
        <f t="shared" si="9"/>
        <v>7.4028733323316942E-4</v>
      </c>
      <c r="H204" s="8">
        <f t="shared" si="10"/>
        <v>-1.76220047934732E-2</v>
      </c>
      <c r="I204" s="8">
        <f t="shared" si="11"/>
        <v>0.92815057028285231</v>
      </c>
    </row>
    <row r="205" spans="1:9" x14ac:dyDescent="0.35">
      <c r="A205" s="1">
        <v>44382</v>
      </c>
      <c r="B205">
        <v>1520.579956</v>
      </c>
      <c r="C205">
        <v>1.3</v>
      </c>
      <c r="D205" s="5">
        <v>0.04</v>
      </c>
      <c r="E205">
        <f>B205/B204-1</f>
        <v>-8.32818351966369E-3</v>
      </c>
      <c r="F205">
        <f>C205/C204-1</f>
        <v>0.29800367035499398</v>
      </c>
      <c r="G205" s="7">
        <f t="shared" si="9"/>
        <v>7.4028733323316942E-4</v>
      </c>
      <c r="H205" s="8">
        <f t="shared" si="10"/>
        <v>-9.0684708528968594E-3</v>
      </c>
      <c r="I205" s="8">
        <f t="shared" si="11"/>
        <v>0.29726338302176081</v>
      </c>
    </row>
    <row r="206" spans="1:9" x14ac:dyDescent="0.35">
      <c r="A206" s="1">
        <v>44389</v>
      </c>
      <c r="B206">
        <v>1522.4799800000001</v>
      </c>
      <c r="C206">
        <v>1.3753839999999999</v>
      </c>
      <c r="D206" s="5">
        <v>0.04</v>
      </c>
      <c r="E206">
        <f>B206/B205-1</f>
        <v>1.2495390278575158E-3</v>
      </c>
      <c r="F206">
        <f>C206/C205-1</f>
        <v>5.7987692307692296E-2</v>
      </c>
      <c r="G206" s="7">
        <f t="shared" si="9"/>
        <v>7.4028733323316942E-4</v>
      </c>
      <c r="H206" s="8">
        <f t="shared" si="10"/>
        <v>5.0925169462434638E-4</v>
      </c>
      <c r="I206" s="8">
        <f t="shared" si="11"/>
        <v>5.7247404974459126E-2</v>
      </c>
    </row>
    <row r="207" spans="1:9" x14ac:dyDescent="0.35">
      <c r="A207" s="1">
        <v>44396</v>
      </c>
      <c r="B207">
        <v>1523.4399410000001</v>
      </c>
      <c r="C207">
        <v>1.3969229999999999</v>
      </c>
      <c r="D207" s="5">
        <v>0.04</v>
      </c>
      <c r="E207">
        <f>B207/B206-1</f>
        <v>6.3052454719314532E-4</v>
      </c>
      <c r="F207">
        <f>C207/C206-1</f>
        <v>1.5660353763021773E-2</v>
      </c>
      <c r="G207" s="7">
        <f t="shared" si="9"/>
        <v>7.4028733323316942E-4</v>
      </c>
      <c r="H207" s="8">
        <f t="shared" si="10"/>
        <v>-1.097627860400241E-4</v>
      </c>
      <c r="I207" s="8">
        <f t="shared" si="11"/>
        <v>1.4920066429788603E-2</v>
      </c>
    </row>
    <row r="208" spans="1:9" x14ac:dyDescent="0.35">
      <c r="A208" s="1">
        <v>44403</v>
      </c>
      <c r="B208">
        <v>1494.599976</v>
      </c>
      <c r="C208">
        <v>1.7553840000000001</v>
      </c>
      <c r="D208" s="5">
        <v>0.04</v>
      </c>
      <c r="E208">
        <f>B208/B207-1</f>
        <v>-1.8930818487710943E-2</v>
      </c>
      <c r="F208">
        <f>C208/C207-1</f>
        <v>0.25660755818323566</v>
      </c>
      <c r="G208" s="7">
        <f t="shared" si="9"/>
        <v>7.4028733323316942E-4</v>
      </c>
      <c r="H208" s="8">
        <f t="shared" si="10"/>
        <v>-1.9671105820944113E-2</v>
      </c>
      <c r="I208" s="8">
        <f t="shared" si="11"/>
        <v>0.25586727085000249</v>
      </c>
    </row>
    <row r="209" spans="1:9" x14ac:dyDescent="0.35">
      <c r="A209" s="1">
        <v>44410</v>
      </c>
      <c r="B209">
        <v>1489.8000489999999</v>
      </c>
      <c r="C209">
        <v>1.8938459999999999</v>
      </c>
      <c r="D209" s="5">
        <v>0.04</v>
      </c>
      <c r="E209">
        <f>B209/B208-1</f>
        <v>-3.2115128309088137E-3</v>
      </c>
      <c r="F209">
        <f>C209/C208-1</f>
        <v>7.8878467617341741E-2</v>
      </c>
      <c r="G209" s="7">
        <f t="shared" si="9"/>
        <v>7.4028733323316942E-4</v>
      </c>
      <c r="H209" s="8">
        <f t="shared" si="10"/>
        <v>-3.9518001641419831E-3</v>
      </c>
      <c r="I209" s="8">
        <f t="shared" si="11"/>
        <v>7.8138180284108572E-2</v>
      </c>
    </row>
    <row r="210" spans="1:9" x14ac:dyDescent="0.35">
      <c r="A210" s="1">
        <v>44417</v>
      </c>
      <c r="B210">
        <v>1505.1099850000001</v>
      </c>
      <c r="C210">
        <v>2.0969229999999999</v>
      </c>
      <c r="D210" s="5">
        <v>0.04</v>
      </c>
      <c r="E210">
        <f>B210/B209-1</f>
        <v>1.0276503890758182E-2</v>
      </c>
      <c r="F210">
        <f>C210/C209-1</f>
        <v>0.10722994372298489</v>
      </c>
      <c r="G210" s="7">
        <f t="shared" si="9"/>
        <v>7.4028733323316942E-4</v>
      </c>
      <c r="H210" s="8">
        <f t="shared" si="10"/>
        <v>9.5362165575250124E-3</v>
      </c>
      <c r="I210" s="8">
        <f t="shared" si="11"/>
        <v>0.10648965638975172</v>
      </c>
    </row>
    <row r="211" spans="1:9" x14ac:dyDescent="0.35">
      <c r="A211" s="1">
        <v>44424</v>
      </c>
      <c r="B211">
        <v>1518.030029</v>
      </c>
      <c r="C211">
        <v>1.82</v>
      </c>
      <c r="D211" s="5">
        <v>0.04</v>
      </c>
      <c r="E211">
        <f>B211/B210-1</f>
        <v>8.5841195186808772E-3</v>
      </c>
      <c r="F211">
        <f>C211/C210-1</f>
        <v>-0.13206159692082153</v>
      </c>
      <c r="G211" s="7">
        <f t="shared" si="9"/>
        <v>7.4028733323316942E-4</v>
      </c>
      <c r="H211" s="8">
        <f t="shared" si="10"/>
        <v>7.8438321854477078E-3</v>
      </c>
      <c r="I211" s="8">
        <f t="shared" si="11"/>
        <v>-0.1328018842540547</v>
      </c>
    </row>
    <row r="212" spans="1:9" x14ac:dyDescent="0.35">
      <c r="A212" s="1">
        <v>44431</v>
      </c>
      <c r="B212">
        <v>1590.160034</v>
      </c>
      <c r="C212">
        <v>2.238461</v>
      </c>
      <c r="D212" s="5">
        <v>0.04</v>
      </c>
      <c r="E212">
        <f>B212/B211-1</f>
        <v>4.7515532382133019E-2</v>
      </c>
      <c r="F212">
        <f>C212/C211-1</f>
        <v>0.2299236263736264</v>
      </c>
      <c r="G212" s="7">
        <f t="shared" si="9"/>
        <v>7.4028733323316942E-4</v>
      </c>
      <c r="H212" s="8">
        <f t="shared" si="10"/>
        <v>4.6775245048899849E-2</v>
      </c>
      <c r="I212" s="8">
        <f t="shared" si="11"/>
        <v>0.22918333904039323</v>
      </c>
    </row>
    <row r="213" spans="1:9" x14ac:dyDescent="0.35">
      <c r="A213" s="1">
        <v>44438</v>
      </c>
      <c r="B213">
        <v>1589.1899410000001</v>
      </c>
      <c r="C213">
        <v>2.3246150000000001</v>
      </c>
      <c r="D213" s="5">
        <v>0.04</v>
      </c>
      <c r="E213">
        <f>B213/B212-1</f>
        <v>-6.1005998091878677E-4</v>
      </c>
      <c r="F213">
        <f>C213/C212-1</f>
        <v>3.8488050495407267E-2</v>
      </c>
      <c r="G213" s="7">
        <f t="shared" si="9"/>
        <v>7.4028733323316942E-4</v>
      </c>
      <c r="H213" s="8">
        <f t="shared" si="10"/>
        <v>-1.3503473141519562E-3</v>
      </c>
      <c r="I213" s="8">
        <f t="shared" si="11"/>
        <v>3.7747763162174097E-2</v>
      </c>
    </row>
    <row r="214" spans="1:9" x14ac:dyDescent="0.35">
      <c r="A214" s="1">
        <v>44445</v>
      </c>
      <c r="B214">
        <v>1575.969971</v>
      </c>
      <c r="C214">
        <v>2.453846</v>
      </c>
      <c r="D214" s="5">
        <v>0.04</v>
      </c>
      <c r="E214">
        <f>B214/B213-1</f>
        <v>-8.3186846700535888E-3</v>
      </c>
      <c r="F214">
        <f>C214/C213-1</f>
        <v>5.5592431434882794E-2</v>
      </c>
      <c r="G214" s="7">
        <f t="shared" si="9"/>
        <v>7.4028733323316942E-4</v>
      </c>
      <c r="H214" s="8">
        <f t="shared" si="10"/>
        <v>-9.0589720032867582E-3</v>
      </c>
      <c r="I214" s="8">
        <f t="shared" si="11"/>
        <v>5.4852144101649625E-2</v>
      </c>
    </row>
    <row r="215" spans="1:9" x14ac:dyDescent="0.35">
      <c r="A215" s="1">
        <v>44452</v>
      </c>
      <c r="B215">
        <v>1548.51001</v>
      </c>
      <c r="C215">
        <v>2.770769</v>
      </c>
      <c r="D215" s="5">
        <v>0.04</v>
      </c>
      <c r="E215">
        <f>B215/B214-1</f>
        <v>-1.742416512071987E-2</v>
      </c>
      <c r="F215">
        <f>C215/C214-1</f>
        <v>0.12915358176511482</v>
      </c>
      <c r="G215" s="7">
        <f t="shared" si="9"/>
        <v>7.4028733323316942E-4</v>
      </c>
      <c r="H215" s="8">
        <f t="shared" si="10"/>
        <v>-1.8164452453953039E-2</v>
      </c>
      <c r="I215" s="8">
        <f t="shared" si="11"/>
        <v>0.12841329443188165</v>
      </c>
    </row>
    <row r="216" spans="1:9" x14ac:dyDescent="0.35">
      <c r="A216" s="1">
        <v>44459</v>
      </c>
      <c r="B216">
        <v>1532.0600589999999</v>
      </c>
      <c r="C216">
        <v>2.9184610000000002</v>
      </c>
      <c r="D216" s="5">
        <v>0.04</v>
      </c>
      <c r="E216">
        <f>B216/B215-1</f>
        <v>-1.0623083411646861E-2</v>
      </c>
      <c r="F216">
        <f>C216/C215-1</f>
        <v>5.3303613545553574E-2</v>
      </c>
      <c r="G216" s="7">
        <f t="shared" si="9"/>
        <v>7.4028733323316942E-4</v>
      </c>
      <c r="H216" s="8">
        <f t="shared" si="10"/>
        <v>-1.136337074488003E-2</v>
      </c>
      <c r="I216" s="8">
        <f t="shared" si="11"/>
        <v>5.2563326212320405E-2</v>
      </c>
    </row>
    <row r="217" spans="1:9" x14ac:dyDescent="0.35">
      <c r="A217" s="1">
        <v>44466</v>
      </c>
      <c r="B217">
        <v>1524.4799800000001</v>
      </c>
      <c r="C217">
        <v>2.7476919999999998</v>
      </c>
      <c r="D217" s="5">
        <v>0.04</v>
      </c>
      <c r="E217">
        <f>B217/B216-1</f>
        <v>-4.9476382831541432E-3</v>
      </c>
      <c r="F217">
        <f>C217/C216-1</f>
        <v>-5.8513374000886187E-2</v>
      </c>
      <c r="G217" s="7">
        <f t="shared" si="9"/>
        <v>7.4028733323316942E-4</v>
      </c>
      <c r="H217" s="8">
        <f t="shared" si="10"/>
        <v>-5.6879256163873126E-3</v>
      </c>
      <c r="I217" s="8">
        <f t="shared" si="11"/>
        <v>-5.9253661334119356E-2</v>
      </c>
    </row>
    <row r="218" spans="1:9" x14ac:dyDescent="0.35">
      <c r="A218" s="1">
        <v>44473</v>
      </c>
      <c r="B218">
        <v>1563.900024</v>
      </c>
      <c r="C218">
        <v>3.126153</v>
      </c>
      <c r="D218" s="5">
        <v>0.04</v>
      </c>
      <c r="E218">
        <f>B218/B217-1</f>
        <v>2.5858026682646251E-2</v>
      </c>
      <c r="F218">
        <f>C218/C217-1</f>
        <v>0.13773778138161052</v>
      </c>
      <c r="G218" s="7">
        <f t="shared" si="9"/>
        <v>7.4028733323316942E-4</v>
      </c>
      <c r="H218" s="8">
        <f t="shared" si="10"/>
        <v>2.5117739349413082E-2</v>
      </c>
      <c r="I218" s="8">
        <f t="shared" si="11"/>
        <v>0.13699749404837736</v>
      </c>
    </row>
    <row r="219" spans="1:9" x14ac:dyDescent="0.35">
      <c r="A219" s="1">
        <v>44480</v>
      </c>
      <c r="B219">
        <v>1598.280029</v>
      </c>
      <c r="C219">
        <v>3.461538</v>
      </c>
      <c r="D219" s="5">
        <v>0.04</v>
      </c>
      <c r="E219">
        <f>B219/B218-1</f>
        <v>2.1983505641278711E-2</v>
      </c>
      <c r="F219">
        <f>C219/C218-1</f>
        <v>0.10728361663680563</v>
      </c>
      <c r="G219" s="7">
        <f t="shared" si="9"/>
        <v>7.4028733323316942E-4</v>
      </c>
      <c r="H219" s="8">
        <f t="shared" si="10"/>
        <v>2.1243218308045542E-2</v>
      </c>
      <c r="I219" s="8">
        <f t="shared" si="11"/>
        <v>0.10654332930357246</v>
      </c>
    </row>
    <row r="220" spans="1:9" x14ac:dyDescent="0.35">
      <c r="A220" s="1">
        <v>44487</v>
      </c>
      <c r="B220">
        <v>1588.079956</v>
      </c>
      <c r="C220">
        <v>3.6</v>
      </c>
      <c r="D220" s="5">
        <v>0.04</v>
      </c>
      <c r="E220">
        <f>B220/B219-1</f>
        <v>-6.3819060583406584E-3</v>
      </c>
      <c r="F220">
        <f>C220/C219-1</f>
        <v>4.0000138666685281E-2</v>
      </c>
      <c r="G220" s="7">
        <f t="shared" si="9"/>
        <v>7.4028733323316942E-4</v>
      </c>
      <c r="H220" s="8">
        <f t="shared" si="10"/>
        <v>-7.1221933915738278E-3</v>
      </c>
      <c r="I220" s="8">
        <f t="shared" si="11"/>
        <v>3.9259851333452112E-2</v>
      </c>
    </row>
    <row r="221" spans="1:9" x14ac:dyDescent="0.35">
      <c r="A221" s="1">
        <v>44494</v>
      </c>
      <c r="B221">
        <v>1562.3100589999999</v>
      </c>
      <c r="C221">
        <v>3.5769229999999999</v>
      </c>
      <c r="D221" s="5">
        <v>0.04</v>
      </c>
      <c r="E221">
        <f>B221/B220-1</f>
        <v>-1.6227077800861189E-2</v>
      </c>
      <c r="F221">
        <f>C221/C220-1</f>
        <v>-6.4102777777778064E-3</v>
      </c>
      <c r="G221" s="7">
        <f t="shared" si="9"/>
        <v>7.4028733323316942E-4</v>
      </c>
      <c r="H221" s="8">
        <f t="shared" si="10"/>
        <v>-1.6967365134094359E-2</v>
      </c>
      <c r="I221" s="8">
        <f t="shared" si="11"/>
        <v>-7.1505651110109758E-3</v>
      </c>
    </row>
    <row r="222" spans="1:9" x14ac:dyDescent="0.35">
      <c r="A222" s="1">
        <v>44501</v>
      </c>
      <c r="B222">
        <v>1531.7299800000001</v>
      </c>
      <c r="C222">
        <v>3.726153</v>
      </c>
      <c r="D222" s="5">
        <v>0.04</v>
      </c>
      <c r="E222">
        <f>B222/B221-1</f>
        <v>-1.9573629974304563E-2</v>
      </c>
      <c r="F222">
        <f>C222/C221-1</f>
        <v>4.1720215950972417E-2</v>
      </c>
      <c r="G222" s="7">
        <f t="shared" si="9"/>
        <v>7.4028733323316942E-4</v>
      </c>
      <c r="H222" s="8">
        <f t="shared" si="10"/>
        <v>-2.0313917307537732E-2</v>
      </c>
      <c r="I222" s="8">
        <f t="shared" si="11"/>
        <v>4.0979928617739247E-2</v>
      </c>
    </row>
    <row r="223" spans="1:9" x14ac:dyDescent="0.35">
      <c r="A223" s="1">
        <v>44508</v>
      </c>
      <c r="B223">
        <v>1531.219971</v>
      </c>
      <c r="C223">
        <v>3.3461530000000002</v>
      </c>
      <c r="D223" s="5">
        <v>0.04</v>
      </c>
      <c r="E223">
        <f>B223/B222-1</f>
        <v>-3.3296273276584021E-4</v>
      </c>
      <c r="F223">
        <f>C223/C222-1</f>
        <v>-0.10198185635426127</v>
      </c>
      <c r="G223" s="7">
        <f t="shared" si="9"/>
        <v>7.4028733323316942E-4</v>
      </c>
      <c r="H223" s="8">
        <f t="shared" si="10"/>
        <v>-1.0732500659990096E-3</v>
      </c>
      <c r="I223" s="8">
        <f t="shared" si="11"/>
        <v>-0.10272214368749444</v>
      </c>
    </row>
    <row r="224" spans="1:9" x14ac:dyDescent="0.35">
      <c r="A224" s="1">
        <v>44515</v>
      </c>
      <c r="B224">
        <v>1525.540039</v>
      </c>
      <c r="C224">
        <v>3.3476919999999999</v>
      </c>
      <c r="D224" s="5">
        <v>0.04</v>
      </c>
      <c r="E224">
        <f>B224/B223-1</f>
        <v>-3.7094160914650232E-3</v>
      </c>
      <c r="F224">
        <f>C224/C223-1</f>
        <v>4.5993115078712954E-4</v>
      </c>
      <c r="G224" s="7">
        <f t="shared" si="9"/>
        <v>7.4028733323316942E-4</v>
      </c>
      <c r="H224" s="8">
        <f t="shared" si="10"/>
        <v>-4.4497034246981926E-3</v>
      </c>
      <c r="I224" s="8">
        <f t="shared" si="11"/>
        <v>-2.8035618244603988E-4</v>
      </c>
    </row>
    <row r="225" spans="1:9" x14ac:dyDescent="0.35">
      <c r="A225" s="1">
        <v>44522</v>
      </c>
      <c r="B225">
        <v>1512.219971</v>
      </c>
      <c r="C225">
        <v>2.915384</v>
      </c>
      <c r="D225" s="5">
        <v>0.04</v>
      </c>
      <c r="E225">
        <f>B225/B224-1</f>
        <v>-8.7313788294480776E-3</v>
      </c>
      <c r="F225">
        <f>C225/C224-1</f>
        <v>-0.12913613319265926</v>
      </c>
      <c r="G225" s="7">
        <f t="shared" si="9"/>
        <v>7.4028733323316942E-4</v>
      </c>
      <c r="H225" s="8">
        <f t="shared" si="10"/>
        <v>-9.4716661626812471E-3</v>
      </c>
      <c r="I225" s="8">
        <f t="shared" si="11"/>
        <v>-0.12987642052589243</v>
      </c>
    </row>
    <row r="226" spans="1:9" x14ac:dyDescent="0.35">
      <c r="A226" s="1">
        <v>44529</v>
      </c>
      <c r="B226">
        <v>1501.73999</v>
      </c>
      <c r="C226">
        <v>2.8923070000000002</v>
      </c>
      <c r="D226" s="5">
        <v>0.04</v>
      </c>
      <c r="E226">
        <f>B226/B225-1</f>
        <v>-6.9301961361281084E-3</v>
      </c>
      <c r="F226">
        <f>C226/C225-1</f>
        <v>-7.9155953383841515E-3</v>
      </c>
      <c r="G226" s="7">
        <f t="shared" si="9"/>
        <v>7.4028733323316942E-4</v>
      </c>
      <c r="H226" s="8">
        <f t="shared" si="10"/>
        <v>-7.6704834693612778E-3</v>
      </c>
      <c r="I226" s="8">
        <f t="shared" si="11"/>
        <v>-8.6558826716173209E-3</v>
      </c>
    </row>
    <row r="227" spans="1:9" x14ac:dyDescent="0.35">
      <c r="A227" s="1">
        <v>44536</v>
      </c>
      <c r="B227">
        <v>1488.880005</v>
      </c>
      <c r="C227">
        <v>2.923076</v>
      </c>
      <c r="D227" s="5">
        <v>0.04</v>
      </c>
      <c r="E227">
        <f>B227/B226-1</f>
        <v>-8.5633898581871648E-3</v>
      </c>
      <c r="F227">
        <f>C227/C226-1</f>
        <v>1.0638220631489004E-2</v>
      </c>
      <c r="G227" s="7">
        <f t="shared" si="9"/>
        <v>7.4028733323316942E-4</v>
      </c>
      <c r="H227" s="8">
        <f t="shared" si="10"/>
        <v>-9.3036771914203342E-3</v>
      </c>
      <c r="I227" s="8">
        <f t="shared" si="11"/>
        <v>9.8979332982558343E-3</v>
      </c>
    </row>
    <row r="228" spans="1:9" x14ac:dyDescent="0.35">
      <c r="A228" s="1">
        <v>44543</v>
      </c>
      <c r="B228">
        <v>1502.01001</v>
      </c>
      <c r="C228">
        <v>2.8215379999999999</v>
      </c>
      <c r="D228" s="5">
        <v>0.04</v>
      </c>
      <c r="E228">
        <f>B228/B227-1</f>
        <v>8.818712694042885E-3</v>
      </c>
      <c r="F228">
        <f>C228/C227-1</f>
        <v>-3.4736695180009103E-2</v>
      </c>
      <c r="G228" s="7">
        <f t="shared" si="9"/>
        <v>7.4028733323316942E-4</v>
      </c>
      <c r="H228" s="8">
        <f t="shared" si="10"/>
        <v>8.0784253608097156E-3</v>
      </c>
      <c r="I228" s="8">
        <f t="shared" si="11"/>
        <v>-3.5476982513242272E-2</v>
      </c>
    </row>
    <row r="229" spans="1:9" x14ac:dyDescent="0.35">
      <c r="A229" s="1">
        <v>44550</v>
      </c>
      <c r="B229">
        <v>1516.4499510000001</v>
      </c>
      <c r="C229">
        <v>2.82</v>
      </c>
      <c r="D229" s="5">
        <v>0.04</v>
      </c>
      <c r="E229">
        <f>B229/B228-1</f>
        <v>9.6137448511413037E-3</v>
      </c>
      <c r="F229">
        <f>C229/C228-1</f>
        <v>-5.4509278273051631E-4</v>
      </c>
      <c r="G229" s="7">
        <f t="shared" si="9"/>
        <v>7.4028733323316942E-4</v>
      </c>
      <c r="H229" s="8">
        <f t="shared" si="10"/>
        <v>8.8734575179081343E-3</v>
      </c>
      <c r="I229" s="8">
        <f t="shared" si="11"/>
        <v>-1.2853801159636857E-3</v>
      </c>
    </row>
    <row r="230" spans="1:9" x14ac:dyDescent="0.35">
      <c r="A230" s="1">
        <v>44557</v>
      </c>
      <c r="B230">
        <v>1567.530029</v>
      </c>
      <c r="C230">
        <v>3.0353840000000001</v>
      </c>
      <c r="D230" s="5">
        <v>0.04</v>
      </c>
      <c r="E230">
        <f>B230/B229-1</f>
        <v>3.368398539385753E-2</v>
      </c>
      <c r="F230">
        <f>C230/C229-1</f>
        <v>7.6377304964539094E-2</v>
      </c>
      <c r="G230" s="7">
        <f t="shared" si="9"/>
        <v>7.4028733323316942E-4</v>
      </c>
      <c r="H230" s="8">
        <f t="shared" si="10"/>
        <v>3.294369806062436E-2</v>
      </c>
      <c r="I230" s="8">
        <f t="shared" si="11"/>
        <v>7.5637017631305925E-2</v>
      </c>
    </row>
    <row r="231" spans="1:9" x14ac:dyDescent="0.35">
      <c r="A231" s="1">
        <v>44564</v>
      </c>
      <c r="B231">
        <v>1543.1099850000001</v>
      </c>
      <c r="C231">
        <v>3.14</v>
      </c>
      <c r="D231" s="5">
        <v>0.04</v>
      </c>
      <c r="E231">
        <f>B231/B230-1</f>
        <v>-1.5578676993881047E-2</v>
      </c>
      <c r="F231">
        <f>C231/C230-1</f>
        <v>3.4465491021893779E-2</v>
      </c>
      <c r="G231" s="7">
        <f t="shared" si="9"/>
        <v>7.4028733323316942E-4</v>
      </c>
      <c r="H231" s="8">
        <f t="shared" si="10"/>
        <v>-1.6318964327114216E-2</v>
      </c>
      <c r="I231" s="8">
        <f t="shared" si="11"/>
        <v>3.372520368866061E-2</v>
      </c>
    </row>
    <row r="232" spans="1:9" x14ac:dyDescent="0.35">
      <c r="A232" s="1">
        <v>44571</v>
      </c>
      <c r="B232">
        <v>1555.329956</v>
      </c>
      <c r="C232">
        <v>2.65</v>
      </c>
      <c r="D232" s="5">
        <v>0.04</v>
      </c>
      <c r="E232">
        <f>B232/B231-1</f>
        <v>7.9190538061355564E-3</v>
      </c>
      <c r="F232">
        <f>C232/C231-1</f>
        <v>-0.15605095541401282</v>
      </c>
      <c r="G232" s="7">
        <f t="shared" si="9"/>
        <v>7.4028733323316942E-4</v>
      </c>
      <c r="H232" s="8">
        <f t="shared" si="10"/>
        <v>7.178766472902387E-3</v>
      </c>
      <c r="I232" s="8">
        <f t="shared" si="11"/>
        <v>-0.15679124274724598</v>
      </c>
    </row>
    <row r="233" spans="1:9" x14ac:dyDescent="0.35">
      <c r="A233" s="1">
        <v>44578</v>
      </c>
      <c r="B233">
        <v>1527.0600589999999</v>
      </c>
      <c r="C233">
        <v>2.42</v>
      </c>
      <c r="D233" s="5">
        <v>0.04</v>
      </c>
      <c r="E233">
        <f>B233/B232-1</f>
        <v>-1.8176141268894885E-2</v>
      </c>
      <c r="F233">
        <f>C233/C232-1</f>
        <v>-8.679245283018866E-2</v>
      </c>
      <c r="G233" s="7">
        <f t="shared" si="9"/>
        <v>7.4028733323316942E-4</v>
      </c>
      <c r="H233" s="8">
        <f t="shared" si="10"/>
        <v>-1.8916428602128055E-2</v>
      </c>
      <c r="I233" s="8">
        <f t="shared" si="11"/>
        <v>-8.7532740163421829E-2</v>
      </c>
    </row>
    <row r="234" spans="1:9" x14ac:dyDescent="0.35">
      <c r="A234" s="1">
        <v>44585</v>
      </c>
      <c r="B234">
        <v>1520.0200199999999</v>
      </c>
      <c r="C234">
        <v>2.87</v>
      </c>
      <c r="D234" s="5">
        <v>0.04</v>
      </c>
      <c r="E234">
        <f>B234/B233-1</f>
        <v>-4.6101913009303219E-3</v>
      </c>
      <c r="F234">
        <f>C234/C233-1</f>
        <v>0.18595041322314065</v>
      </c>
      <c r="G234" s="7">
        <f t="shared" si="9"/>
        <v>7.4028733323316942E-4</v>
      </c>
      <c r="H234" s="8">
        <f t="shared" si="10"/>
        <v>-5.3504786341634913E-3</v>
      </c>
      <c r="I234" s="8">
        <f t="shared" si="11"/>
        <v>0.18521012588990748</v>
      </c>
    </row>
    <row r="235" spans="1:9" x14ac:dyDescent="0.35">
      <c r="A235" s="1">
        <v>44592</v>
      </c>
      <c r="B235">
        <v>1522.76001</v>
      </c>
      <c r="C235">
        <v>2.84</v>
      </c>
      <c r="D235" s="5">
        <v>0.04</v>
      </c>
      <c r="E235">
        <f>B235/B234-1</f>
        <v>1.8026012578440387E-3</v>
      </c>
      <c r="F235">
        <f>C235/C234-1</f>
        <v>-1.0452961672474004E-2</v>
      </c>
      <c r="G235" s="7">
        <f t="shared" si="9"/>
        <v>7.4028733323316942E-4</v>
      </c>
      <c r="H235" s="8">
        <f t="shared" si="10"/>
        <v>1.0623139246108693E-3</v>
      </c>
      <c r="I235" s="8">
        <f t="shared" si="11"/>
        <v>-1.1193249005707173E-2</v>
      </c>
    </row>
    <row r="236" spans="1:9" x14ac:dyDescent="0.35">
      <c r="A236" s="1">
        <v>44599</v>
      </c>
      <c r="B236">
        <v>1578.8900149999999</v>
      </c>
      <c r="C236">
        <v>2.78</v>
      </c>
      <c r="D236" s="5">
        <v>0.04</v>
      </c>
      <c r="E236">
        <f>B236/B235-1</f>
        <v>3.6860703348783108E-2</v>
      </c>
      <c r="F236">
        <f>C236/C235-1</f>
        <v>-2.1126760563380254E-2</v>
      </c>
      <c r="G236" s="7">
        <f t="shared" si="9"/>
        <v>7.4028733323316942E-4</v>
      </c>
      <c r="H236" s="8">
        <f t="shared" si="10"/>
        <v>3.6120416015549939E-2</v>
      </c>
      <c r="I236" s="8">
        <f t="shared" si="11"/>
        <v>-2.1867047896613423E-2</v>
      </c>
    </row>
    <row r="237" spans="1:9" x14ac:dyDescent="0.35">
      <c r="A237" s="1">
        <v>44606</v>
      </c>
      <c r="B237">
        <v>1603.0500489999999</v>
      </c>
      <c r="C237">
        <v>2.58</v>
      </c>
      <c r="D237" s="5">
        <v>0.04</v>
      </c>
      <c r="E237">
        <f>B237/B236-1</f>
        <v>1.5301910690720177E-2</v>
      </c>
      <c r="F237">
        <f>C237/C236-1</f>
        <v>-7.1942446043165353E-2</v>
      </c>
      <c r="G237" s="7">
        <f t="shared" si="9"/>
        <v>7.4028733323316942E-4</v>
      </c>
      <c r="H237" s="8">
        <f t="shared" si="10"/>
        <v>1.4561623357487008E-2</v>
      </c>
      <c r="I237" s="8">
        <f t="shared" si="11"/>
        <v>-7.2682733376398523E-2</v>
      </c>
    </row>
    <row r="238" spans="1:9" x14ac:dyDescent="0.35">
      <c r="A238" s="1">
        <v>44613</v>
      </c>
      <c r="B238">
        <v>1591.719971</v>
      </c>
      <c r="C238">
        <v>2.38</v>
      </c>
      <c r="D238" s="5">
        <v>0.04</v>
      </c>
      <c r="E238">
        <f>B238/B237-1</f>
        <v>-7.0678254912052152E-3</v>
      </c>
      <c r="F238">
        <f>C238/C237-1</f>
        <v>-7.7519379844961267E-2</v>
      </c>
      <c r="G238" s="7">
        <f t="shared" si="9"/>
        <v>7.4028733323316942E-4</v>
      </c>
      <c r="H238" s="8">
        <f t="shared" si="10"/>
        <v>-7.8081128244383846E-3</v>
      </c>
      <c r="I238" s="8">
        <f t="shared" si="11"/>
        <v>-7.8259667178194436E-2</v>
      </c>
    </row>
    <row r="239" spans="1:9" x14ac:dyDescent="0.35">
      <c r="A239" s="1">
        <v>44620</v>
      </c>
      <c r="B239">
        <v>1603.9399410000001</v>
      </c>
      <c r="C239">
        <v>1.9</v>
      </c>
      <c r="D239" s="5">
        <v>0.04</v>
      </c>
      <c r="E239">
        <f>B239/B238-1</f>
        <v>7.6772109558460588E-3</v>
      </c>
      <c r="F239">
        <f>C239/C238-1</f>
        <v>-0.20168067226890751</v>
      </c>
      <c r="G239" s="7">
        <f t="shared" si="9"/>
        <v>7.4028733323316942E-4</v>
      </c>
      <c r="H239" s="8">
        <f t="shared" si="10"/>
        <v>6.9369236226128894E-3</v>
      </c>
      <c r="I239" s="8">
        <f t="shared" si="11"/>
        <v>-0.20242095960214068</v>
      </c>
    </row>
    <row r="240" spans="1:9" x14ac:dyDescent="0.35">
      <c r="A240" s="1">
        <v>44627</v>
      </c>
      <c r="B240">
        <v>1568.219971</v>
      </c>
      <c r="C240">
        <v>2.1</v>
      </c>
      <c r="D240" s="5">
        <v>0.04</v>
      </c>
      <c r="E240">
        <f>B240/B239-1</f>
        <v>-2.227014184691356E-2</v>
      </c>
      <c r="F240">
        <f>C240/C239-1</f>
        <v>0.10526315789473695</v>
      </c>
      <c r="G240" s="7">
        <f t="shared" si="9"/>
        <v>7.4028733323316942E-4</v>
      </c>
      <c r="H240" s="8">
        <f t="shared" si="10"/>
        <v>-2.301042918014673E-2</v>
      </c>
      <c r="I240" s="8">
        <f t="shared" si="11"/>
        <v>0.10452287056150378</v>
      </c>
    </row>
    <row r="241" spans="1:9" x14ac:dyDescent="0.35">
      <c r="A241" s="1">
        <v>44634</v>
      </c>
      <c r="B241">
        <v>1591.26001</v>
      </c>
      <c r="C241">
        <v>2.31</v>
      </c>
      <c r="D241" s="5">
        <v>0.04</v>
      </c>
      <c r="E241">
        <f>B241/B240-1</f>
        <v>1.4691841339903533E-2</v>
      </c>
      <c r="F241">
        <f>C241/C240-1</f>
        <v>0.10000000000000009</v>
      </c>
      <c r="G241" s="7">
        <f t="shared" si="9"/>
        <v>7.4028733323316942E-4</v>
      </c>
      <c r="H241" s="8">
        <f t="shared" si="10"/>
        <v>1.3951554006670364E-2</v>
      </c>
      <c r="I241" s="8">
        <f t="shared" si="11"/>
        <v>9.9259712666766919E-2</v>
      </c>
    </row>
    <row r="242" spans="1:9" x14ac:dyDescent="0.35">
      <c r="A242" s="1">
        <v>44641</v>
      </c>
      <c r="B242">
        <v>1603.3000489999999</v>
      </c>
      <c r="C242">
        <v>2.63</v>
      </c>
      <c r="D242" s="5">
        <v>0.04</v>
      </c>
      <c r="E242">
        <f>B242/B241-1</f>
        <v>7.5663555448741704E-3</v>
      </c>
      <c r="F242">
        <f>C242/C241-1</f>
        <v>0.1385281385281385</v>
      </c>
      <c r="G242" s="7">
        <f t="shared" si="9"/>
        <v>7.4028733323316942E-4</v>
      </c>
      <c r="H242" s="8">
        <f t="shared" si="10"/>
        <v>6.826068211641001E-3</v>
      </c>
      <c r="I242" s="8">
        <f t="shared" si="11"/>
        <v>0.13778785119490533</v>
      </c>
    </row>
    <row r="243" spans="1:9" x14ac:dyDescent="0.35">
      <c r="A243" s="1">
        <v>44648</v>
      </c>
      <c r="B243">
        <v>1602.410034</v>
      </c>
      <c r="C243">
        <v>2.68</v>
      </c>
      <c r="D243" s="5">
        <v>0.04</v>
      </c>
      <c r="E243">
        <f>B243/B242-1</f>
        <v>-5.551144344784209E-4</v>
      </c>
      <c r="F243">
        <f>C243/C242-1</f>
        <v>1.9011406844106515E-2</v>
      </c>
      <c r="G243" s="7">
        <f t="shared" si="9"/>
        <v>7.4028733323316942E-4</v>
      </c>
      <c r="H243" s="8">
        <f t="shared" si="10"/>
        <v>-1.2954017677115903E-3</v>
      </c>
      <c r="I243" s="8">
        <f t="shared" si="11"/>
        <v>1.8271119510873346E-2</v>
      </c>
    </row>
    <row r="244" spans="1:9" x14ac:dyDescent="0.35">
      <c r="A244" s="1">
        <v>44655</v>
      </c>
      <c r="B244">
        <v>1607.290039</v>
      </c>
      <c r="C244">
        <v>2.66</v>
      </c>
      <c r="D244" s="5">
        <v>0.04</v>
      </c>
      <c r="E244">
        <f>B244/B243-1</f>
        <v>3.0454159025816718E-3</v>
      </c>
      <c r="F244">
        <f>C244/C243-1</f>
        <v>-7.4626865671642006E-3</v>
      </c>
      <c r="G244" s="7">
        <f t="shared" si="9"/>
        <v>7.4028733323316942E-4</v>
      </c>
      <c r="H244" s="8">
        <f t="shared" si="10"/>
        <v>2.3051285693485024E-3</v>
      </c>
      <c r="I244" s="8">
        <f t="shared" si="11"/>
        <v>-8.2029739003973701E-3</v>
      </c>
    </row>
    <row r="245" spans="1:9" x14ac:dyDescent="0.35">
      <c r="A245" s="1">
        <v>44662</v>
      </c>
      <c r="B245">
        <v>1589.01001</v>
      </c>
      <c r="C245">
        <v>2.48</v>
      </c>
      <c r="D245" s="5">
        <v>0.04</v>
      </c>
      <c r="E245">
        <f>B245/B244-1</f>
        <v>-1.1373198711150612E-2</v>
      </c>
      <c r="F245">
        <f>C245/C244-1</f>
        <v>-6.7669172932330879E-2</v>
      </c>
      <c r="G245" s="7">
        <f t="shared" si="9"/>
        <v>7.4028733323316942E-4</v>
      </c>
      <c r="H245" s="8">
        <f t="shared" si="10"/>
        <v>-1.2113486044383781E-2</v>
      </c>
      <c r="I245" s="8">
        <f t="shared" si="11"/>
        <v>-6.8409460265564048E-2</v>
      </c>
    </row>
    <row r="246" spans="1:9" x14ac:dyDescent="0.35">
      <c r="A246" s="1">
        <v>44669</v>
      </c>
      <c r="B246">
        <v>1601.969971</v>
      </c>
      <c r="C246">
        <v>2.34</v>
      </c>
      <c r="D246" s="5">
        <v>0.04</v>
      </c>
      <c r="E246">
        <f>B246/B245-1</f>
        <v>8.1559970789610858E-3</v>
      </c>
      <c r="F246">
        <f>C246/C245-1</f>
        <v>-5.6451612903225867E-2</v>
      </c>
      <c r="G246" s="7">
        <f t="shared" si="9"/>
        <v>7.4028733323316942E-4</v>
      </c>
      <c r="H246" s="8">
        <f t="shared" si="10"/>
        <v>7.4157097457279164E-3</v>
      </c>
      <c r="I246" s="8">
        <f t="shared" si="11"/>
        <v>-5.7191900236459037E-2</v>
      </c>
    </row>
    <row r="247" spans="1:9" x14ac:dyDescent="0.35">
      <c r="A247" s="1">
        <v>44676</v>
      </c>
      <c r="B247">
        <v>1600.4300539999999</v>
      </c>
      <c r="C247">
        <v>2.2000000000000002</v>
      </c>
      <c r="D247" s="5">
        <v>0.04</v>
      </c>
      <c r="E247">
        <f>B247/B246-1</f>
        <v>-9.6126458540213289E-4</v>
      </c>
      <c r="F247">
        <f>C247/C246-1</f>
        <v>-5.9829059829059728E-2</v>
      </c>
      <c r="G247" s="7">
        <f t="shared" si="9"/>
        <v>7.4028733323316942E-4</v>
      </c>
      <c r="H247" s="8">
        <f t="shared" si="10"/>
        <v>-1.7015519186353023E-3</v>
      </c>
      <c r="I247" s="8">
        <f t="shared" si="11"/>
        <v>-6.0569347162292897E-2</v>
      </c>
    </row>
    <row r="248" spans="1:9" x14ac:dyDescent="0.35">
      <c r="A248" s="1">
        <v>44683</v>
      </c>
      <c r="B248">
        <v>1564.339966</v>
      </c>
      <c r="C248">
        <v>2.06</v>
      </c>
      <c r="D248" s="5">
        <v>0.04</v>
      </c>
      <c r="E248">
        <f>B248/B247-1</f>
        <v>-2.2550243860891661E-2</v>
      </c>
      <c r="F248">
        <f>C248/C247-1</f>
        <v>-6.3636363636363713E-2</v>
      </c>
      <c r="G248" s="7">
        <f t="shared" si="9"/>
        <v>7.4028733323316942E-4</v>
      </c>
      <c r="H248" s="8">
        <f t="shared" si="10"/>
        <v>-2.3290531194124831E-2</v>
      </c>
      <c r="I248" s="8">
        <f t="shared" si="11"/>
        <v>-6.4376650969596882E-2</v>
      </c>
    </row>
    <row r="249" spans="1:9" x14ac:dyDescent="0.35">
      <c r="A249" s="1">
        <v>44690</v>
      </c>
      <c r="B249">
        <v>1544.410034</v>
      </c>
      <c r="C249">
        <v>2</v>
      </c>
      <c r="D249" s="5">
        <v>0.04</v>
      </c>
      <c r="E249">
        <f>B249/B248-1</f>
        <v>-1.2740153951931954E-2</v>
      </c>
      <c r="F249">
        <f>C249/C248-1</f>
        <v>-2.9126213592232997E-2</v>
      </c>
      <c r="G249" s="7">
        <f t="shared" si="9"/>
        <v>7.4028733323316942E-4</v>
      </c>
      <c r="H249" s="8">
        <f t="shared" si="10"/>
        <v>-1.3480441285165123E-2</v>
      </c>
      <c r="I249" s="8">
        <f t="shared" si="11"/>
        <v>-2.9866500925466166E-2</v>
      </c>
    </row>
    <row r="250" spans="1:9" x14ac:dyDescent="0.35">
      <c r="A250" s="1">
        <v>44697</v>
      </c>
      <c r="B250">
        <v>1549.119995</v>
      </c>
      <c r="C250">
        <v>2.44</v>
      </c>
      <c r="D250" s="5">
        <v>0.04</v>
      </c>
      <c r="E250">
        <f>B250/B249-1</f>
        <v>3.0496829833468464E-3</v>
      </c>
      <c r="F250">
        <f>C250/C249-1</f>
        <v>0.21999999999999997</v>
      </c>
      <c r="G250" s="7">
        <f t="shared" si="9"/>
        <v>7.4028733323316942E-4</v>
      </c>
      <c r="H250" s="8">
        <f t="shared" si="10"/>
        <v>2.309395650113677E-3</v>
      </c>
      <c r="I250" s="8">
        <f t="shared" si="11"/>
        <v>0.2192597126667668</v>
      </c>
    </row>
    <row r="251" spans="1:9" x14ac:dyDescent="0.35">
      <c r="A251" s="1">
        <v>44704</v>
      </c>
      <c r="B251">
        <v>1546.76001</v>
      </c>
      <c r="C251">
        <v>2.23</v>
      </c>
      <c r="D251" s="5">
        <v>0.04</v>
      </c>
      <c r="E251">
        <f>B251/B250-1</f>
        <v>-1.523435891097713E-3</v>
      </c>
      <c r="F251">
        <f>C251/C250-1</f>
        <v>-8.6065573770491843E-2</v>
      </c>
      <c r="G251" s="7">
        <f t="shared" si="9"/>
        <v>7.4028733323316942E-4</v>
      </c>
      <c r="H251" s="8">
        <f t="shared" si="10"/>
        <v>-2.2637232243308825E-3</v>
      </c>
      <c r="I251" s="8">
        <f t="shared" si="11"/>
        <v>-8.6805861103725013E-2</v>
      </c>
    </row>
    <row r="252" spans="1:9" x14ac:dyDescent="0.35">
      <c r="A252" s="1">
        <v>44711</v>
      </c>
      <c r="B252">
        <v>1537.829956</v>
      </c>
      <c r="C252">
        <v>2.36</v>
      </c>
      <c r="D252" s="5">
        <v>0.04</v>
      </c>
      <c r="E252">
        <f>B252/B251-1</f>
        <v>-5.7733933785888425E-3</v>
      </c>
      <c r="F252">
        <f>C252/C251-1</f>
        <v>5.8295964125560484E-2</v>
      </c>
      <c r="G252" s="7">
        <f t="shared" si="9"/>
        <v>7.4028733323316942E-4</v>
      </c>
      <c r="H252" s="8">
        <f t="shared" si="10"/>
        <v>-6.5136807118220119E-3</v>
      </c>
      <c r="I252" s="8">
        <f t="shared" si="11"/>
        <v>5.7555676792327315E-2</v>
      </c>
    </row>
    <row r="253" spans="1:9" x14ac:dyDescent="0.35">
      <c r="A253" s="1">
        <v>44718</v>
      </c>
      <c r="B253">
        <v>1493.9499510000001</v>
      </c>
      <c r="C253">
        <v>2.23</v>
      </c>
      <c r="D253" s="5">
        <v>0.04</v>
      </c>
      <c r="E253">
        <f>B253/B252-1</f>
        <v>-2.8533717156957183E-2</v>
      </c>
      <c r="F253">
        <f>C253/C252-1</f>
        <v>-5.5084745762711829E-2</v>
      </c>
      <c r="G253" s="7">
        <f t="shared" si="9"/>
        <v>7.4028733323316942E-4</v>
      </c>
      <c r="H253" s="8">
        <f t="shared" si="10"/>
        <v>-2.9274004490190353E-2</v>
      </c>
      <c r="I253" s="8">
        <f t="shared" si="11"/>
        <v>-5.5825033095944998E-2</v>
      </c>
    </row>
    <row r="254" spans="1:9" x14ac:dyDescent="0.35">
      <c r="A254" s="1">
        <v>44725</v>
      </c>
      <c r="B254">
        <v>1456.73999</v>
      </c>
      <c r="C254">
        <v>2.08</v>
      </c>
      <c r="D254" s="5">
        <v>0.04</v>
      </c>
      <c r="E254">
        <f>B254/B253-1</f>
        <v>-2.4907100117438907E-2</v>
      </c>
      <c r="F254">
        <f>C254/C253-1</f>
        <v>-6.7264573991031362E-2</v>
      </c>
      <c r="G254" s="7">
        <f t="shared" si="9"/>
        <v>7.4028733323316942E-4</v>
      </c>
      <c r="H254" s="8">
        <f t="shared" si="10"/>
        <v>-2.5647387450672077E-2</v>
      </c>
      <c r="I254" s="8">
        <f t="shared" si="11"/>
        <v>-6.8004861324264532E-2</v>
      </c>
    </row>
    <row r="255" spans="1:9" x14ac:dyDescent="0.35">
      <c r="A255" s="1">
        <v>44732</v>
      </c>
      <c r="B255">
        <v>1436.6999510000001</v>
      </c>
      <c r="C255">
        <v>2</v>
      </c>
      <c r="D255" s="5">
        <v>0.04</v>
      </c>
      <c r="E255">
        <f>B255/B254-1</f>
        <v>-1.3756771378260813E-2</v>
      </c>
      <c r="F255">
        <f>C255/C254-1</f>
        <v>-3.8461538461538547E-2</v>
      </c>
      <c r="G255" s="7">
        <f t="shared" si="9"/>
        <v>7.4028733323316942E-4</v>
      </c>
      <c r="H255" s="8">
        <f t="shared" si="10"/>
        <v>-1.4497058711493982E-2</v>
      </c>
      <c r="I255" s="8">
        <f t="shared" si="11"/>
        <v>-3.9201825794771716E-2</v>
      </c>
    </row>
    <row r="256" spans="1:9" x14ac:dyDescent="0.35">
      <c r="A256" s="1">
        <v>44739</v>
      </c>
      <c r="B256">
        <v>1449.73999</v>
      </c>
      <c r="C256">
        <v>1.94</v>
      </c>
      <c r="D256" s="5">
        <v>0.04</v>
      </c>
      <c r="E256">
        <f>B256/B255-1</f>
        <v>9.0763829920950112E-3</v>
      </c>
      <c r="F256">
        <f>C256/C255-1</f>
        <v>-3.0000000000000027E-2</v>
      </c>
      <c r="G256" s="7">
        <f t="shared" si="9"/>
        <v>7.4028733323316942E-4</v>
      </c>
      <c r="H256" s="8">
        <f t="shared" si="10"/>
        <v>8.3360956588618418E-3</v>
      </c>
      <c r="I256" s="8">
        <f t="shared" si="11"/>
        <v>-3.0740287333233196E-2</v>
      </c>
    </row>
    <row r="257" spans="1:9" x14ac:dyDescent="0.35">
      <c r="A257" s="1">
        <v>44746</v>
      </c>
      <c r="B257">
        <v>1425.790039</v>
      </c>
      <c r="C257">
        <v>1.94</v>
      </c>
      <c r="D257" s="5">
        <v>0.04</v>
      </c>
      <c r="E257">
        <f>B257/B256-1</f>
        <v>-1.6520169937507267E-2</v>
      </c>
      <c r="F257">
        <f>C257/C256-1</f>
        <v>0</v>
      </c>
      <c r="G257" s="7">
        <f t="shared" si="9"/>
        <v>7.4028733323316942E-4</v>
      </c>
      <c r="H257" s="8">
        <f t="shared" si="10"/>
        <v>-1.7260457270740437E-2</v>
      </c>
      <c r="I257" s="8">
        <f t="shared" si="11"/>
        <v>-7.4028733323316942E-4</v>
      </c>
    </row>
    <row r="258" spans="1:9" x14ac:dyDescent="0.35">
      <c r="A258" s="1">
        <v>44753</v>
      </c>
      <c r="B258">
        <v>1418.4399410000001</v>
      </c>
      <c r="C258">
        <v>1.92</v>
      </c>
      <c r="D258" s="5">
        <v>0.04</v>
      </c>
      <c r="E258">
        <f>B258/B257-1</f>
        <v>-5.1551054495758697E-3</v>
      </c>
      <c r="F258">
        <f>C258/C257-1</f>
        <v>-1.0309278350515427E-2</v>
      </c>
      <c r="G258" s="7">
        <f t="shared" si="9"/>
        <v>7.4028733323316942E-4</v>
      </c>
      <c r="H258" s="8">
        <f t="shared" si="10"/>
        <v>-5.8953927828090391E-3</v>
      </c>
      <c r="I258" s="8">
        <f t="shared" si="11"/>
        <v>-1.1049565683748597E-2</v>
      </c>
    </row>
    <row r="259" spans="1:9" x14ac:dyDescent="0.35">
      <c r="A259" s="1">
        <v>44760</v>
      </c>
      <c r="B259">
        <v>1465.8000489999999</v>
      </c>
      <c r="C259">
        <v>2.25</v>
      </c>
      <c r="D259" s="5">
        <v>0.04</v>
      </c>
      <c r="E259">
        <f>B259/B258-1</f>
        <v>3.3388870851035701E-2</v>
      </c>
      <c r="F259">
        <f>C259/C258-1</f>
        <v>0.171875</v>
      </c>
      <c r="G259" s="7">
        <f t="shared" si="9"/>
        <v>7.4028733323316942E-4</v>
      </c>
      <c r="H259" s="8">
        <f t="shared" si="10"/>
        <v>3.2648583517802532E-2</v>
      </c>
      <c r="I259" s="8">
        <f t="shared" si="11"/>
        <v>0.17113471266676683</v>
      </c>
    </row>
    <row r="260" spans="1:9" x14ac:dyDescent="0.35">
      <c r="A260" s="1">
        <v>44767</v>
      </c>
      <c r="B260">
        <v>1492.2299800000001</v>
      </c>
      <c r="C260">
        <v>2.44</v>
      </c>
      <c r="D260" s="5">
        <v>0.04</v>
      </c>
      <c r="E260">
        <f>B260/B259-1</f>
        <v>1.8031061615826349E-2</v>
      </c>
      <c r="F260">
        <f>C260/C259-1</f>
        <v>8.4444444444444322E-2</v>
      </c>
      <c r="G260" s="7">
        <f t="shared" ref="G260:G263" si="12">(1+D260)^(1/53) -1</f>
        <v>7.4028733323316942E-4</v>
      </c>
      <c r="H260" s="8">
        <f t="shared" ref="H260:H263" si="13">E260-G260</f>
        <v>1.729077428259318E-2</v>
      </c>
      <c r="I260" s="8">
        <f t="shared" ref="I260:I263" si="14">F260-G260</f>
        <v>8.3704157111211153E-2</v>
      </c>
    </row>
    <row r="261" spans="1:9" x14ac:dyDescent="0.35">
      <c r="A261" s="1">
        <v>44774</v>
      </c>
      <c r="B261">
        <v>1501.5500489999999</v>
      </c>
      <c r="C261">
        <v>2.42</v>
      </c>
      <c r="D261" s="5">
        <v>0.04</v>
      </c>
      <c r="E261">
        <f>B261/B260-1</f>
        <v>6.2457323099753825E-3</v>
      </c>
      <c r="F261">
        <f>C261/C260-1</f>
        <v>-8.1967213114754189E-3</v>
      </c>
      <c r="G261" s="7">
        <f t="shared" si="12"/>
        <v>7.4028733323316942E-4</v>
      </c>
      <c r="H261" s="8">
        <f t="shared" si="13"/>
        <v>5.5054449767422131E-3</v>
      </c>
      <c r="I261" s="8">
        <f t="shared" si="14"/>
        <v>-8.9370086447085884E-3</v>
      </c>
    </row>
    <row r="262" spans="1:9" x14ac:dyDescent="0.35">
      <c r="A262" s="1">
        <v>44781</v>
      </c>
      <c r="B262">
        <v>1506.1899410000001</v>
      </c>
      <c r="C262">
        <v>2.52</v>
      </c>
      <c r="D262" s="5">
        <v>0.04</v>
      </c>
      <c r="E262">
        <f>B262/B261-1</f>
        <v>3.0900681619572268E-3</v>
      </c>
      <c r="F262">
        <f>C262/C261-1</f>
        <v>4.1322314049586861E-2</v>
      </c>
      <c r="G262" s="7">
        <f t="shared" si="12"/>
        <v>7.4028733323316942E-4</v>
      </c>
      <c r="H262" s="8">
        <f t="shared" si="13"/>
        <v>2.3497808287240574E-3</v>
      </c>
      <c r="I262" s="8">
        <f t="shared" si="14"/>
        <v>4.0582026716353692E-2</v>
      </c>
    </row>
    <row r="263" spans="1:9" x14ac:dyDescent="0.35">
      <c r="A263" s="1">
        <v>44788</v>
      </c>
      <c r="B263">
        <v>1504.01001</v>
      </c>
      <c r="C263">
        <v>2.56</v>
      </c>
      <c r="D263" s="5">
        <v>0.04</v>
      </c>
      <c r="E263">
        <f>B263/B262-1</f>
        <v>-1.4473148045012207E-3</v>
      </c>
      <c r="F263">
        <f>C263/C262-1</f>
        <v>1.5873015873015817E-2</v>
      </c>
      <c r="G263" s="7">
        <f t="shared" si="12"/>
        <v>7.4028733323316942E-4</v>
      </c>
      <c r="H263" s="8">
        <f t="shared" si="13"/>
        <v>-2.1876021377343902E-3</v>
      </c>
      <c r="I263" s="8">
        <f t="shared" si="14"/>
        <v>1.5132728539782647E-2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^KLSE_weekly</vt:lpstr>
      <vt:lpstr>0104.KL_weekly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tys</cp:lastModifiedBy>
  <dcterms:created xsi:type="dcterms:W3CDTF">2022-08-16T14:24:36Z</dcterms:created>
  <dcterms:modified xsi:type="dcterms:W3CDTF">2022-08-16T17:18:11Z</dcterms:modified>
</cp:coreProperties>
</file>