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New folder\QuanLyQuanCafe\"/>
    </mc:Choice>
  </mc:AlternateContent>
  <bookViews>
    <workbookView xWindow="-105" yWindow="-105" windowWidth="23250" windowHeight="1257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D7" i="1"/>
  <c r="B7" i="1" l="1"/>
  <c r="D6" i="1"/>
</calcChain>
</file>

<file path=xl/sharedStrings.xml><?xml version="1.0" encoding="utf-8"?>
<sst xmlns="http://schemas.openxmlformats.org/spreadsheetml/2006/main" count="251" uniqueCount="192">
  <si>
    <t>TEST CASE</t>
  </si>
  <si>
    <t>Sample Project</t>
  </si>
  <si>
    <t>CR100 - Export to excel</t>
  </si>
  <si>
    <t>Test requirement:</t>
  </si>
  <si>
    <t>Pass</t>
  </si>
  <si>
    <t>Pending</t>
  </si>
  <si>
    <t>Fail</t>
  </si>
  <si>
    <t>Number of test cases:</t>
  </si>
  <si>
    <t>Ngày Test</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</si>
  <si>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</si>
  <si>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</si>
  <si>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</si>
  <si>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</si>
  <si>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</si>
  <si>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</si>
  <si>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</si>
  <si>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</si>
  <si>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</si>
  <si>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</si>
  <si>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</si>
  <si>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</si>
  <si>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</si>
  <si>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</si>
  <si>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</si>
  <si>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</si>
  <si>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</si>
  <si>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</si>
  <si>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</si>
  <si>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</si>
  <si>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</si>
  <si>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</si>
  <si>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</si>
  <si>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</si>
  <si>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</si>
  <si>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</si>
  <si>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</si>
  <si>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</si>
  <si>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</si>
  <si>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</si>
  <si>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</si>
  <si>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</si>
  <si>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</si>
  <si>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</si>
  <si>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</si>
  <si>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System Name：</t>
  </si>
  <si>
    <t>Module Code：</t>
  </si>
  <si>
    <t>TC36</t>
  </si>
  <si>
    <t>TC37</t>
  </si>
  <si>
    <t>TC38</t>
  </si>
  <si>
    <t>TC39</t>
  </si>
  <si>
    <t>TC40</t>
  </si>
  <si>
    <t>TC41</t>
  </si>
  <si>
    <t>TC42</t>
  </si>
  <si>
    <t>Nhận giá trị Null ở 
tất cả các textbox</t>
  </si>
  <si>
    <t>Món đã chọn được thêm vào DB và xuất hiện ở bảng hiển thị.</t>
  </si>
  <si>
    <t>CR1</t>
  </si>
  <si>
    <t>Kiểm chức năng thêm tài khoản với tên tài khoản trùng với tài khoản đã có</t>
  </si>
  <si>
    <t>Kiểm chức năng thêm tài khoản với tên tài khoản không trùng với tài khoản đã có</t>
  </si>
  <si>
    <t>Đăng nhập tài khoản thành công. Hiển thị fManager</t>
  </si>
  <si>
    <t>1. Vào Tài Khoản -&gt; Quản Lý Tài Khoản
2. Điền tenTaiKhoan là admin và tenHienThi là admin (password khi add sẽ được gán mặc định = 0), type là 1
3. Nhấn Add</t>
  </si>
  <si>
    <t xml:space="preserve">1. Vào lựa tài khoản cần xóa.
2. Nhấn Delete. </t>
  </si>
  <si>
    <t xml:space="preserve">1. Vào lựa tài khoản đang đăng nhập.
2. Nhấn Delete. </t>
  </si>
  <si>
    <t>1. Nhập giá trị Null cho ID
2. Nhấn Delete.</t>
  </si>
  <si>
    <t>Kết quả mong muốn</t>
  </si>
  <si>
    <t xml:space="preserve">1. Kiểm các chức năng Quản Lý tài khoản </t>
  </si>
  <si>
    <t xml:space="preserve">Quy trình kiểm nghiệm
</t>
  </si>
  <si>
    <t>Hiện ra ("Thêm Không thành công")</t>
  </si>
  <si>
    <t>Hiện ra ("Không thể xóa tài khoản đang đăng nhập")</t>
  </si>
  <si>
    <t>Hiện ra ("Tên muốn sửa đã có")</t>
  </si>
  <si>
    <t>Hiện ra ("Sửa không thành công")</t>
  </si>
  <si>
    <t>Hiện ra ("Đã tồn tại tên tài khoản ")</t>
  </si>
  <si>
    <t>Hiện ra ("Sai tên tài khoản hoặc mật khẩu")</t>
  </si>
  <si>
    <t>1. Nhập 1 ID bất kỳ không có trong Database
2. Nhấn Delete.</t>
  </si>
  <si>
    <t>Hiện ra  ("Xóa không thành công")</t>
  </si>
  <si>
    <t>Hiện ra ("Xóa không thành công")</t>
  </si>
  <si>
    <t>2. Kiểm chức năng Quản Lý Danh Mục</t>
  </si>
  <si>
    <t>1. Vào Quản Lý -&gt; Danh Mục.
2. Nhập tenDanhMuc là Món Ăn.
3. Nhấn Add.</t>
  </si>
  <si>
    <t>Hiện ra ("Đã có danh mục này không thể thêm trùng !")</t>
  </si>
  <si>
    <t>Hiện ra ("Thêm không thành công")</t>
  </si>
  <si>
    <t>Database vẫn nhận tất cả các giá trị (ngay cả Nul).</t>
  </si>
  <si>
    <t>Không nhắc nhở trước khi xóa.</t>
  </si>
  <si>
    <t>Bị lỗi Error RunTime.</t>
  </si>
  <si>
    <t>Database vẫn nhận tất cả các giá trị (kể cả Nul).</t>
  </si>
  <si>
    <t>Fixed</t>
  </si>
  <si>
    <t>Danh mục vẫn thêm giá trị null.</t>
  </si>
  <si>
    <t>Kiểm chức năng thêm danh mục với giá trị hợp lệ</t>
  </si>
  <si>
    <t>Kiểm chức năng thêm danh mục với giá trị đã trùng với giá trị đã có trong database</t>
  </si>
  <si>
    <t>Kiểm chức năng thêm danh mục với  giá trị không hợp lệ</t>
  </si>
  <si>
    <t>1. Vào Quản Lý -&gt; Danh Mục.
2. Nhập tenDanhMuc là Null
3. Nhấn Add.</t>
  </si>
  <si>
    <t>Hiện ra  ("Sửa thành công")</t>
  </si>
  <si>
    <t>Hiện ra ("Đã có danh mục này không thể sửa trùng")</t>
  </si>
  <si>
    <t>1. Vào Quản Lý -&gt; Danh Mục.
2. Lựa danh mục cần sửa.
3. Đổi tên danh mục Nước Uống thành Món Ăn Kèm
4. Nhấn Update.</t>
  </si>
  <si>
    <t>1. Vào Quản Lý -&gt; Danh Mục.
2. Lựa Danh mục cần sửa.
3. Đổi tên danh mục Nước Uống thành Món Ăn.
4. Nhấn Update.</t>
  </si>
  <si>
    <t>1. Vào Quản Lý -&gt; Danh Mục.
2. Chọn danh mục cần sửa.
3. Đổi tên danh mục Nước Uống thành Null
4. Nhấn Update.</t>
  </si>
  <si>
    <t>Hiện ra ("Xóa thành công")</t>
  </si>
  <si>
    <t>1. Vào Quản Lý -&gt; Danh Mục.
2. Chọn canh mục cần xóa.
3. Nhấn Delete.</t>
  </si>
  <si>
    <t>Giá trị tự thêm vào mặc định là 10000.</t>
  </si>
  <si>
    <t>Kiểm chức năng thêm bàn với giá trị tên bàn trùng giá trị đã có trong database</t>
  </si>
  <si>
    <t>Kiểm chức năng thêm bàn với giá trị tên bàn hợp lệ</t>
  </si>
  <si>
    <t>1. Vào Quản lý -&gt; Bàn ăn.
2. Nhập tên bàn là 1, khu vực là 1, miêu tả là Null.
3. Nhấn Thêm.</t>
  </si>
  <si>
    <t>1. Vào Quản lý -&gt; Bàn ăn.
2. Nhập tên bàn là 2, khu vực là 1, miêu tả là Null.
3. Nhấn Thêm.</t>
  </si>
  <si>
    <t>Hiện ra ("Thêm thành công")</t>
  </si>
  <si>
    <t>3. Kiểm chức năng Quản Lý Món (các món sẽ nằm Trong Danh mục)</t>
  </si>
  <si>
    <t>Hiện ra ("Đã có thức ăn này ! Không thể thêm trùng !!")</t>
  </si>
  <si>
    <t>Kiểm đăng nhập bằng tài khoản và mật khẩu hợp lệ</t>
  </si>
  <si>
    <t>Kiểm đăng nhập bằng tài khoản và mật khẩu không hợp lệ</t>
  </si>
  <si>
    <t>Kiểm chức năng thêm tài khoản với tên tài khoản không trùng với tài khoản đã có và giá trị không hợp lệ</t>
  </si>
  <si>
    <t>1. Vào Quản lý -&gt; Đồ Ăn và Đồ Uống.
2. Nhập tên món là Thịt Gà, loại món là món ăn, đơn giá là 30000, chọn hình.
3. Nhấn Thêm.</t>
  </si>
  <si>
    <t>1. Vào Quản lý -&gt; Đồ Ăn và Đồ Uống.
2. Nhập tên món là Thịt Bò, loại món là món ăn, đơn giá là 30000, chọn hình.
3. Nhấn Thêm.</t>
  </si>
  <si>
    <t>1. Nhập username và password đúng.
Username là admin, password là 1
2. Nhấn Enter hoặc Login.</t>
  </si>
  <si>
    <t>1. Nhập username và password không đúng.
Username là tester, password là 2
2. Nhấn Enter hoặc Login.</t>
  </si>
  <si>
    <t>1. Vào Tài Khoản -&gt; Quản Lý Tài Khoản
2. Điền tenTaiKhoan là TamAD và tenHienThi là TamAD (password khi add sẽ được gán mặc định là 0), type là 1
3. Nhấn Add</t>
  </si>
  <si>
    <t>1. Vào Tài Khoản -&gt; Quản Lý Tài Khoản
2. Điền tenTaiKhoan là Null và tenHienThi là Null (password khi add sẽ được gán mặc định là 0), type là 1
3. Nhấn Add</t>
  </si>
  <si>
    <t>1. Vào Tài Khoản -&gt; Quản Lý Tài Khoản
2. Điền tenTaiKhoan là Admin và tenHienThi là Null (password khi add sẽ được gán mặc định là 0), type là 1
3. Nhấn Update</t>
  </si>
  <si>
    <t>1. Vào Tài Khoản -&gt; Quản Lý Tài Khoản
2. Điền tenTaiKhoan là Tester và tenHienThi là Tester (password khi add sẽ được gán mặc định là 0), type là 1
3. Nhấn Update</t>
  </si>
  <si>
    <t>1. Vào Tài Khoản -&gt; Quản Lý Tài Khoản
2. Điền tenTaiKhoan là Null và tenHienThi là Null (password khi add sẽ được gán mặc định là 0), type là 1
3. Nhấn Update</t>
  </si>
  <si>
    <t>1. Vào Quản lý -&gt; Đồ Ăn và Đồ Uống.
2. Nhập tên món là Null, loại món là món ăn, đơn giá là Null, chọn hình.
3. Nhấn Thêm.</t>
  </si>
  <si>
    <t>Hiện ra ("Thêm không thành công");</t>
  </si>
  <si>
    <t>Kiểm chức năng sửa món với giá trị tên món đã có trong database</t>
  </si>
  <si>
    <t>1. Vào Quản lý -&gt; Đồ Ăn và Đồ Uống.
2. Chọn món muốn sửa
3. Nhập tên món là Thịt Gà, loại món là món ăn, đơn giá là 40000, chọn hình.
4. Nhấn Thêm.</t>
  </si>
  <si>
    <t>Hiện ra ("Tên muốn sửa đã có");</t>
  </si>
  <si>
    <t>1. Vào Quản lý -&gt; Đồ Ăn và Đồ Uống.
2. Chọn trong món muốn sửa
3. Nhập tên món là cơm Chiên, loại món là món ăn, đơn giá là 3000, chọn hình.
4. Nhấn Thêm.</t>
  </si>
  <si>
    <t>Cập nhật dữ liệu vào Database. Hiện ra ("Sửa thành công")</t>
  </si>
  <si>
    <t>Kiểm chức năng sửa món với giá trị hình ảnh bị thay đổi còn các giá trị khác thì hợp lệ</t>
  </si>
  <si>
    <t>1. Vào Quản lý -&gt; Đồ Ăn và Đồ Uống.
2. Chọn trong món muốn sửa
3. Chọn hình.
4. Nhấn Thêm.</t>
  </si>
  <si>
    <t>Kiểm chức năng sửa món với giá trị không hợp lệ (vd: Null)</t>
  </si>
  <si>
    <t>1. Vào Quản lý -&gt; Đồ Ăn và Đồ Uống.
2. Chọn món muốn sửa
3. Nhập tên món là Null, loại món là món ăn, đơn giá là 3000, chọn hình.
4. Nhấn Thêm.</t>
  </si>
  <si>
    <t>Bị lỗi</t>
  </si>
  <si>
    <t>Kiểm chức năng xóa món</t>
  </si>
  <si>
    <t>1. Vào Quản lý -&gt; Đồ Ăn và Đồ Uống.
2. Chọn món muốn xóa
3. Nhấn Xóa.</t>
  </si>
  <si>
    <t>Dữ liệu bị xóa khỏi database. Hiện ra ("Xóa thành công");</t>
  </si>
  <si>
    <t>Thêm dữ liệu vào database. Hiện ra ("Thêm thành công")</t>
  </si>
  <si>
    <t>Dữ liệu được chọn bị xóa khỏi database. Hiện ra ("Xóa thành công")</t>
  </si>
  <si>
    <t>Database được cập nhật dữ liệu. Hiện ra ("Sửa thành công")</t>
  </si>
  <si>
    <t>4. Kiểm chức năng Quản lý Bàn</t>
  </si>
  <si>
    <t>Kiểm chức năng thêm bàn với giá trị tên bàn không hợp lệ (vd: Null)</t>
  </si>
  <si>
    <t>1. Vào Quản lý -&gt; Bàn ăn.
2. Nhập tên bàn là Null,  khu vực là 1, miêu tả là Null.
3. Nhấn Thêm.</t>
  </si>
  <si>
    <t>Tên bàn vẫn được thêm với giá trị Null</t>
  </si>
  <si>
    <t>Tên bàn dù bị trùng vẫn có thể sử dụng được</t>
  </si>
  <si>
    <t>Kiểm chức năng sửa bàn với giá trị tên bàn bị trùng với giá trị đã có trong database</t>
  </si>
  <si>
    <t>1. Vào Quản lý -&gt; Bàn ăn.
2. Chọn Bàn 2 khu vực 1.
3. Nhập tên bàn là 1, khu vực là 1, miêu tả là Null.
4. Nhấn Sửa.</t>
  </si>
  <si>
    <t>Dữ liệu được cập nhật trong database. Hiện ra ("Sửa thành công")</t>
  </si>
  <si>
    <t>Kiểm chức năng sửa bàn với giá trị tên bàn mới và hợp lệ</t>
  </si>
  <si>
    <t>1. Vào Quản lý -&gt; Bàn ăn.
2. Chọn bàn 2 khu vực 1.
3. Nhập tên bàn là 3, khu vực là 1, miêu tả là Null.
4. Nhấn Sửa.</t>
  </si>
  <si>
    <t>Kiểm chức năng sửa bàn với giá trị tên bàn không hợp lệ (vd: Null)</t>
  </si>
  <si>
    <t>1. Vào Quản lý -&gt; Bàn ăn.
2. Chọn bàn 2 khu vực 1.
3. Nhập tên bàn là null, khu vực là 1, miêu tả là Null.
4. Nhấn Sửa.</t>
  </si>
  <si>
    <t>Kiểm chức năng xóa bàn</t>
  </si>
  <si>
    <t>1. Vào Quản lý -&gt; Bàn ăn.
2. chọn bàn 2 khu vực 1.
3. Nhấn Xóa.</t>
  </si>
  <si>
    <t>Dữ liệu bị xóa khỏi database. Hiện ra ("Xóa thành công")</t>
  </si>
  <si>
    <t xml:space="preserve">Kiểm chức năng thêm món cho bàn mới </t>
  </si>
  <si>
    <t>Kiểm chức năng thêm món cho bàn đang sử dụng</t>
  </si>
  <si>
    <t>1. Vào Form fManager.
2. Chọn Bàn chưa có hóa đơn là bàn 1 khu vực 1, chọn nhân viên là A
3. Chọn danh Mục và món ăn đã được thêm từ trước với món ăn kèm là salad, số lượng là 2
4. Nhấn Thêm Món.</t>
  </si>
  <si>
    <t>1. Vào Form fManager.
2. Chọn bàn chưa có hóa đơn là bàn 1 khu vực 1, nhân viên là A
3. Chọn danh mục và món ăn đã được thêm từ trước với món ăn là thịt bò, số lượng là 2
4. Nhấn Thêm Món.</t>
  </si>
  <si>
    <t>Món mới đã chọn được thêm vào database và xuất hiện món đó vào hóa đơn trước đó.</t>
  </si>
  <si>
    <t>Hiện ra ("Hãy chọn bàn")</t>
  </si>
  <si>
    <t>Hóa đơn đã được thanh toán. Bàn ăn đã sử dụng được trả về thành bàn trống.</t>
  </si>
  <si>
    <t>Hiện ra ("Đưa thiếu tiền")</t>
  </si>
  <si>
    <t>Hiện ra ("Thêm thành công") và hóa đơn được thanh toán thành công.</t>
  </si>
  <si>
    <t>Hiện ra ("Giảm giá thành công") và hóa đơn được thanh toán thành công.</t>
  </si>
  <si>
    <t>Kiểm chức năng thêm món nhưng không bàn nào được chọn</t>
  </si>
  <si>
    <t>1. Vào Form fManager.
2. Chọn danh mục và món ăn đã được thêm từ trước với món ăn là thịt bò, số lượng là 2
3. Nhấn Thêm Món.</t>
  </si>
  <si>
    <t>Kiểm chức năng thanh toán (tiền đưa lớn hơn tổng tiền và không giảm giá thành thanh toán)</t>
  </si>
  <si>
    <t>Kiểm chức năng thanh toán (tiền đưa bé hơn tổng tiền,  không giảm giá thành thanh toán)</t>
  </si>
  <si>
    <t>1. Vào Form fManager.
2. Chọn bàn đã có hóa đơn
3. Tổng tiền là 260000, nhập tiền đưa vào là 250000 rồi nhấn enter.                                                                                                                                                                                                                                                                                                                    4. Nhấn Thanh Toán.</t>
  </si>
  <si>
    <t>1. Vào Form fManager.
2. Chọn bàn đã có hóa đơn
3. Tổng tiền là 260000, nhập tiền đưa vào là 300000 rồi nhấn enter, tiền thừa phải thối là 40000.                                                                                                                                                                                                                                                         4. Nhấn Thanh Toán.
5. Xuất hiện box hỏi bạn có muốn thanh toán hóa đơn hay không. Chọn Ok.</t>
  </si>
  <si>
    <t>Kiểm chức năng thanh toán(tiền đưa bé hơn tổng tiền nhưng món được giảm giá)</t>
  </si>
  <si>
    <t>Hiện ra ("Không thể nhập giá trị nhiều hơn tổng tiền")</t>
  </si>
  <si>
    <t>Kiểm chức năng thanh toán (tiền đưa bé hơn tổng tiền nhưng cả bill được giảm giá)</t>
  </si>
  <si>
    <t>Kiểm chức năng thanh toán (tiền Đưa bé hơn tổng tiền, cả bill được giảm giá nhưng giá trị giảm giá lớn hơn tổng tiền).</t>
  </si>
  <si>
    <t>1. Vào Form fManager.
2. Chọn bàn đã có hóa đơn
3. Tổng tiền là 260000, nhập tiền đưa vào 250000 rồi nhấn enter.
4. Nhập giảm giá theo bill, giảm giá xuống 10000 rồi nhấn Thiết lập. Tiền giảm sẽ được trừ vào tổng tiền.
5. Nhấn Thanh toán, bấm Ok.</t>
  </si>
  <si>
    <t>1. Vào Form fManager.
2. Chọn bàn đã có hóa đơn
3. Tổng tiền là 260000, nhập tiền đưa vào là 250000 rồi nhấn enter.
4. Nhập giảm giá theo món rồi chọn món muốn giảm món ăn là món chân gà . Giảm giá 10000 rồi Thiết lập.
5. Nhấn Thanh toán, bấm Ok.</t>
  </si>
  <si>
    <t>1. Vào Form fManager.
2. Chọn bàn đã có hóa đơn
3. Tổng tiền là 260000
4. Nhập giảm giá theo bill, giảm giá xuống 300000 rồi nhấn Thiết lập. Tiền giảm sẽ được trừ vào tổng tiền.</t>
  </si>
  <si>
    <t>5. Kiểm chức năng bán hàng</t>
  </si>
  <si>
    <t>Tình huống yêu cầu cần kiểm nghiệm</t>
  </si>
  <si>
    <t>Test Case</t>
  </si>
  <si>
    <t>Kết quả ra được</t>
  </si>
  <si>
    <t>Lưu ý / Ghi chú</t>
  </si>
  <si>
    <t>Kiểm chức năng cập nhật tài khoản với tên tài khoản trùng với tài khoản đã có</t>
  </si>
  <si>
    <t>Kiểm chức năng cập nhật tài khoản với tên tài khoản không trùng với tài khoản đã có và có giá trị hợp lệ</t>
  </si>
  <si>
    <t>Kiểm chức năng cập nhật tài khoản với tên tài khoản không trùng với tài khoản đã có và có giá trị không hợp lệ</t>
  </si>
  <si>
    <t>Kiểm chức năng xóa tài khoản đang đăng nhập</t>
  </si>
  <si>
    <t>Kiểm chức năng xóa với tài khoản thường.</t>
  </si>
  <si>
    <t>Kiểm chức năng xóa với giá trị ID là Null</t>
  </si>
  <si>
    <t>Kiểm chức năng xóa với giá trị ID không có trong database</t>
  </si>
  <si>
    <t>Kiểm chức năng cập nhật danh mục với tên bị trùng với tên đã có trong database</t>
  </si>
  <si>
    <t xml:space="preserve">Kiểm chức năng cập nhật danh mục với giá trị hợp lệ </t>
  </si>
  <si>
    <t xml:space="preserve">Kiểm tra chức năng cập nhật danh mục với giá trị không hợp lệ </t>
  </si>
  <si>
    <t>Kiểm chức năng xóa danh mục</t>
  </si>
  <si>
    <t>Kiểm chức năng thêm món với giá trị tên món trùng giá trị đã có trong database</t>
  </si>
  <si>
    <t>Kiểm chức năng thêm món với giá trị tên món hợp lệ</t>
  </si>
  <si>
    <t>Kiểm chức năng thêm món với giá trị tên món không hợp lệ (vd: Null)</t>
  </si>
  <si>
    <t>Kiểm chức năng sửa món với giá trị tên món hợp lệ (cơ bản là tên món mới)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</si>
</sst>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8" x14ac:knownFonts="1">
    <font>
      <sz val="11"/>
      <color theme="1"/>
      <name val="Calibri"/>
      <family val="2"/>
      <scheme val="minor"/>
    </font>
    <font>
      <sz val="11"/>
      <name val="ＭＳ Ｐゴシック"/>
      <charset val="128"/>
    </font>
    <font>
      <b/>
      <sz val="10"/>
      <name val="Times New Roman"/>
      <family val="1"/>
    </font>
    <font>
      <b/>
      <sz val="10"/>
      <color indexed="9"/>
      <name val="Times New Roman"/>
      <family val="1"/>
    </font>
    <font>
      <b/>
      <sz val="12"/>
      <color indexed="9"/>
      <name val="Times New Roman"/>
      <family val="1"/>
    </font>
    <font>
      <b/>
      <sz val="10"/>
      <color indexed="8"/>
      <name val="Times New Roman"/>
      <family val="1"/>
    </font>
    <font>
      <b/>
      <sz val="8"/>
      <color indexed="8"/>
      <name val="Times New Roman"/>
      <family val="1"/>
    </font>
    <font>
      <b/>
      <sz val="12"/>
      <color indexed="8"/>
      <name val="Times New Roman"/>
      <family val="1"/>
    </font>
    <font>
      <b/>
      <sz val="12"/>
      <name val="Times New Roman"/>
      <family val="1"/>
    </font>
    <font>
      <b/>
      <sz val="11"/>
      <color theme="1"/>
      <name val="Times New Roman"/>
      <family val="1"/>
    </font>
    <font>
      <sz val="10"/>
      <color indexed="8"/>
      <name val="Arial"/>
      <family val="2"/>
    </font>
    <font>
      <sz val="10"/>
      <color indexed="10"/>
      <name val="Arial"/>
      <family val="2"/>
    </font>
    <font>
      <sz val="11"/>
      <color theme="1"/>
      <name val="Arial"/>
      <family val="2"/>
    </font>
    <font>
      <sz val="10"/>
      <name val="Arial"/>
      <family val="2"/>
    </font>
    <font>
      <sz val="11"/>
      <color indexed="10"/>
      <name val="Arial"/>
      <family val="2"/>
    </font>
    <font>
      <sz val="10"/>
      <color theme="1"/>
      <name val="Arial"/>
      <family val="2"/>
    </font>
    <font>
      <sz val="10"/>
      <color rgb="FFFF0000"/>
      <name val="Arial"/>
      <family val="2"/>
    </font>
    <font>
      <b/>
      <sz val="8"/>
      <color theme="1"/>
      <name val="Times New Roman"/>
      <family val="1"/>
    </font>
  </fonts>
  <fills count="9">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70C0"/>
        <bgColor indexed="64"/>
      </patternFill>
    </fill>
  </fills>
  <borders count="25">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1" fillId="0" borderId="0" applyProtection="0"/>
  </cellStyleXfs>
  <cellXfs count="111">
    <xf numFmtId="0" fontId="0" fillId="0" borderId="0" xfId="0"/>
    <xf numFmtId="0" fontId="2" fillId="2" borderId="0" xfId="1" applyFont="1" applyFill="1"/>
    <xf numFmtId="0" fontId="2" fillId="2" borderId="2" xfId="1" applyFont="1" applyFill="1" applyBorder="1" applyAlignment="1">
      <alignment horizontal="left" wrapText="1"/>
    </xf>
    <xf numFmtId="0" fontId="2" fillId="2" borderId="5" xfId="1" applyFont="1" applyFill="1" applyBorder="1" applyAlignment="1">
      <alignment horizontal="left" vertical="center" wrapText="1"/>
    </xf>
    <xf numFmtId="0" fontId="5" fillId="4" borderId="9" xfId="1" applyFont="1" applyFill="1" applyBorder="1" applyAlignment="1">
      <alignment vertical="center" wrapText="1"/>
    </xf>
    <xf numFmtId="0" fontId="6" fillId="2" borderId="0" xfId="0" applyFont="1" applyFill="1" applyAlignment="1">
      <alignment wrapText="1"/>
    </xf>
    <xf numFmtId="0" fontId="5" fillId="2" borderId="0" xfId="0" applyFont="1" applyFill="1" applyAlignment="1">
      <alignment wrapText="1"/>
    </xf>
    <xf numFmtId="0" fontId="6" fillId="2" borderId="0" xfId="0" applyFont="1" applyFill="1"/>
    <xf numFmtId="0" fontId="6" fillId="0" borderId="0" xfId="0" applyFont="1"/>
    <xf numFmtId="0" fontId="2" fillId="2" borderId="0" xfId="1" applyFont="1" applyFill="1" applyAlignment="1">
      <alignment horizontal="left" wrapText="1"/>
    </xf>
    <xf numFmtId="0" fontId="5" fillId="2" borderId="0" xfId="0" applyFont="1" applyFill="1"/>
    <xf numFmtId="0" fontId="5" fillId="0" borderId="0" xfId="0" applyFont="1"/>
    <xf numFmtId="0" fontId="2" fillId="2" borderId="0" xfId="1" applyFont="1" applyFill="1" applyAlignment="1">
      <alignment horizontal="left" vertical="center" wrapText="1"/>
    </xf>
    <xf numFmtId="0" fontId="5" fillId="2" borderId="0" xfId="0" applyFont="1" applyFill="1" applyAlignment="1">
      <alignment vertical="center" wrapText="1"/>
    </xf>
    <xf numFmtId="0" fontId="5" fillId="0" borderId="0" xfId="0" applyFont="1" applyAlignment="1">
      <alignment vertical="center" wrapText="1"/>
    </xf>
    <xf numFmtId="0" fontId="5" fillId="2" borderId="5" xfId="0" applyFont="1" applyFill="1" applyBorder="1" applyAlignment="1">
      <alignment horizontal="right"/>
    </xf>
    <xf numFmtId="0" fontId="5" fillId="2" borderId="9" xfId="0" applyFont="1" applyFill="1" applyBorder="1" applyAlignment="1">
      <alignment wrapText="1"/>
    </xf>
    <xf numFmtId="0" fontId="5" fillId="2" borderId="9" xfId="0" applyFont="1" applyFill="1" applyBorder="1" applyAlignment="1">
      <alignment horizontal="center" wrapText="1"/>
    </xf>
    <xf numFmtId="0" fontId="5" fillId="2" borderId="10" xfId="0" applyFont="1" applyFill="1" applyBorder="1" applyAlignment="1">
      <alignment horizontal="center" wrapText="1"/>
    </xf>
    <xf numFmtId="0" fontId="5" fillId="2" borderId="0" xfId="0" applyFont="1" applyFill="1" applyAlignment="1">
      <alignment horizontal="center" wrapText="1"/>
    </xf>
    <xf numFmtId="0" fontId="5" fillId="2" borderId="11" xfId="0" applyFont="1" applyFill="1" applyBorder="1" applyAlignment="1">
      <alignment horizontal="right"/>
    </xf>
    <xf numFmtId="0" fontId="5" fillId="2" borderId="12" xfId="0" applyFont="1" applyFill="1" applyBorder="1" applyAlignment="1">
      <alignment wrapText="1"/>
    </xf>
    <xf numFmtId="0" fontId="5" fillId="0" borderId="12" xfId="0" applyFont="1" applyBorder="1" applyAlignment="1">
      <alignment horizontal="center"/>
    </xf>
    <xf numFmtId="1" fontId="5" fillId="2" borderId="13" xfId="0" applyNumberFormat="1" applyFont="1" applyFill="1" applyBorder="1" applyAlignment="1">
      <alignment horizontal="center" wrapText="1"/>
    </xf>
    <xf numFmtId="1" fontId="5" fillId="2" borderId="0" xfId="0" applyNumberFormat="1" applyFont="1" applyFill="1" applyAlignment="1">
      <alignment horizontal="center" wrapText="1"/>
    </xf>
    <xf numFmtId="0" fontId="5" fillId="2" borderId="15" xfId="0" applyFont="1" applyFill="1" applyBorder="1" applyAlignment="1">
      <alignment horizontal="center" wrapText="1"/>
    </xf>
    <xf numFmtId="0" fontId="7" fillId="2" borderId="0" xfId="0" applyFont="1" applyFill="1"/>
    <xf numFmtId="0" fontId="7" fillId="0" borderId="0" xfId="0" applyFont="1"/>
    <xf numFmtId="0" fontId="8" fillId="0" borderId="0" xfId="0" applyFont="1"/>
    <xf numFmtId="0" fontId="6" fillId="0" borderId="0" xfId="0" applyFont="1" applyAlignment="1">
      <alignment vertical="top"/>
    </xf>
    <xf numFmtId="2" fontId="9" fillId="0" borderId="0" xfId="0" applyNumberFormat="1" applyFont="1"/>
    <xf numFmtId="2" fontId="9" fillId="0" borderId="0" xfId="0" applyNumberFormat="1" applyFont="1" applyAlignment="1">
      <alignment vertical="top"/>
    </xf>
    <xf numFmtId="0" fontId="9" fillId="0" borderId="9" xfId="0" applyFont="1" applyBorder="1"/>
    <xf numFmtId="0" fontId="2" fillId="0" borderId="9" xfId="0" applyFont="1" applyBorder="1"/>
    <xf numFmtId="0" fontId="9" fillId="0" borderId="0" xfId="0" applyFont="1"/>
    <xf numFmtId="0" fontId="2" fillId="0" borderId="16" xfId="0" applyFont="1" applyBorder="1"/>
    <xf numFmtId="0" fontId="9" fillId="0" borderId="16" xfId="0" applyFont="1" applyBorder="1"/>
    <xf numFmtId="164" fontId="10" fillId="0" borderId="9" xfId="0" applyNumberFormat="1" applyFont="1" applyBorder="1" applyAlignment="1">
      <alignment horizontal="left" vertical="top" wrapText="1"/>
    </xf>
    <xf numFmtId="0" fontId="10" fillId="0" borderId="9" xfId="0" applyFont="1" applyBorder="1" applyAlignment="1">
      <alignment horizontal="left" vertical="top" wrapText="1"/>
    </xf>
    <xf numFmtId="0" fontId="10" fillId="0" borderId="22" xfId="0" applyFont="1" applyBorder="1" applyAlignment="1">
      <alignment horizontal="left" vertical="top" wrapText="1"/>
    </xf>
    <xf numFmtId="0" fontId="11" fillId="0" borderId="6" xfId="0" applyFont="1" applyBorder="1" applyAlignment="1">
      <alignment horizontal="left" vertical="top" wrapText="1"/>
    </xf>
    <xf numFmtId="0" fontId="10" fillId="0" borderId="9" xfId="0" quotePrefix="1" applyFont="1" applyBorder="1" applyAlignment="1">
      <alignment horizontal="left" vertical="top" wrapText="1"/>
    </xf>
    <xf numFmtId="0" fontId="10" fillId="0" borderId="6" xfId="0" applyFont="1" applyBorder="1" applyAlignment="1">
      <alignment horizontal="left" vertical="top" wrapText="1"/>
    </xf>
    <xf numFmtId="0" fontId="10" fillId="0" borderId="23" xfId="0" applyFont="1" applyBorder="1" applyAlignment="1">
      <alignment horizontal="left" vertical="top" wrapText="1"/>
    </xf>
    <xf numFmtId="0" fontId="11" fillId="0" borderId="9" xfId="0" applyFont="1" applyBorder="1" applyAlignment="1">
      <alignment horizontal="left" vertical="top" wrapText="1"/>
    </xf>
    <xf numFmtId="2" fontId="10" fillId="0" borderId="9" xfId="0" applyNumberFormat="1" applyFont="1" applyBorder="1" applyAlignment="1">
      <alignment horizontal="left" vertical="top" wrapText="1"/>
    </xf>
    <xf numFmtId="164" fontId="10" fillId="0" borderId="23" xfId="0" applyNumberFormat="1" applyFont="1" applyBorder="1" applyAlignment="1">
      <alignment horizontal="left" vertical="top" wrapText="1"/>
    </xf>
    <xf numFmtId="2" fontId="10" fillId="0" borderId="23" xfId="0" applyNumberFormat="1" applyFont="1" applyBorder="1" applyAlignment="1">
      <alignment horizontal="left" vertical="top" wrapText="1"/>
    </xf>
    <xf numFmtId="164" fontId="10" fillId="0" borderId="16" xfId="0" applyNumberFormat="1" applyFont="1" applyBorder="1" applyAlignment="1">
      <alignment horizontal="left" vertical="top" wrapText="1"/>
    </xf>
    <xf numFmtId="2" fontId="12" fillId="0" borderId="0" xfId="0" applyNumberFormat="1" applyFont="1" applyAlignment="1">
      <alignment horizontal="left"/>
    </xf>
    <xf numFmtId="2" fontId="14" fillId="0" borderId="6" xfId="0" applyNumberFormat="1" applyFont="1" applyBorder="1" applyAlignment="1">
      <alignment horizontal="left" vertical="top"/>
    </xf>
    <xf numFmtId="0" fontId="11" fillId="0" borderId="9" xfId="0" quotePrefix="1" applyFont="1" applyBorder="1" applyAlignment="1">
      <alignment horizontal="left" vertical="top" wrapText="1"/>
    </xf>
    <xf numFmtId="2" fontId="12" fillId="0" borderId="19" xfId="0" applyNumberFormat="1" applyFont="1" applyBorder="1" applyAlignment="1">
      <alignment horizontal="left"/>
    </xf>
    <xf numFmtId="2" fontId="12" fillId="0" borderId="9" xfId="0" applyNumberFormat="1" applyFont="1" applyBorder="1" applyAlignment="1">
      <alignment horizontal="left"/>
    </xf>
    <xf numFmtId="0" fontId="12" fillId="0" borderId="9" xfId="0" applyFont="1" applyBorder="1" applyAlignment="1">
      <alignment horizontal="left"/>
    </xf>
    <xf numFmtId="2" fontId="12" fillId="0" borderId="6" xfId="0" applyNumberFormat="1" applyFont="1" applyBorder="1" applyAlignment="1">
      <alignment horizontal="left"/>
    </xf>
    <xf numFmtId="2" fontId="12" fillId="0" borderId="20" xfId="0" applyNumberFormat="1" applyFont="1" applyBorder="1" applyAlignment="1">
      <alignment horizontal="left"/>
    </xf>
    <xf numFmtId="0" fontId="10" fillId="5" borderId="9" xfId="0" applyFont="1" applyFill="1" applyBorder="1" applyAlignment="1">
      <alignment horizontal="left" vertical="top" wrapText="1"/>
    </xf>
    <xf numFmtId="0" fontId="10" fillId="7" borderId="9" xfId="0" applyFont="1" applyFill="1" applyBorder="1" applyAlignment="1">
      <alignment horizontal="left" vertical="top" wrapText="1"/>
    </xf>
    <xf numFmtId="2" fontId="13" fillId="5" borderId="9" xfId="0" applyNumberFormat="1" applyFont="1" applyFill="1" applyBorder="1" applyAlignment="1">
      <alignment horizontal="left" vertical="top"/>
    </xf>
    <xf numFmtId="0" fontId="13" fillId="7" borderId="9" xfId="0" applyFont="1" applyFill="1" applyBorder="1" applyAlignment="1">
      <alignment horizontal="left" vertical="top" wrapText="1"/>
    </xf>
    <xf numFmtId="2" fontId="17" fillId="0" borderId="0" xfId="0" applyNumberFormat="1" applyFont="1" applyAlignment="1">
      <alignment vertical="top"/>
    </xf>
    <xf numFmtId="2" fontId="17" fillId="0" borderId="0" xfId="0" applyNumberFormat="1" applyFont="1"/>
    <xf numFmtId="164" fontId="10" fillId="0" borderId="9" xfId="0" applyNumberFormat="1" applyFont="1" applyFill="1" applyBorder="1" applyAlignment="1">
      <alignment horizontal="left" vertical="top" wrapText="1"/>
    </xf>
    <xf numFmtId="2" fontId="10" fillId="0" borderId="9" xfId="0" applyNumberFormat="1" applyFont="1" applyFill="1" applyBorder="1" applyAlignment="1">
      <alignment horizontal="left" vertical="top" wrapText="1"/>
    </xf>
    <xf numFmtId="0" fontId="15" fillId="0" borderId="9" xfId="0" applyFont="1" applyBorder="1" applyAlignment="1">
      <alignment horizontal="left" vertical="top"/>
    </xf>
    <xf numFmtId="2" fontId="13" fillId="7" borderId="9" xfId="0" applyNumberFormat="1" applyFont="1" applyFill="1" applyBorder="1" applyAlignment="1">
      <alignment horizontal="left" vertical="top"/>
    </xf>
    <xf numFmtId="0" fontId="13" fillId="5" borderId="9" xfId="0" applyFont="1" applyFill="1" applyBorder="1" applyAlignment="1">
      <alignment horizontal="left" vertical="top"/>
    </xf>
    <xf numFmtId="0" fontId="13" fillId="7" borderId="9" xfId="0" applyFont="1" applyFill="1" applyBorder="1" applyAlignment="1">
      <alignment horizontal="left" vertical="top"/>
    </xf>
    <xf numFmtId="0" fontId="16" fillId="0" borderId="9" xfId="0" applyFont="1" applyBorder="1" applyAlignment="1">
      <alignment horizontal="left" vertical="top" wrapText="1"/>
    </xf>
    <xf numFmtId="0" fontId="16" fillId="0" borderId="9" xfId="0" applyFont="1" applyBorder="1" applyAlignment="1">
      <alignment horizontal="left" vertical="top"/>
    </xf>
    <xf numFmtId="0" fontId="17" fillId="0" borderId="0" xfId="0" applyFont="1" applyAlignment="1">
      <alignment vertical="top"/>
    </xf>
    <xf numFmtId="0" fontId="12" fillId="0" borderId="9" xfId="0" applyFont="1" applyBorder="1" applyAlignment="1">
      <alignment horizontal="left" vertical="top"/>
    </xf>
    <xf numFmtId="0" fontId="10" fillId="0" borderId="19" xfId="0" applyFont="1" applyBorder="1" applyAlignment="1">
      <alignment horizontal="left" vertical="top" wrapText="1"/>
    </xf>
    <xf numFmtId="0" fontId="10" fillId="0" borderId="24" xfId="0" applyFont="1" applyBorder="1" applyAlignment="1">
      <alignment horizontal="left" vertical="top" wrapText="1"/>
    </xf>
    <xf numFmtId="0" fontId="15" fillId="0" borderId="9" xfId="0" applyFont="1" applyBorder="1" applyAlignment="1">
      <alignment horizontal="left" vertical="top" wrapText="1"/>
    </xf>
    <xf numFmtId="0" fontId="15" fillId="0" borderId="9" xfId="0" applyFont="1" applyBorder="1" applyAlignment="1">
      <alignment horizontal="left" vertical="top"/>
    </xf>
    <xf numFmtId="0" fontId="10" fillId="0" borderId="20" xfId="0" applyFont="1" applyBorder="1" applyAlignment="1">
      <alignment horizontal="left" vertical="top" wrapText="1"/>
    </xf>
    <xf numFmtId="0" fontId="10" fillId="0" borderId="15" xfId="0" applyFont="1" applyBorder="1" applyAlignment="1">
      <alignment horizontal="left" vertical="top" wrapText="1"/>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0" fontId="2" fillId="2" borderId="6" xfId="1" applyFont="1" applyFill="1" applyBorder="1" applyAlignment="1">
      <alignment horizontal="left" vertical="center" wrapText="1"/>
    </xf>
    <xf numFmtId="0" fontId="2" fillId="2" borderId="7" xfId="1" applyFont="1" applyFill="1" applyBorder="1" applyAlignment="1">
      <alignment horizontal="left" vertical="center" wrapText="1"/>
    </xf>
    <xf numFmtId="0" fontId="2" fillId="2" borderId="8" xfId="1" applyFont="1" applyFill="1" applyBorder="1" applyAlignment="1">
      <alignment horizontal="left" vertical="center" wrapText="1"/>
    </xf>
    <xf numFmtId="0" fontId="5" fillId="2" borderId="0" xfId="0" applyFont="1" applyFill="1" applyAlignment="1">
      <alignment horizontal="center" vertical="center" wrapText="1"/>
    </xf>
    <xf numFmtId="0" fontId="6" fillId="2" borderId="0" xfId="0" applyFont="1" applyFill="1" applyAlignment="1">
      <alignment horizontal="center" wrapText="1"/>
    </xf>
    <xf numFmtId="0" fontId="6" fillId="2" borderId="1" xfId="0" applyFont="1" applyFill="1" applyBorder="1" applyAlignment="1">
      <alignment horizontal="center" wrapText="1"/>
    </xf>
    <xf numFmtId="0" fontId="2" fillId="2" borderId="3" xfId="1" applyFont="1" applyFill="1" applyBorder="1" applyAlignment="1">
      <alignment horizontal="left" wrapText="1"/>
    </xf>
    <xf numFmtId="0" fontId="2" fillId="2" borderId="4" xfId="1" applyFont="1" applyFill="1" applyBorder="1" applyAlignment="1">
      <alignment horizontal="left" wrapText="1"/>
    </xf>
    <xf numFmtId="0" fontId="5" fillId="2" borderId="0" xfId="0" applyFont="1" applyFill="1" applyAlignment="1">
      <alignment horizontal="center" wrapText="1"/>
    </xf>
    <xf numFmtId="0" fontId="2" fillId="2" borderId="6" xfId="1" applyFont="1" applyFill="1" applyBorder="1" applyAlignment="1">
      <alignment horizontal="left" vertical="top" wrapText="1"/>
    </xf>
    <xf numFmtId="0" fontId="2" fillId="2" borderId="7" xfId="1" applyFont="1" applyFill="1" applyBorder="1" applyAlignment="1">
      <alignment horizontal="left" vertical="top" wrapText="1"/>
    </xf>
    <xf numFmtId="0" fontId="2" fillId="2" borderId="8" xfId="1" applyFont="1" applyFill="1" applyBorder="1" applyAlignment="1">
      <alignment horizontal="left" vertical="top" wrapText="1"/>
    </xf>
    <xf numFmtId="0" fontId="5" fillId="2" borderId="14" xfId="0" applyFont="1" applyFill="1" applyBorder="1" applyAlignment="1">
      <alignment horizontal="center"/>
    </xf>
    <xf numFmtId="0" fontId="3" fillId="8" borderId="16" xfId="1" applyFont="1" applyFill="1" applyBorder="1" applyAlignment="1">
      <alignment horizontal="center" vertical="top" wrapText="1"/>
    </xf>
    <xf numFmtId="0" fontId="3" fillId="8" borderId="9" xfId="1" applyFont="1" applyFill="1" applyBorder="1" applyAlignment="1">
      <alignment horizontal="center" vertical="top" wrapText="1"/>
    </xf>
    <xf numFmtId="0" fontId="3" fillId="8" borderId="16" xfId="1" applyFont="1" applyFill="1" applyBorder="1" applyAlignment="1">
      <alignment vertical="top" wrapText="1"/>
    </xf>
    <xf numFmtId="0" fontId="3" fillId="8" borderId="9" xfId="1" applyFont="1" applyFill="1" applyBorder="1" applyAlignment="1">
      <alignment vertical="top" wrapText="1"/>
    </xf>
    <xf numFmtId="0" fontId="3" fillId="8" borderId="17" xfId="1" applyFont="1" applyFill="1" applyBorder="1" applyAlignment="1">
      <alignment horizontal="center" vertical="top" wrapText="1"/>
    </xf>
    <xf numFmtId="0" fontId="3" fillId="8" borderId="0" xfId="1" applyFont="1" applyFill="1" applyAlignment="1">
      <alignment horizontal="center" vertical="top" wrapText="1"/>
    </xf>
    <xf numFmtId="0" fontId="3" fillId="8" borderId="18" xfId="1" applyFont="1" applyFill="1" applyBorder="1" applyAlignment="1">
      <alignment horizontal="center" vertical="top" wrapText="1"/>
    </xf>
    <xf numFmtId="0" fontId="3" fillId="8" borderId="20" xfId="1" applyFont="1" applyFill="1" applyBorder="1" applyAlignment="1">
      <alignment horizontal="center" vertical="top" wrapText="1"/>
    </xf>
    <xf numFmtId="0" fontId="3" fillId="8" borderId="15" xfId="1" applyFont="1" applyFill="1" applyBorder="1" applyAlignment="1">
      <alignment horizontal="center" vertical="top" wrapText="1"/>
    </xf>
    <xf numFmtId="0" fontId="3" fillId="8" borderId="21" xfId="1" applyFont="1" applyFill="1" applyBorder="1" applyAlignment="1">
      <alignment horizontal="center" vertical="top" wrapText="1"/>
    </xf>
    <xf numFmtId="0" fontId="3" fillId="8" borderId="19" xfId="1" applyFont="1" applyFill="1" applyBorder="1" applyAlignment="1">
      <alignment horizontal="center" vertical="top" wrapText="1"/>
    </xf>
    <xf numFmtId="0" fontId="4" fillId="6" borderId="7" xfId="0" applyFont="1" applyFill="1" applyBorder="1" applyAlignment="1">
      <alignment horizontal="left" vertical="center"/>
    </xf>
    <xf numFmtId="0" fontId="4" fillId="6" borderId="22" xfId="0" applyFont="1" applyFill="1" applyBorder="1" applyAlignment="1">
      <alignment horizontal="left" vertical="center"/>
    </xf>
    <xf numFmtId="0" fontId="10" fillId="3" borderId="6" xfId="1" applyFont="1" applyFill="1" applyBorder="1" applyAlignment="1">
      <alignment horizontal="left" vertical="center" wrapText="1"/>
    </xf>
    <xf numFmtId="0" fontId="10" fillId="3" borderId="7" xfId="1" applyFont="1" applyFill="1" applyBorder="1" applyAlignment="1">
      <alignment horizontal="left" vertical="center" wrapText="1"/>
    </xf>
    <xf numFmtId="0" fontId="10" fillId="3" borderId="22" xfId="1" applyFont="1" applyFill="1" applyBorder="1" applyAlignment="1">
      <alignment horizontal="left" vertical="center" wrapText="1"/>
    </xf>
    <xf numFmtId="0" fontId="10" fillId="0" borderId="9" xfId="0" applyFont="1" applyBorder="1" applyAlignment="1">
      <alignment horizontal="left" vertical="top" wrapText="1"/>
    </xf>
  </cellXfs>
  <cellStyles count="2">
    <cellStyle name="Normal" xfId="0" builtinId="0"/>
    <cellStyle name="Normal_Sheet1_Vanco_CR022a1_TestCase_v0.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tabSelected="1" topLeftCell="A56" zoomScale="107" workbookViewId="0">
      <selection activeCell="C35" sqref="C35"/>
    </sheetView>
  </sheetViews>
  <sheetFormatPr defaultColWidth="8.85546875" defaultRowHeight="14.25" outlineLevelRow="1" x14ac:dyDescent="0.2"/>
  <cols>
    <col min="1" max="1" width="15.7109375" style="34" customWidth="1"/>
    <col min="2" max="2" width="18.140625" style="34" customWidth="1"/>
    <col min="3" max="3" width="41.85546875" style="34" bestFit="1" customWidth="1"/>
    <col min="4" max="5" width="8.85546875" style="34"/>
    <col min="6" max="6" width="23.7109375" style="34" customWidth="1"/>
    <col min="7" max="7" width="18.42578125" style="34" hidden="1" customWidth="1"/>
    <col min="8" max="8" width="17.28515625" style="34" customWidth="1"/>
    <col min="9" max="9" width="8.85546875" style="33"/>
    <col min="10" max="10" width="21.140625" style="32" customWidth="1"/>
    <col min="11" max="16384" width="8.85546875" style="34"/>
  </cols>
  <sheetData>
    <row r="1" spans="1:11" s="8" customFormat="1" ht="12.75" customHeight="1" x14ac:dyDescent="0.2">
      <c r="A1" s="1" t="s">
        <v>0</v>
      </c>
      <c r="B1" s="85"/>
      <c r="C1" s="85"/>
      <c r="D1" s="85"/>
      <c r="E1" s="5"/>
      <c r="F1" s="5"/>
      <c r="G1" s="5"/>
      <c r="H1" s="5"/>
      <c r="I1" s="6"/>
      <c r="J1" s="5"/>
      <c r="K1" s="7"/>
    </row>
    <row r="2" spans="1:11" s="8" customFormat="1" ht="11.25" customHeight="1" thickBot="1" x14ac:dyDescent="0.25">
      <c r="A2" s="7"/>
      <c r="B2" s="86"/>
      <c r="C2" s="86"/>
      <c r="D2" s="86"/>
      <c r="E2" s="5"/>
      <c r="F2" s="5"/>
      <c r="G2" s="5"/>
      <c r="H2" s="5"/>
      <c r="I2" s="6"/>
      <c r="J2" s="5"/>
      <c r="K2" s="7"/>
    </row>
    <row r="3" spans="1:11" s="11" customFormat="1" ht="15" customHeight="1" x14ac:dyDescent="0.2">
      <c r="A3" s="2" t="s">
        <v>44</v>
      </c>
      <c r="B3" s="87" t="s">
        <v>1</v>
      </c>
      <c r="C3" s="87"/>
      <c r="D3" s="88"/>
      <c r="E3" s="9"/>
      <c r="F3" s="9"/>
      <c r="G3" s="9"/>
      <c r="H3" s="89"/>
      <c r="I3" s="89"/>
      <c r="J3" s="89"/>
      <c r="K3" s="10"/>
    </row>
    <row r="4" spans="1:11" s="11" customFormat="1" ht="12.75" x14ac:dyDescent="0.2">
      <c r="A4" s="3" t="s">
        <v>45</v>
      </c>
      <c r="B4" s="90" t="s">
        <v>2</v>
      </c>
      <c r="C4" s="91"/>
      <c r="D4" s="92"/>
      <c r="E4" s="9"/>
      <c r="F4" s="9"/>
      <c r="G4" s="9"/>
      <c r="H4" s="89"/>
      <c r="I4" s="89"/>
      <c r="J4" s="89"/>
      <c r="K4" s="10"/>
    </row>
    <row r="5" spans="1:11" s="14" customFormat="1" ht="12.75" x14ac:dyDescent="0.25">
      <c r="A5" s="3" t="s">
        <v>3</v>
      </c>
      <c r="B5" s="81" t="s">
        <v>55</v>
      </c>
      <c r="C5" s="82"/>
      <c r="D5" s="83"/>
      <c r="E5" s="12"/>
      <c r="F5" s="12"/>
      <c r="G5" s="12"/>
      <c r="H5" s="84"/>
      <c r="I5" s="84"/>
      <c r="J5" s="84"/>
      <c r="K5" s="13"/>
    </row>
    <row r="6" spans="1:11" s="11" customFormat="1" ht="15" customHeight="1" x14ac:dyDescent="0.2">
      <c r="A6" s="15" t="s">
        <v>4</v>
      </c>
      <c r="B6" s="16">
        <f>COUNTIF(I12:I66,"Pass")</f>
        <v>32</v>
      </c>
      <c r="C6" s="17" t="s">
        <v>5</v>
      </c>
      <c r="D6" s="18">
        <f>COUNTIF(I10:I788,"Pending")</f>
        <v>0</v>
      </c>
      <c r="E6" s="19"/>
      <c r="F6" s="19"/>
      <c r="G6" s="19"/>
      <c r="H6" s="89"/>
      <c r="I6" s="89"/>
      <c r="J6" s="89"/>
      <c r="K6" s="10"/>
    </row>
    <row r="7" spans="1:11" s="11" customFormat="1" ht="15" customHeight="1" thickBot="1" x14ac:dyDescent="0.25">
      <c r="A7" s="20" t="s">
        <v>6</v>
      </c>
      <c r="B7" s="21">
        <f>COUNTIF(I12:I66,"Fail")</f>
        <v>10</v>
      </c>
      <c r="C7" s="22" t="s">
        <v>7</v>
      </c>
      <c r="D7" s="23">
        <f>COUNTIF(A12:A100,"TC*")</f>
        <v>42</v>
      </c>
      <c r="E7" s="24"/>
      <c r="F7" s="24"/>
      <c r="G7" s="24"/>
      <c r="H7" s="89"/>
      <c r="I7" s="89"/>
      <c r="J7" s="89"/>
      <c r="K7" s="10"/>
    </row>
    <row r="8" spans="1:11" s="11" customFormat="1" ht="15" customHeight="1" x14ac:dyDescent="0.2">
      <c r="A8" s="93"/>
      <c r="B8" s="93"/>
      <c r="C8" s="93"/>
      <c r="D8" s="93"/>
      <c r="E8" s="19"/>
      <c r="F8" s="19"/>
      <c r="G8" s="19"/>
      <c r="H8" s="19"/>
      <c r="I8" s="25"/>
      <c r="J8" s="25"/>
      <c r="K8" s="10"/>
    </row>
    <row r="9" spans="1:11" s="27" customFormat="1" ht="12" customHeight="1" x14ac:dyDescent="0.25">
      <c r="A9" s="94" t="s">
        <v>174</v>
      </c>
      <c r="B9" s="96" t="s">
        <v>173</v>
      </c>
      <c r="C9" s="94" t="s">
        <v>65</v>
      </c>
      <c r="D9" s="98" t="s">
        <v>63</v>
      </c>
      <c r="E9" s="99"/>
      <c r="F9" s="99"/>
      <c r="G9" s="100"/>
      <c r="H9" s="104" t="s">
        <v>8</v>
      </c>
      <c r="I9" s="95" t="s">
        <v>175</v>
      </c>
      <c r="J9" s="95" t="s">
        <v>176</v>
      </c>
      <c r="K9" s="26"/>
    </row>
    <row r="10" spans="1:11" s="11" customFormat="1" ht="17.45" customHeight="1" x14ac:dyDescent="0.2">
      <c r="A10" s="95"/>
      <c r="B10" s="97"/>
      <c r="C10" s="95"/>
      <c r="D10" s="101"/>
      <c r="E10" s="102"/>
      <c r="F10" s="102"/>
      <c r="G10" s="103"/>
      <c r="H10" s="101"/>
      <c r="I10" s="95"/>
      <c r="J10" s="95"/>
      <c r="K10" s="10"/>
    </row>
    <row r="11" spans="1:11" s="28" customFormat="1" ht="15.75" x14ac:dyDescent="0.25">
      <c r="A11" s="105"/>
      <c r="B11" s="105"/>
      <c r="C11" s="105"/>
      <c r="D11" s="105"/>
      <c r="E11" s="105"/>
      <c r="F11" s="105"/>
      <c r="G11" s="105"/>
      <c r="H11" s="105"/>
      <c r="I11" s="105"/>
      <c r="J11" s="106"/>
    </row>
    <row r="12" spans="1:11" s="29" customFormat="1" ht="12.75" x14ac:dyDescent="0.25">
      <c r="A12" s="107" t="s">
        <v>64</v>
      </c>
      <c r="B12" s="108"/>
      <c r="C12" s="108"/>
      <c r="D12" s="108"/>
      <c r="E12" s="108"/>
      <c r="F12" s="108"/>
      <c r="G12" s="108"/>
      <c r="H12" s="108"/>
      <c r="I12" s="108"/>
      <c r="J12" s="109"/>
    </row>
    <row r="13" spans="1:11" s="29" customFormat="1" ht="38.25" outlineLevel="1" x14ac:dyDescent="0.25">
      <c r="A13" s="37" t="s">
        <v>9</v>
      </c>
      <c r="B13" s="38" t="s">
        <v>104</v>
      </c>
      <c r="C13" s="38" t="s">
        <v>109</v>
      </c>
      <c r="D13" s="79" t="s">
        <v>58</v>
      </c>
      <c r="E13" s="80"/>
      <c r="F13" s="80"/>
      <c r="G13" s="39"/>
      <c r="H13" s="40"/>
      <c r="I13" s="58" t="s">
        <v>4</v>
      </c>
      <c r="J13" s="41"/>
    </row>
    <row r="14" spans="1:11" s="29" customFormat="1" ht="63.75" customHeight="1" outlineLevel="1" x14ac:dyDescent="0.25">
      <c r="A14" s="37" t="s">
        <v>10</v>
      </c>
      <c r="B14" s="38" t="s">
        <v>105</v>
      </c>
      <c r="C14" s="38" t="s">
        <v>110</v>
      </c>
      <c r="D14" s="79" t="s">
        <v>71</v>
      </c>
      <c r="E14" s="80"/>
      <c r="F14" s="80"/>
      <c r="G14" s="39"/>
      <c r="H14" s="42"/>
      <c r="I14" s="58" t="s">
        <v>4</v>
      </c>
      <c r="J14" s="41"/>
    </row>
    <row r="15" spans="1:11" s="29" customFormat="1" ht="63.75" outlineLevel="1" x14ac:dyDescent="0.25">
      <c r="A15" s="37" t="s">
        <v>11</v>
      </c>
      <c r="B15" s="43" t="s">
        <v>56</v>
      </c>
      <c r="C15" s="43" t="s">
        <v>59</v>
      </c>
      <c r="D15" s="79" t="s">
        <v>70</v>
      </c>
      <c r="E15" s="80"/>
      <c r="F15" s="80"/>
      <c r="G15" s="39"/>
      <c r="H15" s="40"/>
      <c r="I15" s="58" t="s">
        <v>4</v>
      </c>
      <c r="J15" s="41"/>
    </row>
    <row r="16" spans="1:11" s="29" customFormat="1" ht="66" customHeight="1" outlineLevel="1" x14ac:dyDescent="0.25">
      <c r="A16" s="37" t="s">
        <v>12</v>
      </c>
      <c r="B16" s="43" t="s">
        <v>57</v>
      </c>
      <c r="C16" s="43" t="s">
        <v>111</v>
      </c>
      <c r="D16" s="79" t="s">
        <v>131</v>
      </c>
      <c r="E16" s="80"/>
      <c r="F16" s="80"/>
      <c r="G16" s="39"/>
      <c r="H16" s="44"/>
      <c r="I16" s="58" t="s">
        <v>4</v>
      </c>
      <c r="J16" s="41"/>
    </row>
    <row r="17" spans="1:14" s="29" customFormat="1" ht="76.5" outlineLevel="1" x14ac:dyDescent="0.25">
      <c r="A17" s="37" t="s">
        <v>13</v>
      </c>
      <c r="B17" s="43" t="s">
        <v>106</v>
      </c>
      <c r="C17" s="43" t="s">
        <v>112</v>
      </c>
      <c r="D17" s="79" t="s">
        <v>66</v>
      </c>
      <c r="E17" s="80"/>
      <c r="F17" s="80"/>
      <c r="G17" s="39"/>
      <c r="H17" s="42"/>
      <c r="I17" s="57" t="s">
        <v>6</v>
      </c>
      <c r="J17" s="41" t="s">
        <v>82</v>
      </c>
      <c r="K17" s="29" t="s">
        <v>83</v>
      </c>
    </row>
    <row r="18" spans="1:14" s="29" customFormat="1" ht="63.75" outlineLevel="1" x14ac:dyDescent="0.25">
      <c r="A18" s="37" t="s">
        <v>14</v>
      </c>
      <c r="B18" s="43" t="s">
        <v>177</v>
      </c>
      <c r="C18" s="43" t="s">
        <v>113</v>
      </c>
      <c r="D18" s="79" t="s">
        <v>68</v>
      </c>
      <c r="E18" s="80"/>
      <c r="F18" s="80"/>
      <c r="G18" s="39"/>
      <c r="H18" s="42"/>
      <c r="I18" s="58" t="s">
        <v>4</v>
      </c>
      <c r="J18" s="41"/>
    </row>
    <row r="19" spans="1:14" s="29" customFormat="1" ht="79.150000000000006" customHeight="1" outlineLevel="1" x14ac:dyDescent="0.25">
      <c r="A19" s="37" t="s">
        <v>15</v>
      </c>
      <c r="B19" s="43" t="s">
        <v>178</v>
      </c>
      <c r="C19" s="43" t="s">
        <v>114</v>
      </c>
      <c r="D19" s="79" t="s">
        <v>133</v>
      </c>
      <c r="E19" s="80"/>
      <c r="F19" s="80"/>
      <c r="G19" s="39"/>
      <c r="H19" s="40"/>
      <c r="I19" s="58" t="s">
        <v>4</v>
      </c>
      <c r="J19" s="41"/>
    </row>
    <row r="20" spans="1:14" s="29" customFormat="1" ht="76.5" outlineLevel="1" x14ac:dyDescent="0.25">
      <c r="A20" s="37" t="s">
        <v>16</v>
      </c>
      <c r="B20" s="43" t="s">
        <v>179</v>
      </c>
      <c r="C20" s="43" t="s">
        <v>115</v>
      </c>
      <c r="D20" s="79" t="s">
        <v>69</v>
      </c>
      <c r="E20" s="80"/>
      <c r="F20" s="80"/>
      <c r="G20" s="39"/>
      <c r="H20" s="44"/>
      <c r="I20" s="57" t="s">
        <v>6</v>
      </c>
      <c r="J20" s="41" t="s">
        <v>79</v>
      </c>
      <c r="K20" s="29" t="s">
        <v>83</v>
      </c>
    </row>
    <row r="21" spans="1:14" s="29" customFormat="1" ht="38.25" outlineLevel="1" x14ac:dyDescent="0.25">
      <c r="A21" s="37" t="s">
        <v>17</v>
      </c>
      <c r="B21" s="43" t="s">
        <v>180</v>
      </c>
      <c r="C21" s="43" t="s">
        <v>61</v>
      </c>
      <c r="D21" s="79" t="s">
        <v>67</v>
      </c>
      <c r="E21" s="80"/>
      <c r="F21" s="80"/>
      <c r="G21" s="39"/>
      <c r="H21" s="40"/>
      <c r="I21" s="58" t="s">
        <v>4</v>
      </c>
      <c r="J21" s="41" t="s">
        <v>80</v>
      </c>
    </row>
    <row r="22" spans="1:14" s="29" customFormat="1" ht="38.25" outlineLevel="1" x14ac:dyDescent="0.25">
      <c r="A22" s="37" t="s">
        <v>18</v>
      </c>
      <c r="B22" s="43" t="s">
        <v>181</v>
      </c>
      <c r="C22" s="43" t="s">
        <v>60</v>
      </c>
      <c r="D22" s="79" t="s">
        <v>132</v>
      </c>
      <c r="E22" s="80"/>
      <c r="F22" s="80"/>
      <c r="G22" s="39"/>
      <c r="H22" s="40"/>
      <c r="I22" s="58" t="s">
        <v>4</v>
      </c>
      <c r="J22" s="41"/>
    </row>
    <row r="23" spans="1:14" s="29" customFormat="1" ht="38.25" outlineLevel="1" x14ac:dyDescent="0.25">
      <c r="A23" s="37" t="s">
        <v>19</v>
      </c>
      <c r="B23" s="43" t="s">
        <v>182</v>
      </c>
      <c r="C23" s="43" t="s">
        <v>62</v>
      </c>
      <c r="D23" s="79" t="s">
        <v>73</v>
      </c>
      <c r="E23" s="80"/>
      <c r="F23" s="80"/>
      <c r="G23" s="39"/>
      <c r="H23" s="40"/>
      <c r="I23" s="57" t="s">
        <v>6</v>
      </c>
      <c r="J23" s="41" t="s">
        <v>81</v>
      </c>
      <c r="K23" s="29" t="s">
        <v>83</v>
      </c>
    </row>
    <row r="24" spans="1:14" s="29" customFormat="1" ht="51" outlineLevel="1" x14ac:dyDescent="0.25">
      <c r="A24" s="37" t="s">
        <v>20</v>
      </c>
      <c r="B24" s="43" t="s">
        <v>183</v>
      </c>
      <c r="C24" s="43" t="s">
        <v>72</v>
      </c>
      <c r="D24" s="79" t="s">
        <v>74</v>
      </c>
      <c r="E24" s="80"/>
      <c r="F24" s="80"/>
      <c r="G24" s="39"/>
      <c r="H24" s="42"/>
      <c r="I24" s="58" t="s">
        <v>4</v>
      </c>
      <c r="J24" s="41"/>
    </row>
    <row r="25" spans="1:14" s="29" customFormat="1" ht="12.75" x14ac:dyDescent="0.25">
      <c r="A25" s="107" t="s">
        <v>75</v>
      </c>
      <c r="B25" s="108"/>
      <c r="C25" s="108"/>
      <c r="D25" s="108"/>
      <c r="E25" s="108"/>
      <c r="F25" s="108"/>
      <c r="G25" s="108"/>
      <c r="H25" s="108"/>
      <c r="I25" s="108"/>
      <c r="J25" s="109"/>
    </row>
    <row r="26" spans="1:14" s="30" customFormat="1" ht="38.25" outlineLevel="1" x14ac:dyDescent="0.2">
      <c r="A26" s="37" t="s">
        <v>21</v>
      </c>
      <c r="B26" s="45" t="s">
        <v>85</v>
      </c>
      <c r="C26" s="45" t="s">
        <v>76</v>
      </c>
      <c r="D26" s="79" t="s">
        <v>131</v>
      </c>
      <c r="E26" s="80"/>
      <c r="F26" s="80"/>
      <c r="G26" s="49"/>
      <c r="H26" s="49"/>
      <c r="I26" s="60" t="s">
        <v>4</v>
      </c>
      <c r="J26" s="44"/>
    </row>
    <row r="27" spans="1:14" s="30" customFormat="1" ht="63.75" outlineLevel="1" x14ac:dyDescent="0.2">
      <c r="A27" s="37" t="s">
        <v>22</v>
      </c>
      <c r="B27" s="45" t="s">
        <v>86</v>
      </c>
      <c r="C27" s="45" t="s">
        <v>76</v>
      </c>
      <c r="D27" s="79" t="s">
        <v>77</v>
      </c>
      <c r="E27" s="80"/>
      <c r="F27" s="80"/>
      <c r="G27" s="49"/>
      <c r="H27" s="50"/>
      <c r="I27" s="60" t="s">
        <v>4</v>
      </c>
      <c r="J27" s="44"/>
    </row>
    <row r="28" spans="1:14" s="30" customFormat="1" ht="38.25" outlineLevel="1" x14ac:dyDescent="0.2">
      <c r="A28" s="37" t="s">
        <v>23</v>
      </c>
      <c r="B28" s="45" t="s">
        <v>87</v>
      </c>
      <c r="C28" s="45" t="s">
        <v>88</v>
      </c>
      <c r="D28" s="79" t="s">
        <v>78</v>
      </c>
      <c r="E28" s="80"/>
      <c r="F28" s="80"/>
      <c r="G28" s="49"/>
      <c r="H28" s="50"/>
      <c r="I28" s="59" t="s">
        <v>6</v>
      </c>
      <c r="J28" s="51" t="s">
        <v>84</v>
      </c>
      <c r="K28" s="61" t="s">
        <v>83</v>
      </c>
      <c r="L28" s="31"/>
      <c r="M28" s="31"/>
      <c r="N28" s="31"/>
    </row>
    <row r="29" spans="1:14" s="30" customFormat="1" ht="63.75" outlineLevel="1" x14ac:dyDescent="0.2">
      <c r="A29" s="37" t="s">
        <v>24</v>
      </c>
      <c r="B29" s="45" t="s">
        <v>184</v>
      </c>
      <c r="C29" s="45" t="s">
        <v>92</v>
      </c>
      <c r="D29" s="73" t="s">
        <v>90</v>
      </c>
      <c r="E29" s="74"/>
      <c r="F29" s="74"/>
      <c r="G29" s="49"/>
      <c r="H29" s="52"/>
      <c r="I29" s="66" t="s">
        <v>4</v>
      </c>
      <c r="J29" s="44"/>
      <c r="K29" s="62"/>
    </row>
    <row r="30" spans="1:14" s="30" customFormat="1" ht="63.75" outlineLevel="1" x14ac:dyDescent="0.2">
      <c r="A30" s="37" t="s">
        <v>25</v>
      </c>
      <c r="B30" s="45" t="s">
        <v>185</v>
      </c>
      <c r="C30" s="45" t="s">
        <v>91</v>
      </c>
      <c r="D30" s="110" t="s">
        <v>89</v>
      </c>
      <c r="E30" s="110"/>
      <c r="F30" s="110"/>
      <c r="G30" s="53"/>
      <c r="H30" s="53"/>
      <c r="I30" s="66" t="s">
        <v>4</v>
      </c>
      <c r="J30" s="44"/>
      <c r="K30" s="62"/>
    </row>
    <row r="31" spans="1:14" s="30" customFormat="1" ht="51" outlineLevel="1" x14ac:dyDescent="0.2">
      <c r="A31" s="37" t="s">
        <v>26</v>
      </c>
      <c r="B31" s="45" t="s">
        <v>186</v>
      </c>
      <c r="C31" s="45" t="s">
        <v>93</v>
      </c>
      <c r="D31" s="110" t="s">
        <v>69</v>
      </c>
      <c r="E31" s="110"/>
      <c r="F31" s="110"/>
      <c r="G31" s="53"/>
      <c r="H31" s="53"/>
      <c r="I31" s="59" t="s">
        <v>6</v>
      </c>
      <c r="J31" s="44" t="s">
        <v>84</v>
      </c>
      <c r="K31" s="61" t="s">
        <v>83</v>
      </c>
    </row>
    <row r="32" spans="1:14" ht="38.25" x14ac:dyDescent="0.2">
      <c r="A32" s="63" t="s">
        <v>27</v>
      </c>
      <c r="B32" s="64" t="s">
        <v>187</v>
      </c>
      <c r="C32" s="45" t="s">
        <v>95</v>
      </c>
      <c r="D32" s="76" t="s">
        <v>94</v>
      </c>
      <c r="E32" s="76"/>
      <c r="F32" s="76"/>
      <c r="G32" s="54"/>
      <c r="H32" s="54"/>
      <c r="I32" s="68" t="s">
        <v>4</v>
      </c>
      <c r="J32" s="54"/>
    </row>
    <row r="33" spans="1:11" s="29" customFormat="1" ht="12.75" outlineLevel="1" x14ac:dyDescent="0.25">
      <c r="A33" s="107" t="s">
        <v>102</v>
      </c>
      <c r="B33" s="108"/>
      <c r="C33" s="108"/>
      <c r="D33" s="108"/>
      <c r="E33" s="108"/>
      <c r="F33" s="108"/>
      <c r="G33" s="108"/>
      <c r="H33" s="108"/>
      <c r="I33" s="108"/>
      <c r="J33" s="109"/>
    </row>
    <row r="34" spans="1:11" s="30" customFormat="1" ht="70.5" customHeight="1" outlineLevel="1" x14ac:dyDescent="0.2">
      <c r="A34" s="37" t="s">
        <v>28</v>
      </c>
      <c r="B34" s="45" t="s">
        <v>188</v>
      </c>
      <c r="C34" s="45" t="s">
        <v>108</v>
      </c>
      <c r="D34" s="79" t="s">
        <v>103</v>
      </c>
      <c r="E34" s="80"/>
      <c r="F34" s="80"/>
      <c r="G34" s="49"/>
      <c r="H34" s="55"/>
      <c r="I34" s="66" t="s">
        <v>4</v>
      </c>
      <c r="J34" s="44"/>
    </row>
    <row r="35" spans="1:11" s="30" customFormat="1" ht="87.75" customHeight="1" outlineLevel="1" x14ac:dyDescent="0.2">
      <c r="A35" s="37" t="s">
        <v>29</v>
      </c>
      <c r="B35" s="45" t="s">
        <v>189</v>
      </c>
      <c r="C35" s="45" t="s">
        <v>107</v>
      </c>
      <c r="D35" s="79" t="s">
        <v>101</v>
      </c>
      <c r="E35" s="80"/>
      <c r="F35" s="80"/>
      <c r="G35" s="49"/>
      <c r="H35" s="55"/>
      <c r="I35" s="66" t="s">
        <v>4</v>
      </c>
      <c r="J35" s="44"/>
    </row>
    <row r="36" spans="1:11" s="30" customFormat="1" ht="87.75" customHeight="1" outlineLevel="1" x14ac:dyDescent="0.2">
      <c r="A36" s="37" t="s">
        <v>30</v>
      </c>
      <c r="B36" s="45" t="s">
        <v>190</v>
      </c>
      <c r="C36" s="45" t="s">
        <v>116</v>
      </c>
      <c r="D36" s="79" t="s">
        <v>117</v>
      </c>
      <c r="E36" s="80"/>
      <c r="F36" s="80"/>
      <c r="G36" s="49"/>
      <c r="H36" s="55"/>
      <c r="I36" s="59" t="s">
        <v>6</v>
      </c>
      <c r="J36" s="44" t="s">
        <v>96</v>
      </c>
    </row>
    <row r="37" spans="1:11" s="30" customFormat="1" ht="63.75" outlineLevel="1" x14ac:dyDescent="0.2">
      <c r="A37" s="37" t="s">
        <v>31</v>
      </c>
      <c r="B37" s="45" t="s">
        <v>118</v>
      </c>
      <c r="C37" s="45" t="s">
        <v>119</v>
      </c>
      <c r="D37" s="79" t="s">
        <v>120</v>
      </c>
      <c r="E37" s="80"/>
      <c r="F37" s="80"/>
      <c r="G37" s="49"/>
      <c r="H37" s="55"/>
      <c r="I37" s="66" t="s">
        <v>4</v>
      </c>
      <c r="J37" s="44"/>
    </row>
    <row r="38" spans="1:11" s="30" customFormat="1" ht="66" customHeight="1" outlineLevel="1" x14ac:dyDescent="0.2">
      <c r="A38" s="46" t="s">
        <v>32</v>
      </c>
      <c r="B38" s="47" t="s">
        <v>191</v>
      </c>
      <c r="C38" s="47" t="s">
        <v>121</v>
      </c>
      <c r="D38" s="73" t="s">
        <v>122</v>
      </c>
      <c r="E38" s="74"/>
      <c r="F38" s="74"/>
      <c r="G38" s="49"/>
      <c r="H38" s="52"/>
      <c r="I38" s="66" t="s">
        <v>4</v>
      </c>
      <c r="J38" s="44"/>
    </row>
    <row r="39" spans="1:11" s="30" customFormat="1" ht="63.75" outlineLevel="1" x14ac:dyDescent="0.2">
      <c r="A39" s="37" t="s">
        <v>33</v>
      </c>
      <c r="B39" s="47" t="s">
        <v>123</v>
      </c>
      <c r="C39" s="47" t="s">
        <v>124</v>
      </c>
      <c r="D39" s="73" t="s">
        <v>122</v>
      </c>
      <c r="E39" s="74"/>
      <c r="F39" s="74"/>
      <c r="G39" s="53"/>
      <c r="H39" s="53"/>
      <c r="I39" s="66" t="s">
        <v>4</v>
      </c>
      <c r="J39" s="44"/>
    </row>
    <row r="40" spans="1:11" ht="63.75" x14ac:dyDescent="0.2">
      <c r="A40" s="72" t="s">
        <v>34</v>
      </c>
      <c r="B40" s="45" t="s">
        <v>125</v>
      </c>
      <c r="C40" s="45" t="s">
        <v>126</v>
      </c>
      <c r="D40" s="75" t="s">
        <v>69</v>
      </c>
      <c r="E40" s="76"/>
      <c r="F40" s="76"/>
      <c r="G40" s="54"/>
      <c r="H40" s="54"/>
      <c r="I40" s="67" t="s">
        <v>6</v>
      </c>
      <c r="J40" s="70" t="s">
        <v>127</v>
      </c>
      <c r="K40" s="71" t="s">
        <v>83</v>
      </c>
    </row>
    <row r="41" spans="1:11" s="30" customFormat="1" ht="38.25" outlineLevel="1" x14ac:dyDescent="0.2">
      <c r="A41" s="48" t="s">
        <v>35</v>
      </c>
      <c r="B41" s="45" t="s">
        <v>128</v>
      </c>
      <c r="C41" s="45" t="s">
        <v>129</v>
      </c>
      <c r="D41" s="77" t="s">
        <v>130</v>
      </c>
      <c r="E41" s="78"/>
      <c r="F41" s="78"/>
      <c r="G41" s="49"/>
      <c r="H41" s="56"/>
      <c r="I41" s="66" t="s">
        <v>4</v>
      </c>
      <c r="J41" s="44"/>
    </row>
    <row r="42" spans="1:11" s="29" customFormat="1" ht="12.75" x14ac:dyDescent="0.25">
      <c r="A42" s="107" t="s">
        <v>134</v>
      </c>
      <c r="B42" s="108"/>
      <c r="C42" s="108"/>
      <c r="D42" s="108"/>
      <c r="E42" s="108"/>
      <c r="F42" s="108"/>
      <c r="G42" s="108"/>
      <c r="H42" s="108"/>
      <c r="I42" s="108"/>
      <c r="J42" s="109"/>
    </row>
    <row r="43" spans="1:11" s="30" customFormat="1" ht="63.75" outlineLevel="1" x14ac:dyDescent="0.2">
      <c r="A43" s="37" t="s">
        <v>36</v>
      </c>
      <c r="B43" s="45" t="s">
        <v>97</v>
      </c>
      <c r="C43" s="45" t="s">
        <v>99</v>
      </c>
      <c r="D43" s="79" t="s">
        <v>78</v>
      </c>
      <c r="E43" s="80"/>
      <c r="F43" s="80"/>
      <c r="G43" s="49"/>
      <c r="H43" s="55"/>
      <c r="I43" s="66" t="s">
        <v>4</v>
      </c>
      <c r="J43" s="44"/>
    </row>
    <row r="44" spans="1:11" s="30" customFormat="1" ht="51" outlineLevel="1" x14ac:dyDescent="0.2">
      <c r="A44" s="37" t="s">
        <v>37</v>
      </c>
      <c r="B44" s="45" t="s">
        <v>98</v>
      </c>
      <c r="C44" s="45" t="s">
        <v>100</v>
      </c>
      <c r="D44" s="79" t="s">
        <v>101</v>
      </c>
      <c r="E44" s="80"/>
      <c r="F44" s="80"/>
      <c r="G44" s="49"/>
      <c r="H44" s="55"/>
      <c r="I44" s="66" t="s">
        <v>4</v>
      </c>
      <c r="J44" s="44"/>
    </row>
    <row r="45" spans="1:11" s="30" customFormat="1" ht="51" outlineLevel="1" x14ac:dyDescent="0.2">
      <c r="A45" s="37" t="s">
        <v>38</v>
      </c>
      <c r="B45" s="45" t="s">
        <v>135</v>
      </c>
      <c r="C45" s="45" t="s">
        <v>136</v>
      </c>
      <c r="D45" s="79" t="s">
        <v>78</v>
      </c>
      <c r="E45" s="80"/>
      <c r="F45" s="80"/>
      <c r="G45" s="49"/>
      <c r="H45" s="55"/>
      <c r="I45" s="59" t="s">
        <v>6</v>
      </c>
      <c r="J45" s="44" t="s">
        <v>137</v>
      </c>
      <c r="K45" s="61" t="s">
        <v>83</v>
      </c>
    </row>
    <row r="46" spans="1:11" s="30" customFormat="1" ht="63.75" outlineLevel="1" x14ac:dyDescent="0.2">
      <c r="A46" s="37" t="s">
        <v>39</v>
      </c>
      <c r="B46" s="45" t="s">
        <v>139</v>
      </c>
      <c r="C46" s="45" t="s">
        <v>140</v>
      </c>
      <c r="D46" s="79" t="s">
        <v>69</v>
      </c>
      <c r="E46" s="80"/>
      <c r="F46" s="80"/>
      <c r="G46" s="49"/>
      <c r="H46" s="55"/>
      <c r="I46" s="59" t="s">
        <v>6</v>
      </c>
      <c r="J46" s="44" t="s">
        <v>138</v>
      </c>
    </row>
    <row r="47" spans="1:11" s="30" customFormat="1" ht="63.75" outlineLevel="1" x14ac:dyDescent="0.2">
      <c r="A47" s="46" t="s">
        <v>40</v>
      </c>
      <c r="B47" s="45" t="s">
        <v>142</v>
      </c>
      <c r="C47" s="45" t="s">
        <v>143</v>
      </c>
      <c r="D47" s="73" t="s">
        <v>141</v>
      </c>
      <c r="E47" s="74"/>
      <c r="F47" s="74"/>
      <c r="G47" s="49"/>
      <c r="H47" s="52"/>
      <c r="I47" s="66" t="s">
        <v>4</v>
      </c>
      <c r="J47" s="44"/>
    </row>
    <row r="48" spans="1:11" s="30" customFormat="1" ht="63.75" outlineLevel="1" x14ac:dyDescent="0.2">
      <c r="A48" s="72" t="s">
        <v>41</v>
      </c>
      <c r="B48" s="45" t="s">
        <v>144</v>
      </c>
      <c r="C48" s="45" t="s">
        <v>145</v>
      </c>
      <c r="D48" s="75" t="s">
        <v>69</v>
      </c>
      <c r="E48" s="76"/>
      <c r="F48" s="76"/>
      <c r="G48" s="54"/>
      <c r="H48" s="54"/>
      <c r="I48" s="67" t="s">
        <v>6</v>
      </c>
      <c r="J48" s="69" t="s">
        <v>53</v>
      </c>
    </row>
    <row r="49" spans="1:10" s="30" customFormat="1" ht="38.25" outlineLevel="1" x14ac:dyDescent="0.2">
      <c r="A49" s="48" t="s">
        <v>42</v>
      </c>
      <c r="B49" s="45" t="s">
        <v>146</v>
      </c>
      <c r="C49" s="45" t="s">
        <v>147</v>
      </c>
      <c r="D49" s="77" t="s">
        <v>148</v>
      </c>
      <c r="E49" s="78"/>
      <c r="F49" s="78"/>
      <c r="G49" s="49"/>
      <c r="H49" s="56"/>
      <c r="I49" s="66" t="s">
        <v>4</v>
      </c>
      <c r="J49" s="44"/>
    </row>
    <row r="50" spans="1:10" s="29" customFormat="1" ht="12.75" x14ac:dyDescent="0.25">
      <c r="A50" s="107" t="s">
        <v>172</v>
      </c>
      <c r="B50" s="108"/>
      <c r="C50" s="108"/>
      <c r="D50" s="108"/>
      <c r="E50" s="108"/>
      <c r="F50" s="108"/>
      <c r="G50" s="108"/>
      <c r="H50" s="108"/>
      <c r="I50" s="108"/>
      <c r="J50" s="109"/>
    </row>
    <row r="51" spans="1:10" s="30" customFormat="1" ht="76.5" outlineLevel="1" x14ac:dyDescent="0.2">
      <c r="A51" s="37" t="s">
        <v>43</v>
      </c>
      <c r="B51" s="45" t="s">
        <v>149</v>
      </c>
      <c r="C51" s="45" t="s">
        <v>151</v>
      </c>
      <c r="D51" s="79" t="s">
        <v>54</v>
      </c>
      <c r="E51" s="80"/>
      <c r="F51" s="80"/>
      <c r="G51" s="49"/>
      <c r="H51" s="55"/>
      <c r="I51" s="66" t="s">
        <v>4</v>
      </c>
      <c r="J51" s="44"/>
    </row>
    <row r="52" spans="1:10" s="30" customFormat="1" ht="76.5" outlineLevel="1" x14ac:dyDescent="0.2">
      <c r="A52" s="37" t="s">
        <v>46</v>
      </c>
      <c r="B52" s="45" t="s">
        <v>150</v>
      </c>
      <c r="C52" s="45" t="s">
        <v>152</v>
      </c>
      <c r="D52" s="79" t="s">
        <v>153</v>
      </c>
      <c r="E52" s="80"/>
      <c r="F52" s="80"/>
      <c r="G52" s="49"/>
      <c r="H52" s="55"/>
      <c r="I52" s="66" t="s">
        <v>4</v>
      </c>
      <c r="J52" s="44"/>
    </row>
    <row r="53" spans="1:10" s="30" customFormat="1" ht="51" outlineLevel="1" x14ac:dyDescent="0.2">
      <c r="A53" s="37" t="s">
        <v>47</v>
      </c>
      <c r="B53" s="45" t="s">
        <v>159</v>
      </c>
      <c r="C53" s="45" t="s">
        <v>160</v>
      </c>
      <c r="D53" s="79" t="s">
        <v>154</v>
      </c>
      <c r="E53" s="80"/>
      <c r="F53" s="80"/>
      <c r="G53" s="49"/>
      <c r="H53" s="55"/>
      <c r="I53" s="66" t="s">
        <v>4</v>
      </c>
      <c r="J53" s="44"/>
    </row>
    <row r="54" spans="1:10" s="29" customFormat="1" ht="102" x14ac:dyDescent="0.2">
      <c r="A54" s="37" t="s">
        <v>48</v>
      </c>
      <c r="B54" s="45" t="s">
        <v>161</v>
      </c>
      <c r="C54" s="45" t="s">
        <v>164</v>
      </c>
      <c r="D54" s="79" t="s">
        <v>155</v>
      </c>
      <c r="E54" s="80"/>
      <c r="F54" s="80"/>
      <c r="G54" s="49"/>
      <c r="H54" s="55"/>
      <c r="I54" s="66" t="s">
        <v>4</v>
      </c>
      <c r="J54" s="44"/>
    </row>
    <row r="55" spans="1:10" s="29" customFormat="1" ht="63.75" outlineLevel="1" x14ac:dyDescent="0.2">
      <c r="A55" s="46" t="s">
        <v>49</v>
      </c>
      <c r="B55" s="45" t="s">
        <v>162</v>
      </c>
      <c r="C55" s="45" t="s">
        <v>163</v>
      </c>
      <c r="D55" s="73" t="s">
        <v>156</v>
      </c>
      <c r="E55" s="74"/>
      <c r="F55" s="74"/>
      <c r="G55" s="49"/>
      <c r="H55" s="52"/>
      <c r="I55" s="66" t="s">
        <v>4</v>
      </c>
      <c r="J55" s="44"/>
    </row>
    <row r="56" spans="1:10" s="30" customFormat="1" ht="111" customHeight="1" outlineLevel="1" x14ac:dyDescent="0.2">
      <c r="A56" s="37" t="s">
        <v>50</v>
      </c>
      <c r="B56" s="45" t="s">
        <v>165</v>
      </c>
      <c r="C56" s="45" t="s">
        <v>170</v>
      </c>
      <c r="D56" s="73" t="s">
        <v>157</v>
      </c>
      <c r="E56" s="74"/>
      <c r="F56" s="74"/>
      <c r="G56" s="53"/>
      <c r="H56" s="53"/>
      <c r="I56" s="66" t="s">
        <v>4</v>
      </c>
      <c r="J56" s="44"/>
    </row>
    <row r="57" spans="1:10" s="30" customFormat="1" ht="115.15" customHeight="1" outlineLevel="1" x14ac:dyDescent="0.2">
      <c r="A57" s="65" t="s">
        <v>51</v>
      </c>
      <c r="B57" s="45" t="s">
        <v>167</v>
      </c>
      <c r="C57" s="45" t="s">
        <v>169</v>
      </c>
      <c r="D57" s="75" t="s">
        <v>158</v>
      </c>
      <c r="E57" s="76"/>
      <c r="F57" s="76"/>
      <c r="G57" s="54"/>
      <c r="H57" s="54"/>
      <c r="I57" s="68" t="s">
        <v>4</v>
      </c>
      <c r="J57" s="54"/>
    </row>
    <row r="58" spans="1:10" s="29" customFormat="1" ht="89.25" outlineLevel="1" x14ac:dyDescent="0.2">
      <c r="A58" s="48" t="s">
        <v>52</v>
      </c>
      <c r="B58" s="45" t="s">
        <v>168</v>
      </c>
      <c r="C58" s="45" t="s">
        <v>171</v>
      </c>
      <c r="D58" s="77" t="s">
        <v>166</v>
      </c>
      <c r="E58" s="78"/>
      <c r="F58" s="78"/>
      <c r="G58" s="49"/>
      <c r="H58" s="56"/>
      <c r="I58" s="66" t="s">
        <v>4</v>
      </c>
      <c r="J58" s="44"/>
    </row>
    <row r="59" spans="1:10" s="30" customFormat="1" outlineLevel="1" x14ac:dyDescent="0.2">
      <c r="A59" s="4"/>
      <c r="B59" s="4"/>
      <c r="C59" s="4"/>
      <c r="D59" s="4"/>
      <c r="E59" s="4"/>
      <c r="F59" s="4"/>
      <c r="G59" s="4"/>
      <c r="H59" s="4"/>
      <c r="I59" s="4"/>
      <c r="J59" s="4"/>
    </row>
    <row r="60" spans="1:10" s="30" customFormat="1" outlineLevel="1" x14ac:dyDescent="0.2">
      <c r="A60" s="4"/>
      <c r="B60" s="4"/>
      <c r="C60" s="4"/>
      <c r="D60" s="4"/>
      <c r="E60" s="4"/>
      <c r="F60" s="4"/>
      <c r="G60" s="4"/>
      <c r="H60" s="4"/>
      <c r="I60" s="4"/>
      <c r="J60" s="4"/>
    </row>
    <row r="61" spans="1:10" s="29" customFormat="1" ht="13.15" customHeight="1" outlineLevel="1" x14ac:dyDescent="0.25">
      <c r="A61" s="4"/>
      <c r="B61" s="4"/>
      <c r="C61" s="4"/>
      <c r="D61" s="4"/>
      <c r="E61" s="4"/>
      <c r="F61" s="4"/>
      <c r="G61" s="4"/>
      <c r="H61" s="4"/>
      <c r="I61" s="4"/>
      <c r="J61" s="4"/>
    </row>
    <row r="62" spans="1:10" s="30" customFormat="1" outlineLevel="1" x14ac:dyDescent="0.2">
      <c r="A62" s="4"/>
      <c r="B62" s="4"/>
      <c r="C62" s="4"/>
      <c r="D62" s="4"/>
      <c r="E62" s="4"/>
      <c r="F62" s="4"/>
      <c r="G62" s="4"/>
      <c r="H62" s="4"/>
      <c r="I62" s="4"/>
      <c r="J62" s="4"/>
    </row>
    <row r="63" spans="1:10" s="30" customFormat="1" outlineLevel="1" x14ac:dyDescent="0.2">
      <c r="A63" s="4"/>
      <c r="B63" s="4"/>
      <c r="C63" s="4"/>
      <c r="D63" s="4"/>
      <c r="E63" s="4"/>
      <c r="F63" s="4"/>
      <c r="G63" s="4"/>
      <c r="H63" s="4"/>
      <c r="I63" s="4"/>
      <c r="J63" s="4"/>
    </row>
    <row r="64" spans="1:10" s="29" customFormat="1" ht="13.15" customHeight="1" outlineLevel="1" x14ac:dyDescent="0.25">
      <c r="A64" s="4"/>
      <c r="B64" s="4"/>
      <c r="C64" s="4"/>
      <c r="D64" s="4"/>
      <c r="E64" s="4"/>
      <c r="F64" s="4"/>
      <c r="G64" s="4"/>
      <c r="H64" s="4"/>
      <c r="I64" s="4"/>
      <c r="J64" s="4"/>
    </row>
    <row r="65" spans="1:10" s="30" customFormat="1" outlineLevel="1" x14ac:dyDescent="0.2">
      <c r="A65" s="4"/>
      <c r="B65" s="4"/>
      <c r="C65" s="4"/>
      <c r="D65" s="4"/>
      <c r="E65" s="4"/>
      <c r="F65" s="4"/>
      <c r="G65" s="4"/>
      <c r="H65" s="4"/>
      <c r="I65" s="4"/>
      <c r="J65" s="4"/>
    </row>
    <row r="66" spans="1:10" s="30" customFormat="1" outlineLevel="1" x14ac:dyDescent="0.2">
      <c r="A66" s="4"/>
      <c r="B66" s="4"/>
      <c r="C66" s="4"/>
      <c r="D66" s="4"/>
      <c r="E66" s="4"/>
      <c r="F66" s="4"/>
      <c r="G66" s="4"/>
      <c r="H66" s="4"/>
      <c r="I66" s="4"/>
      <c r="J66" s="4"/>
    </row>
    <row r="67" spans="1:10" s="29" customFormat="1" ht="13.15" customHeight="1" x14ac:dyDescent="0.25">
      <c r="A67" s="4"/>
      <c r="B67" s="4"/>
      <c r="C67" s="4"/>
      <c r="D67" s="4"/>
      <c r="E67" s="4"/>
      <c r="F67" s="4"/>
      <c r="G67" s="4"/>
      <c r="H67" s="4"/>
      <c r="I67" s="4"/>
      <c r="J67" s="4"/>
    </row>
    <row r="68" spans="1:10" s="30" customFormat="1" outlineLevel="1" x14ac:dyDescent="0.2">
      <c r="A68" s="4"/>
      <c r="B68" s="4"/>
      <c r="C68" s="4"/>
      <c r="D68" s="4"/>
      <c r="E68" s="4"/>
      <c r="F68" s="4"/>
      <c r="G68" s="4"/>
      <c r="H68" s="4"/>
      <c r="I68" s="4"/>
      <c r="J68" s="4"/>
    </row>
    <row r="69" spans="1:10" s="30" customFormat="1" outlineLevel="1" x14ac:dyDescent="0.2">
      <c r="A69" s="4"/>
      <c r="B69" s="4"/>
      <c r="C69" s="4"/>
      <c r="D69" s="4"/>
      <c r="E69" s="4"/>
      <c r="F69" s="4"/>
      <c r="G69" s="4"/>
      <c r="H69" s="4"/>
      <c r="I69" s="4"/>
      <c r="J69" s="4"/>
    </row>
    <row r="70" spans="1:10" ht="12" customHeight="1" x14ac:dyDescent="0.2">
      <c r="I70" s="35"/>
      <c r="J70" s="36"/>
    </row>
    <row r="71" spans="1:10" ht="12" customHeight="1" x14ac:dyDescent="0.2"/>
    <row r="72" spans="1:10" ht="12" customHeight="1" x14ac:dyDescent="0.2"/>
    <row r="73" spans="1:10" ht="12" customHeight="1" x14ac:dyDescent="0.2"/>
    <row r="74" spans="1:10" ht="12" customHeight="1" x14ac:dyDescent="0.2"/>
    <row r="75" spans="1:10" ht="12" customHeight="1" x14ac:dyDescent="0.2"/>
    <row r="76" spans="1:10" ht="12" customHeight="1" x14ac:dyDescent="0.2"/>
    <row r="77" spans="1:10" ht="12" customHeight="1" x14ac:dyDescent="0.2"/>
    <row r="78" spans="1:10" ht="12" customHeight="1" x14ac:dyDescent="0.2"/>
    <row r="79" spans="1:10" ht="12" customHeight="1" x14ac:dyDescent="0.2"/>
    <row r="80" spans="1:1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sheetData>
  <mergeCells count="65">
    <mergeCell ref="A42:J42"/>
    <mergeCell ref="D43:F43"/>
    <mergeCell ref="D44:F44"/>
    <mergeCell ref="D45:F45"/>
    <mergeCell ref="A50:J50"/>
    <mergeCell ref="D47:F47"/>
    <mergeCell ref="D48:F48"/>
    <mergeCell ref="D46:F46"/>
    <mergeCell ref="D49:F49"/>
    <mergeCell ref="D41:F41"/>
    <mergeCell ref="D29:F29"/>
    <mergeCell ref="A33:J33"/>
    <mergeCell ref="D34:F34"/>
    <mergeCell ref="D35:F35"/>
    <mergeCell ref="D36:F36"/>
    <mergeCell ref="D37:F37"/>
    <mergeCell ref="D38:F38"/>
    <mergeCell ref="D39:F39"/>
    <mergeCell ref="D30:F30"/>
    <mergeCell ref="D31:F31"/>
    <mergeCell ref="D32:F32"/>
    <mergeCell ref="D40:F40"/>
    <mergeCell ref="D28:F28"/>
    <mergeCell ref="D17:F17"/>
    <mergeCell ref="D18:F18"/>
    <mergeCell ref="D19:F19"/>
    <mergeCell ref="D20:F20"/>
    <mergeCell ref="D21:F21"/>
    <mergeCell ref="D22:F22"/>
    <mergeCell ref="D23:F23"/>
    <mergeCell ref="D24:F24"/>
    <mergeCell ref="A25:J25"/>
    <mergeCell ref="D26:F26"/>
    <mergeCell ref="D27:F27"/>
    <mergeCell ref="D16:F16"/>
    <mergeCell ref="H6:J6"/>
    <mergeCell ref="H7:J7"/>
    <mergeCell ref="A8:D8"/>
    <mergeCell ref="A9:A10"/>
    <mergeCell ref="B9:B10"/>
    <mergeCell ref="C9:C10"/>
    <mergeCell ref="D9:G10"/>
    <mergeCell ref="H9:H10"/>
    <mergeCell ref="I9:I10"/>
    <mergeCell ref="J9:J10"/>
    <mergeCell ref="A11:J11"/>
    <mergeCell ref="A12:J12"/>
    <mergeCell ref="D13:F13"/>
    <mergeCell ref="D14:F14"/>
    <mergeCell ref="D15:F15"/>
    <mergeCell ref="B5:D5"/>
    <mergeCell ref="H5:J5"/>
    <mergeCell ref="B1:D2"/>
    <mergeCell ref="B3:D3"/>
    <mergeCell ref="H3:J3"/>
    <mergeCell ref="B4:D4"/>
    <mergeCell ref="H4:J4"/>
    <mergeCell ref="D56:F56"/>
    <mergeCell ref="D57:F57"/>
    <mergeCell ref="D58:F58"/>
    <mergeCell ref="D51:F51"/>
    <mergeCell ref="D52:F52"/>
    <mergeCell ref="D53:F53"/>
    <mergeCell ref="D54:F54"/>
    <mergeCell ref="D55:F5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TAM</dc:creator>
  <cp:lastModifiedBy>7010</cp:lastModifiedBy>
  <dcterms:created xsi:type="dcterms:W3CDTF">2019-11-17T06:42:06Z</dcterms:created>
  <dcterms:modified xsi:type="dcterms:W3CDTF">2020-06-21T07:21:13Z</dcterms:modified>
</cp:coreProperties>
</file>