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tockMovement\"/>
    </mc:Choice>
  </mc:AlternateContent>
  <xr:revisionPtr revIDLastSave="0" documentId="13_ncr:1_{8BD28BCE-BF8D-4542-807F-99C1597D8504}" xr6:coauthVersionLast="47" xr6:coauthVersionMax="47" xr10:uidLastSave="{00000000-0000-0000-0000-000000000000}"/>
  <bookViews>
    <workbookView xWindow="-108" yWindow="-108" windowWidth="23256" windowHeight="13896" xr2:uid="{5D666413-20EC-4276-AA61-3C31490D1C78}"/>
  </bookViews>
  <sheets>
    <sheet name="Data up lord" sheetId="3" r:id="rId1"/>
  </sheets>
  <definedNames>
    <definedName name="_xlnm._FilterDatabase" localSheetId="0" hidden="1">'Data up lord'!$B$1:$P$46</definedName>
    <definedName name="_xlnm.Print_Area" localSheetId="0">'Data up lord'!$A$1:$X$46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2" i="3"/>
  <c r="E2" i="3"/>
</calcChain>
</file>

<file path=xl/sharedStrings.xml><?xml version="1.0" encoding="utf-8"?>
<sst xmlns="http://schemas.openxmlformats.org/spreadsheetml/2006/main" count="330" uniqueCount="147">
  <si>
    <t>รูปประกอบ</t>
  </si>
  <si>
    <t>ชื่อรุ่น</t>
  </si>
  <si>
    <t>ชื่อแบร์น</t>
  </si>
  <si>
    <t>ชื่อเรียกภาษาไทย</t>
  </si>
  <si>
    <t>เลขลำดับ</t>
  </si>
  <si>
    <t>นับจริง</t>
  </si>
  <si>
    <t>ก็อกน้ำ 5หุน</t>
  </si>
  <si>
    <t>SN</t>
  </si>
  <si>
    <t>CW</t>
  </si>
  <si>
    <t>BC</t>
  </si>
  <si>
    <t>001</t>
  </si>
  <si>
    <t>n</t>
  </si>
  <si>
    <t>ST</t>
  </si>
  <si>
    <t>rasland</t>
  </si>
  <si>
    <t>RA 20c5335</t>
  </si>
  <si>
    <t>ก็อกซิงค์เคาเตอร์</t>
  </si>
  <si>
    <t>KT</t>
  </si>
  <si>
    <t xml:space="preserve">ปากกรองก็อกน้ำเกลียวใน </t>
  </si>
  <si>
    <t>002</t>
  </si>
  <si>
    <t>สต็อปวาล์ว 4 หุน</t>
  </si>
  <si>
    <t>SP</t>
  </si>
  <si>
    <t>Hang</t>
  </si>
  <si>
    <t>SB-02</t>
  </si>
  <si>
    <t>หัวฉีดชำระ</t>
  </si>
  <si>
    <t>RA H811-H681</t>
  </si>
  <si>
    <t>ชุดสายฉีดชำระ</t>
  </si>
  <si>
    <t>003</t>
  </si>
  <si>
    <t>Ra 16cs02/chrome</t>
  </si>
  <si>
    <t>ชุดฝักบัวพร้อมสาย</t>
  </si>
  <si>
    <t>004</t>
  </si>
  <si>
    <t>buloop</t>
  </si>
  <si>
    <t>grohe</t>
  </si>
  <si>
    <t>ก็อกอ่างล้างหน้า</t>
  </si>
  <si>
    <t>005</t>
  </si>
  <si>
    <t>จำนวน min สั่งซื้อ</t>
  </si>
  <si>
    <t>รหัสแบร์น</t>
  </si>
  <si>
    <t>รหัสสินค้า</t>
  </si>
  <si>
    <t>Code หมวดหลัก</t>
  </si>
  <si>
    <t>Code หมวดรอง</t>
  </si>
  <si>
    <t>Code ย่อย</t>
  </si>
  <si>
    <t>หมวดหมู่</t>
  </si>
  <si>
    <t xml:space="preserve">ระบุทรัพย์สิน </t>
  </si>
  <si>
    <t xml:space="preserve">ตำแหน่งที่อยู่ </t>
  </si>
  <si>
    <t>จำนวนmax</t>
  </si>
  <si>
    <t>สายน้ำดี ขนาด 10นิ้ว</t>
  </si>
  <si>
    <t>006</t>
  </si>
  <si>
    <t>RASLAND</t>
  </si>
  <si>
    <t>RA G41-12-30</t>
  </si>
  <si>
    <t xml:space="preserve">สายน้ำดีสเตนเลสน้ำอุ่น-น้ำเย็น 12 นิ้ว RASLAND </t>
  </si>
  <si>
    <t>007</t>
  </si>
  <si>
    <t>ITALY MRG</t>
  </si>
  <si>
    <t>MR 300444</t>
  </si>
  <si>
    <t>สายน้ำดี ขนาด 16นิ้ว</t>
  </si>
  <si>
    <t>008</t>
  </si>
  <si>
    <t>MR 300555</t>
  </si>
  <si>
    <t>สายน้ำดี ขนาด 20 นิ้ว</t>
  </si>
  <si>
    <t>009</t>
  </si>
  <si>
    <t xml:space="preserve"> RASLAND </t>
  </si>
  <si>
    <t>RA PET-10040</t>
  </si>
  <si>
    <t>สายน้ำดีโพลิเมอร์น้ำอุ่น-น้ำเย็น 39.37 นิ้ว</t>
  </si>
  <si>
    <t>010</t>
  </si>
  <si>
    <t>pixo</t>
  </si>
  <si>
    <t>สายน้ำดี สแตนเลส 1/2"-5/8"</t>
  </si>
  <si>
    <t>011</t>
  </si>
  <si>
    <t>สายฝักบัว ยาว 150</t>
  </si>
  <si>
    <t>012</t>
  </si>
  <si>
    <t>RA D422-9999</t>
  </si>
  <si>
    <t>ฝักบัวก้านแข็ง (เรนชาวเวอร์)</t>
  </si>
  <si>
    <t>MB</t>
  </si>
  <si>
    <t xml:space="preserve"> HAFELE </t>
  </si>
  <si>
    <t>495.61.246</t>
  </si>
  <si>
    <t>สะดืออ่างล้างหน้าแบบกด</t>
  </si>
  <si>
    <t>W</t>
  </si>
  <si>
    <t>MEX</t>
  </si>
  <si>
    <t>B174</t>
  </si>
  <si>
    <t>ชุดสะดืออ่างล้างจาน ขนาด 3.5นิ้ว</t>
  </si>
  <si>
    <t>P52PP</t>
  </si>
  <si>
    <t>ชุดท่อน้ำทิ้งอ่างล้างจาน พร้อมข้องอกันกลิ่น ชนิด 2 หลุม ( 3.5 นิ้ว )</t>
  </si>
  <si>
    <t>PARNO</t>
  </si>
  <si>
    <t>AP-FT-01-304</t>
  </si>
  <si>
    <t>สะดืออ่างล้างจาน ขนาด 3.5นิ้ว</t>
  </si>
  <si>
    <t>RA T923-304-SHINE</t>
  </si>
  <si>
    <t>คอท่อน้ำทิ้งอ่างล้างหน้า</t>
  </si>
  <si>
    <t>ZAGIO</t>
  </si>
  <si>
    <t>ท่อน้ำทิ้งเครื่องซักผา</t>
  </si>
  <si>
    <t>ไชโย</t>
  </si>
  <si>
    <t>2-1170-6</t>
  </si>
  <si>
    <t>ไชโย เช็ควาล์ว ขนาด 2 นิ้ว แบบแนวตั้ง เกลียวใน</t>
  </si>
  <si>
    <t>UG</t>
  </si>
  <si>
    <t xml:space="preserve"> DHC8 EC</t>
  </si>
  <si>
    <t>STIEBEL ELTRON</t>
  </si>
  <si>
    <t>เครื่องทำน้ำร้อน 8000 วัตต์</t>
  </si>
  <si>
    <t>EE</t>
  </si>
  <si>
    <t>SA</t>
  </si>
  <si>
    <t>HW-8K</t>
  </si>
  <si>
    <t>essentials</t>
  </si>
  <si>
    <t>Grohe</t>
  </si>
  <si>
    <t>ที่แขวนกระดาษทิษชู่</t>
  </si>
  <si>
    <t>ACT</t>
  </si>
  <si>
    <t>FT</t>
  </si>
  <si>
    <t>TPH</t>
  </si>
  <si>
    <t>willy</t>
  </si>
  <si>
    <t>5kg</t>
  </si>
  <si>
    <t>BOSNY</t>
  </si>
  <si>
    <t>No.B219</t>
  </si>
  <si>
    <t>Wall Putty   Size 5 KG. White</t>
  </si>
  <si>
    <t>CM</t>
  </si>
  <si>
    <t>1kg</t>
  </si>
  <si>
    <t>Wall Putty   Size 1 KG. White</t>
  </si>
  <si>
    <t>0.5kg</t>
  </si>
  <si>
    <t>1.5kg</t>
  </si>
  <si>
    <t>(B218#02)</t>
  </si>
  <si>
    <t xml:space="preserve"> Wood Filler , 1.5 kg, Pine Color</t>
  </si>
  <si>
    <t>(B218#04),</t>
  </si>
  <si>
    <t xml:space="preserve"> Wood Filler  1.5 kg, Walnut Color</t>
  </si>
  <si>
    <t>hato</t>
  </si>
  <si>
    <t>120N</t>
  </si>
  <si>
    <t>สีฝุ่นแดง</t>
  </si>
  <si>
    <t>สีฝุ่นเหลือง</t>
  </si>
  <si>
    <t>สีฝุ่นดำ</t>
  </si>
  <si>
    <t xml:space="preserve"> 1 แกลลอน</t>
  </si>
  <si>
    <t xml:space="preserve"> TOA</t>
  </si>
  <si>
    <t xml:space="preserve"> T-3000</t>
  </si>
  <si>
    <t>โพลียูรีเทนภายใน ชนิดเงา</t>
  </si>
  <si>
    <t>FL</t>
  </si>
  <si>
    <t>1 แกลลอน</t>
  </si>
  <si>
    <t>TOA</t>
  </si>
  <si>
    <t>no-41</t>
  </si>
  <si>
    <t xml:space="preserve">ทินเนอร์  </t>
  </si>
  <si>
    <t>1 kg</t>
  </si>
  <si>
    <t>จระเข้</t>
  </si>
  <si>
    <t xml:space="preserve">ยาแนวขาวไข่มุก </t>
  </si>
  <si>
    <t xml:space="preserve">ยาแนวเทาปะการัง </t>
  </si>
  <si>
    <t>G700</t>
  </si>
  <si>
    <t>กาวยาแนว จระเข้ PREMIUM PLUS 5 กก. สีขาวไข่มุก</t>
  </si>
  <si>
    <t>G800</t>
  </si>
  <si>
    <t>ยาแนวเทาปะการัง Executive Grey 04-G800</t>
  </si>
  <si>
    <t>กาวซีเมนต์</t>
  </si>
  <si>
    <t>ปูนกาว</t>
  </si>
  <si>
    <t>50KG</t>
  </si>
  <si>
    <t>TPI</t>
  </si>
  <si>
    <t>ปูนซีเมนต์ผสม ก่อ-ฉาบ  สีเขียว</t>
  </si>
  <si>
    <t>C150</t>
  </si>
  <si>
    <t>ปูนซีเมนต์ปอร์ตแลนด์ประเภท 1 TPI ขนาด 50 กก. สีแดง</t>
  </si>
  <si>
    <t>water block</t>
  </si>
  <si>
    <t>8850106440499</t>
  </si>
  <si>
    <t>กันซึมเหลว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</si>
</sst>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22"/>
      <scheme val="minor"/>
    </font>
    <font>
      <sz val="9"/>
      <color theme="1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" fillId="0" borderId="1" xfId="0" applyNumberFormat="1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png"/><Relationship Id="rId39" Type="http://schemas.openxmlformats.org/officeDocument/2006/relationships/image" Target="../media/image39.jpeg"/><Relationship Id="rId21" Type="http://schemas.openxmlformats.org/officeDocument/2006/relationships/image" Target="../media/image21.png"/><Relationship Id="rId34" Type="http://schemas.openxmlformats.org/officeDocument/2006/relationships/image" Target="../media/image34.jpeg"/><Relationship Id="rId42" Type="http://schemas.openxmlformats.org/officeDocument/2006/relationships/image" Target="../media/image42.pn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pn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76203</xdr:colOff>
      <xdr:row>26</xdr:row>
      <xdr:rowOff>225700</xdr:rowOff>
    </xdr:from>
    <xdr:to>
      <xdr:col>0</xdr:col>
      <xdr:colOff>1295404</xdr:colOff>
      <xdr:row>26</xdr:row>
      <xdr:rowOff>900852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E67B81-9693-40B1-AFA2-408A884A3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310128" y="29153515"/>
          <a:ext cx="675152" cy="1143001"/>
        </a:xfrm>
        <a:prstGeom prst="rect">
          <a:avLst/>
        </a:prstGeom>
      </xdr:spPr>
    </xdr:pic>
    <xdr:clientData/>
  </xdr:twoCellAnchor>
  <xdr:twoCellAnchor>
    <xdr:from>
      <xdr:col>0</xdr:col>
      <xdr:colOff>185699</xdr:colOff>
      <xdr:row>27</xdr:row>
      <xdr:rowOff>138298</xdr:rowOff>
    </xdr:from>
    <xdr:to>
      <xdr:col>0</xdr:col>
      <xdr:colOff>971550</xdr:colOff>
      <xdr:row>27</xdr:row>
      <xdr:rowOff>876300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DB244F8-E0D9-4575-B41B-9049ADB38A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699" y="30443038"/>
          <a:ext cx="785851" cy="738002"/>
        </a:xfrm>
        <a:prstGeom prst="rect">
          <a:avLst/>
        </a:prstGeom>
      </xdr:spPr>
    </xdr:pic>
    <xdr:clientData/>
  </xdr:twoCellAnchor>
  <xdr:twoCellAnchor>
    <xdr:from>
      <xdr:col>0</xdr:col>
      <xdr:colOff>40277</xdr:colOff>
      <xdr:row>38</xdr:row>
      <xdr:rowOff>47626</xdr:rowOff>
    </xdr:from>
    <xdr:to>
      <xdr:col>0</xdr:col>
      <xdr:colOff>1254125</xdr:colOff>
      <xdr:row>38</xdr:row>
      <xdr:rowOff>1076326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06D0A2B-05DF-4D8E-AC8F-F29479A49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277" y="42925366"/>
          <a:ext cx="1175748" cy="1028700"/>
        </a:xfrm>
        <a:prstGeom prst="rect">
          <a:avLst/>
        </a:prstGeom>
      </xdr:spPr>
    </xdr:pic>
    <xdr:clientData/>
  </xdr:twoCellAnchor>
  <xdr:twoCellAnchor>
    <xdr:from>
      <xdr:col>0</xdr:col>
      <xdr:colOff>25099</xdr:colOff>
      <xdr:row>41</xdr:row>
      <xdr:rowOff>47626</xdr:rowOff>
    </xdr:from>
    <xdr:to>
      <xdr:col>0</xdr:col>
      <xdr:colOff>1254124</xdr:colOff>
      <xdr:row>41</xdr:row>
      <xdr:rowOff>1127152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EDD6FB7-B0E1-4C73-9373-948F5D880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099" y="46354366"/>
          <a:ext cx="1190925" cy="1079526"/>
        </a:xfrm>
        <a:prstGeom prst="rect">
          <a:avLst/>
        </a:prstGeom>
      </xdr:spPr>
    </xdr:pic>
    <xdr:clientData/>
  </xdr:twoCellAnchor>
  <xdr:twoCellAnchor>
    <xdr:from>
      <xdr:col>0</xdr:col>
      <xdr:colOff>55226</xdr:colOff>
      <xdr:row>42</xdr:row>
      <xdr:rowOff>25280</xdr:rowOff>
    </xdr:from>
    <xdr:to>
      <xdr:col>0</xdr:col>
      <xdr:colOff>1301750</xdr:colOff>
      <xdr:row>42</xdr:row>
      <xdr:rowOff>1127125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93199D8-58E1-411C-A1B2-A7558D32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26" y="47475020"/>
          <a:ext cx="1162704" cy="1101845"/>
        </a:xfrm>
        <a:prstGeom prst="rect">
          <a:avLst/>
        </a:prstGeom>
      </xdr:spPr>
    </xdr:pic>
    <xdr:clientData/>
  </xdr:twoCellAnchor>
  <xdr:twoCellAnchor>
    <xdr:from>
      <xdr:col>0</xdr:col>
      <xdr:colOff>56775</xdr:colOff>
      <xdr:row>45</xdr:row>
      <xdr:rowOff>47625</xdr:rowOff>
    </xdr:from>
    <xdr:to>
      <xdr:col>0</xdr:col>
      <xdr:colOff>1317624</xdr:colOff>
      <xdr:row>45</xdr:row>
      <xdr:rowOff>1092421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FE908B4-633F-4A5B-8BED-67BC1074B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775" y="52069365"/>
          <a:ext cx="1161789" cy="1044796"/>
        </a:xfrm>
        <a:prstGeom prst="rect">
          <a:avLst/>
        </a:prstGeom>
      </xdr:spPr>
    </xdr:pic>
    <xdr:clientData/>
  </xdr:twoCellAnchor>
  <xdr:twoCellAnchor>
    <xdr:from>
      <xdr:col>0</xdr:col>
      <xdr:colOff>53076</xdr:colOff>
      <xdr:row>8</xdr:row>
      <xdr:rowOff>55498</xdr:rowOff>
    </xdr:from>
    <xdr:to>
      <xdr:col>0</xdr:col>
      <xdr:colOff>1270000</xdr:colOff>
      <xdr:row>8</xdr:row>
      <xdr:rowOff>1127126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24EB5E6-9714-4152-9DC1-B25FF4800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076" y="8643238"/>
          <a:ext cx="1163584" cy="1071628"/>
        </a:xfrm>
        <a:prstGeom prst="rect">
          <a:avLst/>
        </a:prstGeom>
      </xdr:spPr>
    </xdr:pic>
    <xdr:clientData/>
  </xdr:twoCellAnchor>
  <xdr:twoCellAnchor>
    <xdr:from>
      <xdr:col>0</xdr:col>
      <xdr:colOff>36975</xdr:colOff>
      <xdr:row>3</xdr:row>
      <xdr:rowOff>11576</xdr:rowOff>
    </xdr:from>
    <xdr:to>
      <xdr:col>0</xdr:col>
      <xdr:colOff>1317625</xdr:colOff>
      <xdr:row>3</xdr:row>
      <xdr:rowOff>1095376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C5E4BA5-1480-4047-910C-BA94C0CDA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975" y="2884316"/>
          <a:ext cx="1181590" cy="1083800"/>
        </a:xfrm>
        <a:prstGeom prst="rect">
          <a:avLst/>
        </a:prstGeom>
      </xdr:spPr>
    </xdr:pic>
    <xdr:clientData/>
  </xdr:twoCellAnchor>
  <xdr:twoCellAnchor>
    <xdr:from>
      <xdr:col>0</xdr:col>
      <xdr:colOff>59900</xdr:colOff>
      <xdr:row>5</xdr:row>
      <xdr:rowOff>53551</xdr:rowOff>
    </xdr:from>
    <xdr:to>
      <xdr:col>0</xdr:col>
      <xdr:colOff>1270000</xdr:colOff>
      <xdr:row>5</xdr:row>
      <xdr:rowOff>1115148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3ECF0DF-CDA3-4FB9-9A4D-4E6C99869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900" y="5212291"/>
          <a:ext cx="1156760" cy="1061597"/>
        </a:xfrm>
        <a:prstGeom prst="rect">
          <a:avLst/>
        </a:prstGeom>
      </xdr:spPr>
    </xdr:pic>
    <xdr:clientData/>
  </xdr:twoCellAnchor>
  <xdr:twoCellAnchor>
    <xdr:from>
      <xdr:col>0</xdr:col>
      <xdr:colOff>52625</xdr:colOff>
      <xdr:row>22</xdr:row>
      <xdr:rowOff>51729</xdr:rowOff>
    </xdr:from>
    <xdr:to>
      <xdr:col>0</xdr:col>
      <xdr:colOff>1317006</xdr:colOff>
      <xdr:row>22</xdr:row>
      <xdr:rowOff>1095374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969A910-AF88-47D6-A132-736477EEEC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625" y="24641469"/>
          <a:ext cx="1165321" cy="1043645"/>
        </a:xfrm>
        <a:prstGeom prst="rect">
          <a:avLst/>
        </a:prstGeom>
      </xdr:spPr>
    </xdr:pic>
    <xdr:clientData/>
  </xdr:twoCellAnchor>
  <xdr:twoCellAnchor>
    <xdr:from>
      <xdr:col>0</xdr:col>
      <xdr:colOff>23971</xdr:colOff>
      <xdr:row>1</xdr:row>
      <xdr:rowOff>67527</xdr:rowOff>
    </xdr:from>
    <xdr:to>
      <xdr:col>0</xdr:col>
      <xdr:colOff>1273174</xdr:colOff>
      <xdr:row>1</xdr:row>
      <xdr:rowOff>1064815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C4FCEC52-229E-42DD-8EB3-A8999D7E45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3971" y="654267"/>
          <a:ext cx="1195863" cy="997288"/>
        </a:xfrm>
        <a:prstGeom prst="rect">
          <a:avLst/>
        </a:prstGeom>
      </xdr:spPr>
    </xdr:pic>
    <xdr:clientData/>
  </xdr:twoCellAnchor>
  <xdr:twoCellAnchor>
    <xdr:from>
      <xdr:col>0</xdr:col>
      <xdr:colOff>59600</xdr:colOff>
      <xdr:row>6</xdr:row>
      <xdr:rowOff>46901</xdr:rowOff>
    </xdr:from>
    <xdr:to>
      <xdr:col>0</xdr:col>
      <xdr:colOff>1284976</xdr:colOff>
      <xdr:row>6</xdr:row>
      <xdr:rowOff>1095375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F8EA3E9B-DE1E-4AF5-B018-F88DB1FBF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00" y="6348641"/>
          <a:ext cx="1156796" cy="1048474"/>
        </a:xfrm>
        <a:prstGeom prst="rect">
          <a:avLst/>
        </a:prstGeom>
      </xdr:spPr>
    </xdr:pic>
    <xdr:clientData/>
  </xdr:twoCellAnchor>
  <xdr:twoCellAnchor>
    <xdr:from>
      <xdr:col>0</xdr:col>
      <xdr:colOff>52399</xdr:colOff>
      <xdr:row>4</xdr:row>
      <xdr:rowOff>39700</xdr:rowOff>
    </xdr:from>
    <xdr:to>
      <xdr:col>0</xdr:col>
      <xdr:colOff>1222374</xdr:colOff>
      <xdr:row>4</xdr:row>
      <xdr:rowOff>1116957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A7B87800-9C81-4404-9006-FCC45042A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99" y="4055440"/>
          <a:ext cx="1169975" cy="1077257"/>
        </a:xfrm>
        <a:prstGeom prst="rect">
          <a:avLst/>
        </a:prstGeom>
      </xdr:spPr>
    </xdr:pic>
    <xdr:clientData/>
  </xdr:twoCellAnchor>
  <xdr:twoCellAnchor>
    <xdr:from>
      <xdr:col>0</xdr:col>
      <xdr:colOff>27775</xdr:colOff>
      <xdr:row>7</xdr:row>
      <xdr:rowOff>30950</xdr:rowOff>
    </xdr:from>
    <xdr:to>
      <xdr:col>0</xdr:col>
      <xdr:colOff>1301750</xdr:colOff>
      <xdr:row>7</xdr:row>
      <xdr:rowOff>1098167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D0DFB5C-EEE5-4210-B0AF-47E19A348F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775" y="7475690"/>
          <a:ext cx="1190155" cy="1067217"/>
        </a:xfrm>
        <a:prstGeom prst="rect">
          <a:avLst/>
        </a:prstGeom>
      </xdr:spPr>
    </xdr:pic>
    <xdr:clientData/>
  </xdr:twoCellAnchor>
  <xdr:twoCellAnchor>
    <xdr:from>
      <xdr:col>0</xdr:col>
      <xdr:colOff>65025</xdr:colOff>
      <xdr:row>18</xdr:row>
      <xdr:rowOff>33275</xdr:rowOff>
    </xdr:from>
    <xdr:to>
      <xdr:col>0</xdr:col>
      <xdr:colOff>1238250</xdr:colOff>
      <xdr:row>18</xdr:row>
      <xdr:rowOff>1133094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8C05C6E3-DAD6-4CC7-89E0-A30646EA5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025" y="20051015"/>
          <a:ext cx="1150365" cy="1099819"/>
        </a:xfrm>
        <a:prstGeom prst="rect">
          <a:avLst/>
        </a:prstGeom>
      </xdr:spPr>
    </xdr:pic>
    <xdr:clientData/>
  </xdr:twoCellAnchor>
  <xdr:twoCellAnchor>
    <xdr:from>
      <xdr:col>0</xdr:col>
      <xdr:colOff>47625</xdr:colOff>
      <xdr:row>2</xdr:row>
      <xdr:rowOff>47626</xdr:rowOff>
    </xdr:from>
    <xdr:to>
      <xdr:col>0</xdr:col>
      <xdr:colOff>1270000</xdr:colOff>
      <xdr:row>2</xdr:row>
      <xdr:rowOff>1126882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1F0230FD-12D0-4268-86D7-D881C9BD7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777366"/>
          <a:ext cx="1169035" cy="1079256"/>
        </a:xfrm>
        <a:prstGeom prst="rect">
          <a:avLst/>
        </a:prstGeom>
      </xdr:spPr>
    </xdr:pic>
    <xdr:clientData/>
  </xdr:twoCellAnchor>
  <xdr:twoCellAnchor>
    <xdr:from>
      <xdr:col>0</xdr:col>
      <xdr:colOff>66675</xdr:colOff>
      <xdr:row>15</xdr:row>
      <xdr:rowOff>66675</xdr:rowOff>
    </xdr:from>
    <xdr:to>
      <xdr:col>0</xdr:col>
      <xdr:colOff>1273174</xdr:colOff>
      <xdr:row>15</xdr:row>
      <xdr:rowOff>1098550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FF92D9E7-FAD8-42EF-B523-9960951DD3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16655415"/>
          <a:ext cx="1153159" cy="1031875"/>
        </a:xfrm>
        <a:prstGeom prst="rect">
          <a:avLst/>
        </a:prstGeom>
      </xdr:spPr>
    </xdr:pic>
    <xdr:clientData/>
  </xdr:twoCellAnchor>
  <xdr:twoCellAnchor>
    <xdr:from>
      <xdr:col>0</xdr:col>
      <xdr:colOff>61876</xdr:colOff>
      <xdr:row>16</xdr:row>
      <xdr:rowOff>63500</xdr:rowOff>
    </xdr:from>
    <xdr:to>
      <xdr:col>0</xdr:col>
      <xdr:colOff>1317626</xdr:colOff>
      <xdr:row>16</xdr:row>
      <xdr:rowOff>1123761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75E5C0DC-D2C7-44BC-BC99-5D2AEA8E9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876" y="17795240"/>
          <a:ext cx="1156690" cy="1060261"/>
        </a:xfrm>
        <a:prstGeom prst="rect">
          <a:avLst/>
        </a:prstGeom>
      </xdr:spPr>
    </xdr:pic>
    <xdr:clientData/>
  </xdr:twoCellAnchor>
  <xdr:twoCellAnchor>
    <xdr:from>
      <xdr:col>0</xdr:col>
      <xdr:colOff>47551</xdr:colOff>
      <xdr:row>21</xdr:row>
      <xdr:rowOff>47626</xdr:rowOff>
    </xdr:from>
    <xdr:to>
      <xdr:col>0</xdr:col>
      <xdr:colOff>1285875</xdr:colOff>
      <xdr:row>21</xdr:row>
      <xdr:rowOff>1079504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A69D6BF2-99F7-466B-BB30-A2773F2B73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116484" y="23425433"/>
          <a:ext cx="1031878" cy="1169744"/>
        </a:xfrm>
        <a:prstGeom prst="rect">
          <a:avLst/>
        </a:prstGeom>
      </xdr:spPr>
    </xdr:pic>
    <xdr:clientData/>
  </xdr:twoCellAnchor>
  <xdr:twoCellAnchor>
    <xdr:from>
      <xdr:col>0</xdr:col>
      <xdr:colOff>47625</xdr:colOff>
      <xdr:row>17</xdr:row>
      <xdr:rowOff>57150</xdr:rowOff>
    </xdr:from>
    <xdr:to>
      <xdr:col>0</xdr:col>
      <xdr:colOff>1266824</xdr:colOff>
      <xdr:row>17</xdr:row>
      <xdr:rowOff>1123805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30594B18-5F79-4F22-BAC8-ECA3DFA9C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8931890"/>
          <a:ext cx="1173479" cy="1066655"/>
        </a:xfrm>
        <a:prstGeom prst="rect">
          <a:avLst/>
        </a:prstGeom>
      </xdr:spPr>
    </xdr:pic>
    <xdr:clientData/>
  </xdr:twoCellAnchor>
  <xdr:twoCellAnchor>
    <xdr:from>
      <xdr:col>0</xdr:col>
      <xdr:colOff>228600</xdr:colOff>
      <xdr:row>25</xdr:row>
      <xdr:rowOff>47625</xdr:rowOff>
    </xdr:from>
    <xdr:to>
      <xdr:col>0</xdr:col>
      <xdr:colOff>1123950</xdr:colOff>
      <xdr:row>25</xdr:row>
      <xdr:rowOff>1112749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4E12A31E-C666-4084-9496-D197213BFD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28066365"/>
          <a:ext cx="895350" cy="1065124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29</xdr:row>
      <xdr:rowOff>104774</xdr:rowOff>
    </xdr:from>
    <xdr:to>
      <xdr:col>0</xdr:col>
      <xdr:colOff>1038225</xdr:colOff>
      <xdr:row>29</xdr:row>
      <xdr:rowOff>1038225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5D5D8881-977E-43AC-B35E-432295B6E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2695514"/>
          <a:ext cx="1038225" cy="933451"/>
        </a:xfrm>
        <a:prstGeom prst="rect">
          <a:avLst/>
        </a:prstGeom>
      </xdr:spPr>
    </xdr:pic>
    <xdr:clientData/>
  </xdr:twoCellAnchor>
  <xdr:twoCellAnchor>
    <xdr:from>
      <xdr:col>0</xdr:col>
      <xdr:colOff>142875</xdr:colOff>
      <xdr:row>28</xdr:row>
      <xdr:rowOff>64340</xdr:rowOff>
    </xdr:from>
    <xdr:to>
      <xdr:col>0</xdr:col>
      <xdr:colOff>1171574</xdr:colOff>
      <xdr:row>28</xdr:row>
      <xdr:rowOff>1095375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2DED86CB-9BC8-459D-833F-00CAD2407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31512080"/>
          <a:ext cx="1028699" cy="1031035"/>
        </a:xfrm>
        <a:prstGeom prst="rect">
          <a:avLst/>
        </a:prstGeom>
      </xdr:spPr>
    </xdr:pic>
    <xdr:clientData/>
  </xdr:twoCellAnchor>
  <xdr:twoCellAnchor>
    <xdr:from>
      <xdr:col>0</xdr:col>
      <xdr:colOff>152401</xdr:colOff>
      <xdr:row>31</xdr:row>
      <xdr:rowOff>47626</xdr:rowOff>
    </xdr:from>
    <xdr:to>
      <xdr:col>0</xdr:col>
      <xdr:colOff>1222957</xdr:colOff>
      <xdr:row>31</xdr:row>
      <xdr:rowOff>1133476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D45C050E-3160-416C-84D8-F1F76D15F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1" y="34924366"/>
          <a:ext cx="1070556" cy="1085850"/>
        </a:xfrm>
        <a:prstGeom prst="rect">
          <a:avLst/>
        </a:prstGeom>
      </xdr:spPr>
    </xdr:pic>
    <xdr:clientData/>
  </xdr:twoCellAnchor>
  <xdr:twoCellAnchor>
    <xdr:from>
      <xdr:col>0</xdr:col>
      <xdr:colOff>152400</xdr:colOff>
      <xdr:row>36</xdr:row>
      <xdr:rowOff>76200</xdr:rowOff>
    </xdr:from>
    <xdr:to>
      <xdr:col>0</xdr:col>
      <xdr:colOff>1171575</xdr:colOff>
      <xdr:row>36</xdr:row>
      <xdr:rowOff>1104900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7548D74-7C5C-4E64-92BE-0DC00C810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40667940"/>
          <a:ext cx="1019175" cy="1028700"/>
        </a:xfrm>
        <a:prstGeom prst="rect">
          <a:avLst/>
        </a:prstGeom>
      </xdr:spPr>
    </xdr:pic>
    <xdr:clientData/>
  </xdr:twoCellAnchor>
  <xdr:twoCellAnchor>
    <xdr:from>
      <xdr:col>0</xdr:col>
      <xdr:colOff>200025</xdr:colOff>
      <xdr:row>37</xdr:row>
      <xdr:rowOff>47626</xdr:rowOff>
    </xdr:from>
    <xdr:to>
      <xdr:col>0</xdr:col>
      <xdr:colOff>1066800</xdr:colOff>
      <xdr:row>37</xdr:row>
      <xdr:rowOff>1085850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F536E618-523E-4935-9D5E-08ACB5EB8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41782366"/>
          <a:ext cx="866775" cy="1038224"/>
        </a:xfrm>
        <a:prstGeom prst="rect">
          <a:avLst/>
        </a:prstGeom>
      </xdr:spPr>
    </xdr:pic>
    <xdr:clientData/>
  </xdr:twoCellAnchor>
  <xdr:twoCellAnchor>
    <xdr:from>
      <xdr:col>0</xdr:col>
      <xdr:colOff>104775</xdr:colOff>
      <xdr:row>24</xdr:row>
      <xdr:rowOff>57150</xdr:rowOff>
    </xdr:from>
    <xdr:to>
      <xdr:col>0</xdr:col>
      <xdr:colOff>1247884</xdr:colOff>
      <xdr:row>24</xdr:row>
      <xdr:rowOff>1076325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3A4D0F4B-1AEF-41D5-B1C7-1D27F8F02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4775" y="26932890"/>
          <a:ext cx="1112629" cy="1019175"/>
        </a:xfrm>
        <a:prstGeom prst="rect">
          <a:avLst/>
        </a:prstGeom>
      </xdr:spPr>
    </xdr:pic>
    <xdr:clientData/>
  </xdr:twoCellAnchor>
  <xdr:twoCellAnchor>
    <xdr:from>
      <xdr:col>0</xdr:col>
      <xdr:colOff>190500</xdr:colOff>
      <xdr:row>32</xdr:row>
      <xdr:rowOff>47625</xdr:rowOff>
    </xdr:from>
    <xdr:to>
      <xdr:col>0</xdr:col>
      <xdr:colOff>1257392</xdr:colOff>
      <xdr:row>32</xdr:row>
      <xdr:rowOff>1132807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754BF167-CA84-4888-90A4-11A164EB9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90500" y="36067365"/>
          <a:ext cx="1028792" cy="1085182"/>
        </a:xfrm>
        <a:prstGeom prst="rect">
          <a:avLst/>
        </a:prstGeom>
      </xdr:spPr>
    </xdr:pic>
    <xdr:clientData/>
  </xdr:twoCellAnchor>
  <xdr:twoCellAnchor>
    <xdr:from>
      <xdr:col>0</xdr:col>
      <xdr:colOff>123825</xdr:colOff>
      <xdr:row>19</xdr:row>
      <xdr:rowOff>95251</xdr:rowOff>
    </xdr:from>
    <xdr:to>
      <xdr:col>0</xdr:col>
      <xdr:colOff>1238250</xdr:colOff>
      <xdr:row>19</xdr:row>
      <xdr:rowOff>1057275</xdr:rowOff>
    </xdr:to>
    <xdr:pic>
      <xdr:nvPicPr>
        <xdr:cNvPr id="170" name="Picture 169">
          <a:extLst>
            <a:ext uri="{FF2B5EF4-FFF2-40B4-BE49-F238E27FC236}">
              <a16:creationId xmlns:a16="http://schemas.microsoft.com/office/drawing/2014/main" id="{E49D55AD-1618-4087-9F29-93DE00709A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21255991"/>
          <a:ext cx="1091565" cy="962024"/>
        </a:xfrm>
        <a:prstGeom prst="rect">
          <a:avLst/>
        </a:prstGeom>
      </xdr:spPr>
    </xdr:pic>
    <xdr:clientData/>
  </xdr:twoCellAnchor>
  <xdr:twoCellAnchor editAs="oneCell">
    <xdr:from>
      <xdr:col>0</xdr:col>
      <xdr:colOff>57149</xdr:colOff>
      <xdr:row>14</xdr:row>
      <xdr:rowOff>76201</xdr:rowOff>
    </xdr:from>
    <xdr:to>
      <xdr:col>1</xdr:col>
      <xdr:colOff>0</xdr:colOff>
      <xdr:row>14</xdr:row>
      <xdr:rowOff>1059542</xdr:rowOff>
    </xdr:to>
    <xdr:pic>
      <xdr:nvPicPr>
        <xdr:cNvPr id="171" name="Picture 170">
          <a:extLst>
            <a:ext uri="{FF2B5EF4-FFF2-40B4-BE49-F238E27FC236}">
              <a16:creationId xmlns:a16="http://schemas.microsoft.com/office/drawing/2014/main" id="{DF624482-50E4-4298-836F-3A31749D03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49" y="15521941"/>
          <a:ext cx="1162051" cy="983341"/>
        </a:xfrm>
        <a:prstGeom prst="rect">
          <a:avLst/>
        </a:prstGeom>
      </xdr:spPr>
    </xdr:pic>
    <xdr:clientData/>
  </xdr:twoCellAnchor>
  <xdr:twoCellAnchor editAs="oneCell">
    <xdr:from>
      <xdr:col>0</xdr:col>
      <xdr:colOff>161925</xdr:colOff>
      <xdr:row>23</xdr:row>
      <xdr:rowOff>78600</xdr:rowOff>
    </xdr:from>
    <xdr:to>
      <xdr:col>0</xdr:col>
      <xdr:colOff>1197918</xdr:colOff>
      <xdr:row>23</xdr:row>
      <xdr:rowOff>1057275</xdr:rowOff>
    </xdr:to>
    <xdr:pic>
      <xdr:nvPicPr>
        <xdr:cNvPr id="172" name="Picture 171">
          <a:extLst>
            <a:ext uri="{FF2B5EF4-FFF2-40B4-BE49-F238E27FC236}">
              <a16:creationId xmlns:a16="http://schemas.microsoft.com/office/drawing/2014/main" id="{1B77F29F-F319-493D-AD99-46DBBA6EC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161925" y="25811340"/>
          <a:ext cx="1035993" cy="978675"/>
        </a:xfrm>
        <a:prstGeom prst="rect">
          <a:avLst/>
        </a:prstGeom>
      </xdr:spPr>
    </xdr:pic>
    <xdr:clientData/>
  </xdr:twoCellAnchor>
  <xdr:twoCellAnchor editAs="oneCell">
    <xdr:from>
      <xdr:col>0</xdr:col>
      <xdr:colOff>238125</xdr:colOff>
      <xdr:row>20</xdr:row>
      <xdr:rowOff>19050</xdr:rowOff>
    </xdr:from>
    <xdr:to>
      <xdr:col>0</xdr:col>
      <xdr:colOff>1165297</xdr:colOff>
      <xdr:row>20</xdr:row>
      <xdr:rowOff>1085850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367D94E6-601E-49B9-834C-C6EBCAB1E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238125" y="22322790"/>
          <a:ext cx="927172" cy="1066800"/>
        </a:xfrm>
        <a:prstGeom prst="rect">
          <a:avLst/>
        </a:prstGeom>
      </xdr:spPr>
    </xdr:pic>
    <xdr:clientData/>
  </xdr:twoCellAnchor>
  <xdr:twoCellAnchor editAs="oneCell">
    <xdr:from>
      <xdr:col>0</xdr:col>
      <xdr:colOff>95252</xdr:colOff>
      <xdr:row>12</xdr:row>
      <xdr:rowOff>95251</xdr:rowOff>
    </xdr:from>
    <xdr:to>
      <xdr:col>1</xdr:col>
      <xdr:colOff>1906</xdr:colOff>
      <xdr:row>12</xdr:row>
      <xdr:rowOff>1066801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3C9940DE-A398-4EB7-A149-FBDBA2A49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2" y="13254991"/>
          <a:ext cx="1125854" cy="971550"/>
        </a:xfrm>
        <a:prstGeom prst="rect">
          <a:avLst/>
        </a:prstGeom>
      </xdr:spPr>
    </xdr:pic>
    <xdr:clientData/>
  </xdr:twoCellAnchor>
  <xdr:twoCellAnchor editAs="oneCell">
    <xdr:from>
      <xdr:col>0</xdr:col>
      <xdr:colOff>92851</xdr:colOff>
      <xdr:row>11</xdr:row>
      <xdr:rowOff>88125</xdr:rowOff>
    </xdr:from>
    <xdr:to>
      <xdr:col>0</xdr:col>
      <xdr:colOff>1215390</xdr:colOff>
      <xdr:row>11</xdr:row>
      <xdr:rowOff>1095375</xdr:rowOff>
    </xdr:to>
    <xdr:pic>
      <xdr:nvPicPr>
        <xdr:cNvPr id="175" name="Picture 174">
          <a:extLst>
            <a:ext uri="{FF2B5EF4-FFF2-40B4-BE49-F238E27FC236}">
              <a16:creationId xmlns:a16="http://schemas.microsoft.com/office/drawing/2014/main" id="{360C7824-4AFC-4738-92F5-0FD340327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851" y="12104865"/>
          <a:ext cx="1122539" cy="1007250"/>
        </a:xfrm>
        <a:prstGeom prst="rect">
          <a:avLst/>
        </a:prstGeom>
      </xdr:spPr>
    </xdr:pic>
    <xdr:clientData/>
  </xdr:twoCellAnchor>
  <xdr:twoCellAnchor editAs="oneCell">
    <xdr:from>
      <xdr:col>0</xdr:col>
      <xdr:colOff>109501</xdr:colOff>
      <xdr:row>9</xdr:row>
      <xdr:rowOff>47625</xdr:rowOff>
    </xdr:from>
    <xdr:to>
      <xdr:col>1</xdr:col>
      <xdr:colOff>1</xdr:colOff>
      <xdr:row>9</xdr:row>
      <xdr:rowOff>1076325</xdr:rowOff>
    </xdr:to>
    <xdr:pic>
      <xdr:nvPicPr>
        <xdr:cNvPr id="176" name="Picture 175">
          <a:extLst>
            <a:ext uri="{FF2B5EF4-FFF2-40B4-BE49-F238E27FC236}">
              <a16:creationId xmlns:a16="http://schemas.microsoft.com/office/drawing/2014/main" id="{7D570CB9-BC3A-43D7-8443-BB6F81A259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501" y="9778365"/>
          <a:ext cx="1109700" cy="1028700"/>
        </a:xfrm>
        <a:prstGeom prst="rect">
          <a:avLst/>
        </a:prstGeom>
      </xdr:spPr>
    </xdr:pic>
    <xdr:clientData/>
  </xdr:twoCellAnchor>
  <xdr:twoCellAnchor editAs="oneCell">
    <xdr:from>
      <xdr:col>0</xdr:col>
      <xdr:colOff>123826</xdr:colOff>
      <xdr:row>13</xdr:row>
      <xdr:rowOff>85725</xdr:rowOff>
    </xdr:from>
    <xdr:to>
      <xdr:col>0</xdr:col>
      <xdr:colOff>1152526</xdr:colOff>
      <xdr:row>13</xdr:row>
      <xdr:rowOff>1107942</xdr:rowOff>
    </xdr:to>
    <xdr:pic>
      <xdr:nvPicPr>
        <xdr:cNvPr id="177" name="Picture 176">
          <a:extLst>
            <a:ext uri="{FF2B5EF4-FFF2-40B4-BE49-F238E27FC236}">
              <a16:creationId xmlns:a16="http://schemas.microsoft.com/office/drawing/2014/main" id="{DA332021-7EA8-4C38-9D8A-A1E07AB63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6" y="14388465"/>
          <a:ext cx="1028700" cy="1022217"/>
        </a:xfrm>
        <a:prstGeom prst="rect">
          <a:avLst/>
        </a:prstGeom>
      </xdr:spPr>
    </xdr:pic>
    <xdr:clientData/>
  </xdr:twoCellAnchor>
  <xdr:twoCellAnchor editAs="oneCell">
    <xdr:from>
      <xdr:col>0</xdr:col>
      <xdr:colOff>142876</xdr:colOff>
      <xdr:row>10</xdr:row>
      <xdr:rowOff>238125</xdr:rowOff>
    </xdr:from>
    <xdr:to>
      <xdr:col>1</xdr:col>
      <xdr:colOff>1905</xdr:colOff>
      <xdr:row>10</xdr:row>
      <xdr:rowOff>990600</xdr:rowOff>
    </xdr:to>
    <xdr:pic>
      <xdr:nvPicPr>
        <xdr:cNvPr id="178" name="Picture 177">
          <a:extLst>
            <a:ext uri="{FF2B5EF4-FFF2-40B4-BE49-F238E27FC236}">
              <a16:creationId xmlns:a16="http://schemas.microsoft.com/office/drawing/2014/main" id="{A31F35B1-454B-4F5A-8962-584E5974B2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6" y="11111865"/>
          <a:ext cx="1078229" cy="7524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30</xdr:row>
      <xdr:rowOff>104774</xdr:rowOff>
    </xdr:from>
    <xdr:to>
      <xdr:col>0</xdr:col>
      <xdr:colOff>1038225</xdr:colOff>
      <xdr:row>30</xdr:row>
      <xdr:rowOff>1038225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4BA25282-5D8A-47D9-8B04-6EABA98B93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3838514"/>
          <a:ext cx="1038225" cy="933451"/>
        </a:xfrm>
        <a:prstGeom prst="rect">
          <a:avLst/>
        </a:prstGeom>
      </xdr:spPr>
    </xdr:pic>
    <xdr:clientData/>
  </xdr:twoCellAnchor>
  <xdr:twoCellAnchor editAs="oneCell">
    <xdr:from>
      <xdr:col>0</xdr:col>
      <xdr:colOff>70167</xdr:colOff>
      <xdr:row>33</xdr:row>
      <xdr:rowOff>25714</xdr:rowOff>
    </xdr:from>
    <xdr:to>
      <xdr:col>0</xdr:col>
      <xdr:colOff>1215393</xdr:colOff>
      <xdr:row>33</xdr:row>
      <xdr:rowOff>1085850</xdr:rowOff>
    </xdr:to>
    <xdr:pic>
      <xdr:nvPicPr>
        <xdr:cNvPr id="180" name="Picture 179">
          <a:extLst>
            <a:ext uri="{FF2B5EF4-FFF2-40B4-BE49-F238E27FC236}">
              <a16:creationId xmlns:a16="http://schemas.microsoft.com/office/drawing/2014/main" id="{135F2B2F-3EBB-4ECF-AAA2-B78E8AF8B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112712" y="37145909"/>
          <a:ext cx="1060136" cy="1145226"/>
        </a:xfrm>
        <a:prstGeom prst="rect">
          <a:avLst/>
        </a:prstGeom>
      </xdr:spPr>
    </xdr:pic>
    <xdr:clientData/>
  </xdr:twoCellAnchor>
  <xdr:twoCellAnchor editAs="oneCell">
    <xdr:from>
      <xdr:col>0</xdr:col>
      <xdr:colOff>66676</xdr:colOff>
      <xdr:row>35</xdr:row>
      <xdr:rowOff>57150</xdr:rowOff>
    </xdr:from>
    <xdr:to>
      <xdr:col>0</xdr:col>
      <xdr:colOff>1217295</xdr:colOff>
      <xdr:row>35</xdr:row>
      <xdr:rowOff>1104900</xdr:rowOff>
    </xdr:to>
    <xdr:pic>
      <xdr:nvPicPr>
        <xdr:cNvPr id="181" name="Picture 180">
          <a:extLst>
            <a:ext uri="{FF2B5EF4-FFF2-40B4-BE49-F238E27FC236}">
              <a16:creationId xmlns:a16="http://schemas.microsoft.com/office/drawing/2014/main" id="{5D8DC6AA-3C40-4206-A3E3-8594352C3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6" y="39505890"/>
          <a:ext cx="1150619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54751</xdr:colOff>
      <xdr:row>34</xdr:row>
      <xdr:rowOff>47625</xdr:rowOff>
    </xdr:from>
    <xdr:to>
      <xdr:col>1</xdr:col>
      <xdr:colOff>1</xdr:colOff>
      <xdr:row>34</xdr:row>
      <xdr:rowOff>1085850</xdr:rowOff>
    </xdr:to>
    <xdr:pic>
      <xdr:nvPicPr>
        <xdr:cNvPr id="182" name="Picture 181">
          <a:extLst>
            <a:ext uri="{FF2B5EF4-FFF2-40B4-BE49-F238E27FC236}">
              <a16:creationId xmlns:a16="http://schemas.microsoft.com/office/drawing/2014/main" id="{4580CAD0-A308-4C3B-8CA0-114764534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751" y="38353365"/>
          <a:ext cx="1164450" cy="1038225"/>
        </a:xfrm>
        <a:prstGeom prst="rect">
          <a:avLst/>
        </a:prstGeom>
      </xdr:spPr>
    </xdr:pic>
    <xdr:clientData/>
  </xdr:twoCellAnchor>
  <xdr:twoCellAnchor editAs="oneCell">
    <xdr:from>
      <xdr:col>0</xdr:col>
      <xdr:colOff>257176</xdr:colOff>
      <xdr:row>43</xdr:row>
      <xdr:rowOff>76200</xdr:rowOff>
    </xdr:from>
    <xdr:to>
      <xdr:col>0</xdr:col>
      <xdr:colOff>1057276</xdr:colOff>
      <xdr:row>43</xdr:row>
      <xdr:rowOff>1096705</xdr:rowOff>
    </xdr:to>
    <xdr:pic>
      <xdr:nvPicPr>
        <xdr:cNvPr id="185" name="Picture 184">
          <a:extLst>
            <a:ext uri="{FF2B5EF4-FFF2-40B4-BE49-F238E27FC236}">
              <a16:creationId xmlns:a16="http://schemas.microsoft.com/office/drawing/2014/main" id="{8307785E-2B11-4F8E-8BFB-F845882DC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6" y="48668940"/>
          <a:ext cx="800100" cy="1020505"/>
        </a:xfrm>
        <a:prstGeom prst="rect">
          <a:avLst/>
        </a:prstGeom>
      </xdr:spPr>
    </xdr:pic>
    <xdr:clientData/>
  </xdr:twoCellAnchor>
  <xdr:twoCellAnchor editAs="oneCell">
    <xdr:from>
      <xdr:col>0</xdr:col>
      <xdr:colOff>247650</xdr:colOff>
      <xdr:row>44</xdr:row>
      <xdr:rowOff>47626</xdr:rowOff>
    </xdr:from>
    <xdr:to>
      <xdr:col>0</xdr:col>
      <xdr:colOff>1019175</xdr:colOff>
      <xdr:row>44</xdr:row>
      <xdr:rowOff>1109244</xdr:rowOff>
    </xdr:to>
    <xdr:pic>
      <xdr:nvPicPr>
        <xdr:cNvPr id="186" name="Picture 185">
          <a:extLst>
            <a:ext uri="{FF2B5EF4-FFF2-40B4-BE49-F238E27FC236}">
              <a16:creationId xmlns:a16="http://schemas.microsoft.com/office/drawing/2014/main" id="{768436D8-828A-4B6A-9947-1B98CBD07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49783366"/>
          <a:ext cx="771525" cy="106161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365-ECB3-4BF2-AA24-36F8492D38B5}">
  <dimension ref="A1:X46"/>
  <sheetViews>
    <sheetView tabSelected="1" view="pageBreakPreview" topLeftCell="A16" zoomScaleNormal="100" zoomScaleSheetLayoutView="100" workbookViewId="0">
      <selection activeCell="F53" sqref="F53"/>
    </sheetView>
  </sheetViews>
  <sheetFormatPr defaultColWidth="7.59765625" defaultRowHeight="16.8" x14ac:dyDescent="0.4"/>
  <cols>
    <col min="1" max="1" width="16" style="3" customWidth="1"/>
    <col min="2" max="3" width="6.8984375" style="11" customWidth="1"/>
    <col min="4" max="4" width="9.59765625" style="11" customWidth="1"/>
    <col min="5" max="5" width="16.5" style="11" customWidth="1"/>
    <col min="6" max="6" width="11" style="11" customWidth="1"/>
    <col min="7" max="7" width="8.8984375" style="11" customWidth="1"/>
    <col min="8" max="8" width="9.09765625" style="11" customWidth="1"/>
    <col min="9" max="9" width="8.3984375" style="11" customWidth="1"/>
    <col min="10" max="10" width="8.5" style="12" customWidth="1"/>
    <col min="11" max="12" width="11.69921875" style="12" customWidth="1"/>
    <col min="13" max="13" width="12.3984375" style="11" customWidth="1"/>
    <col min="14" max="14" width="9.296875" style="11" customWidth="1"/>
    <col min="15" max="15" width="10.5" style="11" customWidth="1"/>
    <col min="16" max="16" width="9.8984375" style="11" customWidth="1"/>
    <col min="23" max="23" width="10.796875" style="3" customWidth="1"/>
    <col min="24" max="24" width="7.59765625" style="3"/>
  </cols>
  <sheetData>
    <row r="1" spans="1:24" ht="46.2" customHeight="1" x14ac:dyDescent="0.4">
      <c r="A1" s="9" t="s">
        <v>0</v>
      </c>
      <c r="B1" s="8" t="s">
        <v>1</v>
      </c>
      <c r="C1" s="8" t="s">
        <v>2</v>
      </c>
      <c r="D1" s="8" t="s">
        <v>35</v>
      </c>
      <c r="E1" s="8" t="s">
        <v>36</v>
      </c>
      <c r="F1" s="8" t="s">
        <v>3</v>
      </c>
      <c r="G1" s="1" t="s">
        <v>37</v>
      </c>
      <c r="H1" s="1" t="s">
        <v>38</v>
      </c>
      <c r="I1" s="1" t="s">
        <v>39</v>
      </c>
      <c r="J1" s="7" t="s">
        <v>4</v>
      </c>
      <c r="K1" s="7" t="s">
        <v>41</v>
      </c>
      <c r="L1" s="7" t="s">
        <v>42</v>
      </c>
      <c r="M1" s="2" t="s">
        <v>40</v>
      </c>
      <c r="N1" s="2" t="s">
        <v>43</v>
      </c>
      <c r="O1" s="2" t="s">
        <v>34</v>
      </c>
      <c r="P1" s="8" t="s">
        <v>5</v>
      </c>
    </row>
    <row r="2" spans="1:24" ht="90" customHeight="1" x14ac:dyDescent="0.4">
      <c r="A2" s="4"/>
      <c r="B2" s="2"/>
      <c r="C2" s="2"/>
      <c r="D2" s="2"/>
      <c r="E2" s="2" t="str">
        <f>G2&amp;"-"&amp;H2&amp;"-"&amp;I2&amp;"-"&amp;J2</f>
        <v>SN-CW-BC-001</v>
      </c>
      <c r="F2" s="2" t="s">
        <v>6</v>
      </c>
      <c r="G2" s="2" t="s">
        <v>7</v>
      </c>
      <c r="H2" s="2" t="s">
        <v>8</v>
      </c>
      <c r="I2" s="2" t="s">
        <v>9</v>
      </c>
      <c r="J2" s="5" t="s">
        <v>10</v>
      </c>
      <c r="K2" s="5" t="s">
        <v>11</v>
      </c>
      <c r="L2" s="5" t="s">
        <v>12</v>
      </c>
      <c r="M2" s="2" t="str">
        <f>G2</f>
        <v>SN</v>
      </c>
      <c r="N2" s="2">
        <v>0</v>
      </c>
      <c r="O2" s="2">
        <v>0</v>
      </c>
      <c r="P2" s="2">
        <v>6</v>
      </c>
      <c r="X2" s="6"/>
    </row>
    <row r="3" spans="1:24" ht="90" customHeight="1" x14ac:dyDescent="0.4">
      <c r="A3" s="4"/>
      <c r="B3" s="2"/>
      <c r="C3" s="2" t="s">
        <v>13</v>
      </c>
      <c r="D3" s="2" t="s">
        <v>14</v>
      </c>
      <c r="E3" s="2" t="str">
        <f t="shared" ref="E3:E46" si="0">G3&amp;"-"&amp;H3&amp;"-"&amp;I3&amp;"-"&amp;J3</f>
        <v>SN-CW-KT-001</v>
      </c>
      <c r="F3" s="2" t="s">
        <v>15</v>
      </c>
      <c r="G3" s="2" t="s">
        <v>7</v>
      </c>
      <c r="H3" s="2" t="s">
        <v>8</v>
      </c>
      <c r="I3" s="2" t="s">
        <v>16</v>
      </c>
      <c r="J3" s="5" t="s">
        <v>10</v>
      </c>
      <c r="K3" s="5"/>
      <c r="L3" s="5"/>
      <c r="M3" s="2" t="str">
        <f t="shared" ref="M3:M46" si="1">G3</f>
        <v>SN</v>
      </c>
      <c r="N3" s="2">
        <v>5</v>
      </c>
      <c r="O3" s="2">
        <v>2</v>
      </c>
      <c r="P3" s="2">
        <v>0</v>
      </c>
    </row>
    <row r="4" spans="1:24" ht="90" customHeight="1" x14ac:dyDescent="0.4">
      <c r="A4" s="4"/>
      <c r="B4" s="2"/>
      <c r="C4" s="2"/>
      <c r="D4" s="2"/>
      <c r="E4" s="2" t="str">
        <f t="shared" si="0"/>
        <v>SN-CW-KT-002</v>
      </c>
      <c r="F4" s="2" t="s">
        <v>17</v>
      </c>
      <c r="G4" s="2" t="s">
        <v>7</v>
      </c>
      <c r="H4" s="2" t="s">
        <v>8</v>
      </c>
      <c r="I4" s="2" t="s">
        <v>16</v>
      </c>
      <c r="J4" s="5" t="s">
        <v>18</v>
      </c>
      <c r="K4" s="5"/>
      <c r="L4" s="5"/>
      <c r="M4" s="2" t="str">
        <f t="shared" si="1"/>
        <v>SN</v>
      </c>
      <c r="N4" s="2">
        <v>4</v>
      </c>
      <c r="O4" s="2">
        <v>2</v>
      </c>
      <c r="P4" s="2"/>
    </row>
    <row r="5" spans="1:24" ht="90" customHeight="1" x14ac:dyDescent="0.4">
      <c r="A5" s="4"/>
      <c r="B5" s="2"/>
      <c r="C5" s="2" t="s">
        <v>13</v>
      </c>
      <c r="D5" s="2"/>
      <c r="E5" s="2" t="str">
        <f t="shared" si="0"/>
        <v>SN-CW-SP-001</v>
      </c>
      <c r="F5" s="2" t="s">
        <v>19</v>
      </c>
      <c r="G5" s="2" t="s">
        <v>7</v>
      </c>
      <c r="H5" s="2" t="s">
        <v>8</v>
      </c>
      <c r="I5" s="2" t="s">
        <v>20</v>
      </c>
      <c r="J5" s="5" t="s">
        <v>10</v>
      </c>
      <c r="K5" s="5"/>
      <c r="L5" s="5"/>
      <c r="M5" s="2" t="str">
        <f t="shared" si="1"/>
        <v>SN</v>
      </c>
      <c r="N5" s="2">
        <v>6</v>
      </c>
      <c r="O5" s="2">
        <v>2</v>
      </c>
      <c r="P5" s="2"/>
    </row>
    <row r="6" spans="1:24" ht="90" customHeight="1" x14ac:dyDescent="0.4">
      <c r="A6" s="4"/>
      <c r="B6" s="2"/>
      <c r="C6" s="2" t="s">
        <v>21</v>
      </c>
      <c r="D6" s="2" t="s">
        <v>22</v>
      </c>
      <c r="E6" s="2" t="str">
        <f t="shared" si="0"/>
        <v>SN-CW-SP-002</v>
      </c>
      <c r="F6" s="2" t="s">
        <v>23</v>
      </c>
      <c r="G6" s="2" t="s">
        <v>7</v>
      </c>
      <c r="H6" s="2" t="s">
        <v>8</v>
      </c>
      <c r="I6" s="2" t="s">
        <v>20</v>
      </c>
      <c r="J6" s="5" t="s">
        <v>18</v>
      </c>
      <c r="K6" s="5"/>
      <c r="L6" s="5"/>
      <c r="M6" s="2" t="str">
        <f t="shared" si="1"/>
        <v>SN</v>
      </c>
      <c r="N6" s="2">
        <v>4</v>
      </c>
      <c r="O6" s="2"/>
      <c r="P6" s="2"/>
    </row>
    <row r="7" spans="1:24" ht="90" customHeight="1" x14ac:dyDescent="0.4">
      <c r="A7" s="4"/>
      <c r="B7" s="2"/>
      <c r="C7" s="2" t="s">
        <v>13</v>
      </c>
      <c r="D7" s="2" t="s">
        <v>24</v>
      </c>
      <c r="E7" s="2" t="str">
        <f t="shared" si="0"/>
        <v>SN-CW-SP-003</v>
      </c>
      <c r="F7" s="2" t="s">
        <v>25</v>
      </c>
      <c r="G7" s="2" t="s">
        <v>7</v>
      </c>
      <c r="H7" s="2" t="s">
        <v>8</v>
      </c>
      <c r="I7" s="2" t="s">
        <v>20</v>
      </c>
      <c r="J7" s="5" t="s">
        <v>26</v>
      </c>
      <c r="K7" s="5"/>
      <c r="L7" s="5"/>
      <c r="M7" s="2" t="str">
        <f t="shared" si="1"/>
        <v>SN</v>
      </c>
      <c r="N7" s="2">
        <v>6</v>
      </c>
      <c r="O7" s="2"/>
      <c r="P7" s="2"/>
    </row>
    <row r="8" spans="1:24" ht="90" customHeight="1" x14ac:dyDescent="0.4">
      <c r="A8" s="4"/>
      <c r="B8" s="2"/>
      <c r="C8" s="2" t="s">
        <v>13</v>
      </c>
      <c r="D8" s="2" t="s">
        <v>27</v>
      </c>
      <c r="E8" s="2" t="str">
        <f t="shared" si="0"/>
        <v>SN-CW-SP-004</v>
      </c>
      <c r="F8" s="2" t="s">
        <v>28</v>
      </c>
      <c r="G8" s="2" t="s">
        <v>7</v>
      </c>
      <c r="H8" s="2" t="s">
        <v>8</v>
      </c>
      <c r="I8" s="2" t="s">
        <v>20</v>
      </c>
      <c r="J8" s="5" t="s">
        <v>29</v>
      </c>
      <c r="K8" s="5"/>
      <c r="L8" s="5"/>
      <c r="M8" s="2" t="str">
        <f t="shared" si="1"/>
        <v>SN</v>
      </c>
      <c r="N8" s="2">
        <v>5</v>
      </c>
      <c r="O8" s="2"/>
      <c r="P8" s="2"/>
    </row>
    <row r="9" spans="1:24" ht="90" customHeight="1" x14ac:dyDescent="0.4">
      <c r="A9" s="4"/>
      <c r="B9" s="2" t="s">
        <v>30</v>
      </c>
      <c r="C9" s="2" t="s">
        <v>31</v>
      </c>
      <c r="D9" s="2">
        <v>32857001</v>
      </c>
      <c r="E9" s="2" t="str">
        <f t="shared" si="0"/>
        <v>SN-CW-SP-005</v>
      </c>
      <c r="F9" s="2" t="s">
        <v>32</v>
      </c>
      <c r="G9" s="2" t="s">
        <v>7</v>
      </c>
      <c r="H9" s="2" t="s">
        <v>8</v>
      </c>
      <c r="I9" s="2" t="s">
        <v>20</v>
      </c>
      <c r="J9" s="5" t="s">
        <v>33</v>
      </c>
      <c r="K9" s="5"/>
      <c r="L9" s="5"/>
      <c r="M9" s="2" t="str">
        <f t="shared" si="1"/>
        <v>SN</v>
      </c>
      <c r="N9" s="2">
        <v>2</v>
      </c>
      <c r="O9" s="2"/>
      <c r="P9" s="2">
        <v>1</v>
      </c>
    </row>
    <row r="10" spans="1:24" ht="90" customHeight="1" x14ac:dyDescent="0.4">
      <c r="A10" s="4"/>
      <c r="B10" s="2"/>
      <c r="C10" s="2"/>
      <c r="D10" s="2"/>
      <c r="E10" s="2" t="str">
        <f t="shared" si="0"/>
        <v>SN-CW-SP-006</v>
      </c>
      <c r="F10" s="2" t="s">
        <v>44</v>
      </c>
      <c r="G10" s="2" t="s">
        <v>7</v>
      </c>
      <c r="H10" s="2" t="s">
        <v>8</v>
      </c>
      <c r="I10" s="2" t="s">
        <v>20</v>
      </c>
      <c r="J10" s="5" t="s">
        <v>45</v>
      </c>
      <c r="K10" s="5"/>
      <c r="L10" s="5"/>
      <c r="M10" s="2" t="str">
        <f t="shared" si="1"/>
        <v>SN</v>
      </c>
      <c r="N10" s="2">
        <v>0</v>
      </c>
      <c r="O10" s="2">
        <v>0</v>
      </c>
      <c r="P10" s="2">
        <v>3</v>
      </c>
    </row>
    <row r="11" spans="1:24" ht="90" customHeight="1" x14ac:dyDescent="0.4">
      <c r="A11" s="4"/>
      <c r="B11" s="2"/>
      <c r="C11" s="2" t="s">
        <v>46</v>
      </c>
      <c r="D11" s="2" t="s">
        <v>47</v>
      </c>
      <c r="E11" s="2" t="str">
        <f t="shared" si="0"/>
        <v>SN-CW-SP-007</v>
      </c>
      <c r="F11" s="2" t="s">
        <v>48</v>
      </c>
      <c r="G11" s="2" t="s">
        <v>7</v>
      </c>
      <c r="H11" s="2" t="s">
        <v>8</v>
      </c>
      <c r="I11" s="2" t="s">
        <v>20</v>
      </c>
      <c r="J11" s="5" t="s">
        <v>49</v>
      </c>
      <c r="K11" s="5"/>
      <c r="L11" s="5"/>
      <c r="M11" s="2" t="str">
        <f t="shared" si="1"/>
        <v>SN</v>
      </c>
      <c r="N11" s="2">
        <v>6</v>
      </c>
      <c r="O11" s="2">
        <v>2</v>
      </c>
      <c r="P11" s="2">
        <v>0</v>
      </c>
    </row>
    <row r="12" spans="1:24" ht="90" customHeight="1" x14ac:dyDescent="0.4">
      <c r="A12" s="4"/>
      <c r="B12" s="2"/>
      <c r="C12" s="2" t="s">
        <v>50</v>
      </c>
      <c r="D12" s="2" t="s">
        <v>51</v>
      </c>
      <c r="E12" s="2" t="str">
        <f t="shared" si="0"/>
        <v>SN-CW-SP-008</v>
      </c>
      <c r="F12" s="2" t="s">
        <v>52</v>
      </c>
      <c r="G12" s="2" t="s">
        <v>7</v>
      </c>
      <c r="H12" s="2" t="s">
        <v>8</v>
      </c>
      <c r="I12" s="2" t="s">
        <v>20</v>
      </c>
      <c r="J12" s="5" t="s">
        <v>53</v>
      </c>
      <c r="K12" s="5"/>
      <c r="L12" s="5"/>
      <c r="M12" s="2" t="str">
        <f t="shared" si="1"/>
        <v>SN</v>
      </c>
      <c r="N12" s="2">
        <v>6</v>
      </c>
      <c r="O12" s="2">
        <v>2</v>
      </c>
      <c r="P12" s="2">
        <v>5</v>
      </c>
    </row>
    <row r="13" spans="1:24" ht="90" customHeight="1" x14ac:dyDescent="0.4">
      <c r="A13" s="4"/>
      <c r="B13" s="2"/>
      <c r="C13" s="2" t="s">
        <v>50</v>
      </c>
      <c r="D13" s="2" t="s">
        <v>54</v>
      </c>
      <c r="E13" s="2" t="str">
        <f t="shared" si="0"/>
        <v>SN-CW-SP-009</v>
      </c>
      <c r="F13" s="2" t="s">
        <v>55</v>
      </c>
      <c r="G13" s="2" t="s">
        <v>7</v>
      </c>
      <c r="H13" s="2" t="s">
        <v>8</v>
      </c>
      <c r="I13" s="2" t="s">
        <v>20</v>
      </c>
      <c r="J13" s="5" t="s">
        <v>56</v>
      </c>
      <c r="K13" s="5"/>
      <c r="L13" s="5"/>
      <c r="M13" s="2" t="str">
        <f t="shared" si="1"/>
        <v>SN</v>
      </c>
      <c r="N13" s="2">
        <v>6</v>
      </c>
      <c r="O13" s="2">
        <v>2</v>
      </c>
      <c r="P13" s="2">
        <v>4</v>
      </c>
    </row>
    <row r="14" spans="1:24" ht="90" customHeight="1" x14ac:dyDescent="0.4">
      <c r="A14" s="4"/>
      <c r="B14" s="2"/>
      <c r="C14" s="2" t="s">
        <v>57</v>
      </c>
      <c r="D14" s="2" t="s">
        <v>58</v>
      </c>
      <c r="E14" s="2" t="str">
        <f t="shared" si="0"/>
        <v>SN-CW-SP-010</v>
      </c>
      <c r="F14" s="2" t="s">
        <v>59</v>
      </c>
      <c r="G14" s="2" t="s">
        <v>7</v>
      </c>
      <c r="H14" s="2" t="s">
        <v>8</v>
      </c>
      <c r="I14" s="2" t="s">
        <v>20</v>
      </c>
      <c r="J14" s="5" t="s">
        <v>60</v>
      </c>
      <c r="K14" s="5"/>
      <c r="L14" s="5"/>
      <c r="M14" s="2" t="str">
        <f t="shared" si="1"/>
        <v>SN</v>
      </c>
      <c r="N14" s="2">
        <v>5</v>
      </c>
      <c r="O14" s="2"/>
      <c r="P14" s="2">
        <v>0</v>
      </c>
    </row>
    <row r="15" spans="1:24" ht="90" customHeight="1" x14ac:dyDescent="0.4">
      <c r="A15" s="4"/>
      <c r="B15" s="2"/>
      <c r="C15" s="2" t="s">
        <v>61</v>
      </c>
      <c r="D15" s="2"/>
      <c r="E15" s="2" t="str">
        <f t="shared" si="0"/>
        <v>SN-CW-SP-011</v>
      </c>
      <c r="F15" s="2" t="s">
        <v>62</v>
      </c>
      <c r="G15" s="2" t="s">
        <v>7</v>
      </c>
      <c r="H15" s="2" t="s">
        <v>8</v>
      </c>
      <c r="I15" s="2" t="s">
        <v>20</v>
      </c>
      <c r="J15" s="5" t="s">
        <v>63</v>
      </c>
      <c r="K15" s="5"/>
      <c r="L15" s="5"/>
      <c r="M15" s="2" t="str">
        <f t="shared" si="1"/>
        <v>SN</v>
      </c>
      <c r="N15" s="2">
        <v>3</v>
      </c>
      <c r="O15" s="2">
        <v>1</v>
      </c>
      <c r="P15" s="2">
        <v>18</v>
      </c>
    </row>
    <row r="16" spans="1:24" ht="90" customHeight="1" x14ac:dyDescent="0.4">
      <c r="A16" s="4"/>
      <c r="B16" s="2"/>
      <c r="C16" s="2" t="s">
        <v>50</v>
      </c>
      <c r="D16" s="2"/>
      <c r="E16" s="2" t="str">
        <f t="shared" si="0"/>
        <v>SN-CW-SP-012</v>
      </c>
      <c r="F16" s="2" t="s">
        <v>64</v>
      </c>
      <c r="G16" s="2" t="s">
        <v>7</v>
      </c>
      <c r="H16" s="2" t="s">
        <v>8</v>
      </c>
      <c r="I16" s="2" t="s">
        <v>20</v>
      </c>
      <c r="J16" s="5" t="s">
        <v>65</v>
      </c>
      <c r="K16" s="5"/>
      <c r="L16" s="5"/>
      <c r="M16" s="2" t="str">
        <f t="shared" si="1"/>
        <v>SN</v>
      </c>
      <c r="N16" s="2">
        <v>5</v>
      </c>
      <c r="O16" s="2">
        <v>2</v>
      </c>
      <c r="P16" s="2">
        <v>5</v>
      </c>
    </row>
    <row r="17" spans="1:16" ht="90" customHeight="1" x14ac:dyDescent="0.4">
      <c r="A17" s="4"/>
      <c r="B17" s="2"/>
      <c r="C17" s="2" t="s">
        <v>13</v>
      </c>
      <c r="D17" s="2" t="s">
        <v>66</v>
      </c>
      <c r="E17" s="2" t="str">
        <f t="shared" si="0"/>
        <v>SN-CW-MB-001</v>
      </c>
      <c r="F17" s="2" t="s">
        <v>67</v>
      </c>
      <c r="G17" s="2" t="s">
        <v>7</v>
      </c>
      <c r="H17" s="2" t="s">
        <v>8</v>
      </c>
      <c r="I17" s="2" t="s">
        <v>68</v>
      </c>
      <c r="J17" s="5" t="s">
        <v>10</v>
      </c>
      <c r="K17" s="5"/>
      <c r="L17" s="5"/>
      <c r="M17" s="2" t="str">
        <f t="shared" si="1"/>
        <v>SN</v>
      </c>
      <c r="N17" s="2">
        <v>3</v>
      </c>
      <c r="O17" s="2">
        <v>1</v>
      </c>
      <c r="P17" s="2">
        <v>1</v>
      </c>
    </row>
    <row r="18" spans="1:16" ht="90" customHeight="1" x14ac:dyDescent="0.4">
      <c r="A18" s="4"/>
      <c r="B18" s="2"/>
      <c r="C18" s="2" t="s">
        <v>69</v>
      </c>
      <c r="D18" s="2" t="s">
        <v>70</v>
      </c>
      <c r="E18" s="2" t="str">
        <f t="shared" si="0"/>
        <v>SN-W-SP-001</v>
      </c>
      <c r="F18" s="2" t="s">
        <v>71</v>
      </c>
      <c r="G18" s="2" t="s">
        <v>7</v>
      </c>
      <c r="H18" s="2" t="s">
        <v>72</v>
      </c>
      <c r="I18" s="2" t="s">
        <v>20</v>
      </c>
      <c r="J18" s="5" t="s">
        <v>10</v>
      </c>
      <c r="K18" s="5"/>
      <c r="L18" s="5"/>
      <c r="M18" s="2" t="str">
        <f t="shared" si="1"/>
        <v>SN</v>
      </c>
      <c r="N18" s="2">
        <v>2</v>
      </c>
      <c r="O18" s="2"/>
      <c r="P18" s="2"/>
    </row>
    <row r="19" spans="1:16" ht="90" customHeight="1" x14ac:dyDescent="0.4">
      <c r="A19" s="4"/>
      <c r="B19" s="2"/>
      <c r="C19" s="2" t="s">
        <v>73</v>
      </c>
      <c r="D19" s="2" t="s">
        <v>74</v>
      </c>
      <c r="E19" s="2" t="str">
        <f t="shared" si="0"/>
        <v>SN-W-KT-002</v>
      </c>
      <c r="F19" s="10" t="s">
        <v>75</v>
      </c>
      <c r="G19" s="2" t="s">
        <v>7</v>
      </c>
      <c r="H19" s="2" t="s">
        <v>72</v>
      </c>
      <c r="I19" s="2" t="s">
        <v>16</v>
      </c>
      <c r="J19" s="5" t="s">
        <v>18</v>
      </c>
      <c r="K19" s="5"/>
      <c r="L19" s="5"/>
      <c r="M19" s="2" t="str">
        <f t="shared" si="1"/>
        <v>SN</v>
      </c>
      <c r="N19" s="2">
        <v>3</v>
      </c>
      <c r="O19" s="2">
        <v>1</v>
      </c>
      <c r="P19" s="2">
        <v>3</v>
      </c>
    </row>
    <row r="20" spans="1:16" ht="90" customHeight="1" x14ac:dyDescent="0.4">
      <c r="A20" s="4"/>
      <c r="B20" s="2"/>
      <c r="C20" s="2" t="s">
        <v>73</v>
      </c>
      <c r="D20" s="2" t="s">
        <v>76</v>
      </c>
      <c r="E20" s="2" t="str">
        <f t="shared" si="0"/>
        <v>SN-W-KT-003</v>
      </c>
      <c r="F20" s="10" t="s">
        <v>77</v>
      </c>
      <c r="G20" s="2" t="s">
        <v>7</v>
      </c>
      <c r="H20" s="2" t="s">
        <v>72</v>
      </c>
      <c r="I20" s="2" t="s">
        <v>16</v>
      </c>
      <c r="J20" s="5" t="s">
        <v>26</v>
      </c>
      <c r="K20" s="5"/>
      <c r="L20" s="5"/>
      <c r="M20" s="2" t="str">
        <f t="shared" si="1"/>
        <v>SN</v>
      </c>
      <c r="N20" s="2">
        <v>2</v>
      </c>
      <c r="O20" s="2">
        <v>1</v>
      </c>
      <c r="P20" s="2">
        <v>0</v>
      </c>
    </row>
    <row r="21" spans="1:16" ht="90" customHeight="1" x14ac:dyDescent="0.4">
      <c r="A21" s="4"/>
      <c r="B21" s="2"/>
      <c r="C21" s="2" t="s">
        <v>78</v>
      </c>
      <c r="D21" s="2" t="s">
        <v>79</v>
      </c>
      <c r="E21" s="2" t="str">
        <f t="shared" si="0"/>
        <v>SN-W-KT-004</v>
      </c>
      <c r="F21" s="10" t="s">
        <v>80</v>
      </c>
      <c r="G21" s="2" t="s">
        <v>7</v>
      </c>
      <c r="H21" s="2" t="s">
        <v>72</v>
      </c>
      <c r="I21" s="2" t="s">
        <v>16</v>
      </c>
      <c r="J21" s="5" t="s">
        <v>29</v>
      </c>
      <c r="K21" s="5"/>
      <c r="L21" s="5"/>
      <c r="M21" s="2" t="str">
        <f t="shared" si="1"/>
        <v>SN</v>
      </c>
      <c r="N21" s="2">
        <v>2</v>
      </c>
      <c r="O21" s="2">
        <v>1</v>
      </c>
      <c r="P21" s="2">
        <v>0</v>
      </c>
    </row>
    <row r="22" spans="1:16" ht="90" customHeight="1" x14ac:dyDescent="0.4">
      <c r="A22" s="4"/>
      <c r="B22" s="2"/>
      <c r="C22" s="2" t="s">
        <v>13</v>
      </c>
      <c r="D22" s="2" t="s">
        <v>81</v>
      </c>
      <c r="E22" s="2" t="str">
        <f t="shared" si="0"/>
        <v>SN-W-SP-004</v>
      </c>
      <c r="F22" s="10" t="s">
        <v>82</v>
      </c>
      <c r="G22" s="2" t="s">
        <v>7</v>
      </c>
      <c r="H22" s="2" t="s">
        <v>72</v>
      </c>
      <c r="I22" s="2" t="s">
        <v>20</v>
      </c>
      <c r="J22" s="5" t="s">
        <v>29</v>
      </c>
      <c r="K22" s="5"/>
      <c r="L22" s="5"/>
      <c r="M22" s="2" t="str">
        <f t="shared" si="1"/>
        <v>SN</v>
      </c>
      <c r="N22" s="2">
        <v>3</v>
      </c>
      <c r="O22" s="2">
        <v>1</v>
      </c>
      <c r="P22" s="2"/>
    </row>
    <row r="23" spans="1:16" ht="90" customHeight="1" x14ac:dyDescent="0.4">
      <c r="A23" s="4"/>
      <c r="B23" s="2"/>
      <c r="C23" s="2" t="s">
        <v>31</v>
      </c>
      <c r="D23" s="2"/>
      <c r="E23" s="2" t="str">
        <f t="shared" si="0"/>
        <v>SN-W-SP-005</v>
      </c>
      <c r="F23" s="10" t="s">
        <v>82</v>
      </c>
      <c r="G23" s="2" t="s">
        <v>7</v>
      </c>
      <c r="H23" s="2" t="s">
        <v>72</v>
      </c>
      <c r="I23" s="2" t="s">
        <v>20</v>
      </c>
      <c r="J23" s="5" t="s">
        <v>33</v>
      </c>
      <c r="K23" s="5"/>
      <c r="L23" s="5"/>
      <c r="M23" s="2" t="str">
        <f t="shared" si="1"/>
        <v>SN</v>
      </c>
      <c r="N23" s="2">
        <v>0</v>
      </c>
      <c r="O23" s="2">
        <v>0</v>
      </c>
      <c r="P23" s="2">
        <v>1</v>
      </c>
    </row>
    <row r="24" spans="1:16" ht="90" customHeight="1" x14ac:dyDescent="0.4">
      <c r="A24" s="4"/>
      <c r="B24" s="2"/>
      <c r="C24" s="2" t="s">
        <v>83</v>
      </c>
      <c r="D24" s="2"/>
      <c r="E24" s="2" t="str">
        <f t="shared" si="0"/>
        <v>SN-W-SP-006</v>
      </c>
      <c r="F24" s="10" t="s">
        <v>84</v>
      </c>
      <c r="G24" s="2" t="s">
        <v>7</v>
      </c>
      <c r="H24" s="2" t="s">
        <v>72</v>
      </c>
      <c r="I24" s="2" t="s">
        <v>20</v>
      </c>
      <c r="J24" s="5" t="s">
        <v>45</v>
      </c>
      <c r="K24" s="5"/>
      <c r="L24" s="5"/>
      <c r="M24" s="2" t="str">
        <f t="shared" si="1"/>
        <v>SN</v>
      </c>
      <c r="N24" s="2">
        <v>5</v>
      </c>
      <c r="O24" s="2">
        <v>2</v>
      </c>
      <c r="P24" s="2">
        <v>2</v>
      </c>
    </row>
    <row r="25" spans="1:16" ht="90" customHeight="1" x14ac:dyDescent="0.4">
      <c r="A25" s="4"/>
      <c r="B25" s="2"/>
      <c r="C25" s="2" t="s">
        <v>85</v>
      </c>
      <c r="D25" s="2" t="s">
        <v>86</v>
      </c>
      <c r="E25" s="2" t="str">
        <f t="shared" si="0"/>
        <v>SN-W-UG-007</v>
      </c>
      <c r="F25" s="2" t="s">
        <v>87</v>
      </c>
      <c r="G25" s="2" t="s">
        <v>7</v>
      </c>
      <c r="H25" s="2" t="s">
        <v>72</v>
      </c>
      <c r="I25" s="2" t="s">
        <v>88</v>
      </c>
      <c r="J25" s="5" t="s">
        <v>49</v>
      </c>
      <c r="K25" s="5"/>
      <c r="L25" s="5"/>
      <c r="M25" s="2" t="str">
        <f t="shared" si="1"/>
        <v>SN</v>
      </c>
      <c r="N25" s="2">
        <v>2</v>
      </c>
      <c r="O25" s="2">
        <v>1</v>
      </c>
      <c r="P25" s="2">
        <v>2</v>
      </c>
    </row>
    <row r="26" spans="1:16" ht="90" customHeight="1" x14ac:dyDescent="0.4">
      <c r="A26" s="4"/>
      <c r="B26" s="2" t="s">
        <v>89</v>
      </c>
      <c r="C26" s="2" t="s">
        <v>90</v>
      </c>
      <c r="D26" s="2"/>
      <c r="E26" s="2" t="str">
        <f t="shared" si="0"/>
        <v>EE-SA-HW-8K-001</v>
      </c>
      <c r="F26" s="2" t="s">
        <v>91</v>
      </c>
      <c r="G26" s="2" t="s">
        <v>92</v>
      </c>
      <c r="H26" s="2" t="s">
        <v>93</v>
      </c>
      <c r="I26" s="2" t="s">
        <v>94</v>
      </c>
      <c r="J26" s="5" t="s">
        <v>10</v>
      </c>
      <c r="K26" s="5"/>
      <c r="L26" s="5"/>
      <c r="M26" s="2" t="str">
        <f t="shared" si="1"/>
        <v>EE</v>
      </c>
      <c r="N26" s="2">
        <v>1</v>
      </c>
      <c r="O26" s="2">
        <v>0</v>
      </c>
      <c r="P26" s="2">
        <v>1</v>
      </c>
    </row>
    <row r="27" spans="1:16" ht="90" customHeight="1" x14ac:dyDescent="0.4">
      <c r="A27" s="4"/>
      <c r="B27" s="2" t="s">
        <v>95</v>
      </c>
      <c r="C27" s="2" t="s">
        <v>96</v>
      </c>
      <c r="D27" s="2">
        <v>40367000</v>
      </c>
      <c r="E27" s="2" t="str">
        <f t="shared" si="0"/>
        <v>ACT-FT-TPH-001</v>
      </c>
      <c r="F27" s="2" t="s">
        <v>97</v>
      </c>
      <c r="G27" s="2" t="s">
        <v>98</v>
      </c>
      <c r="H27" s="2" t="s">
        <v>99</v>
      </c>
      <c r="I27" s="2" t="s">
        <v>100</v>
      </c>
      <c r="J27" s="5" t="s">
        <v>10</v>
      </c>
      <c r="K27" s="5"/>
      <c r="L27" s="5"/>
      <c r="M27" s="2" t="str">
        <f t="shared" si="1"/>
        <v>ACT</v>
      </c>
      <c r="N27" s="2">
        <v>1</v>
      </c>
      <c r="O27" s="2">
        <v>0</v>
      </c>
      <c r="P27" s="2">
        <v>4</v>
      </c>
    </row>
    <row r="28" spans="1:16" ht="90" customHeight="1" x14ac:dyDescent="0.4">
      <c r="A28" s="4"/>
      <c r="B28" s="2"/>
      <c r="C28" s="2" t="s">
        <v>101</v>
      </c>
      <c r="D28" s="2"/>
      <c r="E28" s="2" t="str">
        <f t="shared" si="0"/>
        <v>ACT-FT-TPH-002</v>
      </c>
      <c r="F28" s="2" t="s">
        <v>97</v>
      </c>
      <c r="G28" s="2" t="s">
        <v>98</v>
      </c>
      <c r="H28" s="2" t="s">
        <v>99</v>
      </c>
      <c r="I28" s="2" t="s">
        <v>100</v>
      </c>
      <c r="J28" s="5" t="s">
        <v>18</v>
      </c>
      <c r="K28" s="5"/>
      <c r="L28" s="5"/>
      <c r="M28" s="2" t="str">
        <f t="shared" si="1"/>
        <v>ACT</v>
      </c>
      <c r="N28" s="2">
        <v>1</v>
      </c>
      <c r="O28" s="2">
        <v>0</v>
      </c>
      <c r="P28" s="2">
        <v>1</v>
      </c>
    </row>
    <row r="29" spans="1:16" ht="90" customHeight="1" x14ac:dyDescent="0.4">
      <c r="A29" s="4"/>
      <c r="B29" s="2" t="s">
        <v>102</v>
      </c>
      <c r="C29" s="2" t="s">
        <v>103</v>
      </c>
      <c r="D29" s="2" t="s">
        <v>104</v>
      </c>
      <c r="E29" s="2" t="str">
        <f t="shared" si="0"/>
        <v>ST-CM-W-001</v>
      </c>
      <c r="F29" s="2" t="s">
        <v>105</v>
      </c>
      <c r="G29" s="2" t="s">
        <v>12</v>
      </c>
      <c r="H29" s="2" t="s">
        <v>106</v>
      </c>
      <c r="I29" s="2" t="s">
        <v>72</v>
      </c>
      <c r="J29" s="5" t="s">
        <v>10</v>
      </c>
      <c r="K29" s="5"/>
      <c r="L29" s="5"/>
      <c r="M29" s="2" t="str">
        <f t="shared" si="1"/>
        <v>ST</v>
      </c>
      <c r="N29" s="2">
        <v>1</v>
      </c>
      <c r="O29" s="2"/>
      <c r="P29" s="2"/>
    </row>
    <row r="30" spans="1:16" ht="90" customHeight="1" x14ac:dyDescent="0.4">
      <c r="A30" s="4"/>
      <c r="B30" s="2" t="s">
        <v>107</v>
      </c>
      <c r="C30" s="2" t="s">
        <v>103</v>
      </c>
      <c r="D30" s="2" t="s">
        <v>104</v>
      </c>
      <c r="E30" s="2" t="str">
        <f t="shared" si="0"/>
        <v>ST-CM-W-002</v>
      </c>
      <c r="F30" s="2" t="s">
        <v>108</v>
      </c>
      <c r="G30" s="2" t="s">
        <v>12</v>
      </c>
      <c r="H30" s="2" t="s">
        <v>106</v>
      </c>
      <c r="I30" s="2" t="s">
        <v>72</v>
      </c>
      <c r="J30" s="5" t="s">
        <v>18</v>
      </c>
      <c r="K30" s="5"/>
      <c r="L30" s="5"/>
      <c r="M30" s="2" t="str">
        <f t="shared" si="1"/>
        <v>ST</v>
      </c>
      <c r="N30" s="2">
        <v>1</v>
      </c>
      <c r="O30" s="2"/>
      <c r="P30" s="2"/>
    </row>
    <row r="31" spans="1:16" ht="90" customHeight="1" x14ac:dyDescent="0.4">
      <c r="A31" s="4"/>
      <c r="B31" s="2" t="s">
        <v>109</v>
      </c>
      <c r="C31" s="2" t="s">
        <v>103</v>
      </c>
      <c r="D31" s="2" t="s">
        <v>104</v>
      </c>
      <c r="E31" s="2" t="str">
        <f t="shared" si="0"/>
        <v>ST-CM-W-003</v>
      </c>
      <c r="F31" s="2" t="s">
        <v>108</v>
      </c>
      <c r="G31" s="2" t="s">
        <v>12</v>
      </c>
      <c r="H31" s="2" t="s">
        <v>106</v>
      </c>
      <c r="I31" s="2" t="s">
        <v>72</v>
      </c>
      <c r="J31" s="5" t="s">
        <v>26</v>
      </c>
      <c r="K31" s="5"/>
      <c r="L31" s="5"/>
      <c r="M31" s="2" t="str">
        <f t="shared" si="1"/>
        <v>ST</v>
      </c>
      <c r="N31" s="2">
        <v>1</v>
      </c>
      <c r="O31" s="2"/>
      <c r="P31" s="2"/>
    </row>
    <row r="32" spans="1:16" ht="90" customHeight="1" x14ac:dyDescent="0.4">
      <c r="A32" s="4"/>
      <c r="B32" s="2" t="s">
        <v>110</v>
      </c>
      <c r="C32" s="2" t="s">
        <v>103</v>
      </c>
      <c r="D32" s="2" t="s">
        <v>111</v>
      </c>
      <c r="E32" s="2" t="str">
        <f t="shared" si="0"/>
        <v>ST-CM-FT-001</v>
      </c>
      <c r="F32" s="2" t="s">
        <v>112</v>
      </c>
      <c r="G32" s="2" t="s">
        <v>12</v>
      </c>
      <c r="H32" s="2" t="s">
        <v>106</v>
      </c>
      <c r="I32" s="2" t="s">
        <v>99</v>
      </c>
      <c r="J32" s="5" t="s">
        <v>10</v>
      </c>
      <c r="K32" s="5"/>
      <c r="L32" s="5"/>
      <c r="M32" s="2" t="str">
        <f t="shared" si="1"/>
        <v>ST</v>
      </c>
      <c r="N32" s="2">
        <v>1</v>
      </c>
      <c r="O32" s="2"/>
      <c r="P32" s="2"/>
    </row>
    <row r="33" spans="1:16" ht="90" customHeight="1" x14ac:dyDescent="0.4">
      <c r="A33" s="4"/>
      <c r="B33" s="2" t="s">
        <v>110</v>
      </c>
      <c r="C33" s="2" t="s">
        <v>103</v>
      </c>
      <c r="D33" s="2" t="s">
        <v>113</v>
      </c>
      <c r="E33" s="2" t="str">
        <f t="shared" si="0"/>
        <v>ST-CM-FT-002</v>
      </c>
      <c r="F33" s="2" t="s">
        <v>114</v>
      </c>
      <c r="G33" s="2" t="s">
        <v>12</v>
      </c>
      <c r="H33" s="2" t="s">
        <v>106</v>
      </c>
      <c r="I33" s="2" t="s">
        <v>99</v>
      </c>
      <c r="J33" s="5" t="s">
        <v>18</v>
      </c>
      <c r="K33" s="5"/>
      <c r="L33" s="5"/>
      <c r="M33" s="2" t="str">
        <f t="shared" si="1"/>
        <v>ST</v>
      </c>
      <c r="N33" s="2">
        <v>1</v>
      </c>
      <c r="O33" s="2"/>
      <c r="P33" s="2"/>
    </row>
    <row r="34" spans="1:16" ht="90" customHeight="1" x14ac:dyDescent="0.4">
      <c r="A34" s="4"/>
      <c r="B34" s="2"/>
      <c r="C34" s="2" t="s">
        <v>115</v>
      </c>
      <c r="D34" s="2" t="s">
        <v>116</v>
      </c>
      <c r="E34" s="2" t="str">
        <f t="shared" si="0"/>
        <v>ST-CM-FT-003</v>
      </c>
      <c r="F34" s="2" t="s">
        <v>117</v>
      </c>
      <c r="G34" s="2" t="s">
        <v>12</v>
      </c>
      <c r="H34" s="2" t="s">
        <v>106</v>
      </c>
      <c r="I34" s="2" t="s">
        <v>99</v>
      </c>
      <c r="J34" s="5" t="s">
        <v>26</v>
      </c>
      <c r="K34" s="5"/>
      <c r="L34" s="5"/>
      <c r="M34" s="2" t="str">
        <f t="shared" si="1"/>
        <v>ST</v>
      </c>
      <c r="N34" s="2">
        <v>1</v>
      </c>
      <c r="O34" s="2">
        <v>0</v>
      </c>
      <c r="P34" s="2">
        <v>2</v>
      </c>
    </row>
    <row r="35" spans="1:16" ht="90" customHeight="1" x14ac:dyDescent="0.4">
      <c r="A35" s="4"/>
      <c r="B35" s="2"/>
      <c r="C35" s="2" t="s">
        <v>115</v>
      </c>
      <c r="D35" s="2">
        <v>930</v>
      </c>
      <c r="E35" s="2" t="str">
        <f t="shared" si="0"/>
        <v>ST-CM-FT-004</v>
      </c>
      <c r="F35" s="2" t="s">
        <v>118</v>
      </c>
      <c r="G35" s="2" t="s">
        <v>12</v>
      </c>
      <c r="H35" s="2" t="s">
        <v>106</v>
      </c>
      <c r="I35" s="2" t="s">
        <v>99</v>
      </c>
      <c r="J35" s="5" t="s">
        <v>29</v>
      </c>
      <c r="K35" s="5"/>
      <c r="L35" s="5"/>
      <c r="M35" s="2" t="str">
        <f t="shared" si="1"/>
        <v>ST</v>
      </c>
      <c r="N35" s="2">
        <v>1</v>
      </c>
      <c r="O35" s="2">
        <v>0</v>
      </c>
      <c r="P35" s="2">
        <v>1</v>
      </c>
    </row>
    <row r="36" spans="1:16" ht="90" customHeight="1" x14ac:dyDescent="0.4">
      <c r="A36" s="4"/>
      <c r="B36" s="2"/>
      <c r="C36" s="2" t="s">
        <v>115</v>
      </c>
      <c r="D36" s="2">
        <v>318</v>
      </c>
      <c r="E36" s="2" t="str">
        <f t="shared" si="0"/>
        <v>ST-CM-FT-005</v>
      </c>
      <c r="F36" s="2" t="s">
        <v>119</v>
      </c>
      <c r="G36" s="2" t="s">
        <v>12</v>
      </c>
      <c r="H36" s="2" t="s">
        <v>106</v>
      </c>
      <c r="I36" s="2" t="s">
        <v>99</v>
      </c>
      <c r="J36" s="5" t="s">
        <v>33</v>
      </c>
      <c r="K36" s="5"/>
      <c r="L36" s="5"/>
      <c r="M36" s="2" t="str">
        <f t="shared" si="1"/>
        <v>ST</v>
      </c>
      <c r="N36" s="2">
        <v>1</v>
      </c>
      <c r="O36" s="2">
        <v>0</v>
      </c>
      <c r="P36" s="2">
        <v>2</v>
      </c>
    </row>
    <row r="37" spans="1:16" ht="90" customHeight="1" x14ac:dyDescent="0.4">
      <c r="A37" s="4"/>
      <c r="B37" s="2" t="s">
        <v>120</v>
      </c>
      <c r="C37" s="2" t="s">
        <v>121</v>
      </c>
      <c r="D37" s="2" t="s">
        <v>122</v>
      </c>
      <c r="E37" s="2" t="str">
        <f t="shared" si="0"/>
        <v>ST-CM-FL-001</v>
      </c>
      <c r="F37" s="2" t="s">
        <v>123</v>
      </c>
      <c r="G37" s="2" t="s">
        <v>12</v>
      </c>
      <c r="H37" s="2" t="s">
        <v>106</v>
      </c>
      <c r="I37" s="2" t="s">
        <v>124</v>
      </c>
      <c r="J37" s="5" t="s">
        <v>10</v>
      </c>
      <c r="K37" s="5"/>
      <c r="L37" s="5"/>
      <c r="M37" s="2" t="str">
        <f t="shared" si="1"/>
        <v>ST</v>
      </c>
      <c r="N37" s="2">
        <v>6</v>
      </c>
      <c r="O37" s="2"/>
      <c r="P37" s="2"/>
    </row>
    <row r="38" spans="1:16" ht="90" customHeight="1" x14ac:dyDescent="0.4">
      <c r="A38" s="4"/>
      <c r="B38" s="2" t="s">
        <v>125</v>
      </c>
      <c r="C38" s="2" t="s">
        <v>126</v>
      </c>
      <c r="D38" s="2" t="s">
        <v>127</v>
      </c>
      <c r="E38" s="2" t="str">
        <f t="shared" si="0"/>
        <v>ST-CM-FL-002</v>
      </c>
      <c r="F38" s="2" t="s">
        <v>128</v>
      </c>
      <c r="G38" s="2" t="s">
        <v>12</v>
      </c>
      <c r="H38" s="2" t="s">
        <v>106</v>
      </c>
      <c r="I38" s="2" t="s">
        <v>124</v>
      </c>
      <c r="J38" s="5" t="s">
        <v>18</v>
      </c>
      <c r="K38" s="5"/>
      <c r="L38" s="5"/>
      <c r="M38" s="2" t="str">
        <f t="shared" si="1"/>
        <v>ST</v>
      </c>
      <c r="N38" s="2">
        <v>2</v>
      </c>
      <c r="O38" s="2"/>
      <c r="P38" s="2"/>
    </row>
    <row r="39" spans="1:16" ht="90" customHeight="1" x14ac:dyDescent="0.4">
      <c r="A39" s="4"/>
      <c r="B39" s="2" t="s">
        <v>129</v>
      </c>
      <c r="C39" s="2" t="s">
        <v>130</v>
      </c>
      <c r="D39" s="2">
        <v>710</v>
      </c>
      <c r="E39" s="2" t="str">
        <f t="shared" si="0"/>
        <v>ST-CM-FL-003</v>
      </c>
      <c r="F39" s="2" t="s">
        <v>131</v>
      </c>
      <c r="G39" s="2" t="s">
        <v>12</v>
      </c>
      <c r="H39" s="2" t="s">
        <v>106</v>
      </c>
      <c r="I39" s="2" t="s">
        <v>124</v>
      </c>
      <c r="J39" s="5" t="s">
        <v>26</v>
      </c>
      <c r="K39" s="5"/>
      <c r="L39" s="5"/>
      <c r="M39" s="2" t="str">
        <f t="shared" si="1"/>
        <v>ST</v>
      </c>
      <c r="N39" s="2">
        <v>5</v>
      </c>
      <c r="O39" s="2"/>
      <c r="P39" s="2"/>
    </row>
    <row r="40" spans="1:16" ht="90" customHeight="1" x14ac:dyDescent="0.4">
      <c r="A40" s="4"/>
      <c r="B40" s="2" t="s">
        <v>129</v>
      </c>
      <c r="C40" s="2" t="s">
        <v>130</v>
      </c>
      <c r="D40" s="2">
        <v>771</v>
      </c>
      <c r="E40" s="2" t="str">
        <f t="shared" si="0"/>
        <v>ST-CM-FL-004</v>
      </c>
      <c r="F40" s="2" t="s">
        <v>132</v>
      </c>
      <c r="G40" s="2" t="s">
        <v>12</v>
      </c>
      <c r="H40" s="2" t="s">
        <v>106</v>
      </c>
      <c r="I40" s="2" t="s">
        <v>124</v>
      </c>
      <c r="J40" s="5" t="s">
        <v>29</v>
      </c>
      <c r="K40" s="5"/>
      <c r="L40" s="5"/>
      <c r="M40" s="2" t="str">
        <f t="shared" si="1"/>
        <v>ST</v>
      </c>
      <c r="N40" s="2">
        <v>1</v>
      </c>
      <c r="O40" s="2"/>
      <c r="P40" s="2"/>
    </row>
    <row r="41" spans="1:16" ht="90" customHeight="1" x14ac:dyDescent="0.4">
      <c r="A41" s="4"/>
      <c r="B41" s="2" t="s">
        <v>102</v>
      </c>
      <c r="C41" s="2" t="s">
        <v>130</v>
      </c>
      <c r="D41" s="2" t="s">
        <v>133</v>
      </c>
      <c r="E41" s="2" t="str">
        <f t="shared" si="0"/>
        <v>ST-CM-FL-005</v>
      </c>
      <c r="F41" s="2" t="s">
        <v>134</v>
      </c>
      <c r="G41" s="2" t="s">
        <v>12</v>
      </c>
      <c r="H41" s="2" t="s">
        <v>106</v>
      </c>
      <c r="I41" s="2" t="s">
        <v>124</v>
      </c>
      <c r="J41" s="5" t="s">
        <v>33</v>
      </c>
      <c r="K41" s="5"/>
      <c r="L41" s="5"/>
      <c r="M41" s="2" t="str">
        <f t="shared" si="1"/>
        <v>ST</v>
      </c>
      <c r="N41" s="2"/>
      <c r="O41" s="2"/>
      <c r="P41" s="2"/>
    </row>
    <row r="42" spans="1:16" ht="90" customHeight="1" x14ac:dyDescent="0.4">
      <c r="A42" s="4"/>
      <c r="B42" s="2" t="s">
        <v>102</v>
      </c>
      <c r="C42" s="2" t="s">
        <v>130</v>
      </c>
      <c r="D42" s="2" t="s">
        <v>135</v>
      </c>
      <c r="E42" s="2" t="str">
        <f t="shared" si="0"/>
        <v>ST-CM-FL-006</v>
      </c>
      <c r="F42" s="2" t="s">
        <v>136</v>
      </c>
      <c r="G42" s="2" t="s">
        <v>12</v>
      </c>
      <c r="H42" s="2" t="s">
        <v>106</v>
      </c>
      <c r="I42" s="2" t="s">
        <v>124</v>
      </c>
      <c r="J42" s="5" t="s">
        <v>45</v>
      </c>
      <c r="K42" s="5"/>
      <c r="L42" s="5"/>
      <c r="M42" s="2" t="str">
        <f t="shared" si="1"/>
        <v>ST</v>
      </c>
      <c r="N42" s="2">
        <v>4</v>
      </c>
      <c r="O42" s="2"/>
      <c r="P42" s="2"/>
    </row>
    <row r="43" spans="1:16" ht="90" customHeight="1" x14ac:dyDescent="0.4">
      <c r="A43" s="4"/>
      <c r="B43" s="2" t="s">
        <v>137</v>
      </c>
      <c r="C43" s="2" t="s">
        <v>130</v>
      </c>
      <c r="D43" s="2"/>
      <c r="E43" s="2" t="str">
        <f t="shared" si="0"/>
        <v>ST-CM-FL-007</v>
      </c>
      <c r="F43" s="2" t="s">
        <v>138</v>
      </c>
      <c r="G43" s="2" t="s">
        <v>12</v>
      </c>
      <c r="H43" s="2" t="s">
        <v>106</v>
      </c>
      <c r="I43" s="2" t="s">
        <v>124</v>
      </c>
      <c r="J43" s="5" t="s">
        <v>49</v>
      </c>
      <c r="K43" s="5"/>
      <c r="L43" s="5"/>
      <c r="M43" s="2" t="str">
        <f t="shared" si="1"/>
        <v>ST</v>
      </c>
      <c r="N43" s="2">
        <v>1</v>
      </c>
      <c r="O43" s="2"/>
      <c r="P43" s="2"/>
    </row>
    <row r="44" spans="1:16" ht="90" customHeight="1" x14ac:dyDescent="0.4">
      <c r="A44" s="4"/>
      <c r="B44" s="2" t="s">
        <v>139</v>
      </c>
      <c r="C44" s="2" t="s">
        <v>140</v>
      </c>
      <c r="D44" s="2">
        <v>197</v>
      </c>
      <c r="E44" s="2" t="str">
        <f t="shared" si="0"/>
        <v>ST-CM-FL-008</v>
      </c>
      <c r="F44" s="2" t="s">
        <v>141</v>
      </c>
      <c r="G44" s="2" t="s">
        <v>12</v>
      </c>
      <c r="H44" s="2" t="s">
        <v>106</v>
      </c>
      <c r="I44" s="2" t="s">
        <v>124</v>
      </c>
      <c r="J44" s="5" t="s">
        <v>53</v>
      </c>
      <c r="K44" s="5"/>
      <c r="L44" s="5"/>
      <c r="M44" s="2" t="str">
        <f t="shared" si="1"/>
        <v>ST</v>
      </c>
      <c r="N44" s="2"/>
      <c r="O44" s="2"/>
      <c r="P44" s="2"/>
    </row>
    <row r="45" spans="1:16" ht="90" customHeight="1" x14ac:dyDescent="0.4">
      <c r="A45" s="4"/>
      <c r="B45" s="2" t="s">
        <v>139</v>
      </c>
      <c r="C45" s="2" t="s">
        <v>140</v>
      </c>
      <c r="D45" s="2" t="s">
        <v>142</v>
      </c>
      <c r="E45" s="2" t="str">
        <f t="shared" si="0"/>
        <v>ST-CM-FL-009</v>
      </c>
      <c r="F45" s="2" t="s">
        <v>143</v>
      </c>
      <c r="G45" s="2" t="s">
        <v>12</v>
      </c>
      <c r="H45" s="2" t="s">
        <v>106</v>
      </c>
      <c r="I45" s="2" t="s">
        <v>124</v>
      </c>
      <c r="J45" s="5" t="s">
        <v>56</v>
      </c>
      <c r="K45" s="5"/>
      <c r="L45" s="5"/>
      <c r="M45" s="2" t="str">
        <f t="shared" si="1"/>
        <v>ST</v>
      </c>
      <c r="N45" s="2"/>
      <c r="O45" s="2"/>
      <c r="P45" s="2"/>
    </row>
    <row r="46" spans="1:16" ht="90" customHeight="1" x14ac:dyDescent="0.4">
      <c r="A46" s="4"/>
      <c r="B46" s="2" t="s">
        <v>144</v>
      </c>
      <c r="C46" s="2" t="s">
        <v>126</v>
      </c>
      <c r="D46" s="5" t="s">
        <v>145</v>
      </c>
      <c r="E46" s="2" t="str">
        <f t="shared" si="0"/>
        <v>ST-CM-FL-010</v>
      </c>
      <c r="F46" s="2" t="s">
        <v>146</v>
      </c>
      <c r="G46" s="2" t="s">
        <v>12</v>
      </c>
      <c r="H46" s="2" t="s">
        <v>106</v>
      </c>
      <c r="I46" s="2" t="s">
        <v>124</v>
      </c>
      <c r="J46" s="5" t="s">
        <v>60</v>
      </c>
      <c r="K46" s="5"/>
      <c r="L46" s="5"/>
      <c r="M46" s="2" t="str">
        <f t="shared" si="1"/>
        <v>ST</v>
      </c>
      <c r="N46" s="2">
        <v>1</v>
      </c>
      <c r="O46" s="2"/>
      <c r="P46" s="2"/>
    </row>
  </sheetData>
  <autoFilter ref="B1:P46" xr:uid="{27BBB6C5-2512-4B41-B208-AB56387CBE1A}"/>
  <phoneticPr fontId="2" type="noConversion"/>
  <pageMargins left="0.7" right="0.7" top="0.75" bottom="0.75" header="0.3" footer="0.3"/>
  <pageSetup paperSize="9" orientation="landscape" horizontalDpi="4294967293" r:id="rId1"/>
  <headerFooter>
    <oddHeader>&amp;Lรายา สุขุมวิท 31 &amp;Cรายการของที่ใช้ภานในตึก ทั้งหมด&amp;R11-11-2024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 up lord</vt:lpstr>
      <vt:lpstr>'Data up lord'!Print_Area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Tanapan Bojakkapan</dc:creator>
  <cp:lastModifiedBy>Tanapan Bojakkapan</cp:lastModifiedBy>
  <dcterms:created xsi:type="dcterms:W3CDTF">2026-04-03T02:45:38Z</dcterms:created>
  <dcterms:modified xsi:type="dcterms:W3CDTF">2026-04-03T08:24:29Z</dcterms:modified>
</cp:coreProperties>
</file>