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LM7204\02\"/>
    </mc:Choice>
  </mc:AlternateContent>
  <bookViews>
    <workbookView xWindow="0" yWindow="45" windowWidth="19035" windowHeight="11505" tabRatio="767"/>
  </bookViews>
  <sheets>
    <sheet name="Quarterly Gap Sales Data" sheetId="1" r:id="rId1"/>
    <sheet name="Annual Gap Sales" sheetId="9" r:id="rId2"/>
    <sheet name="Gap 2016 mean and S.D." sheetId="8" r:id="rId3"/>
    <sheet name="Gap ACF" sheetId="10" r:id="rId4"/>
  </sheets>
  <calcPr calcId="162913"/>
</workbook>
</file>

<file path=xl/calcChain.xml><?xml version="1.0" encoding="utf-8"?>
<calcChain xmlns="http://schemas.openxmlformats.org/spreadsheetml/2006/main">
  <c r="D7" i="8" l="1"/>
  <c r="B9" i="8"/>
  <c r="B8" i="8"/>
  <c r="B7" i="8"/>
</calcChain>
</file>

<file path=xl/comments1.xml><?xml version="1.0" encoding="utf-8"?>
<comments xmlns="http://schemas.openxmlformats.org/spreadsheetml/2006/main">
  <authors>
    <author>Holt Wilson</author>
    <author>wilso1jh</author>
  </authors>
  <commentList>
    <comment ref="A1" authorId="0" shapeId="0">
      <text>
        <r>
          <rPr>
            <b/>
            <sz val="10"/>
            <color indexed="81"/>
            <rFont val="Tahoma"/>
            <family val="2"/>
          </rPr>
          <t>Holt Wilson:</t>
        </r>
        <r>
          <rPr>
            <sz val="10"/>
            <color indexed="81"/>
            <rFont val="Tahoma"/>
            <family val="2"/>
          </rPr>
          <t xml:space="preserve">
End
 month of Gap Quarters</t>
        </r>
      </text>
    </comment>
    <comment ref="B1" authorId="1" shapeId="0">
      <text>
        <r>
          <rPr>
            <b/>
            <sz val="8"/>
            <color indexed="81"/>
            <rFont val="Tahoma"/>
            <family val="2"/>
          </rPr>
          <t>Net Sales in ($m)
Source: ycharts.com</t>
        </r>
      </text>
    </comment>
  </commentList>
</comments>
</file>

<file path=xl/comments2.xml><?xml version="1.0" encoding="utf-8"?>
<comments xmlns="http://schemas.openxmlformats.org/spreadsheetml/2006/main">
  <authors>
    <author>Holt Wilson</author>
    <author>wilso1jh</author>
  </authors>
  <commentList>
    <comment ref="A1" authorId="0" shapeId="0">
      <text>
        <r>
          <rPr>
            <b/>
            <sz val="10"/>
            <color indexed="81"/>
            <rFont val="Tahoma"/>
            <family val="2"/>
          </rPr>
          <t>Holt Wilson:</t>
        </r>
        <r>
          <rPr>
            <sz val="10"/>
            <color indexed="81"/>
            <rFont val="Tahoma"/>
            <family val="2"/>
          </rPr>
          <t xml:space="preserve">
End
 month of Gap Quarters</t>
        </r>
      </text>
    </comment>
    <comment ref="B1" authorId="1" shapeId="0">
      <text>
        <r>
          <rPr>
            <b/>
            <sz val="8"/>
            <color indexed="81"/>
            <rFont val="Tahoma"/>
            <family val="2"/>
          </rPr>
          <t>Net Sales in ($m)
Source: ycharts.com</t>
        </r>
      </text>
    </comment>
  </commentList>
</comments>
</file>

<file path=xl/comments3.xml><?xml version="1.0" encoding="utf-8"?>
<comments xmlns="http://schemas.openxmlformats.org/spreadsheetml/2006/main">
  <authors>
    <author>Holt Wilson</author>
    <author>wilso1jh</author>
  </authors>
  <commentList>
    <comment ref="A1" authorId="0" shapeId="0">
      <text>
        <r>
          <rPr>
            <b/>
            <sz val="10"/>
            <color indexed="81"/>
            <rFont val="Tahoma"/>
            <family val="2"/>
          </rPr>
          <t>Holt Wilson:</t>
        </r>
        <r>
          <rPr>
            <sz val="10"/>
            <color indexed="81"/>
            <rFont val="Tahoma"/>
            <family val="2"/>
          </rPr>
          <t xml:space="preserve">
End
 month of Gap Quarters</t>
        </r>
      </text>
    </comment>
    <comment ref="B1" authorId="1" shapeId="0">
      <text>
        <r>
          <rPr>
            <b/>
            <sz val="8"/>
            <color indexed="81"/>
            <rFont val="Tahoma"/>
            <family val="2"/>
          </rPr>
          <t>Net Sales in ($m)
Source: ycharts.com</t>
        </r>
      </text>
    </comment>
  </commentList>
</comments>
</file>

<file path=xl/sharedStrings.xml><?xml version="1.0" encoding="utf-8"?>
<sst xmlns="http://schemas.openxmlformats.org/spreadsheetml/2006/main" count="14" uniqueCount="11">
  <si>
    <t>Date</t>
  </si>
  <si>
    <t>Gap Sales ($M)</t>
  </si>
  <si>
    <t>Annual Gap Sales ($M)</t>
  </si>
  <si>
    <t>Year</t>
  </si>
  <si>
    <t>Sum</t>
  </si>
  <si>
    <t>Mean</t>
  </si>
  <si>
    <t>Std Dev,</t>
  </si>
  <si>
    <t>Obs</t>
  </si>
  <si>
    <t>ACF</t>
  </si>
  <si>
    <t>ACF for Gap Sales ($M)</t>
  </si>
  <si>
    <t>GapSales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</si>
</sst>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96" formatCode="mmm\-yyyy"/>
    <numFmt numFmtId="197" formatCode="#,###"/>
    <numFmt numFmtId="198" formatCode="&quot;$&quot;#,###.00"/>
    <numFmt numFmtId="199" formatCode="#,###.0000"/>
  </numFmts>
  <fonts count="11" x14ac:knownFonts="1">
    <font>
      <sz val="10"/>
      <name val="Arial"/>
    </font>
    <font>
      <b/>
      <sz val="9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99" fontId="8" fillId="0" borderId="0" applyBorder="0">
      <alignment horizontal="right"/>
    </xf>
    <xf numFmtId="199" fontId="7" fillId="0" borderId="0" applyBorder="0">
      <alignment horizontal="right"/>
    </xf>
    <xf numFmtId="0" fontId="9" fillId="2" borderId="0"/>
    <xf numFmtId="196" fontId="8" fillId="0" borderId="0" applyBorder="0">
      <alignment horizontal="left"/>
    </xf>
    <xf numFmtId="0" fontId="8" fillId="0" borderId="0" applyBorder="0">
      <alignment horizontal="left"/>
    </xf>
    <xf numFmtId="0" fontId="10" fillId="0" borderId="0">
      <alignment horizontal="left"/>
    </xf>
    <xf numFmtId="0" fontId="10" fillId="0" borderId="0" applyBorder="0">
      <alignment horizontal="center"/>
    </xf>
    <xf numFmtId="197" fontId="8" fillId="0" borderId="0" applyBorder="0">
      <alignment horizontal="right"/>
    </xf>
    <xf numFmtId="198" fontId="8" fillId="0" borderId="0" applyBorder="0">
      <alignment horizontal="right"/>
    </xf>
    <xf numFmtId="4" fontId="8" fillId="0" borderId="0" applyBorder="0">
      <alignment horizontal="right"/>
    </xf>
    <xf numFmtId="10" fontId="8" fillId="0" borderId="0" applyBorder="0">
      <alignment horizontal="right"/>
    </xf>
  </cellStyleXfs>
  <cellXfs count="1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3" borderId="1" xfId="0" applyNumberFormat="1" applyFont="1" applyFill="1" applyBorder="1" applyAlignment="1">
      <alignment horizontal="center" wrapText="1"/>
    </xf>
    <xf numFmtId="0" fontId="1" fillId="3" borderId="1" xfId="0" quotePrefix="1" applyNumberFormat="1" applyFont="1" applyFill="1" applyBorder="1" applyAlignment="1">
      <alignment horizontal="center" wrapText="1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5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8" fillId="0" borderId="0" xfId="5">
      <alignment horizontal="left"/>
    </xf>
    <xf numFmtId="199" fontId="8" fillId="0" borderId="0" xfId="1">
      <alignment horizontal="right"/>
    </xf>
    <xf numFmtId="199" fontId="7" fillId="0" borderId="0" xfId="2">
      <alignment horizontal="right"/>
    </xf>
    <xf numFmtId="0" fontId="9" fillId="2" borderId="2" xfId="3" applyBorder="1"/>
    <xf numFmtId="0" fontId="9" fillId="2" borderId="3" xfId="3" applyBorder="1"/>
    <xf numFmtId="0" fontId="9" fillId="2" borderId="4" xfId="3" applyBorder="1"/>
  </cellXfs>
  <cellStyles count="12">
    <cellStyle name="Normal" xfId="0" builtinId="0"/>
    <cellStyle name="WizardAnalysisActionAnalyzeNumber1" xfId="1"/>
    <cellStyle name="WizardAnalysisActionAnalyzeNumber2" xfId="2"/>
    <cellStyle name="WizardAnalysisActionHeading1" xfId="3"/>
    <cellStyle name="WizardGenericStyleDate" xfId="4"/>
    <cellStyle name="WizardGenericStyleGeneral" xfId="5"/>
    <cellStyle name="WizardGenericStyleHeading1" xfId="6"/>
    <cellStyle name="WizardGenericStyleHeading2" xfId="7"/>
    <cellStyle name="WizardGenericStyleInterger" xfId="8"/>
    <cellStyle name="WizardGenericStyleMoney" xfId="9"/>
    <cellStyle name="WizardGenericStyleNumber" xfId="10"/>
    <cellStyle name="WizardGenericStylePercentag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Gap Sales ($M)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'Quarterly Gap Sales Data'!$B$1</c:f>
              <c:strCache>
                <c:ptCount val="1"/>
                <c:pt idx="0">
                  <c:v>GapSales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'Quarterly Gap Sales Data'!$A$2:$A$45</c:f>
              <c:numCache>
                <c:formatCode>mmm\-yy</c:formatCode>
                <c:ptCount val="44"/>
                <c:pt idx="0">
                  <c:v>38718</c:v>
                </c:pt>
                <c:pt idx="1">
                  <c:v>38808</c:v>
                </c:pt>
                <c:pt idx="2">
                  <c:v>38899</c:v>
                </c:pt>
                <c:pt idx="3">
                  <c:v>38991</c:v>
                </c:pt>
                <c:pt idx="4">
                  <c:v>39083</c:v>
                </c:pt>
                <c:pt idx="5">
                  <c:v>39173</c:v>
                </c:pt>
                <c:pt idx="6">
                  <c:v>39264</c:v>
                </c:pt>
                <c:pt idx="7">
                  <c:v>39356</c:v>
                </c:pt>
                <c:pt idx="8">
                  <c:v>39448</c:v>
                </c:pt>
                <c:pt idx="9">
                  <c:v>39539</c:v>
                </c:pt>
                <c:pt idx="10">
                  <c:v>39630</c:v>
                </c:pt>
                <c:pt idx="11">
                  <c:v>39722</c:v>
                </c:pt>
                <c:pt idx="12">
                  <c:v>39814</c:v>
                </c:pt>
                <c:pt idx="13">
                  <c:v>39904</c:v>
                </c:pt>
                <c:pt idx="14">
                  <c:v>39995</c:v>
                </c:pt>
                <c:pt idx="15">
                  <c:v>40087</c:v>
                </c:pt>
                <c:pt idx="16">
                  <c:v>40179</c:v>
                </c:pt>
                <c:pt idx="17">
                  <c:v>40269</c:v>
                </c:pt>
                <c:pt idx="18">
                  <c:v>40360</c:v>
                </c:pt>
                <c:pt idx="19">
                  <c:v>40452</c:v>
                </c:pt>
                <c:pt idx="20">
                  <c:v>40544</c:v>
                </c:pt>
                <c:pt idx="21">
                  <c:v>40634</c:v>
                </c:pt>
                <c:pt idx="22">
                  <c:v>40725</c:v>
                </c:pt>
                <c:pt idx="23">
                  <c:v>40817</c:v>
                </c:pt>
                <c:pt idx="24">
                  <c:v>40909</c:v>
                </c:pt>
                <c:pt idx="25">
                  <c:v>41000</c:v>
                </c:pt>
                <c:pt idx="26">
                  <c:v>41091</c:v>
                </c:pt>
                <c:pt idx="27">
                  <c:v>41183</c:v>
                </c:pt>
                <c:pt idx="28">
                  <c:v>41275</c:v>
                </c:pt>
                <c:pt idx="29">
                  <c:v>41365</c:v>
                </c:pt>
                <c:pt idx="30">
                  <c:v>41456</c:v>
                </c:pt>
                <c:pt idx="31">
                  <c:v>41548</c:v>
                </c:pt>
                <c:pt idx="32">
                  <c:v>41640</c:v>
                </c:pt>
                <c:pt idx="33">
                  <c:v>41730</c:v>
                </c:pt>
                <c:pt idx="34">
                  <c:v>41821</c:v>
                </c:pt>
                <c:pt idx="35">
                  <c:v>41913</c:v>
                </c:pt>
                <c:pt idx="36">
                  <c:v>42005</c:v>
                </c:pt>
                <c:pt idx="37">
                  <c:v>42095</c:v>
                </c:pt>
                <c:pt idx="38">
                  <c:v>42186</c:v>
                </c:pt>
                <c:pt idx="39">
                  <c:v>42278</c:v>
                </c:pt>
                <c:pt idx="40">
                  <c:v>42370</c:v>
                </c:pt>
                <c:pt idx="41">
                  <c:v>42461</c:v>
                </c:pt>
                <c:pt idx="42">
                  <c:v>42552</c:v>
                </c:pt>
                <c:pt idx="43">
                  <c:v>42644</c:v>
                </c:pt>
              </c:numCache>
            </c:numRef>
          </c:cat>
          <c:val>
            <c:numRef>
              <c:f>'Quarterly Gap Sales Data'!$B$2:$B$45</c:f>
              <c:numCache>
                <c:formatCode>#,##0</c:formatCode>
                <c:ptCount val="44"/>
                <c:pt idx="0" formatCode="General">
                  <c:v>3441</c:v>
                </c:pt>
                <c:pt idx="1">
                  <c:v>3714</c:v>
                </c:pt>
                <c:pt idx="2">
                  <c:v>3851</c:v>
                </c:pt>
                <c:pt idx="3">
                  <c:v>4919</c:v>
                </c:pt>
                <c:pt idx="4">
                  <c:v>3549</c:v>
                </c:pt>
                <c:pt idx="5">
                  <c:v>3685</c:v>
                </c:pt>
                <c:pt idx="6">
                  <c:v>3854</c:v>
                </c:pt>
                <c:pt idx="7">
                  <c:v>4675</c:v>
                </c:pt>
                <c:pt idx="8">
                  <c:v>3384</c:v>
                </c:pt>
                <c:pt idx="9">
                  <c:v>3499</c:v>
                </c:pt>
                <c:pt idx="10">
                  <c:v>3561</c:v>
                </c:pt>
                <c:pt idx="11">
                  <c:v>4082</c:v>
                </c:pt>
                <c:pt idx="12">
                  <c:v>3127</c:v>
                </c:pt>
                <c:pt idx="13">
                  <c:v>3245</c:v>
                </c:pt>
                <c:pt idx="14">
                  <c:v>3589</c:v>
                </c:pt>
                <c:pt idx="15">
                  <c:v>4236</c:v>
                </c:pt>
                <c:pt idx="16">
                  <c:v>3329</c:v>
                </c:pt>
                <c:pt idx="17">
                  <c:v>3317</c:v>
                </c:pt>
                <c:pt idx="18">
                  <c:v>3654</c:v>
                </c:pt>
                <c:pt idx="19">
                  <c:v>4364</c:v>
                </c:pt>
                <c:pt idx="20">
                  <c:v>3295</c:v>
                </c:pt>
                <c:pt idx="21">
                  <c:v>3386</c:v>
                </c:pt>
                <c:pt idx="22">
                  <c:v>3585</c:v>
                </c:pt>
                <c:pt idx="23">
                  <c:v>4283</c:v>
                </c:pt>
                <c:pt idx="24">
                  <c:v>3487</c:v>
                </c:pt>
                <c:pt idx="25">
                  <c:v>3575</c:v>
                </c:pt>
                <c:pt idx="26">
                  <c:v>3864</c:v>
                </c:pt>
                <c:pt idx="27">
                  <c:v>4725</c:v>
                </c:pt>
                <c:pt idx="28">
                  <c:v>3729</c:v>
                </c:pt>
                <c:pt idx="29">
                  <c:v>3868</c:v>
                </c:pt>
                <c:pt idx="30">
                  <c:v>3976</c:v>
                </c:pt>
                <c:pt idx="31">
                  <c:v>4575</c:v>
                </c:pt>
                <c:pt idx="32">
                  <c:v>3774</c:v>
                </c:pt>
                <c:pt idx="33">
                  <c:v>3981</c:v>
                </c:pt>
                <c:pt idx="34">
                  <c:v>3972</c:v>
                </c:pt>
                <c:pt idx="35">
                  <c:v>4708</c:v>
                </c:pt>
                <c:pt idx="36">
                  <c:v>3657</c:v>
                </c:pt>
                <c:pt idx="37">
                  <c:v>3898</c:v>
                </c:pt>
                <c:pt idx="38">
                  <c:v>3857</c:v>
                </c:pt>
                <c:pt idx="39">
                  <c:v>4385</c:v>
                </c:pt>
                <c:pt idx="40">
                  <c:v>3438</c:v>
                </c:pt>
                <c:pt idx="41">
                  <c:v>3851</c:v>
                </c:pt>
                <c:pt idx="42">
                  <c:v>3798</c:v>
                </c:pt>
                <c:pt idx="43">
                  <c:v>4429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24-49B2-8164-0D575C243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140367"/>
        <c:axId val="1"/>
      </c:lineChart>
      <c:dateAx>
        <c:axId val="75714036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5714036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1135949256342957"/>
          <c:y val="0.17171296296296298"/>
          <c:w val="0.85862729658792647"/>
          <c:h val="0.61498432487605714"/>
        </c:manualLayout>
      </c:layout>
      <c:lineChart>
        <c:grouping val="standard"/>
        <c:varyColors val="0"/>
        <c:ser>
          <c:idx val="1"/>
          <c:order val="0"/>
          <c:tx>
            <c:strRef>
              <c:f>'Annual Gap Sales'!$C$1</c:f>
              <c:strCache>
                <c:ptCount val="1"/>
                <c:pt idx="0">
                  <c:v>Annual Gap Sales ($M)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'Annual Gap Sales'!$C$2:$C$12</c:f>
              <c:numCache>
                <c:formatCode>#,##0</c:formatCode>
                <c:ptCount val="11"/>
                <c:pt idx="0">
                  <c:v>15925</c:v>
                </c:pt>
                <c:pt idx="1">
                  <c:v>15763</c:v>
                </c:pt>
                <c:pt idx="2">
                  <c:v>14526</c:v>
                </c:pt>
                <c:pt idx="3">
                  <c:v>14197</c:v>
                </c:pt>
                <c:pt idx="4">
                  <c:v>14664</c:v>
                </c:pt>
                <c:pt idx="5">
                  <c:v>14549</c:v>
                </c:pt>
                <c:pt idx="6">
                  <c:v>15651</c:v>
                </c:pt>
                <c:pt idx="7">
                  <c:v>16148</c:v>
                </c:pt>
                <c:pt idx="8">
                  <c:v>16435</c:v>
                </c:pt>
                <c:pt idx="9">
                  <c:v>15797</c:v>
                </c:pt>
                <c:pt idx="10">
                  <c:v>15516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6-4300-A970-394F885CB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261967"/>
        <c:axId val="1"/>
      </c:lineChart>
      <c:catAx>
        <c:axId val="6442619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4426196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ACF</c:v>
          </c:tx>
          <c:invertIfNegative val="0"/>
          <c:cat>
            <c:numLit>
              <c:formatCode>General</c:formatCode>
              <c:ptCount val="12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</c:numLit>
          </c:cat>
          <c:val>
            <c:numLit>
              <c:formatCode>General</c:formatCode>
              <c:ptCount val="12"/>
              <c:pt idx="0">
                <c:v>-5.2257708439000003E-2</c:v>
              </c:pt>
              <c:pt idx="1">
                <c:v>-0.13046987058699999</c:v>
              </c:pt>
              <c:pt idx="2">
                <c:v>-0.127423880277</c:v>
              </c:pt>
              <c:pt idx="3">
                <c:v>0.79937813007000003</c:v>
              </c:pt>
              <c:pt idx="4">
                <c:v>-0.122677383044</c:v>
              </c:pt>
              <c:pt idx="5">
                <c:v>-0.204769596735</c:v>
              </c:pt>
              <c:pt idx="6">
                <c:v>-0.176050938051</c:v>
              </c:pt>
              <c:pt idx="7">
                <c:v>0.64074144452199999</c:v>
              </c:pt>
              <c:pt idx="8">
                <c:v>-0.15599007980499999</c:v>
              </c:pt>
              <c:pt idx="9">
                <c:v>-0.24619831156499999</c:v>
              </c:pt>
              <c:pt idx="10">
                <c:v>-0.18287834447000001</c:v>
              </c:pt>
              <c:pt idx="11">
                <c:v>0.53269989393100003</c:v>
              </c:pt>
            </c:numLit>
          </c:val>
          <c:extLst>
            <c:ext xmlns:c16="http://schemas.microsoft.com/office/drawing/2014/chart" uri="{C3380CC4-5D6E-409C-BE32-E72D297353CC}">
              <c16:uniqueId val="{00000000-2F82-48EB-A8DB-B69B19F5A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530239"/>
        <c:axId val="1"/>
      </c:barChart>
      <c:lineChart>
        <c:grouping val="standard"/>
        <c:varyColors val="0"/>
        <c:ser>
          <c:idx val="2"/>
          <c:order val="1"/>
          <c:tx>
            <c:v>Upper Limit</c:v>
          </c:tx>
          <c:spPr>
            <a:ln w="25400">
              <a:solidFill>
                <a:srgbClr val="C00000"/>
              </a:solidFill>
              <a:prstDash val="sysDot"/>
            </a:ln>
          </c:spPr>
          <c:marker>
            <c:symbol val="none"/>
          </c:marker>
          <c:val>
            <c:numLit>
              <c:formatCode>General</c:formatCode>
              <c:ptCount val="12"/>
              <c:pt idx="0">
                <c:v>0.29548111768599999</c:v>
              </c:pt>
              <c:pt idx="1">
                <c:v>0.29548111768599999</c:v>
              </c:pt>
              <c:pt idx="2">
                <c:v>0.29548111768599999</c:v>
              </c:pt>
              <c:pt idx="3">
                <c:v>0.29548111768599999</c:v>
              </c:pt>
              <c:pt idx="4">
                <c:v>0.29548111768599999</c:v>
              </c:pt>
              <c:pt idx="5">
                <c:v>0.29548111768599999</c:v>
              </c:pt>
              <c:pt idx="6">
                <c:v>0.29548111768599999</c:v>
              </c:pt>
              <c:pt idx="7">
                <c:v>0.29548111768599999</c:v>
              </c:pt>
              <c:pt idx="8">
                <c:v>0.29548111768599999</c:v>
              </c:pt>
              <c:pt idx="9">
                <c:v>0.29548111768599999</c:v>
              </c:pt>
              <c:pt idx="10">
                <c:v>0.29548111768599999</c:v>
              </c:pt>
              <c:pt idx="11">
                <c:v>0.29548111768599999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F82-48EB-A8DB-B69B19F5A823}"/>
            </c:ext>
          </c:extLst>
        </c:ser>
        <c:ser>
          <c:idx val="3"/>
          <c:order val="2"/>
          <c:tx>
            <c:v>Lower Limit</c:v>
          </c:tx>
          <c:spPr>
            <a:ln w="25400"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12"/>
              <c:pt idx="0">
                <c:v>-0.29548111768599999</c:v>
              </c:pt>
              <c:pt idx="1">
                <c:v>-0.29548111768599999</c:v>
              </c:pt>
              <c:pt idx="2">
                <c:v>-0.29548111768599999</c:v>
              </c:pt>
              <c:pt idx="3">
                <c:v>-0.29548111768599999</c:v>
              </c:pt>
              <c:pt idx="4">
                <c:v>-0.29548111768599999</c:v>
              </c:pt>
              <c:pt idx="5">
                <c:v>-0.29548111768599999</c:v>
              </c:pt>
              <c:pt idx="6">
                <c:v>-0.29548111768599999</c:v>
              </c:pt>
              <c:pt idx="7">
                <c:v>-0.29548111768599999</c:v>
              </c:pt>
              <c:pt idx="8">
                <c:v>-0.29548111768599999</c:v>
              </c:pt>
              <c:pt idx="9">
                <c:v>-0.29548111768599999</c:v>
              </c:pt>
              <c:pt idx="10">
                <c:v>-0.29548111768599999</c:v>
              </c:pt>
              <c:pt idx="11">
                <c:v>-0.29548111768599999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2F82-48EB-A8DB-B69B19F5A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530239"/>
        <c:axId val="1"/>
      </c:lineChart>
      <c:catAx>
        <c:axId val="763530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353023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20</xdr:row>
      <xdr:rowOff>0</xdr:rowOff>
    </xdr:from>
    <xdr:to>
      <xdr:col>11</xdr:col>
      <xdr:colOff>304800</xdr:colOff>
      <xdr:row>21</xdr:row>
      <xdr:rowOff>142875</xdr:rowOff>
    </xdr:to>
    <xdr:sp macro="" textlink="">
      <xdr:nvSpPr>
        <xdr:cNvPr id="1102" name="AutoShape 18" descr="https://media.inkling.com/img?s=content%3A%2F%2F%2Fstable%2Fsn_8345%2Ftrunk%2Fhead%2Fimg%2Fchapter001%2Fwil73648_0110.png&amp;o=r&amp;w=1000&amp;f=auto&amp;e=true"/>
        <xdr:cNvSpPr>
          <a:spLocks noChangeAspect="1" noChangeArrowheads="1"/>
        </xdr:cNvSpPr>
      </xdr:nvSpPr>
      <xdr:spPr bwMode="auto">
        <a:xfrm>
          <a:off x="6705600" y="3533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200024</xdr:colOff>
      <xdr:row>0</xdr:row>
      <xdr:rowOff>419100</xdr:rowOff>
    </xdr:from>
    <xdr:to>
      <xdr:col>17</xdr:col>
      <xdr:colOff>476250</xdr:colOff>
      <xdr:row>26</xdr:row>
      <xdr:rowOff>85725</xdr:rowOff>
    </xdr:to>
    <xdr:graphicFrame macro="">
      <xdr:nvGraphicFramePr>
        <xdr:cNvPr id="11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76200</xdr:rowOff>
    </xdr:from>
    <xdr:to>
      <xdr:col>10</xdr:col>
      <xdr:colOff>552450</xdr:colOff>
      <xdr:row>16</xdr:row>
      <xdr:rowOff>66675</xdr:rowOff>
    </xdr:to>
    <xdr:graphicFrame macro="">
      <xdr:nvGraphicFramePr>
        <xdr:cNvPr id="2666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12</xdr:row>
      <xdr:rowOff>133350</xdr:rowOff>
    </xdr:from>
    <xdr:to>
      <xdr:col>10</xdr:col>
      <xdr:colOff>514350</xdr:colOff>
      <xdr:row>15</xdr:row>
      <xdr:rowOff>95250</xdr:rowOff>
    </xdr:to>
    <xdr:sp macro="" textlink="">
      <xdr:nvSpPr>
        <xdr:cNvPr id="5" name="TextBox 4"/>
        <xdr:cNvSpPr txBox="1"/>
      </xdr:nvSpPr>
      <xdr:spPr>
        <a:xfrm>
          <a:off x="3257550" y="2238375"/>
          <a:ext cx="40957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2006   2007   2008   2009  2010  2011  2012  2013  2014  2015  2016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104775</xdr:rowOff>
    </xdr:from>
    <xdr:to>
      <xdr:col>14</xdr:col>
      <xdr:colOff>323850</xdr:colOff>
      <xdr:row>16</xdr:row>
      <xdr:rowOff>104775</xdr:rowOff>
    </xdr:to>
    <xdr:graphicFrame macro="">
      <xdr:nvGraphicFramePr>
        <xdr:cNvPr id="4609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5"/>
  <sheetViews>
    <sheetView tabSelected="1" topLeftCell="A31" workbookViewId="0">
      <selection activeCell="D44" sqref="D44"/>
    </sheetView>
  </sheetViews>
  <sheetFormatPr defaultRowHeight="12.75" x14ac:dyDescent="0.2"/>
  <cols>
    <col min="1" max="2" width="9.140625" style="2" customWidth="1"/>
  </cols>
  <sheetData>
    <row r="1" spans="1:2" x14ac:dyDescent="0.2">
      <c r="A1" s="4" t="s">
        <v>0</v>
      </c>
      <c r="B1" s="5" t="s">
        <v>10</v>
      </c>
    </row>
    <row r="2" spans="1:2" x14ac:dyDescent="0.2">
      <c r="A2" s="1">
        <v>38718</v>
      </c>
      <c r="B2" s="2">
        <v>3441</v>
      </c>
    </row>
    <row r="3" spans="1:2" x14ac:dyDescent="0.2">
      <c r="A3" s="1">
        <v>38808</v>
      </c>
      <c r="B3" s="3">
        <v>3714</v>
      </c>
    </row>
    <row r="4" spans="1:2" x14ac:dyDescent="0.2">
      <c r="A4" s="1">
        <v>38899</v>
      </c>
      <c r="B4" s="3">
        <v>3851</v>
      </c>
    </row>
    <row r="5" spans="1:2" x14ac:dyDescent="0.2">
      <c r="A5" s="1">
        <v>38991</v>
      </c>
      <c r="B5" s="3">
        <v>4919</v>
      </c>
    </row>
    <row r="6" spans="1:2" x14ac:dyDescent="0.2">
      <c r="A6" s="1">
        <v>39083</v>
      </c>
      <c r="B6" s="3">
        <v>3549</v>
      </c>
    </row>
    <row r="7" spans="1:2" x14ac:dyDescent="0.2">
      <c r="A7" s="1">
        <v>39173</v>
      </c>
      <c r="B7" s="3">
        <v>3685</v>
      </c>
    </row>
    <row r="8" spans="1:2" x14ac:dyDescent="0.2">
      <c r="A8" s="1">
        <v>39264</v>
      </c>
      <c r="B8" s="3">
        <v>3854</v>
      </c>
    </row>
    <row r="9" spans="1:2" x14ac:dyDescent="0.2">
      <c r="A9" s="1">
        <v>39356</v>
      </c>
      <c r="B9" s="3">
        <v>4675</v>
      </c>
    </row>
    <row r="10" spans="1:2" x14ac:dyDescent="0.2">
      <c r="A10" s="1">
        <v>39448</v>
      </c>
      <c r="B10" s="3">
        <v>3384</v>
      </c>
    </row>
    <row r="11" spans="1:2" x14ac:dyDescent="0.2">
      <c r="A11" s="1">
        <v>39539</v>
      </c>
      <c r="B11" s="3">
        <v>3499</v>
      </c>
    </row>
    <row r="12" spans="1:2" x14ac:dyDescent="0.2">
      <c r="A12" s="1">
        <v>39630</v>
      </c>
      <c r="B12" s="3">
        <v>3561</v>
      </c>
    </row>
    <row r="13" spans="1:2" x14ac:dyDescent="0.2">
      <c r="A13" s="1">
        <v>39722</v>
      </c>
      <c r="B13" s="3">
        <v>4082</v>
      </c>
    </row>
    <row r="14" spans="1:2" x14ac:dyDescent="0.2">
      <c r="A14" s="1">
        <v>39814</v>
      </c>
      <c r="B14" s="3">
        <v>3127</v>
      </c>
    </row>
    <row r="15" spans="1:2" x14ac:dyDescent="0.2">
      <c r="A15" s="1">
        <v>39904</v>
      </c>
      <c r="B15" s="3">
        <v>3245</v>
      </c>
    </row>
    <row r="16" spans="1:2" x14ac:dyDescent="0.2">
      <c r="A16" s="1">
        <v>39995</v>
      </c>
      <c r="B16" s="3">
        <v>3589</v>
      </c>
    </row>
    <row r="17" spans="1:2" x14ac:dyDescent="0.2">
      <c r="A17" s="1">
        <v>40087</v>
      </c>
      <c r="B17" s="3">
        <v>4236</v>
      </c>
    </row>
    <row r="18" spans="1:2" x14ac:dyDescent="0.2">
      <c r="A18" s="1">
        <v>40179</v>
      </c>
      <c r="B18" s="3">
        <v>3329</v>
      </c>
    </row>
    <row r="19" spans="1:2" x14ac:dyDescent="0.2">
      <c r="A19" s="1">
        <v>40269</v>
      </c>
      <c r="B19" s="3">
        <v>3317</v>
      </c>
    </row>
    <row r="20" spans="1:2" x14ac:dyDescent="0.2">
      <c r="A20" s="1">
        <v>40360</v>
      </c>
      <c r="B20" s="3">
        <v>3654</v>
      </c>
    </row>
    <row r="21" spans="1:2" x14ac:dyDescent="0.2">
      <c r="A21" s="1">
        <v>40452</v>
      </c>
      <c r="B21" s="3">
        <v>4364</v>
      </c>
    </row>
    <row r="22" spans="1:2" x14ac:dyDescent="0.2">
      <c r="A22" s="1">
        <v>40544</v>
      </c>
      <c r="B22" s="3">
        <v>3295</v>
      </c>
    </row>
    <row r="23" spans="1:2" x14ac:dyDescent="0.2">
      <c r="A23" s="1">
        <v>40634</v>
      </c>
      <c r="B23" s="3">
        <v>3386</v>
      </c>
    </row>
    <row r="24" spans="1:2" x14ac:dyDescent="0.2">
      <c r="A24" s="1">
        <v>40725</v>
      </c>
      <c r="B24" s="3">
        <v>3585</v>
      </c>
    </row>
    <row r="25" spans="1:2" x14ac:dyDescent="0.2">
      <c r="A25" s="1">
        <v>40817</v>
      </c>
      <c r="B25" s="3">
        <v>4283</v>
      </c>
    </row>
    <row r="26" spans="1:2" x14ac:dyDescent="0.2">
      <c r="A26" s="1">
        <v>40909</v>
      </c>
      <c r="B26" s="3">
        <v>3487</v>
      </c>
    </row>
    <row r="27" spans="1:2" x14ac:dyDescent="0.2">
      <c r="A27" s="1">
        <v>41000</v>
      </c>
      <c r="B27" s="3">
        <v>3575</v>
      </c>
    </row>
    <row r="28" spans="1:2" x14ac:dyDescent="0.2">
      <c r="A28" s="1">
        <v>41091</v>
      </c>
      <c r="B28" s="3">
        <v>3864</v>
      </c>
    </row>
    <row r="29" spans="1:2" x14ac:dyDescent="0.2">
      <c r="A29" s="1">
        <v>41183</v>
      </c>
      <c r="B29" s="3">
        <v>4725</v>
      </c>
    </row>
    <row r="30" spans="1:2" x14ac:dyDescent="0.2">
      <c r="A30" s="1">
        <v>41275</v>
      </c>
      <c r="B30" s="3">
        <v>3729</v>
      </c>
    </row>
    <row r="31" spans="1:2" x14ac:dyDescent="0.2">
      <c r="A31" s="1">
        <v>41365</v>
      </c>
      <c r="B31" s="3">
        <v>3868</v>
      </c>
    </row>
    <row r="32" spans="1:2" x14ac:dyDescent="0.2">
      <c r="A32" s="1">
        <v>41456</v>
      </c>
      <c r="B32" s="3">
        <v>3976</v>
      </c>
    </row>
    <row r="33" spans="1:2" x14ac:dyDescent="0.2">
      <c r="A33" s="1">
        <v>41548</v>
      </c>
      <c r="B33" s="3">
        <v>4575</v>
      </c>
    </row>
    <row r="34" spans="1:2" x14ac:dyDescent="0.2">
      <c r="A34" s="1">
        <v>41640</v>
      </c>
      <c r="B34" s="3">
        <v>3774</v>
      </c>
    </row>
    <row r="35" spans="1:2" x14ac:dyDescent="0.2">
      <c r="A35" s="1">
        <v>41730</v>
      </c>
      <c r="B35" s="3">
        <v>3981</v>
      </c>
    </row>
    <row r="36" spans="1:2" x14ac:dyDescent="0.2">
      <c r="A36" s="1">
        <v>41821</v>
      </c>
      <c r="B36" s="3">
        <v>3972</v>
      </c>
    </row>
    <row r="37" spans="1:2" x14ac:dyDescent="0.2">
      <c r="A37" s="1">
        <v>41913</v>
      </c>
      <c r="B37" s="3">
        <v>4708</v>
      </c>
    </row>
    <row r="38" spans="1:2" x14ac:dyDescent="0.2">
      <c r="A38" s="1">
        <v>42005</v>
      </c>
      <c r="B38" s="3">
        <v>3657</v>
      </c>
    </row>
    <row r="39" spans="1:2" x14ac:dyDescent="0.2">
      <c r="A39" s="1">
        <v>42095</v>
      </c>
      <c r="B39" s="3">
        <v>3898</v>
      </c>
    </row>
    <row r="40" spans="1:2" x14ac:dyDescent="0.2">
      <c r="A40" s="1">
        <v>42186</v>
      </c>
      <c r="B40" s="3">
        <v>3857</v>
      </c>
    </row>
    <row r="41" spans="1:2" x14ac:dyDescent="0.2">
      <c r="A41" s="1">
        <v>42278</v>
      </c>
      <c r="B41" s="3">
        <v>4385</v>
      </c>
    </row>
    <row r="42" spans="1:2" x14ac:dyDescent="0.2">
      <c r="A42" s="1">
        <v>42370</v>
      </c>
      <c r="B42" s="3">
        <v>3438</v>
      </c>
    </row>
    <row r="43" spans="1:2" x14ac:dyDescent="0.2">
      <c r="A43" s="1">
        <v>42461</v>
      </c>
      <c r="B43" s="3">
        <v>3851</v>
      </c>
    </row>
    <row r="44" spans="1:2" x14ac:dyDescent="0.2">
      <c r="A44" s="1">
        <v>42552</v>
      </c>
      <c r="B44" s="3">
        <v>3798</v>
      </c>
    </row>
    <row r="45" spans="1:2" x14ac:dyDescent="0.2">
      <c r="A45" s="1">
        <v>42644</v>
      </c>
      <c r="B45" s="3">
        <v>4429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29" sqref="F29"/>
    </sheetView>
  </sheetViews>
  <sheetFormatPr defaultRowHeight="12.75" x14ac:dyDescent="0.2"/>
  <cols>
    <col min="2" max="3" width="12.85546875" style="2" customWidth="1"/>
    <col min="4" max="4" width="12.85546875" customWidth="1"/>
  </cols>
  <sheetData>
    <row r="1" spans="2:3" ht="25.5" x14ac:dyDescent="0.2">
      <c r="B1" s="6" t="s">
        <v>3</v>
      </c>
      <c r="C1" s="7" t="s">
        <v>2</v>
      </c>
    </row>
    <row r="2" spans="2:3" x14ac:dyDescent="0.2">
      <c r="B2" s="2">
        <v>2006</v>
      </c>
      <c r="C2" s="3">
        <v>15925</v>
      </c>
    </row>
    <row r="3" spans="2:3" x14ac:dyDescent="0.2">
      <c r="B3" s="2">
        <v>2007</v>
      </c>
      <c r="C3" s="3">
        <v>15763</v>
      </c>
    </row>
    <row r="4" spans="2:3" x14ac:dyDescent="0.2">
      <c r="B4" s="2">
        <v>2008</v>
      </c>
      <c r="C4" s="3">
        <v>14526</v>
      </c>
    </row>
    <row r="5" spans="2:3" x14ac:dyDescent="0.2">
      <c r="B5" s="2">
        <v>2009</v>
      </c>
      <c r="C5" s="3">
        <v>14197</v>
      </c>
    </row>
    <row r="6" spans="2:3" x14ac:dyDescent="0.2">
      <c r="B6" s="2">
        <v>2010</v>
      </c>
      <c r="C6" s="3">
        <v>14664</v>
      </c>
    </row>
    <row r="7" spans="2:3" x14ac:dyDescent="0.2">
      <c r="B7" s="2">
        <v>2011</v>
      </c>
      <c r="C7" s="3">
        <v>14549</v>
      </c>
    </row>
    <row r="8" spans="2:3" x14ac:dyDescent="0.2">
      <c r="B8" s="2">
        <v>2012</v>
      </c>
      <c r="C8" s="3">
        <v>15651</v>
      </c>
    </row>
    <row r="9" spans="2:3" x14ac:dyDescent="0.2">
      <c r="B9" s="2">
        <v>2013</v>
      </c>
      <c r="C9" s="3">
        <v>16148</v>
      </c>
    </row>
    <row r="10" spans="2:3" x14ac:dyDescent="0.2">
      <c r="B10" s="2">
        <v>2014</v>
      </c>
      <c r="C10" s="3">
        <v>16435</v>
      </c>
    </row>
    <row r="11" spans="2:3" x14ac:dyDescent="0.2">
      <c r="B11" s="2">
        <v>2015</v>
      </c>
      <c r="C11" s="3">
        <v>15797</v>
      </c>
    </row>
    <row r="12" spans="2:3" x14ac:dyDescent="0.2">
      <c r="B12" s="2">
        <v>2016</v>
      </c>
      <c r="C12" s="3">
        <v>15516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F10" sqref="F10"/>
    </sheetView>
  </sheetViews>
  <sheetFormatPr defaultRowHeight="12.75" x14ac:dyDescent="0.2"/>
  <cols>
    <col min="1" max="1" width="11.28515625" customWidth="1"/>
    <col min="2" max="2" width="12" customWidth="1"/>
  </cols>
  <sheetData>
    <row r="1" spans="1:4" ht="24" x14ac:dyDescent="0.2">
      <c r="A1" s="4" t="s">
        <v>0</v>
      </c>
      <c r="B1" s="5" t="s">
        <v>1</v>
      </c>
    </row>
    <row r="2" spans="1:4" x14ac:dyDescent="0.2">
      <c r="A2" s="1">
        <v>42461</v>
      </c>
      <c r="B2" s="3">
        <v>3438</v>
      </c>
    </row>
    <row r="3" spans="1:4" x14ac:dyDescent="0.2">
      <c r="A3" s="1">
        <v>42552</v>
      </c>
      <c r="B3" s="3">
        <v>3851</v>
      </c>
    </row>
    <row r="4" spans="1:4" x14ac:dyDescent="0.2">
      <c r="A4" s="1">
        <v>42644</v>
      </c>
      <c r="B4" s="3">
        <v>3798</v>
      </c>
    </row>
    <row r="5" spans="1:4" x14ac:dyDescent="0.2">
      <c r="A5" s="1">
        <v>42736</v>
      </c>
      <c r="B5" s="3">
        <v>4429</v>
      </c>
    </row>
    <row r="7" spans="1:4" x14ac:dyDescent="0.2">
      <c r="A7" s="8" t="s">
        <v>4</v>
      </c>
      <c r="B7" s="9">
        <f>SUM(B2:B5)</f>
        <v>15516</v>
      </c>
      <c r="D7">
        <f>B7/4</f>
        <v>3879</v>
      </c>
    </row>
    <row r="8" spans="1:4" x14ac:dyDescent="0.2">
      <c r="A8" s="8" t="s">
        <v>5</v>
      </c>
      <c r="B8" s="9">
        <f>AVERAGE(B2:B5)</f>
        <v>3879</v>
      </c>
    </row>
    <row r="9" spans="1:4" x14ac:dyDescent="0.2">
      <c r="A9" s="8" t="s">
        <v>6</v>
      </c>
      <c r="B9" s="10">
        <f>STDEV(B2:B5)</f>
        <v>410.01056896946773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5"/>
  <sheetViews>
    <sheetView workbookViewId="0">
      <selection sqref="A1:B45"/>
    </sheetView>
  </sheetViews>
  <sheetFormatPr defaultRowHeight="12.75" x14ac:dyDescent="0.2"/>
  <cols>
    <col min="1" max="1" width="10.5703125" customWidth="1"/>
    <col min="2" max="2" width="10.42578125" customWidth="1"/>
  </cols>
  <sheetData>
    <row r="1" spans="1:16" ht="24" x14ac:dyDescent="0.2">
      <c r="A1" s="4" t="s">
        <v>0</v>
      </c>
      <c r="B1" s="5" t="s">
        <v>1</v>
      </c>
    </row>
    <row r="2" spans="1:16" ht="15.75" x14ac:dyDescent="0.25">
      <c r="A2" s="1">
        <v>38808</v>
      </c>
      <c r="B2" s="2">
        <v>3441</v>
      </c>
      <c r="E2" s="14"/>
      <c r="F2" s="15"/>
      <c r="G2" s="15"/>
      <c r="H2" s="15" t="s">
        <v>9</v>
      </c>
      <c r="I2" s="15"/>
      <c r="J2" s="15"/>
      <c r="K2" s="15"/>
      <c r="L2" s="15"/>
      <c r="M2" s="15"/>
      <c r="N2" s="15"/>
      <c r="O2" s="15"/>
      <c r="P2" s="16"/>
    </row>
    <row r="3" spans="1:16" x14ac:dyDescent="0.2">
      <c r="A3" s="1">
        <v>38899</v>
      </c>
      <c r="B3" s="3">
        <v>3714</v>
      </c>
      <c r="E3" s="11"/>
      <c r="F3" s="12"/>
      <c r="G3" s="12"/>
      <c r="H3" s="13"/>
      <c r="I3" s="13"/>
    </row>
    <row r="4" spans="1:16" x14ac:dyDescent="0.2">
      <c r="A4" s="1">
        <v>38991</v>
      </c>
      <c r="B4" s="3">
        <v>3851</v>
      </c>
      <c r="E4" s="11" t="s">
        <v>7</v>
      </c>
      <c r="F4" s="11" t="s">
        <v>8</v>
      </c>
      <c r="G4" s="11"/>
      <c r="H4" s="11"/>
      <c r="I4" s="11"/>
    </row>
    <row r="5" spans="1:16" x14ac:dyDescent="0.2">
      <c r="A5" s="1">
        <v>39083</v>
      </c>
      <c r="B5" s="3">
        <v>4919</v>
      </c>
      <c r="E5" s="11">
        <v>1</v>
      </c>
      <c r="F5" s="12">
        <v>-5.2257708439000003E-2</v>
      </c>
      <c r="G5" s="12"/>
      <c r="H5" s="13">
        <v>0.29548111768599999</v>
      </c>
      <c r="I5" s="13">
        <v>-0.29548111768599999</v>
      </c>
    </row>
    <row r="6" spans="1:16" x14ac:dyDescent="0.2">
      <c r="A6" s="1">
        <v>39173</v>
      </c>
      <c r="B6" s="3">
        <v>3549</v>
      </c>
      <c r="E6" s="11">
        <v>2</v>
      </c>
      <c r="F6" s="12">
        <v>-0.13046987058699999</v>
      </c>
      <c r="G6" s="12"/>
      <c r="H6" s="13">
        <v>0.29548111768599999</v>
      </c>
      <c r="I6" s="13">
        <v>-0.29548111768599999</v>
      </c>
    </row>
    <row r="7" spans="1:16" x14ac:dyDescent="0.2">
      <c r="A7" s="1">
        <v>39264</v>
      </c>
      <c r="B7" s="3">
        <v>3685</v>
      </c>
      <c r="E7" s="11">
        <v>3</v>
      </c>
      <c r="F7" s="12">
        <v>-0.127423880277</v>
      </c>
      <c r="G7" s="12"/>
      <c r="H7" s="13">
        <v>0.29548111768599999</v>
      </c>
      <c r="I7" s="13">
        <v>-0.29548111768599999</v>
      </c>
    </row>
    <row r="8" spans="1:16" x14ac:dyDescent="0.2">
      <c r="A8" s="1">
        <v>39356</v>
      </c>
      <c r="B8" s="3">
        <v>3854</v>
      </c>
      <c r="E8" s="11">
        <v>4</v>
      </c>
      <c r="F8" s="12">
        <v>0.79937813007000003</v>
      </c>
      <c r="G8" s="12"/>
      <c r="H8" s="13">
        <v>0.29548111768599999</v>
      </c>
      <c r="I8" s="13">
        <v>-0.29548111768599999</v>
      </c>
    </row>
    <row r="9" spans="1:16" x14ac:dyDescent="0.2">
      <c r="A9" s="1">
        <v>39448</v>
      </c>
      <c r="B9" s="3">
        <v>4675</v>
      </c>
      <c r="E9" s="11">
        <v>5</v>
      </c>
      <c r="F9" s="12">
        <v>-0.122677383044</v>
      </c>
      <c r="G9" s="12"/>
      <c r="H9" s="13">
        <v>0.29548111768599999</v>
      </c>
      <c r="I9" s="13">
        <v>-0.29548111768599999</v>
      </c>
    </row>
    <row r="10" spans="1:16" x14ac:dyDescent="0.2">
      <c r="A10" s="1">
        <v>39539</v>
      </c>
      <c r="B10" s="3">
        <v>3384</v>
      </c>
      <c r="E10" s="11">
        <v>6</v>
      </c>
      <c r="F10" s="12">
        <v>-0.204769596735</v>
      </c>
      <c r="G10" s="12"/>
      <c r="H10" s="13">
        <v>0.29548111768599999</v>
      </c>
      <c r="I10" s="13">
        <v>-0.29548111768599999</v>
      </c>
    </row>
    <row r="11" spans="1:16" x14ac:dyDescent="0.2">
      <c r="A11" s="1">
        <v>39630</v>
      </c>
      <c r="B11" s="3">
        <v>3499</v>
      </c>
      <c r="E11" s="11">
        <v>7</v>
      </c>
      <c r="F11" s="12">
        <v>-0.176050938051</v>
      </c>
      <c r="G11" s="12"/>
      <c r="H11" s="13">
        <v>0.29548111768599999</v>
      </c>
      <c r="I11" s="13">
        <v>-0.29548111768599999</v>
      </c>
    </row>
    <row r="12" spans="1:16" x14ac:dyDescent="0.2">
      <c r="A12" s="1">
        <v>39722</v>
      </c>
      <c r="B12" s="3">
        <v>3561</v>
      </c>
      <c r="E12" s="11">
        <v>8</v>
      </c>
      <c r="F12" s="12">
        <v>0.64074144452199999</v>
      </c>
      <c r="G12" s="12"/>
      <c r="H12" s="13">
        <v>0.29548111768599999</v>
      </c>
      <c r="I12" s="13">
        <v>-0.29548111768599999</v>
      </c>
    </row>
    <row r="13" spans="1:16" x14ac:dyDescent="0.2">
      <c r="A13" s="1">
        <v>39814</v>
      </c>
      <c r="B13" s="3">
        <v>4082</v>
      </c>
      <c r="E13" s="11">
        <v>9</v>
      </c>
      <c r="F13" s="12">
        <v>-0.15599007980499999</v>
      </c>
      <c r="G13" s="12"/>
      <c r="H13" s="13">
        <v>0.29548111768599999</v>
      </c>
      <c r="I13" s="13">
        <v>-0.29548111768599999</v>
      </c>
    </row>
    <row r="14" spans="1:16" x14ac:dyDescent="0.2">
      <c r="A14" s="1">
        <v>39904</v>
      </c>
      <c r="B14" s="3">
        <v>3127</v>
      </c>
      <c r="E14" s="11">
        <v>10</v>
      </c>
      <c r="F14" s="12">
        <v>-0.24619831156499999</v>
      </c>
      <c r="G14" s="12"/>
      <c r="H14" s="13">
        <v>0.29548111768599999</v>
      </c>
      <c r="I14" s="13">
        <v>-0.29548111768599999</v>
      </c>
    </row>
    <row r="15" spans="1:16" x14ac:dyDescent="0.2">
      <c r="A15" s="1">
        <v>39995</v>
      </c>
      <c r="B15" s="3">
        <v>3245</v>
      </c>
      <c r="E15" s="11">
        <v>11</v>
      </c>
      <c r="F15" s="12">
        <v>-0.18287834447000001</v>
      </c>
      <c r="G15" s="12"/>
      <c r="H15" s="13">
        <v>0.29548111768599999</v>
      </c>
      <c r="I15" s="13">
        <v>-0.29548111768599999</v>
      </c>
    </row>
    <row r="16" spans="1:16" x14ac:dyDescent="0.2">
      <c r="A16" s="1">
        <v>40087</v>
      </c>
      <c r="B16" s="3">
        <v>3589</v>
      </c>
      <c r="E16" s="11">
        <v>12</v>
      </c>
      <c r="F16" s="12">
        <v>0.53269989393100003</v>
      </c>
      <c r="G16" s="12"/>
      <c r="H16" s="13">
        <v>0.29548111768599999</v>
      </c>
      <c r="I16" s="13">
        <v>-0.29548111768599999</v>
      </c>
    </row>
    <row r="17" spans="1:9" x14ac:dyDescent="0.2">
      <c r="A17" s="1">
        <v>40179</v>
      </c>
      <c r="B17" s="3">
        <v>4236</v>
      </c>
      <c r="E17" s="11"/>
      <c r="F17" s="12"/>
      <c r="G17" s="12"/>
      <c r="H17" s="13"/>
      <c r="I17" s="13"/>
    </row>
    <row r="18" spans="1:9" x14ac:dyDescent="0.2">
      <c r="A18" s="1">
        <v>40269</v>
      </c>
      <c r="B18" s="3">
        <v>3329</v>
      </c>
      <c r="E18" s="11"/>
      <c r="F18" s="12"/>
      <c r="G18" s="12"/>
      <c r="H18" s="13"/>
      <c r="I18" s="13"/>
    </row>
    <row r="19" spans="1:9" x14ac:dyDescent="0.2">
      <c r="A19" s="1">
        <v>40360</v>
      </c>
      <c r="B19" s="3">
        <v>3317</v>
      </c>
    </row>
    <row r="20" spans="1:9" x14ac:dyDescent="0.2">
      <c r="A20" s="1">
        <v>40452</v>
      </c>
      <c r="B20" s="3">
        <v>3654</v>
      </c>
    </row>
    <row r="21" spans="1:9" x14ac:dyDescent="0.2">
      <c r="A21" s="1">
        <v>40544</v>
      </c>
      <c r="B21" s="3">
        <v>4364</v>
      </c>
    </row>
    <row r="22" spans="1:9" x14ac:dyDescent="0.2">
      <c r="A22" s="1">
        <v>40634</v>
      </c>
      <c r="B22" s="3">
        <v>3295</v>
      </c>
    </row>
    <row r="23" spans="1:9" x14ac:dyDescent="0.2">
      <c r="A23" s="1">
        <v>40725</v>
      </c>
      <c r="B23" s="3">
        <v>3386</v>
      </c>
    </row>
    <row r="24" spans="1:9" x14ac:dyDescent="0.2">
      <c r="A24" s="1">
        <v>40817</v>
      </c>
      <c r="B24" s="3">
        <v>3585</v>
      </c>
    </row>
    <row r="25" spans="1:9" x14ac:dyDescent="0.2">
      <c r="A25" s="1">
        <v>40909</v>
      </c>
      <c r="B25" s="3">
        <v>4283</v>
      </c>
    </row>
    <row r="26" spans="1:9" x14ac:dyDescent="0.2">
      <c r="A26" s="1">
        <v>41000</v>
      </c>
      <c r="B26" s="3">
        <v>3487</v>
      </c>
    </row>
    <row r="27" spans="1:9" x14ac:dyDescent="0.2">
      <c r="A27" s="1">
        <v>41091</v>
      </c>
      <c r="B27" s="3">
        <v>3575</v>
      </c>
    </row>
    <row r="28" spans="1:9" x14ac:dyDescent="0.2">
      <c r="A28" s="1">
        <v>41183</v>
      </c>
      <c r="B28" s="3">
        <v>3864</v>
      </c>
    </row>
    <row r="29" spans="1:9" x14ac:dyDescent="0.2">
      <c r="A29" s="1">
        <v>41275</v>
      </c>
      <c r="B29" s="3">
        <v>4725</v>
      </c>
    </row>
    <row r="30" spans="1:9" x14ac:dyDescent="0.2">
      <c r="A30" s="1">
        <v>41365</v>
      </c>
      <c r="B30" s="3">
        <v>3729</v>
      </c>
    </row>
    <row r="31" spans="1:9" x14ac:dyDescent="0.2">
      <c r="A31" s="1">
        <v>41456</v>
      </c>
      <c r="B31" s="3">
        <v>3868</v>
      </c>
    </row>
    <row r="32" spans="1:9" x14ac:dyDescent="0.2">
      <c r="A32" s="1">
        <v>41548</v>
      </c>
      <c r="B32" s="3">
        <v>3976</v>
      </c>
    </row>
    <row r="33" spans="1:2" x14ac:dyDescent="0.2">
      <c r="A33" s="1">
        <v>41640</v>
      </c>
      <c r="B33" s="3">
        <v>4575</v>
      </c>
    </row>
    <row r="34" spans="1:2" x14ac:dyDescent="0.2">
      <c r="A34" s="1">
        <v>41730</v>
      </c>
      <c r="B34" s="3">
        <v>3774</v>
      </c>
    </row>
    <row r="35" spans="1:2" x14ac:dyDescent="0.2">
      <c r="A35" s="1">
        <v>41821</v>
      </c>
      <c r="B35" s="3">
        <v>3981</v>
      </c>
    </row>
    <row r="36" spans="1:2" x14ac:dyDescent="0.2">
      <c r="A36" s="1">
        <v>41913</v>
      </c>
      <c r="B36" s="3">
        <v>3972</v>
      </c>
    </row>
    <row r="37" spans="1:2" x14ac:dyDescent="0.2">
      <c r="A37" s="1">
        <v>42005</v>
      </c>
      <c r="B37" s="3">
        <v>4708</v>
      </c>
    </row>
    <row r="38" spans="1:2" x14ac:dyDescent="0.2">
      <c r="A38" s="1">
        <v>42095</v>
      </c>
      <c r="B38" s="3">
        <v>3657</v>
      </c>
    </row>
    <row r="39" spans="1:2" x14ac:dyDescent="0.2">
      <c r="A39" s="1">
        <v>42186</v>
      </c>
      <c r="B39" s="3">
        <v>3898</v>
      </c>
    </row>
    <row r="40" spans="1:2" x14ac:dyDescent="0.2">
      <c r="A40" s="1">
        <v>42278</v>
      </c>
      <c r="B40" s="3">
        <v>3857</v>
      </c>
    </row>
    <row r="41" spans="1:2" x14ac:dyDescent="0.2">
      <c r="A41" s="1">
        <v>42370</v>
      </c>
      <c r="B41" s="3">
        <v>4385</v>
      </c>
    </row>
    <row r="42" spans="1:2" x14ac:dyDescent="0.2">
      <c r="A42" s="1">
        <v>42461</v>
      </c>
      <c r="B42" s="3">
        <v>3438</v>
      </c>
    </row>
    <row r="43" spans="1:2" x14ac:dyDescent="0.2">
      <c r="A43" s="1">
        <v>42552</v>
      </c>
      <c r="B43" s="3">
        <v>3851</v>
      </c>
    </row>
    <row r="44" spans="1:2" x14ac:dyDescent="0.2">
      <c r="A44" s="1">
        <v>42644</v>
      </c>
      <c r="B44" s="3">
        <v>3798</v>
      </c>
    </row>
    <row r="45" spans="1:2" x14ac:dyDescent="0.2">
      <c r="A45" s="1">
        <v>42736</v>
      </c>
      <c r="B45" s="3">
        <v>4429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 Gap Sales Data</vt:lpstr>
      <vt:lpstr>Annual Gap Sales</vt:lpstr>
      <vt:lpstr>Gap 2016 mean and S.D.</vt:lpstr>
      <vt:lpstr>Gap ACF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wilso1jh</dc:creator>
  <cp:lastModifiedBy>Tanat Iempreedee</cp:lastModifiedBy>
  <dcterms:created xsi:type="dcterms:W3CDTF">2008-05-18T17:57:09Z</dcterms:created>
  <dcterms:modified xsi:type="dcterms:W3CDTF">2021-06-11T11:30:03Z</dcterms:modified>
</cp:coreProperties>
</file>