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harts/style3.xml" ContentType="application/vnd.ms-office.chartstyle+xml"/>
  <Override PartName="/xl/charts/colors3.xml" ContentType="application/vnd.ms-office.chartcolorstyle+xml"/>
  <Override PartName="/xl/charts/colors2.xml" ContentType="application/vnd.ms-office.chartcolorstyle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harts/style1.xml" ContentType="application/vnd.ms-office.chartstyle+xml"/>
  <Override PartName="/xl/charts/colors1.xml" ContentType="application/vnd.ms-office.chartcolorstyle+xml"/>
  <Override PartName="/xl/charts/style2.xml" ContentType="application/vnd.ms-office.chart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core.xml" ContentType="application/vnd.openxmlformats-package.core-properties+xml"/>
  <Override PartName="/xl/comments2.xml" ContentType="application/vnd.openxmlformats-officedocument.spreadsheetml.comment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oogle Drive\Mai\Teaching\Courses\LM7204-BizForecasting\Excel-R\"/>
    </mc:Choice>
  </mc:AlternateContent>
  <bookViews>
    <workbookView xWindow="0" yWindow="0" windowWidth="14880" windowHeight="7035" activeTab="2"/>
  </bookViews>
  <sheets>
    <sheet name="odds" sheetId="3" r:id="rId1"/>
    <sheet name="bidding" sheetId="4" r:id="rId2"/>
    <sheet name="LateLSP" sheetId="6" r:id="rId3"/>
  </sheets>
  <definedNames>
    <definedName name="solver_adj" localSheetId="1" hidden="1">bidding!$AB$1:$AB$2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bidding!$AE$2:$AE$201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2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bidding!$AB$4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hs1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26" i="4" l="1"/>
  <c r="AH4" i="4"/>
  <c r="AH5" i="4"/>
  <c r="AH6" i="4" s="1"/>
  <c r="AH7" i="4" s="1"/>
  <c r="AH8" i="4" s="1"/>
  <c r="AH9" i="4" s="1"/>
  <c r="AH10" i="4" s="1"/>
  <c r="AH11" i="4" s="1"/>
  <c r="AH12" i="4" s="1"/>
  <c r="AH13" i="4" s="1"/>
  <c r="AH14" i="4" s="1"/>
  <c r="AH15" i="4" s="1"/>
  <c r="AH16" i="4" s="1"/>
  <c r="AH17" i="4" s="1"/>
  <c r="AH18" i="4" s="1"/>
  <c r="AH19" i="4" s="1"/>
  <c r="AH20" i="4" s="1"/>
  <c r="AH21" i="4" s="1"/>
  <c r="AH22" i="4" s="1"/>
  <c r="AH23" i="4" s="1"/>
  <c r="AH24" i="4" s="1"/>
  <c r="AH25" i="4" s="1"/>
  <c r="AH2" i="4"/>
  <c r="AH3" i="4" s="1"/>
  <c r="AB1" i="4"/>
  <c r="AE4" i="4" s="1"/>
  <c r="AF4" i="4" s="1"/>
  <c r="AE3" i="4"/>
  <c r="AF3" i="4" s="1"/>
  <c r="AE5" i="4"/>
  <c r="AF5" i="4" s="1"/>
  <c r="AE7" i="4"/>
  <c r="AF7" i="4" s="1"/>
  <c r="AE10" i="4"/>
  <c r="AF10" i="4" s="1"/>
  <c r="AE11" i="4"/>
  <c r="AF11" i="4" s="1"/>
  <c r="AE12" i="4"/>
  <c r="AF12" i="4" s="1"/>
  <c r="AE13" i="4"/>
  <c r="AF13" i="4" s="1"/>
  <c r="AE14" i="4"/>
  <c r="AF14" i="4" s="1"/>
  <c r="AE15" i="4"/>
  <c r="AE16" i="4"/>
  <c r="AF16" i="4" s="1"/>
  <c r="AE17" i="4"/>
  <c r="AF17" i="4" s="1"/>
  <c r="AE18" i="4"/>
  <c r="AF18" i="4" s="1"/>
  <c r="AE19" i="4"/>
  <c r="AF19" i="4" s="1"/>
  <c r="AE20" i="4"/>
  <c r="AE21" i="4"/>
  <c r="AF21" i="4" s="1"/>
  <c r="AE22" i="4"/>
  <c r="AF22" i="4" s="1"/>
  <c r="AE23" i="4"/>
  <c r="AF23" i="4" s="1"/>
  <c r="AE24" i="4"/>
  <c r="AF24" i="4" s="1"/>
  <c r="AE25" i="4"/>
  <c r="AF25" i="4" s="1"/>
  <c r="AE26" i="4"/>
  <c r="AF26" i="4" s="1"/>
  <c r="AE27" i="4"/>
  <c r="AE28" i="4"/>
  <c r="AF28" i="4" s="1"/>
  <c r="AE29" i="4"/>
  <c r="AF29" i="4" s="1"/>
  <c r="AE30" i="4"/>
  <c r="AF30" i="4" s="1"/>
  <c r="AE31" i="4"/>
  <c r="AF31" i="4" s="1"/>
  <c r="AE32" i="4"/>
  <c r="AE33" i="4"/>
  <c r="AF33" i="4" s="1"/>
  <c r="AE34" i="4"/>
  <c r="AF34" i="4" s="1"/>
  <c r="AE35" i="4"/>
  <c r="AF35" i="4" s="1"/>
  <c r="AE36" i="4"/>
  <c r="AF36" i="4" s="1"/>
  <c r="AE37" i="4"/>
  <c r="AF37" i="4" s="1"/>
  <c r="AE38" i="4"/>
  <c r="AF38" i="4" s="1"/>
  <c r="AE39" i="4"/>
  <c r="AF39" i="4" s="1"/>
  <c r="AE40" i="4"/>
  <c r="AF40" i="4" s="1"/>
  <c r="AE41" i="4"/>
  <c r="AF41" i="4" s="1"/>
  <c r="AE42" i="4"/>
  <c r="AF42" i="4" s="1"/>
  <c r="AE43" i="4"/>
  <c r="AF43" i="4" s="1"/>
  <c r="AE44" i="4"/>
  <c r="AE45" i="4"/>
  <c r="AF45" i="4" s="1"/>
  <c r="AE46" i="4"/>
  <c r="AF46" i="4" s="1"/>
  <c r="AE47" i="4"/>
  <c r="AF47" i="4" s="1"/>
  <c r="AE48" i="4"/>
  <c r="AF48" i="4" s="1"/>
  <c r="AE49" i="4"/>
  <c r="AF49" i="4" s="1"/>
  <c r="AE50" i="4"/>
  <c r="AF50" i="4" s="1"/>
  <c r="AE51" i="4"/>
  <c r="AF51" i="4" s="1"/>
  <c r="AE52" i="4"/>
  <c r="AF52" i="4" s="1"/>
  <c r="AE53" i="4"/>
  <c r="AF53" i="4" s="1"/>
  <c r="AE54" i="4"/>
  <c r="AF54" i="4" s="1"/>
  <c r="AE55" i="4"/>
  <c r="AE56" i="4"/>
  <c r="AE57" i="4"/>
  <c r="AF57" i="4" s="1"/>
  <c r="AE58" i="4"/>
  <c r="AF58" i="4" s="1"/>
  <c r="AE59" i="4"/>
  <c r="AE60" i="4"/>
  <c r="AF60" i="4" s="1"/>
  <c r="AE61" i="4"/>
  <c r="AF61" i="4" s="1"/>
  <c r="AE62" i="4"/>
  <c r="AF62" i="4" s="1"/>
  <c r="AE63" i="4"/>
  <c r="AF63" i="4" s="1"/>
  <c r="AE64" i="4"/>
  <c r="AF64" i="4" s="1"/>
  <c r="AE65" i="4"/>
  <c r="AF65" i="4" s="1"/>
  <c r="AE66" i="4"/>
  <c r="AF66" i="4" s="1"/>
  <c r="AE67" i="4"/>
  <c r="AF67" i="4" s="1"/>
  <c r="AE68" i="4"/>
  <c r="AE69" i="4"/>
  <c r="AF69" i="4" s="1"/>
  <c r="AE70" i="4"/>
  <c r="AF70" i="4" s="1"/>
  <c r="AE71" i="4"/>
  <c r="AF71" i="4" s="1"/>
  <c r="AE72" i="4"/>
  <c r="AF72" i="4" s="1"/>
  <c r="AE73" i="4"/>
  <c r="AF73" i="4" s="1"/>
  <c r="AE74" i="4"/>
  <c r="AF74" i="4" s="1"/>
  <c r="AE75" i="4"/>
  <c r="AF75" i="4" s="1"/>
  <c r="AE76" i="4"/>
  <c r="AF76" i="4" s="1"/>
  <c r="AE77" i="4"/>
  <c r="AF77" i="4" s="1"/>
  <c r="AE78" i="4"/>
  <c r="AF78" i="4" s="1"/>
  <c r="AE79" i="4"/>
  <c r="AF79" i="4" s="1"/>
  <c r="AE80" i="4"/>
  <c r="AE81" i="4"/>
  <c r="AF81" i="4" s="1"/>
  <c r="AE82" i="4"/>
  <c r="AF82" i="4" s="1"/>
  <c r="AE83" i="4"/>
  <c r="AF83" i="4" s="1"/>
  <c r="AE84" i="4"/>
  <c r="AF84" i="4" s="1"/>
  <c r="AE85" i="4"/>
  <c r="AF85" i="4" s="1"/>
  <c r="AE86" i="4"/>
  <c r="AF86" i="4" s="1"/>
  <c r="AE87" i="4"/>
  <c r="AE88" i="4"/>
  <c r="AF88" i="4" s="1"/>
  <c r="AE89" i="4"/>
  <c r="AF89" i="4" s="1"/>
  <c r="AE90" i="4"/>
  <c r="AF90" i="4" s="1"/>
  <c r="AE91" i="4"/>
  <c r="AF91" i="4" s="1"/>
  <c r="AE92" i="4"/>
  <c r="AE93" i="4"/>
  <c r="AF93" i="4" s="1"/>
  <c r="AE94" i="4"/>
  <c r="AF94" i="4" s="1"/>
  <c r="AE95" i="4"/>
  <c r="AF95" i="4" s="1"/>
  <c r="AE96" i="4"/>
  <c r="AF96" i="4" s="1"/>
  <c r="AE97" i="4"/>
  <c r="AF97" i="4" s="1"/>
  <c r="AE98" i="4"/>
  <c r="AF98" i="4" s="1"/>
  <c r="AE99" i="4"/>
  <c r="AF99" i="4" s="1"/>
  <c r="AE100" i="4"/>
  <c r="AF100" i="4" s="1"/>
  <c r="AE101" i="4"/>
  <c r="AF101" i="4" s="1"/>
  <c r="AE102" i="4"/>
  <c r="AF102" i="4" s="1"/>
  <c r="AE103" i="4"/>
  <c r="AF103" i="4" s="1"/>
  <c r="AE104" i="4"/>
  <c r="AE105" i="4"/>
  <c r="AF105" i="4" s="1"/>
  <c r="AE106" i="4"/>
  <c r="AF106" i="4" s="1"/>
  <c r="AE107" i="4"/>
  <c r="AF107" i="4" s="1"/>
  <c r="AE108" i="4"/>
  <c r="AE109" i="4"/>
  <c r="AF109" i="4" s="1"/>
  <c r="AE110" i="4"/>
  <c r="AF110" i="4" s="1"/>
  <c r="AE111" i="4"/>
  <c r="AF111" i="4" s="1"/>
  <c r="AE112" i="4"/>
  <c r="AF112" i="4" s="1"/>
  <c r="AE113" i="4"/>
  <c r="AF113" i="4" s="1"/>
  <c r="AE114" i="4"/>
  <c r="AF114" i="4" s="1"/>
  <c r="AE115" i="4"/>
  <c r="AF115" i="4" s="1"/>
  <c r="AE116" i="4"/>
  <c r="AE117" i="4"/>
  <c r="AF117" i="4" s="1"/>
  <c r="AE118" i="4"/>
  <c r="AF118" i="4" s="1"/>
  <c r="AE119" i="4"/>
  <c r="AE120" i="4"/>
  <c r="AF120" i="4" s="1"/>
  <c r="AE121" i="4"/>
  <c r="AF121" i="4" s="1"/>
  <c r="AE122" i="4"/>
  <c r="AF122" i="4" s="1"/>
  <c r="AE123" i="4"/>
  <c r="AF123" i="4" s="1"/>
  <c r="AE124" i="4"/>
  <c r="AF124" i="4" s="1"/>
  <c r="AE125" i="4"/>
  <c r="AF125" i="4" s="1"/>
  <c r="AE126" i="4"/>
  <c r="AF126" i="4" s="1"/>
  <c r="AE127" i="4"/>
  <c r="AF127" i="4" s="1"/>
  <c r="AE128" i="4"/>
  <c r="AE129" i="4"/>
  <c r="AF129" i="4" s="1"/>
  <c r="AE130" i="4"/>
  <c r="AF130" i="4" s="1"/>
  <c r="AE131" i="4"/>
  <c r="AF131" i="4" s="1"/>
  <c r="AE132" i="4"/>
  <c r="AF132" i="4" s="1"/>
  <c r="AE133" i="4"/>
  <c r="AF133" i="4" s="1"/>
  <c r="AE134" i="4"/>
  <c r="AF134" i="4" s="1"/>
  <c r="AE135" i="4"/>
  <c r="AF135" i="4" s="1"/>
  <c r="AE136" i="4"/>
  <c r="AF136" i="4" s="1"/>
  <c r="AE137" i="4"/>
  <c r="AF137" i="4" s="1"/>
  <c r="AE138" i="4"/>
  <c r="AF138" i="4" s="1"/>
  <c r="AE139" i="4"/>
  <c r="AF139" i="4" s="1"/>
  <c r="AE140" i="4"/>
  <c r="AE141" i="4"/>
  <c r="AF141" i="4" s="1"/>
  <c r="AE142" i="4"/>
  <c r="AF142" i="4" s="1"/>
  <c r="AE143" i="4"/>
  <c r="AF143" i="4" s="1"/>
  <c r="AE144" i="4"/>
  <c r="AF144" i="4" s="1"/>
  <c r="AE145" i="4"/>
  <c r="AF145" i="4" s="1"/>
  <c r="AE146" i="4"/>
  <c r="AF146" i="4" s="1"/>
  <c r="AE147" i="4"/>
  <c r="AF147" i="4" s="1"/>
  <c r="AE148" i="4"/>
  <c r="AF148" i="4" s="1"/>
  <c r="AE149" i="4"/>
  <c r="AF149" i="4" s="1"/>
  <c r="AE150" i="4"/>
  <c r="AF150" i="4" s="1"/>
  <c r="AE151" i="4"/>
  <c r="AF151" i="4" s="1"/>
  <c r="AE152" i="4"/>
  <c r="AE153" i="4"/>
  <c r="AF153" i="4" s="1"/>
  <c r="AE154" i="4"/>
  <c r="AF154" i="4" s="1"/>
  <c r="AE155" i="4"/>
  <c r="AF155" i="4" s="1"/>
  <c r="AE156" i="4"/>
  <c r="AF156" i="4" s="1"/>
  <c r="AE157" i="4"/>
  <c r="AF157" i="4" s="1"/>
  <c r="AE158" i="4"/>
  <c r="AF158" i="4" s="1"/>
  <c r="AE159" i="4"/>
  <c r="AF159" i="4" s="1"/>
  <c r="AE160" i="4"/>
  <c r="AF160" i="4" s="1"/>
  <c r="AE161" i="4"/>
  <c r="AF161" i="4" s="1"/>
  <c r="AE162" i="4"/>
  <c r="AF162" i="4" s="1"/>
  <c r="AE163" i="4"/>
  <c r="AF163" i="4" s="1"/>
  <c r="AE164" i="4"/>
  <c r="AE165" i="4"/>
  <c r="AF165" i="4" s="1"/>
  <c r="AE166" i="4"/>
  <c r="AF166" i="4" s="1"/>
  <c r="AE167" i="4"/>
  <c r="AF167" i="4" s="1"/>
  <c r="AE168" i="4"/>
  <c r="AF168" i="4" s="1"/>
  <c r="AE169" i="4"/>
  <c r="AF169" i="4" s="1"/>
  <c r="AE170" i="4"/>
  <c r="AF170" i="4" s="1"/>
  <c r="AE171" i="4"/>
  <c r="AF171" i="4" s="1"/>
  <c r="AE172" i="4"/>
  <c r="AF172" i="4" s="1"/>
  <c r="AE173" i="4"/>
  <c r="AF173" i="4" s="1"/>
  <c r="AE174" i="4"/>
  <c r="AF174" i="4" s="1"/>
  <c r="AE175" i="4"/>
  <c r="AF175" i="4" s="1"/>
  <c r="AE176" i="4"/>
  <c r="AE177" i="4"/>
  <c r="AF177" i="4" s="1"/>
  <c r="AE178" i="4"/>
  <c r="AF178" i="4" s="1"/>
  <c r="AE179" i="4"/>
  <c r="AE180" i="4"/>
  <c r="AF180" i="4" s="1"/>
  <c r="AE181" i="4"/>
  <c r="AF181" i="4" s="1"/>
  <c r="AE182" i="4"/>
  <c r="AF182" i="4" s="1"/>
  <c r="AE183" i="4"/>
  <c r="AF183" i="4" s="1"/>
  <c r="AE184" i="4"/>
  <c r="AF184" i="4" s="1"/>
  <c r="AE185" i="4"/>
  <c r="AF185" i="4" s="1"/>
  <c r="AE186" i="4"/>
  <c r="AF186" i="4" s="1"/>
  <c r="AE187" i="4"/>
  <c r="AF187" i="4" s="1"/>
  <c r="AE188" i="4"/>
  <c r="AE189" i="4"/>
  <c r="AF189" i="4" s="1"/>
  <c r="AE190" i="4"/>
  <c r="AF190" i="4" s="1"/>
  <c r="AE191" i="4"/>
  <c r="AE192" i="4"/>
  <c r="AF192" i="4" s="1"/>
  <c r="AE193" i="4"/>
  <c r="AF193" i="4" s="1"/>
  <c r="AE194" i="4"/>
  <c r="AF194" i="4" s="1"/>
  <c r="AE195" i="4"/>
  <c r="AF195" i="4" s="1"/>
  <c r="AE196" i="4"/>
  <c r="AF196" i="4" s="1"/>
  <c r="AE197" i="4"/>
  <c r="AF197" i="4" s="1"/>
  <c r="AE198" i="4"/>
  <c r="AF198" i="4" s="1"/>
  <c r="AE199" i="4"/>
  <c r="AF199" i="4" s="1"/>
  <c r="AE200" i="4"/>
  <c r="AF200" i="4" s="1"/>
  <c r="AE201" i="4"/>
  <c r="AF201" i="4" s="1"/>
  <c r="AE2" i="4"/>
  <c r="AF191" i="4"/>
  <c r="AF188" i="4"/>
  <c r="AF179" i="4"/>
  <c r="AF176" i="4"/>
  <c r="AF164" i="4"/>
  <c r="AF152" i="4"/>
  <c r="AF140" i="4"/>
  <c r="AF128" i="4"/>
  <c r="AF119" i="4"/>
  <c r="AF116" i="4"/>
  <c r="AF108" i="4"/>
  <c r="AF104" i="4"/>
  <c r="AF92" i="4"/>
  <c r="AF87" i="4"/>
  <c r="AF80" i="4"/>
  <c r="AF68" i="4"/>
  <c r="AF59" i="4"/>
  <c r="AF56" i="4"/>
  <c r="AF55" i="4"/>
  <c r="AF44" i="4"/>
  <c r="AF32" i="4"/>
  <c r="AF27" i="4"/>
  <c r="AF20" i="4"/>
  <c r="AF15" i="4"/>
  <c r="P4" i="4"/>
  <c r="P15" i="4"/>
  <c r="P16" i="4"/>
  <c r="P27" i="4"/>
  <c r="P28" i="4"/>
  <c r="P33" i="4"/>
  <c r="P39" i="4"/>
  <c r="P40" i="4"/>
  <c r="P52" i="4"/>
  <c r="P57" i="4"/>
  <c r="P64" i="4"/>
  <c r="P75" i="4"/>
  <c r="P76" i="4"/>
  <c r="P81" i="4"/>
  <c r="P88" i="4"/>
  <c r="P93" i="4"/>
  <c r="P100" i="4"/>
  <c r="P111" i="4"/>
  <c r="P112" i="4"/>
  <c r="P117" i="4"/>
  <c r="P124" i="4"/>
  <c r="P129" i="4"/>
  <c r="P136" i="4"/>
  <c r="P147" i="4"/>
  <c r="P148" i="4"/>
  <c r="P153" i="4"/>
  <c r="P160" i="4"/>
  <c r="P165" i="4"/>
  <c r="P172" i="4"/>
  <c r="P183" i="4"/>
  <c r="P184" i="4"/>
  <c r="P189" i="4"/>
  <c r="P196" i="4"/>
  <c r="P201" i="4"/>
  <c r="I6" i="4"/>
  <c r="I5" i="4"/>
  <c r="O201" i="4"/>
  <c r="O200" i="4"/>
  <c r="P200" i="4" s="1"/>
  <c r="O199" i="4"/>
  <c r="P199" i="4" s="1"/>
  <c r="O198" i="4"/>
  <c r="P198" i="4" s="1"/>
  <c r="O197" i="4"/>
  <c r="P197" i="4" s="1"/>
  <c r="O196" i="4"/>
  <c r="O195" i="4"/>
  <c r="P195" i="4" s="1"/>
  <c r="O194" i="4"/>
  <c r="P194" i="4" s="1"/>
  <c r="O193" i="4"/>
  <c r="P193" i="4" s="1"/>
  <c r="O192" i="4"/>
  <c r="P192" i="4" s="1"/>
  <c r="O191" i="4"/>
  <c r="P191" i="4" s="1"/>
  <c r="O190" i="4"/>
  <c r="P190" i="4" s="1"/>
  <c r="O189" i="4"/>
  <c r="O188" i="4"/>
  <c r="P188" i="4" s="1"/>
  <c r="O187" i="4"/>
  <c r="P187" i="4" s="1"/>
  <c r="O186" i="4"/>
  <c r="P186" i="4" s="1"/>
  <c r="O185" i="4"/>
  <c r="P185" i="4" s="1"/>
  <c r="O184" i="4"/>
  <c r="O183" i="4"/>
  <c r="O182" i="4"/>
  <c r="P182" i="4" s="1"/>
  <c r="O181" i="4"/>
  <c r="P181" i="4" s="1"/>
  <c r="O180" i="4"/>
  <c r="P180" i="4" s="1"/>
  <c r="O179" i="4"/>
  <c r="P179" i="4" s="1"/>
  <c r="O178" i="4"/>
  <c r="P178" i="4" s="1"/>
  <c r="O177" i="4"/>
  <c r="P177" i="4" s="1"/>
  <c r="O176" i="4"/>
  <c r="P176" i="4" s="1"/>
  <c r="O175" i="4"/>
  <c r="P175" i="4" s="1"/>
  <c r="O174" i="4"/>
  <c r="P174" i="4" s="1"/>
  <c r="O173" i="4"/>
  <c r="P173" i="4" s="1"/>
  <c r="O172" i="4"/>
  <c r="O171" i="4"/>
  <c r="P171" i="4" s="1"/>
  <c r="O170" i="4"/>
  <c r="P170" i="4" s="1"/>
  <c r="O169" i="4"/>
  <c r="P169" i="4" s="1"/>
  <c r="O168" i="4"/>
  <c r="P168" i="4" s="1"/>
  <c r="O167" i="4"/>
  <c r="P167" i="4" s="1"/>
  <c r="O166" i="4"/>
  <c r="P166" i="4" s="1"/>
  <c r="O165" i="4"/>
  <c r="O164" i="4"/>
  <c r="P164" i="4" s="1"/>
  <c r="O163" i="4"/>
  <c r="P163" i="4" s="1"/>
  <c r="O162" i="4"/>
  <c r="P162" i="4" s="1"/>
  <c r="O161" i="4"/>
  <c r="P161" i="4" s="1"/>
  <c r="O160" i="4"/>
  <c r="O159" i="4"/>
  <c r="P159" i="4" s="1"/>
  <c r="O158" i="4"/>
  <c r="P158" i="4" s="1"/>
  <c r="O157" i="4"/>
  <c r="P157" i="4" s="1"/>
  <c r="O156" i="4"/>
  <c r="P156" i="4" s="1"/>
  <c r="O155" i="4"/>
  <c r="P155" i="4" s="1"/>
  <c r="O154" i="4"/>
  <c r="P154" i="4" s="1"/>
  <c r="O153" i="4"/>
  <c r="O152" i="4"/>
  <c r="P152" i="4" s="1"/>
  <c r="O151" i="4"/>
  <c r="P151" i="4" s="1"/>
  <c r="O150" i="4"/>
  <c r="P150" i="4" s="1"/>
  <c r="O149" i="4"/>
  <c r="P149" i="4" s="1"/>
  <c r="O148" i="4"/>
  <c r="O147" i="4"/>
  <c r="O146" i="4"/>
  <c r="P146" i="4" s="1"/>
  <c r="O145" i="4"/>
  <c r="P145" i="4" s="1"/>
  <c r="O144" i="4"/>
  <c r="P144" i="4" s="1"/>
  <c r="O143" i="4"/>
  <c r="P143" i="4" s="1"/>
  <c r="O142" i="4"/>
  <c r="P142" i="4" s="1"/>
  <c r="O141" i="4"/>
  <c r="P141" i="4" s="1"/>
  <c r="O140" i="4"/>
  <c r="P140" i="4" s="1"/>
  <c r="O139" i="4"/>
  <c r="P139" i="4" s="1"/>
  <c r="O138" i="4"/>
  <c r="P138" i="4" s="1"/>
  <c r="O137" i="4"/>
  <c r="P137" i="4" s="1"/>
  <c r="O136" i="4"/>
  <c r="O135" i="4"/>
  <c r="P135" i="4" s="1"/>
  <c r="O134" i="4"/>
  <c r="P134" i="4" s="1"/>
  <c r="O133" i="4"/>
  <c r="P133" i="4" s="1"/>
  <c r="O132" i="4"/>
  <c r="P132" i="4" s="1"/>
  <c r="O131" i="4"/>
  <c r="P131" i="4" s="1"/>
  <c r="O130" i="4"/>
  <c r="P130" i="4" s="1"/>
  <c r="O129" i="4"/>
  <c r="O128" i="4"/>
  <c r="P128" i="4" s="1"/>
  <c r="O127" i="4"/>
  <c r="P127" i="4" s="1"/>
  <c r="O126" i="4"/>
  <c r="P126" i="4" s="1"/>
  <c r="O125" i="4"/>
  <c r="P125" i="4" s="1"/>
  <c r="O124" i="4"/>
  <c r="O123" i="4"/>
  <c r="P123" i="4" s="1"/>
  <c r="O122" i="4"/>
  <c r="P122" i="4" s="1"/>
  <c r="O121" i="4"/>
  <c r="P121" i="4" s="1"/>
  <c r="O120" i="4"/>
  <c r="P120" i="4" s="1"/>
  <c r="O119" i="4"/>
  <c r="P119" i="4" s="1"/>
  <c r="O118" i="4"/>
  <c r="P118" i="4" s="1"/>
  <c r="O117" i="4"/>
  <c r="O116" i="4"/>
  <c r="P116" i="4" s="1"/>
  <c r="O115" i="4"/>
  <c r="P115" i="4" s="1"/>
  <c r="O114" i="4"/>
  <c r="P114" i="4" s="1"/>
  <c r="O113" i="4"/>
  <c r="P113" i="4" s="1"/>
  <c r="O112" i="4"/>
  <c r="O111" i="4"/>
  <c r="O110" i="4"/>
  <c r="P110" i="4" s="1"/>
  <c r="O109" i="4"/>
  <c r="P109" i="4" s="1"/>
  <c r="O108" i="4"/>
  <c r="P108" i="4" s="1"/>
  <c r="O107" i="4"/>
  <c r="P107" i="4" s="1"/>
  <c r="O106" i="4"/>
  <c r="P106" i="4" s="1"/>
  <c r="O105" i="4"/>
  <c r="P105" i="4" s="1"/>
  <c r="O104" i="4"/>
  <c r="P104" i="4" s="1"/>
  <c r="O103" i="4"/>
  <c r="P103" i="4" s="1"/>
  <c r="O102" i="4"/>
  <c r="P102" i="4" s="1"/>
  <c r="O101" i="4"/>
  <c r="P101" i="4" s="1"/>
  <c r="O100" i="4"/>
  <c r="O99" i="4"/>
  <c r="P99" i="4" s="1"/>
  <c r="O98" i="4"/>
  <c r="P98" i="4" s="1"/>
  <c r="O97" i="4"/>
  <c r="P97" i="4" s="1"/>
  <c r="O96" i="4"/>
  <c r="P96" i="4" s="1"/>
  <c r="O95" i="4"/>
  <c r="P95" i="4" s="1"/>
  <c r="O94" i="4"/>
  <c r="P94" i="4" s="1"/>
  <c r="O93" i="4"/>
  <c r="O92" i="4"/>
  <c r="P92" i="4" s="1"/>
  <c r="O91" i="4"/>
  <c r="P91" i="4" s="1"/>
  <c r="O90" i="4"/>
  <c r="P90" i="4" s="1"/>
  <c r="O89" i="4"/>
  <c r="P89" i="4" s="1"/>
  <c r="O88" i="4"/>
  <c r="O87" i="4"/>
  <c r="P87" i="4" s="1"/>
  <c r="O86" i="4"/>
  <c r="P86" i="4" s="1"/>
  <c r="O85" i="4"/>
  <c r="P85" i="4" s="1"/>
  <c r="O84" i="4"/>
  <c r="P84" i="4" s="1"/>
  <c r="O83" i="4"/>
  <c r="P83" i="4" s="1"/>
  <c r="O82" i="4"/>
  <c r="P82" i="4" s="1"/>
  <c r="O81" i="4"/>
  <c r="O80" i="4"/>
  <c r="P80" i="4" s="1"/>
  <c r="O79" i="4"/>
  <c r="P79" i="4" s="1"/>
  <c r="O78" i="4"/>
  <c r="P78" i="4" s="1"/>
  <c r="O77" i="4"/>
  <c r="P77" i="4" s="1"/>
  <c r="O76" i="4"/>
  <c r="O75" i="4"/>
  <c r="O74" i="4"/>
  <c r="P74" i="4" s="1"/>
  <c r="O73" i="4"/>
  <c r="P73" i="4" s="1"/>
  <c r="O72" i="4"/>
  <c r="P72" i="4" s="1"/>
  <c r="O71" i="4"/>
  <c r="P71" i="4" s="1"/>
  <c r="O70" i="4"/>
  <c r="P70" i="4" s="1"/>
  <c r="O69" i="4"/>
  <c r="P69" i="4" s="1"/>
  <c r="O68" i="4"/>
  <c r="P68" i="4" s="1"/>
  <c r="O67" i="4"/>
  <c r="P67" i="4" s="1"/>
  <c r="O66" i="4"/>
  <c r="P66" i="4" s="1"/>
  <c r="O65" i="4"/>
  <c r="P65" i="4" s="1"/>
  <c r="O64" i="4"/>
  <c r="O63" i="4"/>
  <c r="P63" i="4" s="1"/>
  <c r="O62" i="4"/>
  <c r="P62" i="4" s="1"/>
  <c r="O61" i="4"/>
  <c r="P61" i="4" s="1"/>
  <c r="O60" i="4"/>
  <c r="P60" i="4" s="1"/>
  <c r="O59" i="4"/>
  <c r="P59" i="4" s="1"/>
  <c r="O58" i="4"/>
  <c r="P58" i="4" s="1"/>
  <c r="O57" i="4"/>
  <c r="O56" i="4"/>
  <c r="P56" i="4" s="1"/>
  <c r="O55" i="4"/>
  <c r="P55" i="4" s="1"/>
  <c r="O54" i="4"/>
  <c r="P54" i="4" s="1"/>
  <c r="O53" i="4"/>
  <c r="P53" i="4" s="1"/>
  <c r="O52" i="4"/>
  <c r="O51" i="4"/>
  <c r="P51" i="4" s="1"/>
  <c r="O50" i="4"/>
  <c r="P50" i="4" s="1"/>
  <c r="O49" i="4"/>
  <c r="P49" i="4" s="1"/>
  <c r="O48" i="4"/>
  <c r="P48" i="4" s="1"/>
  <c r="O47" i="4"/>
  <c r="P47" i="4" s="1"/>
  <c r="O46" i="4"/>
  <c r="P46" i="4" s="1"/>
  <c r="O45" i="4"/>
  <c r="P45" i="4" s="1"/>
  <c r="O44" i="4"/>
  <c r="P44" i="4" s="1"/>
  <c r="O43" i="4"/>
  <c r="P43" i="4" s="1"/>
  <c r="O42" i="4"/>
  <c r="P42" i="4" s="1"/>
  <c r="O41" i="4"/>
  <c r="P41" i="4" s="1"/>
  <c r="O40" i="4"/>
  <c r="O39" i="4"/>
  <c r="O38" i="4"/>
  <c r="P38" i="4" s="1"/>
  <c r="O37" i="4"/>
  <c r="P37" i="4" s="1"/>
  <c r="O36" i="4"/>
  <c r="P36" i="4" s="1"/>
  <c r="O35" i="4"/>
  <c r="P35" i="4" s="1"/>
  <c r="O34" i="4"/>
  <c r="P34" i="4" s="1"/>
  <c r="O33" i="4"/>
  <c r="O32" i="4"/>
  <c r="P32" i="4" s="1"/>
  <c r="O31" i="4"/>
  <c r="P31" i="4" s="1"/>
  <c r="O30" i="4"/>
  <c r="P30" i="4" s="1"/>
  <c r="O29" i="4"/>
  <c r="P29" i="4" s="1"/>
  <c r="O28" i="4"/>
  <c r="O27" i="4"/>
  <c r="O26" i="4"/>
  <c r="P26" i="4" s="1"/>
  <c r="O25" i="4"/>
  <c r="P25" i="4" s="1"/>
  <c r="O24" i="4"/>
  <c r="P24" i="4" s="1"/>
  <c r="O23" i="4"/>
  <c r="P23" i="4" s="1"/>
  <c r="O22" i="4"/>
  <c r="P22" i="4" s="1"/>
  <c r="O21" i="4"/>
  <c r="P21" i="4" s="1"/>
  <c r="O20" i="4"/>
  <c r="P20" i="4" s="1"/>
  <c r="O19" i="4"/>
  <c r="P19" i="4" s="1"/>
  <c r="O18" i="4"/>
  <c r="P18" i="4" s="1"/>
  <c r="O17" i="4"/>
  <c r="P17" i="4" s="1"/>
  <c r="O16" i="4"/>
  <c r="O15" i="4"/>
  <c r="O14" i="4"/>
  <c r="P14" i="4" s="1"/>
  <c r="O13" i="4"/>
  <c r="P13" i="4" s="1"/>
  <c r="O12" i="4"/>
  <c r="P12" i="4" s="1"/>
  <c r="O11" i="4"/>
  <c r="P11" i="4" s="1"/>
  <c r="O10" i="4"/>
  <c r="P10" i="4" s="1"/>
  <c r="O9" i="4"/>
  <c r="P9" i="4" s="1"/>
  <c r="O8" i="4"/>
  <c r="P8" i="4" s="1"/>
  <c r="O7" i="4"/>
  <c r="P7" i="4" s="1"/>
  <c r="O6" i="4"/>
  <c r="P6" i="4" s="1"/>
  <c r="O5" i="4"/>
  <c r="P5" i="4" s="1"/>
  <c r="O4" i="4"/>
  <c r="O3" i="4"/>
  <c r="P3" i="4" s="1"/>
  <c r="O2" i="4"/>
  <c r="P2" i="4" s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3" i="3"/>
  <c r="AE9" i="4" l="1"/>
  <c r="AF9" i="4" s="1"/>
  <c r="AE8" i="4"/>
  <c r="AF8" i="4" s="1"/>
  <c r="AE6" i="4"/>
  <c r="AF6" i="4" s="1"/>
  <c r="AF2" i="4"/>
  <c r="AB4" i="4" l="1"/>
  <c r="AI1" i="4" s="1"/>
</calcChain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Win=1
Lose=0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1 = Late</t>
        </r>
      </text>
    </comment>
  </commentList>
</comments>
</file>

<file path=xl/sharedStrings.xml><?xml version="1.0" encoding="utf-8"?>
<sst xmlns="http://schemas.openxmlformats.org/spreadsheetml/2006/main" count="229" uniqueCount="24">
  <si>
    <t>BiddingResult</t>
  </si>
  <si>
    <t>Day</t>
  </si>
  <si>
    <t>Price</t>
  </si>
  <si>
    <t>Waste</t>
  </si>
  <si>
    <t>Cert</t>
  </si>
  <si>
    <t>Win</t>
  </si>
  <si>
    <t>Lose</t>
  </si>
  <si>
    <t>N</t>
  </si>
  <si>
    <t>Y</t>
  </si>
  <si>
    <t>p</t>
  </si>
  <si>
    <t>prob of success</t>
  </si>
  <si>
    <t>odds ratio</t>
  </si>
  <si>
    <t>p/(1-p)</t>
  </si>
  <si>
    <t>theta0</t>
  </si>
  <si>
    <t>theta1</t>
  </si>
  <si>
    <t>Pr(Winning)</t>
  </si>
  <si>
    <t>Avg Price</t>
  </si>
  <si>
    <t>Prediction</t>
  </si>
  <si>
    <t>log(likelihood)</t>
  </si>
  <si>
    <t>y*LN(h(x)) + (1+y)*LN(1-h(x))</t>
  </si>
  <si>
    <t>Late</t>
  </si>
  <si>
    <t>Distance</t>
  </si>
  <si>
    <t>Weight</t>
  </si>
  <si>
    <t>LSPRank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</si>
</sst>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_);_(* \(#,##0.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right"/>
    </xf>
    <xf numFmtId="2" fontId="0" fillId="0" borderId="0" xfId="0" applyNumberFormat="1"/>
    <xf numFmtId="43" fontId="0" fillId="0" borderId="0" xfId="1" applyFont="1"/>
    <xf numFmtId="164" fontId="0" fillId="0" borderId="0" xfId="1" applyNumberFormat="1" applyFont="1"/>
    <xf numFmtId="0" fontId="0" fillId="0" borderId="0" xfId="0" applyAlignment="1"/>
    <xf numFmtId="43" fontId="0" fillId="0" borderId="0" xfId="1" applyFon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bidding!$N$1</c:f>
              <c:strCache>
                <c:ptCount val="1"/>
                <c:pt idx="0">
                  <c:v>BiddingResult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bidding!$M$2:$M$201</c:f>
              <c:numCache>
                <c:formatCode>General</c:formatCode>
                <c:ptCount val="200"/>
                <c:pt idx="0">
                  <c:v>41</c:v>
                </c:pt>
                <c:pt idx="1">
                  <c:v>53</c:v>
                </c:pt>
                <c:pt idx="2">
                  <c:v>54</c:v>
                </c:pt>
                <c:pt idx="3">
                  <c:v>47</c:v>
                </c:pt>
                <c:pt idx="4">
                  <c:v>57</c:v>
                </c:pt>
                <c:pt idx="5">
                  <c:v>51</c:v>
                </c:pt>
                <c:pt idx="6">
                  <c:v>42</c:v>
                </c:pt>
                <c:pt idx="7">
                  <c:v>45</c:v>
                </c:pt>
                <c:pt idx="8">
                  <c:v>54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71</c:v>
                </c:pt>
                <c:pt idx="13">
                  <c:v>57</c:v>
                </c:pt>
                <c:pt idx="14">
                  <c:v>50</c:v>
                </c:pt>
                <c:pt idx="15">
                  <c:v>43</c:v>
                </c:pt>
                <c:pt idx="16">
                  <c:v>51</c:v>
                </c:pt>
                <c:pt idx="17">
                  <c:v>60</c:v>
                </c:pt>
                <c:pt idx="18">
                  <c:v>62</c:v>
                </c:pt>
                <c:pt idx="19">
                  <c:v>57</c:v>
                </c:pt>
                <c:pt idx="20">
                  <c:v>35</c:v>
                </c:pt>
                <c:pt idx="21">
                  <c:v>75</c:v>
                </c:pt>
                <c:pt idx="22">
                  <c:v>45</c:v>
                </c:pt>
                <c:pt idx="23">
                  <c:v>57</c:v>
                </c:pt>
                <c:pt idx="24">
                  <c:v>45</c:v>
                </c:pt>
                <c:pt idx="25">
                  <c:v>46</c:v>
                </c:pt>
                <c:pt idx="26">
                  <c:v>66</c:v>
                </c:pt>
                <c:pt idx="27">
                  <c:v>57</c:v>
                </c:pt>
                <c:pt idx="28">
                  <c:v>49</c:v>
                </c:pt>
                <c:pt idx="29">
                  <c:v>49</c:v>
                </c:pt>
                <c:pt idx="30">
                  <c:v>57</c:v>
                </c:pt>
                <c:pt idx="31">
                  <c:v>64</c:v>
                </c:pt>
                <c:pt idx="32">
                  <c:v>63</c:v>
                </c:pt>
                <c:pt idx="33">
                  <c:v>57</c:v>
                </c:pt>
                <c:pt idx="34">
                  <c:v>50</c:v>
                </c:pt>
                <c:pt idx="35">
                  <c:v>58</c:v>
                </c:pt>
                <c:pt idx="36">
                  <c:v>75</c:v>
                </c:pt>
                <c:pt idx="37">
                  <c:v>68</c:v>
                </c:pt>
                <c:pt idx="38">
                  <c:v>44</c:v>
                </c:pt>
                <c:pt idx="39">
                  <c:v>40</c:v>
                </c:pt>
                <c:pt idx="40">
                  <c:v>41</c:v>
                </c:pt>
                <c:pt idx="41">
                  <c:v>62</c:v>
                </c:pt>
                <c:pt idx="42">
                  <c:v>57</c:v>
                </c:pt>
                <c:pt idx="43">
                  <c:v>43</c:v>
                </c:pt>
                <c:pt idx="44">
                  <c:v>48</c:v>
                </c:pt>
                <c:pt idx="45">
                  <c:v>63</c:v>
                </c:pt>
                <c:pt idx="46">
                  <c:v>39</c:v>
                </c:pt>
                <c:pt idx="47">
                  <c:v>70</c:v>
                </c:pt>
                <c:pt idx="48">
                  <c:v>63</c:v>
                </c:pt>
                <c:pt idx="49">
                  <c:v>59</c:v>
                </c:pt>
                <c:pt idx="50">
                  <c:v>61</c:v>
                </c:pt>
                <c:pt idx="51">
                  <c:v>38</c:v>
                </c:pt>
                <c:pt idx="52">
                  <c:v>61</c:v>
                </c:pt>
                <c:pt idx="53">
                  <c:v>49</c:v>
                </c:pt>
                <c:pt idx="54">
                  <c:v>73</c:v>
                </c:pt>
                <c:pt idx="55">
                  <c:v>44</c:v>
                </c:pt>
                <c:pt idx="56">
                  <c:v>42</c:v>
                </c:pt>
                <c:pt idx="57">
                  <c:v>39</c:v>
                </c:pt>
                <c:pt idx="58">
                  <c:v>55</c:v>
                </c:pt>
                <c:pt idx="59">
                  <c:v>52</c:v>
                </c:pt>
                <c:pt idx="60">
                  <c:v>45</c:v>
                </c:pt>
                <c:pt idx="61">
                  <c:v>61</c:v>
                </c:pt>
                <c:pt idx="62">
                  <c:v>39</c:v>
                </c:pt>
                <c:pt idx="63">
                  <c:v>41</c:v>
                </c:pt>
                <c:pt idx="64">
                  <c:v>50</c:v>
                </c:pt>
                <c:pt idx="65">
                  <c:v>40</c:v>
                </c:pt>
                <c:pt idx="66">
                  <c:v>60</c:v>
                </c:pt>
                <c:pt idx="67">
                  <c:v>47</c:v>
                </c:pt>
                <c:pt idx="68">
                  <c:v>59</c:v>
                </c:pt>
                <c:pt idx="69">
                  <c:v>49</c:v>
                </c:pt>
                <c:pt idx="70">
                  <c:v>46</c:v>
                </c:pt>
                <c:pt idx="71">
                  <c:v>58</c:v>
                </c:pt>
                <c:pt idx="72">
                  <c:v>71</c:v>
                </c:pt>
                <c:pt idx="73">
                  <c:v>58</c:v>
                </c:pt>
                <c:pt idx="74">
                  <c:v>46</c:v>
                </c:pt>
                <c:pt idx="75">
                  <c:v>43</c:v>
                </c:pt>
                <c:pt idx="76">
                  <c:v>54</c:v>
                </c:pt>
                <c:pt idx="77">
                  <c:v>56</c:v>
                </c:pt>
                <c:pt idx="78">
                  <c:v>46</c:v>
                </c:pt>
                <c:pt idx="79">
                  <c:v>54</c:v>
                </c:pt>
                <c:pt idx="80">
                  <c:v>57</c:v>
                </c:pt>
                <c:pt idx="81">
                  <c:v>54</c:v>
                </c:pt>
                <c:pt idx="82">
                  <c:v>71</c:v>
                </c:pt>
                <c:pt idx="83">
                  <c:v>48</c:v>
                </c:pt>
                <c:pt idx="84">
                  <c:v>40</c:v>
                </c:pt>
                <c:pt idx="85">
                  <c:v>64</c:v>
                </c:pt>
                <c:pt idx="86">
                  <c:v>51</c:v>
                </c:pt>
                <c:pt idx="87">
                  <c:v>39</c:v>
                </c:pt>
                <c:pt idx="88">
                  <c:v>40</c:v>
                </c:pt>
                <c:pt idx="89">
                  <c:v>61</c:v>
                </c:pt>
                <c:pt idx="90">
                  <c:v>66</c:v>
                </c:pt>
                <c:pt idx="91">
                  <c:v>49</c:v>
                </c:pt>
                <c:pt idx="92">
                  <c:v>65</c:v>
                </c:pt>
                <c:pt idx="93">
                  <c:v>52</c:v>
                </c:pt>
                <c:pt idx="94">
                  <c:v>46</c:v>
                </c:pt>
                <c:pt idx="95">
                  <c:v>61</c:v>
                </c:pt>
                <c:pt idx="96">
                  <c:v>72</c:v>
                </c:pt>
                <c:pt idx="97">
                  <c:v>71</c:v>
                </c:pt>
                <c:pt idx="98">
                  <c:v>40</c:v>
                </c:pt>
                <c:pt idx="99">
                  <c:v>69</c:v>
                </c:pt>
                <c:pt idx="100">
                  <c:v>64</c:v>
                </c:pt>
                <c:pt idx="101">
                  <c:v>56</c:v>
                </c:pt>
                <c:pt idx="102">
                  <c:v>49</c:v>
                </c:pt>
                <c:pt idx="103">
                  <c:v>54</c:v>
                </c:pt>
                <c:pt idx="104">
                  <c:v>53</c:v>
                </c:pt>
                <c:pt idx="105">
                  <c:v>66</c:v>
                </c:pt>
                <c:pt idx="106">
                  <c:v>67</c:v>
                </c:pt>
                <c:pt idx="107">
                  <c:v>40</c:v>
                </c:pt>
                <c:pt idx="108">
                  <c:v>46</c:v>
                </c:pt>
                <c:pt idx="109">
                  <c:v>69</c:v>
                </c:pt>
                <c:pt idx="110">
                  <c:v>40</c:v>
                </c:pt>
                <c:pt idx="111">
                  <c:v>41</c:v>
                </c:pt>
                <c:pt idx="112">
                  <c:v>57</c:v>
                </c:pt>
                <c:pt idx="113">
                  <c:v>58</c:v>
                </c:pt>
                <c:pt idx="114">
                  <c:v>57</c:v>
                </c:pt>
                <c:pt idx="115">
                  <c:v>37</c:v>
                </c:pt>
                <c:pt idx="116">
                  <c:v>55</c:v>
                </c:pt>
                <c:pt idx="117">
                  <c:v>62</c:v>
                </c:pt>
                <c:pt idx="118">
                  <c:v>64</c:v>
                </c:pt>
                <c:pt idx="119">
                  <c:v>40</c:v>
                </c:pt>
                <c:pt idx="120">
                  <c:v>50</c:v>
                </c:pt>
                <c:pt idx="121">
                  <c:v>46</c:v>
                </c:pt>
                <c:pt idx="122">
                  <c:v>53</c:v>
                </c:pt>
                <c:pt idx="123">
                  <c:v>52</c:v>
                </c:pt>
                <c:pt idx="124">
                  <c:v>45</c:v>
                </c:pt>
                <c:pt idx="125">
                  <c:v>56</c:v>
                </c:pt>
                <c:pt idx="126">
                  <c:v>45</c:v>
                </c:pt>
                <c:pt idx="127">
                  <c:v>54</c:v>
                </c:pt>
                <c:pt idx="128">
                  <c:v>56</c:v>
                </c:pt>
                <c:pt idx="129">
                  <c:v>41</c:v>
                </c:pt>
                <c:pt idx="130">
                  <c:v>54</c:v>
                </c:pt>
                <c:pt idx="131">
                  <c:v>72</c:v>
                </c:pt>
                <c:pt idx="132">
                  <c:v>56</c:v>
                </c:pt>
                <c:pt idx="133">
                  <c:v>47</c:v>
                </c:pt>
                <c:pt idx="134">
                  <c:v>49</c:v>
                </c:pt>
                <c:pt idx="135">
                  <c:v>60</c:v>
                </c:pt>
                <c:pt idx="136">
                  <c:v>54</c:v>
                </c:pt>
                <c:pt idx="137">
                  <c:v>55</c:v>
                </c:pt>
                <c:pt idx="138">
                  <c:v>33</c:v>
                </c:pt>
                <c:pt idx="139">
                  <c:v>49</c:v>
                </c:pt>
                <c:pt idx="140">
                  <c:v>43</c:v>
                </c:pt>
                <c:pt idx="141">
                  <c:v>50</c:v>
                </c:pt>
                <c:pt idx="142">
                  <c:v>52</c:v>
                </c:pt>
                <c:pt idx="143">
                  <c:v>48</c:v>
                </c:pt>
                <c:pt idx="144">
                  <c:v>58</c:v>
                </c:pt>
                <c:pt idx="145">
                  <c:v>43</c:v>
                </c:pt>
                <c:pt idx="146">
                  <c:v>41</c:v>
                </c:pt>
                <c:pt idx="147">
                  <c:v>43</c:v>
                </c:pt>
                <c:pt idx="148">
                  <c:v>46</c:v>
                </c:pt>
                <c:pt idx="149">
                  <c:v>44</c:v>
                </c:pt>
                <c:pt idx="150">
                  <c:v>43</c:v>
                </c:pt>
                <c:pt idx="151">
                  <c:v>61</c:v>
                </c:pt>
                <c:pt idx="152">
                  <c:v>40</c:v>
                </c:pt>
                <c:pt idx="153">
                  <c:v>49</c:v>
                </c:pt>
                <c:pt idx="154">
                  <c:v>56</c:v>
                </c:pt>
                <c:pt idx="155">
                  <c:v>61</c:v>
                </c:pt>
                <c:pt idx="156">
                  <c:v>50</c:v>
                </c:pt>
                <c:pt idx="157">
                  <c:v>51</c:v>
                </c:pt>
                <c:pt idx="158">
                  <c:v>42</c:v>
                </c:pt>
                <c:pt idx="159">
                  <c:v>67</c:v>
                </c:pt>
                <c:pt idx="160">
                  <c:v>53</c:v>
                </c:pt>
                <c:pt idx="161">
                  <c:v>50</c:v>
                </c:pt>
                <c:pt idx="162">
                  <c:v>51</c:v>
                </c:pt>
                <c:pt idx="163">
                  <c:v>72</c:v>
                </c:pt>
                <c:pt idx="164">
                  <c:v>48</c:v>
                </c:pt>
                <c:pt idx="165">
                  <c:v>40</c:v>
                </c:pt>
                <c:pt idx="166">
                  <c:v>53</c:v>
                </c:pt>
                <c:pt idx="167">
                  <c:v>39</c:v>
                </c:pt>
                <c:pt idx="168">
                  <c:v>63</c:v>
                </c:pt>
                <c:pt idx="169">
                  <c:v>51</c:v>
                </c:pt>
                <c:pt idx="170">
                  <c:v>45</c:v>
                </c:pt>
                <c:pt idx="171">
                  <c:v>39</c:v>
                </c:pt>
                <c:pt idx="172">
                  <c:v>42</c:v>
                </c:pt>
                <c:pt idx="173">
                  <c:v>62</c:v>
                </c:pt>
                <c:pt idx="174">
                  <c:v>44</c:v>
                </c:pt>
                <c:pt idx="175">
                  <c:v>65</c:v>
                </c:pt>
                <c:pt idx="176">
                  <c:v>63</c:v>
                </c:pt>
                <c:pt idx="177">
                  <c:v>54</c:v>
                </c:pt>
                <c:pt idx="178">
                  <c:v>45</c:v>
                </c:pt>
                <c:pt idx="179">
                  <c:v>60</c:v>
                </c:pt>
                <c:pt idx="180">
                  <c:v>49</c:v>
                </c:pt>
                <c:pt idx="181">
                  <c:v>48</c:v>
                </c:pt>
                <c:pt idx="182">
                  <c:v>57</c:v>
                </c:pt>
                <c:pt idx="183">
                  <c:v>55</c:v>
                </c:pt>
                <c:pt idx="184">
                  <c:v>66</c:v>
                </c:pt>
                <c:pt idx="185">
                  <c:v>64</c:v>
                </c:pt>
                <c:pt idx="186">
                  <c:v>55</c:v>
                </c:pt>
                <c:pt idx="187">
                  <c:v>42</c:v>
                </c:pt>
                <c:pt idx="188">
                  <c:v>56</c:v>
                </c:pt>
                <c:pt idx="189">
                  <c:v>53</c:v>
                </c:pt>
                <c:pt idx="190">
                  <c:v>41</c:v>
                </c:pt>
                <c:pt idx="191">
                  <c:v>42</c:v>
                </c:pt>
                <c:pt idx="192">
                  <c:v>53</c:v>
                </c:pt>
                <c:pt idx="193">
                  <c:v>42</c:v>
                </c:pt>
                <c:pt idx="194">
                  <c:v>60</c:v>
                </c:pt>
                <c:pt idx="195">
                  <c:v>52</c:v>
                </c:pt>
                <c:pt idx="196">
                  <c:v>38</c:v>
                </c:pt>
                <c:pt idx="197">
                  <c:v>57</c:v>
                </c:pt>
                <c:pt idx="198">
                  <c:v>58</c:v>
                </c:pt>
                <c:pt idx="199">
                  <c:v>65</c:v>
                </c:pt>
              </c:numCache>
            </c:numRef>
          </c:xVal>
          <c:yVal>
            <c:numRef>
              <c:f>bidding!$N$2:$N$201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8B-44CD-AD9D-E8925B0B7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70223"/>
        <c:axId val="501170639"/>
      </c:scatterChart>
      <c:valAx>
        <c:axId val="501170223"/>
        <c:scaling>
          <c:orientation val="minMax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0639"/>
        <c:crosses val="autoZero"/>
        <c:crossBetween val="midCat"/>
      </c:valAx>
      <c:valAx>
        <c:axId val="50117063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Result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0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bidding!$N$1</c:f>
              <c:strCache>
                <c:ptCount val="1"/>
                <c:pt idx="0">
                  <c:v>BiddingResult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bidding!$M$2:$M$201</c:f>
              <c:numCache>
                <c:formatCode>General</c:formatCode>
                <c:ptCount val="200"/>
                <c:pt idx="0">
                  <c:v>41</c:v>
                </c:pt>
                <c:pt idx="1">
                  <c:v>53</c:v>
                </c:pt>
                <c:pt idx="2">
                  <c:v>54</c:v>
                </c:pt>
                <c:pt idx="3">
                  <c:v>47</c:v>
                </c:pt>
                <c:pt idx="4">
                  <c:v>57</c:v>
                </c:pt>
                <c:pt idx="5">
                  <c:v>51</c:v>
                </c:pt>
                <c:pt idx="6">
                  <c:v>42</c:v>
                </c:pt>
                <c:pt idx="7">
                  <c:v>45</c:v>
                </c:pt>
                <c:pt idx="8">
                  <c:v>54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71</c:v>
                </c:pt>
                <c:pt idx="13">
                  <c:v>57</c:v>
                </c:pt>
                <c:pt idx="14">
                  <c:v>50</c:v>
                </c:pt>
                <c:pt idx="15">
                  <c:v>43</c:v>
                </c:pt>
                <c:pt idx="16">
                  <c:v>51</c:v>
                </c:pt>
                <c:pt idx="17">
                  <c:v>60</c:v>
                </c:pt>
                <c:pt idx="18">
                  <c:v>62</c:v>
                </c:pt>
                <c:pt idx="19">
                  <c:v>57</c:v>
                </c:pt>
                <c:pt idx="20">
                  <c:v>35</c:v>
                </c:pt>
                <c:pt idx="21">
                  <c:v>75</c:v>
                </c:pt>
                <c:pt idx="22">
                  <c:v>45</c:v>
                </c:pt>
                <c:pt idx="23">
                  <c:v>57</c:v>
                </c:pt>
                <c:pt idx="24">
                  <c:v>45</c:v>
                </c:pt>
                <c:pt idx="25">
                  <c:v>46</c:v>
                </c:pt>
                <c:pt idx="26">
                  <c:v>66</c:v>
                </c:pt>
                <c:pt idx="27">
                  <c:v>57</c:v>
                </c:pt>
                <c:pt idx="28">
                  <c:v>49</c:v>
                </c:pt>
                <c:pt idx="29">
                  <c:v>49</c:v>
                </c:pt>
                <c:pt idx="30">
                  <c:v>57</c:v>
                </c:pt>
                <c:pt idx="31">
                  <c:v>64</c:v>
                </c:pt>
                <c:pt idx="32">
                  <c:v>63</c:v>
                </c:pt>
                <c:pt idx="33">
                  <c:v>57</c:v>
                </c:pt>
                <c:pt idx="34">
                  <c:v>50</c:v>
                </c:pt>
                <c:pt idx="35">
                  <c:v>58</c:v>
                </c:pt>
                <c:pt idx="36">
                  <c:v>75</c:v>
                </c:pt>
                <c:pt idx="37">
                  <c:v>68</c:v>
                </c:pt>
                <c:pt idx="38">
                  <c:v>44</c:v>
                </c:pt>
                <c:pt idx="39">
                  <c:v>40</c:v>
                </c:pt>
                <c:pt idx="40">
                  <c:v>41</c:v>
                </c:pt>
                <c:pt idx="41">
                  <c:v>62</c:v>
                </c:pt>
                <c:pt idx="42">
                  <c:v>57</c:v>
                </c:pt>
                <c:pt idx="43">
                  <c:v>43</c:v>
                </c:pt>
                <c:pt idx="44">
                  <c:v>48</c:v>
                </c:pt>
                <c:pt idx="45">
                  <c:v>63</c:v>
                </c:pt>
                <c:pt idx="46">
                  <c:v>39</c:v>
                </c:pt>
                <c:pt idx="47">
                  <c:v>70</c:v>
                </c:pt>
                <c:pt idx="48">
                  <c:v>63</c:v>
                </c:pt>
                <c:pt idx="49">
                  <c:v>59</c:v>
                </c:pt>
                <c:pt idx="50">
                  <c:v>61</c:v>
                </c:pt>
                <c:pt idx="51">
                  <c:v>38</c:v>
                </c:pt>
                <c:pt idx="52">
                  <c:v>61</c:v>
                </c:pt>
                <c:pt idx="53">
                  <c:v>49</c:v>
                </c:pt>
                <c:pt idx="54">
                  <c:v>73</c:v>
                </c:pt>
                <c:pt idx="55">
                  <c:v>44</c:v>
                </c:pt>
                <c:pt idx="56">
                  <c:v>42</c:v>
                </c:pt>
                <c:pt idx="57">
                  <c:v>39</c:v>
                </c:pt>
                <c:pt idx="58">
                  <c:v>55</c:v>
                </c:pt>
                <c:pt idx="59">
                  <c:v>52</c:v>
                </c:pt>
                <c:pt idx="60">
                  <c:v>45</c:v>
                </c:pt>
                <c:pt idx="61">
                  <c:v>61</c:v>
                </c:pt>
                <c:pt idx="62">
                  <c:v>39</c:v>
                </c:pt>
                <c:pt idx="63">
                  <c:v>41</c:v>
                </c:pt>
                <c:pt idx="64">
                  <c:v>50</c:v>
                </c:pt>
                <c:pt idx="65">
                  <c:v>40</c:v>
                </c:pt>
                <c:pt idx="66">
                  <c:v>60</c:v>
                </c:pt>
                <c:pt idx="67">
                  <c:v>47</c:v>
                </c:pt>
                <c:pt idx="68">
                  <c:v>59</c:v>
                </c:pt>
                <c:pt idx="69">
                  <c:v>49</c:v>
                </c:pt>
                <c:pt idx="70">
                  <c:v>46</c:v>
                </c:pt>
                <c:pt idx="71">
                  <c:v>58</c:v>
                </c:pt>
                <c:pt idx="72">
                  <c:v>71</c:v>
                </c:pt>
                <c:pt idx="73">
                  <c:v>58</c:v>
                </c:pt>
                <c:pt idx="74">
                  <c:v>46</c:v>
                </c:pt>
                <c:pt idx="75">
                  <c:v>43</c:v>
                </c:pt>
                <c:pt idx="76">
                  <c:v>54</c:v>
                </c:pt>
                <c:pt idx="77">
                  <c:v>56</c:v>
                </c:pt>
                <c:pt idx="78">
                  <c:v>46</c:v>
                </c:pt>
                <c:pt idx="79">
                  <c:v>54</c:v>
                </c:pt>
                <c:pt idx="80">
                  <c:v>57</c:v>
                </c:pt>
                <c:pt idx="81">
                  <c:v>54</c:v>
                </c:pt>
                <c:pt idx="82">
                  <c:v>71</c:v>
                </c:pt>
                <c:pt idx="83">
                  <c:v>48</c:v>
                </c:pt>
                <c:pt idx="84">
                  <c:v>40</c:v>
                </c:pt>
                <c:pt idx="85">
                  <c:v>64</c:v>
                </c:pt>
                <c:pt idx="86">
                  <c:v>51</c:v>
                </c:pt>
                <c:pt idx="87">
                  <c:v>39</c:v>
                </c:pt>
                <c:pt idx="88">
                  <c:v>40</c:v>
                </c:pt>
                <c:pt idx="89">
                  <c:v>61</c:v>
                </c:pt>
                <c:pt idx="90">
                  <c:v>66</c:v>
                </c:pt>
                <c:pt idx="91">
                  <c:v>49</c:v>
                </c:pt>
                <c:pt idx="92">
                  <c:v>65</c:v>
                </c:pt>
                <c:pt idx="93">
                  <c:v>52</c:v>
                </c:pt>
                <c:pt idx="94">
                  <c:v>46</c:v>
                </c:pt>
                <c:pt idx="95">
                  <c:v>61</c:v>
                </c:pt>
                <c:pt idx="96">
                  <c:v>72</c:v>
                </c:pt>
                <c:pt idx="97">
                  <c:v>71</c:v>
                </c:pt>
                <c:pt idx="98">
                  <c:v>40</c:v>
                </c:pt>
                <c:pt idx="99">
                  <c:v>69</c:v>
                </c:pt>
                <c:pt idx="100">
                  <c:v>64</c:v>
                </c:pt>
                <c:pt idx="101">
                  <c:v>56</c:v>
                </c:pt>
                <c:pt idx="102">
                  <c:v>49</c:v>
                </c:pt>
                <c:pt idx="103">
                  <c:v>54</c:v>
                </c:pt>
                <c:pt idx="104">
                  <c:v>53</c:v>
                </c:pt>
                <c:pt idx="105">
                  <c:v>66</c:v>
                </c:pt>
                <c:pt idx="106">
                  <c:v>67</c:v>
                </c:pt>
                <c:pt idx="107">
                  <c:v>40</c:v>
                </c:pt>
                <c:pt idx="108">
                  <c:v>46</c:v>
                </c:pt>
                <c:pt idx="109">
                  <c:v>69</c:v>
                </c:pt>
                <c:pt idx="110">
                  <c:v>40</c:v>
                </c:pt>
                <c:pt idx="111">
                  <c:v>41</c:v>
                </c:pt>
                <c:pt idx="112">
                  <c:v>57</c:v>
                </c:pt>
                <c:pt idx="113">
                  <c:v>58</c:v>
                </c:pt>
                <c:pt idx="114">
                  <c:v>57</c:v>
                </c:pt>
                <c:pt idx="115">
                  <c:v>37</c:v>
                </c:pt>
                <c:pt idx="116">
                  <c:v>55</c:v>
                </c:pt>
                <c:pt idx="117">
                  <c:v>62</c:v>
                </c:pt>
                <c:pt idx="118">
                  <c:v>64</c:v>
                </c:pt>
                <c:pt idx="119">
                  <c:v>40</c:v>
                </c:pt>
                <c:pt idx="120">
                  <c:v>50</c:v>
                </c:pt>
                <c:pt idx="121">
                  <c:v>46</c:v>
                </c:pt>
                <c:pt idx="122">
                  <c:v>53</c:v>
                </c:pt>
                <c:pt idx="123">
                  <c:v>52</c:v>
                </c:pt>
                <c:pt idx="124">
                  <c:v>45</c:v>
                </c:pt>
                <c:pt idx="125">
                  <c:v>56</c:v>
                </c:pt>
                <c:pt idx="126">
                  <c:v>45</c:v>
                </c:pt>
                <c:pt idx="127">
                  <c:v>54</c:v>
                </c:pt>
                <c:pt idx="128">
                  <c:v>56</c:v>
                </c:pt>
                <c:pt idx="129">
                  <c:v>41</c:v>
                </c:pt>
                <c:pt idx="130">
                  <c:v>54</c:v>
                </c:pt>
                <c:pt idx="131">
                  <c:v>72</c:v>
                </c:pt>
                <c:pt idx="132">
                  <c:v>56</c:v>
                </c:pt>
                <c:pt idx="133">
                  <c:v>47</c:v>
                </c:pt>
                <c:pt idx="134">
                  <c:v>49</c:v>
                </c:pt>
                <c:pt idx="135">
                  <c:v>60</c:v>
                </c:pt>
                <c:pt idx="136">
                  <c:v>54</c:v>
                </c:pt>
                <c:pt idx="137">
                  <c:v>55</c:v>
                </c:pt>
                <c:pt idx="138">
                  <c:v>33</c:v>
                </c:pt>
                <c:pt idx="139">
                  <c:v>49</c:v>
                </c:pt>
                <c:pt idx="140">
                  <c:v>43</c:v>
                </c:pt>
                <c:pt idx="141">
                  <c:v>50</c:v>
                </c:pt>
                <c:pt idx="142">
                  <c:v>52</c:v>
                </c:pt>
                <c:pt idx="143">
                  <c:v>48</c:v>
                </c:pt>
                <c:pt idx="144">
                  <c:v>58</c:v>
                </c:pt>
                <c:pt idx="145">
                  <c:v>43</c:v>
                </c:pt>
                <c:pt idx="146">
                  <c:v>41</c:v>
                </c:pt>
                <c:pt idx="147">
                  <c:v>43</c:v>
                </c:pt>
                <c:pt idx="148">
                  <c:v>46</c:v>
                </c:pt>
                <c:pt idx="149">
                  <c:v>44</c:v>
                </c:pt>
                <c:pt idx="150">
                  <c:v>43</c:v>
                </c:pt>
                <c:pt idx="151">
                  <c:v>61</c:v>
                </c:pt>
                <c:pt idx="152">
                  <c:v>40</c:v>
                </c:pt>
                <c:pt idx="153">
                  <c:v>49</c:v>
                </c:pt>
                <c:pt idx="154">
                  <c:v>56</c:v>
                </c:pt>
                <c:pt idx="155">
                  <c:v>61</c:v>
                </c:pt>
                <c:pt idx="156">
                  <c:v>50</c:v>
                </c:pt>
                <c:pt idx="157">
                  <c:v>51</c:v>
                </c:pt>
                <c:pt idx="158">
                  <c:v>42</c:v>
                </c:pt>
                <c:pt idx="159">
                  <c:v>67</c:v>
                </c:pt>
                <c:pt idx="160">
                  <c:v>53</c:v>
                </c:pt>
                <c:pt idx="161">
                  <c:v>50</c:v>
                </c:pt>
                <c:pt idx="162">
                  <c:v>51</c:v>
                </c:pt>
                <c:pt idx="163">
                  <c:v>72</c:v>
                </c:pt>
                <c:pt idx="164">
                  <c:v>48</c:v>
                </c:pt>
                <c:pt idx="165">
                  <c:v>40</c:v>
                </c:pt>
                <c:pt idx="166">
                  <c:v>53</c:v>
                </c:pt>
                <c:pt idx="167">
                  <c:v>39</c:v>
                </c:pt>
                <c:pt idx="168">
                  <c:v>63</c:v>
                </c:pt>
                <c:pt idx="169">
                  <c:v>51</c:v>
                </c:pt>
                <c:pt idx="170">
                  <c:v>45</c:v>
                </c:pt>
                <c:pt idx="171">
                  <c:v>39</c:v>
                </c:pt>
                <c:pt idx="172">
                  <c:v>42</c:v>
                </c:pt>
                <c:pt idx="173">
                  <c:v>62</c:v>
                </c:pt>
                <c:pt idx="174">
                  <c:v>44</c:v>
                </c:pt>
                <c:pt idx="175">
                  <c:v>65</c:v>
                </c:pt>
                <c:pt idx="176">
                  <c:v>63</c:v>
                </c:pt>
                <c:pt idx="177">
                  <c:v>54</c:v>
                </c:pt>
                <c:pt idx="178">
                  <c:v>45</c:v>
                </c:pt>
                <c:pt idx="179">
                  <c:v>60</c:v>
                </c:pt>
                <c:pt idx="180">
                  <c:v>49</c:v>
                </c:pt>
                <c:pt idx="181">
                  <c:v>48</c:v>
                </c:pt>
                <c:pt idx="182">
                  <c:v>57</c:v>
                </c:pt>
                <c:pt idx="183">
                  <c:v>55</c:v>
                </c:pt>
                <c:pt idx="184">
                  <c:v>66</c:v>
                </c:pt>
                <c:pt idx="185">
                  <c:v>64</c:v>
                </c:pt>
                <c:pt idx="186">
                  <c:v>55</c:v>
                </c:pt>
                <c:pt idx="187">
                  <c:v>42</c:v>
                </c:pt>
                <c:pt idx="188">
                  <c:v>56</c:v>
                </c:pt>
                <c:pt idx="189">
                  <c:v>53</c:v>
                </c:pt>
                <c:pt idx="190">
                  <c:v>41</c:v>
                </c:pt>
                <c:pt idx="191">
                  <c:v>42</c:v>
                </c:pt>
                <c:pt idx="192">
                  <c:v>53</c:v>
                </c:pt>
                <c:pt idx="193">
                  <c:v>42</c:v>
                </c:pt>
                <c:pt idx="194">
                  <c:v>60</c:v>
                </c:pt>
                <c:pt idx="195">
                  <c:v>52</c:v>
                </c:pt>
                <c:pt idx="196">
                  <c:v>38</c:v>
                </c:pt>
                <c:pt idx="197">
                  <c:v>57</c:v>
                </c:pt>
                <c:pt idx="198">
                  <c:v>58</c:v>
                </c:pt>
                <c:pt idx="199">
                  <c:v>65</c:v>
                </c:pt>
              </c:numCache>
            </c:numRef>
          </c:xVal>
          <c:yVal>
            <c:numRef>
              <c:f>bidding!$N$2:$N$201</c:f>
              <c:numCache>
                <c:formatCode>General</c:formatCode>
                <c:ptCount val="2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0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0</c:v>
                </c:pt>
                <c:pt idx="91">
                  <c:v>1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</c:v>
                </c:pt>
                <c:pt idx="99">
                  <c:v>0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1</c:v>
                </c:pt>
                <c:pt idx="109">
                  <c:v>0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1</c:v>
                </c:pt>
                <c:pt idx="134">
                  <c:v>1</c:v>
                </c:pt>
                <c:pt idx="135">
                  <c:v>0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0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0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0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0</c:v>
                </c:pt>
                <c:pt idx="177">
                  <c:v>1</c:v>
                </c:pt>
                <c:pt idx="178">
                  <c:v>1</c:v>
                </c:pt>
                <c:pt idx="179">
                  <c:v>0</c:v>
                </c:pt>
                <c:pt idx="180">
                  <c:v>0</c:v>
                </c:pt>
                <c:pt idx="181">
                  <c:v>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1D-4B50-BFF9-B6AA5402222A}"/>
            </c:ext>
          </c:extLst>
        </c:ser>
        <c:ser>
          <c:idx val="1"/>
          <c:order val="1"/>
          <c:tx>
            <c:strRef>
              <c:f>bidding!$O$1</c:f>
              <c:strCache>
                <c:ptCount val="1"/>
                <c:pt idx="0">
                  <c:v>Pr(Winning)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bidding!$M$2:$M$201</c:f>
              <c:numCache>
                <c:formatCode>General</c:formatCode>
                <c:ptCount val="200"/>
                <c:pt idx="0">
                  <c:v>41</c:v>
                </c:pt>
                <c:pt idx="1">
                  <c:v>53</c:v>
                </c:pt>
                <c:pt idx="2">
                  <c:v>54</c:v>
                </c:pt>
                <c:pt idx="3">
                  <c:v>47</c:v>
                </c:pt>
                <c:pt idx="4">
                  <c:v>57</c:v>
                </c:pt>
                <c:pt idx="5">
                  <c:v>51</c:v>
                </c:pt>
                <c:pt idx="6">
                  <c:v>42</c:v>
                </c:pt>
                <c:pt idx="7">
                  <c:v>45</c:v>
                </c:pt>
                <c:pt idx="8">
                  <c:v>54</c:v>
                </c:pt>
                <c:pt idx="9">
                  <c:v>52</c:v>
                </c:pt>
                <c:pt idx="10">
                  <c:v>51</c:v>
                </c:pt>
                <c:pt idx="11">
                  <c:v>51</c:v>
                </c:pt>
                <c:pt idx="12">
                  <c:v>71</c:v>
                </c:pt>
                <c:pt idx="13">
                  <c:v>57</c:v>
                </c:pt>
                <c:pt idx="14">
                  <c:v>50</c:v>
                </c:pt>
                <c:pt idx="15">
                  <c:v>43</c:v>
                </c:pt>
                <c:pt idx="16">
                  <c:v>51</c:v>
                </c:pt>
                <c:pt idx="17">
                  <c:v>60</c:v>
                </c:pt>
                <c:pt idx="18">
                  <c:v>62</c:v>
                </c:pt>
                <c:pt idx="19">
                  <c:v>57</c:v>
                </c:pt>
                <c:pt idx="20">
                  <c:v>35</c:v>
                </c:pt>
                <c:pt idx="21">
                  <c:v>75</c:v>
                </c:pt>
                <c:pt idx="22">
                  <c:v>45</c:v>
                </c:pt>
                <c:pt idx="23">
                  <c:v>57</c:v>
                </c:pt>
                <c:pt idx="24">
                  <c:v>45</c:v>
                </c:pt>
                <c:pt idx="25">
                  <c:v>46</c:v>
                </c:pt>
                <c:pt idx="26">
                  <c:v>66</c:v>
                </c:pt>
                <c:pt idx="27">
                  <c:v>57</c:v>
                </c:pt>
                <c:pt idx="28">
                  <c:v>49</c:v>
                </c:pt>
                <c:pt idx="29">
                  <c:v>49</c:v>
                </c:pt>
                <c:pt idx="30">
                  <c:v>57</c:v>
                </c:pt>
                <c:pt idx="31">
                  <c:v>64</c:v>
                </c:pt>
                <c:pt idx="32">
                  <c:v>63</c:v>
                </c:pt>
                <c:pt idx="33">
                  <c:v>57</c:v>
                </c:pt>
                <c:pt idx="34">
                  <c:v>50</c:v>
                </c:pt>
                <c:pt idx="35">
                  <c:v>58</c:v>
                </c:pt>
                <c:pt idx="36">
                  <c:v>75</c:v>
                </c:pt>
                <c:pt idx="37">
                  <c:v>68</c:v>
                </c:pt>
                <c:pt idx="38">
                  <c:v>44</c:v>
                </c:pt>
                <c:pt idx="39">
                  <c:v>40</c:v>
                </c:pt>
                <c:pt idx="40">
                  <c:v>41</c:v>
                </c:pt>
                <c:pt idx="41">
                  <c:v>62</c:v>
                </c:pt>
                <c:pt idx="42">
                  <c:v>57</c:v>
                </c:pt>
                <c:pt idx="43">
                  <c:v>43</c:v>
                </c:pt>
                <c:pt idx="44">
                  <c:v>48</c:v>
                </c:pt>
                <c:pt idx="45">
                  <c:v>63</c:v>
                </c:pt>
                <c:pt idx="46">
                  <c:v>39</c:v>
                </c:pt>
                <c:pt idx="47">
                  <c:v>70</c:v>
                </c:pt>
                <c:pt idx="48">
                  <c:v>63</c:v>
                </c:pt>
                <c:pt idx="49">
                  <c:v>59</c:v>
                </c:pt>
                <c:pt idx="50">
                  <c:v>61</c:v>
                </c:pt>
                <c:pt idx="51">
                  <c:v>38</c:v>
                </c:pt>
                <c:pt idx="52">
                  <c:v>61</c:v>
                </c:pt>
                <c:pt idx="53">
                  <c:v>49</c:v>
                </c:pt>
                <c:pt idx="54">
                  <c:v>73</c:v>
                </c:pt>
                <c:pt idx="55">
                  <c:v>44</c:v>
                </c:pt>
                <c:pt idx="56">
                  <c:v>42</c:v>
                </c:pt>
                <c:pt idx="57">
                  <c:v>39</c:v>
                </c:pt>
                <c:pt idx="58">
                  <c:v>55</c:v>
                </c:pt>
                <c:pt idx="59">
                  <c:v>52</c:v>
                </c:pt>
                <c:pt idx="60">
                  <c:v>45</c:v>
                </c:pt>
                <c:pt idx="61">
                  <c:v>61</c:v>
                </c:pt>
                <c:pt idx="62">
                  <c:v>39</c:v>
                </c:pt>
                <c:pt idx="63">
                  <c:v>41</c:v>
                </c:pt>
                <c:pt idx="64">
                  <c:v>50</c:v>
                </c:pt>
                <c:pt idx="65">
                  <c:v>40</c:v>
                </c:pt>
                <c:pt idx="66">
                  <c:v>60</c:v>
                </c:pt>
                <c:pt idx="67">
                  <c:v>47</c:v>
                </c:pt>
                <c:pt idx="68">
                  <c:v>59</c:v>
                </c:pt>
                <c:pt idx="69">
                  <c:v>49</c:v>
                </c:pt>
                <c:pt idx="70">
                  <c:v>46</c:v>
                </c:pt>
                <c:pt idx="71">
                  <c:v>58</c:v>
                </c:pt>
                <c:pt idx="72">
                  <c:v>71</c:v>
                </c:pt>
                <c:pt idx="73">
                  <c:v>58</c:v>
                </c:pt>
                <c:pt idx="74">
                  <c:v>46</c:v>
                </c:pt>
                <c:pt idx="75">
                  <c:v>43</c:v>
                </c:pt>
                <c:pt idx="76">
                  <c:v>54</c:v>
                </c:pt>
                <c:pt idx="77">
                  <c:v>56</c:v>
                </c:pt>
                <c:pt idx="78">
                  <c:v>46</c:v>
                </c:pt>
                <c:pt idx="79">
                  <c:v>54</c:v>
                </c:pt>
                <c:pt idx="80">
                  <c:v>57</c:v>
                </c:pt>
                <c:pt idx="81">
                  <c:v>54</c:v>
                </c:pt>
                <c:pt idx="82">
                  <c:v>71</c:v>
                </c:pt>
                <c:pt idx="83">
                  <c:v>48</c:v>
                </c:pt>
                <c:pt idx="84">
                  <c:v>40</c:v>
                </c:pt>
                <c:pt idx="85">
                  <c:v>64</c:v>
                </c:pt>
                <c:pt idx="86">
                  <c:v>51</c:v>
                </c:pt>
                <c:pt idx="87">
                  <c:v>39</c:v>
                </c:pt>
                <c:pt idx="88">
                  <c:v>40</c:v>
                </c:pt>
                <c:pt idx="89">
                  <c:v>61</c:v>
                </c:pt>
                <c:pt idx="90">
                  <c:v>66</c:v>
                </c:pt>
                <c:pt idx="91">
                  <c:v>49</c:v>
                </c:pt>
                <c:pt idx="92">
                  <c:v>65</c:v>
                </c:pt>
                <c:pt idx="93">
                  <c:v>52</c:v>
                </c:pt>
                <c:pt idx="94">
                  <c:v>46</c:v>
                </c:pt>
                <c:pt idx="95">
                  <c:v>61</c:v>
                </c:pt>
                <c:pt idx="96">
                  <c:v>72</c:v>
                </c:pt>
                <c:pt idx="97">
                  <c:v>71</c:v>
                </c:pt>
                <c:pt idx="98">
                  <c:v>40</c:v>
                </c:pt>
                <c:pt idx="99">
                  <c:v>69</c:v>
                </c:pt>
                <c:pt idx="100">
                  <c:v>64</c:v>
                </c:pt>
                <c:pt idx="101">
                  <c:v>56</c:v>
                </c:pt>
                <c:pt idx="102">
                  <c:v>49</c:v>
                </c:pt>
                <c:pt idx="103">
                  <c:v>54</c:v>
                </c:pt>
                <c:pt idx="104">
                  <c:v>53</c:v>
                </c:pt>
                <c:pt idx="105">
                  <c:v>66</c:v>
                </c:pt>
                <c:pt idx="106">
                  <c:v>67</c:v>
                </c:pt>
                <c:pt idx="107">
                  <c:v>40</c:v>
                </c:pt>
                <c:pt idx="108">
                  <c:v>46</c:v>
                </c:pt>
                <c:pt idx="109">
                  <c:v>69</c:v>
                </c:pt>
                <c:pt idx="110">
                  <c:v>40</c:v>
                </c:pt>
                <c:pt idx="111">
                  <c:v>41</c:v>
                </c:pt>
                <c:pt idx="112">
                  <c:v>57</c:v>
                </c:pt>
                <c:pt idx="113">
                  <c:v>58</c:v>
                </c:pt>
                <c:pt idx="114">
                  <c:v>57</c:v>
                </c:pt>
                <c:pt idx="115">
                  <c:v>37</c:v>
                </c:pt>
                <c:pt idx="116">
                  <c:v>55</c:v>
                </c:pt>
                <c:pt idx="117">
                  <c:v>62</c:v>
                </c:pt>
                <c:pt idx="118">
                  <c:v>64</c:v>
                </c:pt>
                <c:pt idx="119">
                  <c:v>40</c:v>
                </c:pt>
                <c:pt idx="120">
                  <c:v>50</c:v>
                </c:pt>
                <c:pt idx="121">
                  <c:v>46</c:v>
                </c:pt>
                <c:pt idx="122">
                  <c:v>53</c:v>
                </c:pt>
                <c:pt idx="123">
                  <c:v>52</c:v>
                </c:pt>
                <c:pt idx="124">
                  <c:v>45</c:v>
                </c:pt>
                <c:pt idx="125">
                  <c:v>56</c:v>
                </c:pt>
                <c:pt idx="126">
                  <c:v>45</c:v>
                </c:pt>
                <c:pt idx="127">
                  <c:v>54</c:v>
                </c:pt>
                <c:pt idx="128">
                  <c:v>56</c:v>
                </c:pt>
                <c:pt idx="129">
                  <c:v>41</c:v>
                </c:pt>
                <c:pt idx="130">
                  <c:v>54</c:v>
                </c:pt>
                <c:pt idx="131">
                  <c:v>72</c:v>
                </c:pt>
                <c:pt idx="132">
                  <c:v>56</c:v>
                </c:pt>
                <c:pt idx="133">
                  <c:v>47</c:v>
                </c:pt>
                <c:pt idx="134">
                  <c:v>49</c:v>
                </c:pt>
                <c:pt idx="135">
                  <c:v>60</c:v>
                </c:pt>
                <c:pt idx="136">
                  <c:v>54</c:v>
                </c:pt>
                <c:pt idx="137">
                  <c:v>55</c:v>
                </c:pt>
                <c:pt idx="138">
                  <c:v>33</c:v>
                </c:pt>
                <c:pt idx="139">
                  <c:v>49</c:v>
                </c:pt>
                <c:pt idx="140">
                  <c:v>43</c:v>
                </c:pt>
                <c:pt idx="141">
                  <c:v>50</c:v>
                </c:pt>
                <c:pt idx="142">
                  <c:v>52</c:v>
                </c:pt>
                <c:pt idx="143">
                  <c:v>48</c:v>
                </c:pt>
                <c:pt idx="144">
                  <c:v>58</c:v>
                </c:pt>
                <c:pt idx="145">
                  <c:v>43</c:v>
                </c:pt>
                <c:pt idx="146">
                  <c:v>41</c:v>
                </c:pt>
                <c:pt idx="147">
                  <c:v>43</c:v>
                </c:pt>
                <c:pt idx="148">
                  <c:v>46</c:v>
                </c:pt>
                <c:pt idx="149">
                  <c:v>44</c:v>
                </c:pt>
                <c:pt idx="150">
                  <c:v>43</c:v>
                </c:pt>
                <c:pt idx="151">
                  <c:v>61</c:v>
                </c:pt>
                <c:pt idx="152">
                  <c:v>40</c:v>
                </c:pt>
                <c:pt idx="153">
                  <c:v>49</c:v>
                </c:pt>
                <c:pt idx="154">
                  <c:v>56</c:v>
                </c:pt>
                <c:pt idx="155">
                  <c:v>61</c:v>
                </c:pt>
                <c:pt idx="156">
                  <c:v>50</c:v>
                </c:pt>
                <c:pt idx="157">
                  <c:v>51</c:v>
                </c:pt>
                <c:pt idx="158">
                  <c:v>42</c:v>
                </c:pt>
                <c:pt idx="159">
                  <c:v>67</c:v>
                </c:pt>
                <c:pt idx="160">
                  <c:v>53</c:v>
                </c:pt>
                <c:pt idx="161">
                  <c:v>50</c:v>
                </c:pt>
                <c:pt idx="162">
                  <c:v>51</c:v>
                </c:pt>
                <c:pt idx="163">
                  <c:v>72</c:v>
                </c:pt>
                <c:pt idx="164">
                  <c:v>48</c:v>
                </c:pt>
                <c:pt idx="165">
                  <c:v>40</c:v>
                </c:pt>
                <c:pt idx="166">
                  <c:v>53</c:v>
                </c:pt>
                <c:pt idx="167">
                  <c:v>39</c:v>
                </c:pt>
                <c:pt idx="168">
                  <c:v>63</c:v>
                </c:pt>
                <c:pt idx="169">
                  <c:v>51</c:v>
                </c:pt>
                <c:pt idx="170">
                  <c:v>45</c:v>
                </c:pt>
                <c:pt idx="171">
                  <c:v>39</c:v>
                </c:pt>
                <c:pt idx="172">
                  <c:v>42</c:v>
                </c:pt>
                <c:pt idx="173">
                  <c:v>62</c:v>
                </c:pt>
                <c:pt idx="174">
                  <c:v>44</c:v>
                </c:pt>
                <c:pt idx="175">
                  <c:v>65</c:v>
                </c:pt>
                <c:pt idx="176">
                  <c:v>63</c:v>
                </c:pt>
                <c:pt idx="177">
                  <c:v>54</c:v>
                </c:pt>
                <c:pt idx="178">
                  <c:v>45</c:v>
                </c:pt>
                <c:pt idx="179">
                  <c:v>60</c:v>
                </c:pt>
                <c:pt idx="180">
                  <c:v>49</c:v>
                </c:pt>
                <c:pt idx="181">
                  <c:v>48</c:v>
                </c:pt>
                <c:pt idx="182">
                  <c:v>57</c:v>
                </c:pt>
                <c:pt idx="183">
                  <c:v>55</c:v>
                </c:pt>
                <c:pt idx="184">
                  <c:v>66</c:v>
                </c:pt>
                <c:pt idx="185">
                  <c:v>64</c:v>
                </c:pt>
                <c:pt idx="186">
                  <c:v>55</c:v>
                </c:pt>
                <c:pt idx="187">
                  <c:v>42</c:v>
                </c:pt>
                <c:pt idx="188">
                  <c:v>56</c:v>
                </c:pt>
                <c:pt idx="189">
                  <c:v>53</c:v>
                </c:pt>
                <c:pt idx="190">
                  <c:v>41</c:v>
                </c:pt>
                <c:pt idx="191">
                  <c:v>42</c:v>
                </c:pt>
                <c:pt idx="192">
                  <c:v>53</c:v>
                </c:pt>
                <c:pt idx="193">
                  <c:v>42</c:v>
                </c:pt>
                <c:pt idx="194">
                  <c:v>60</c:v>
                </c:pt>
                <c:pt idx="195">
                  <c:v>52</c:v>
                </c:pt>
                <c:pt idx="196">
                  <c:v>38</c:v>
                </c:pt>
                <c:pt idx="197">
                  <c:v>57</c:v>
                </c:pt>
                <c:pt idx="198">
                  <c:v>58</c:v>
                </c:pt>
                <c:pt idx="199">
                  <c:v>65</c:v>
                </c:pt>
              </c:numCache>
            </c:numRef>
          </c:xVal>
          <c:yVal>
            <c:numRef>
              <c:f>bidding!$O$2:$O$201</c:f>
              <c:numCache>
                <c:formatCode>General</c:formatCode>
                <c:ptCount val="200"/>
                <c:pt idx="0">
                  <c:v>0.96725145613302976</c:v>
                </c:pt>
                <c:pt idx="1">
                  <c:v>0.8190612068478581</c:v>
                </c:pt>
                <c:pt idx="2">
                  <c:v>0.79473387463933687</c:v>
                </c:pt>
                <c:pt idx="3">
                  <c:v>0.92040042014433376</c:v>
                </c:pt>
                <c:pt idx="4">
                  <c:v>0.70781591063424787</c:v>
                </c:pt>
                <c:pt idx="5">
                  <c:v>0.86087781404183439</c:v>
                </c:pt>
                <c:pt idx="6">
                  <c:v>0.96192212165034174</c:v>
                </c:pt>
                <c:pt idx="7">
                  <c:v>0.9404980225648899</c:v>
                </c:pt>
                <c:pt idx="8">
                  <c:v>0.79473387463933687</c:v>
                </c:pt>
                <c:pt idx="9">
                  <c:v>0.84108189142897583</c:v>
                </c:pt>
                <c:pt idx="10">
                  <c:v>0.86087781404183439</c:v>
                </c:pt>
                <c:pt idx="11">
                  <c:v>0.86087781404183439</c:v>
                </c:pt>
                <c:pt idx="12">
                  <c:v>0.2135933586355632</c:v>
                </c:pt>
                <c:pt idx="13">
                  <c:v>0.70781591063424787</c:v>
                </c:pt>
                <c:pt idx="14">
                  <c:v>0.87856385261969838</c:v>
                </c:pt>
                <c:pt idx="15">
                  <c:v>0.95576518027422186</c:v>
                </c:pt>
                <c:pt idx="16">
                  <c:v>0.86087781404183439</c:v>
                </c:pt>
                <c:pt idx="17">
                  <c:v>0.6025017408140072</c:v>
                </c:pt>
                <c:pt idx="18">
                  <c:v>0.5258020598343669</c:v>
                </c:pt>
                <c:pt idx="19">
                  <c:v>0.70781591063424787</c:v>
                </c:pt>
                <c:pt idx="20">
                  <c:v>0.98691864918865568</c:v>
                </c:pt>
                <c:pt idx="21">
                  <c:v>0.12690561993152932</c:v>
                </c:pt>
                <c:pt idx="22">
                  <c:v>0.9404980225648899</c:v>
                </c:pt>
                <c:pt idx="23">
                  <c:v>0.70781591063424787</c:v>
                </c:pt>
                <c:pt idx="24">
                  <c:v>0.9404980225648899</c:v>
                </c:pt>
                <c:pt idx="25">
                  <c:v>0.93112498300372282</c:v>
                </c:pt>
                <c:pt idx="26">
                  <c:v>0.37240805757833678</c:v>
                </c:pt>
                <c:pt idx="27">
                  <c:v>0.70781591063424787</c:v>
                </c:pt>
                <c:pt idx="28">
                  <c:v>0.89427765194677311</c:v>
                </c:pt>
                <c:pt idx="29">
                  <c:v>0.89427765194677311</c:v>
                </c:pt>
                <c:pt idx="30">
                  <c:v>0.70781591063424787</c:v>
                </c:pt>
                <c:pt idx="31">
                  <c:v>0.44786518147424592</c:v>
                </c:pt>
                <c:pt idx="32">
                  <c:v>0.48675310073317379</c:v>
                </c:pt>
                <c:pt idx="33">
                  <c:v>0.70781591063424787</c:v>
                </c:pt>
                <c:pt idx="34">
                  <c:v>0.87856385261969838</c:v>
                </c:pt>
                <c:pt idx="35">
                  <c:v>0.67447602163683007</c:v>
                </c:pt>
                <c:pt idx="36">
                  <c:v>0.12690561993152932</c:v>
                </c:pt>
                <c:pt idx="37">
                  <c:v>0.30269441044376422</c:v>
                </c:pt>
                <c:pt idx="38">
                  <c:v>0.94866583020805484</c:v>
                </c:pt>
                <c:pt idx="39">
                  <c:v>0.9718567259834382</c:v>
                </c:pt>
                <c:pt idx="40">
                  <c:v>0.96725145613302976</c:v>
                </c:pt>
                <c:pt idx="41">
                  <c:v>0.5258020598343669</c:v>
                </c:pt>
                <c:pt idx="42">
                  <c:v>0.70781591063424787</c:v>
                </c:pt>
                <c:pt idx="43">
                  <c:v>0.95576518027422186</c:v>
                </c:pt>
                <c:pt idx="44">
                  <c:v>0.90817062179791141</c:v>
                </c:pt>
                <c:pt idx="45">
                  <c:v>0.48675310073317379</c:v>
                </c:pt>
                <c:pt idx="46">
                  <c:v>0.97583056142560243</c:v>
                </c:pt>
                <c:pt idx="47">
                  <c:v>0.24101917846301982</c:v>
                </c:pt>
                <c:pt idx="48">
                  <c:v>0.48675310073317379</c:v>
                </c:pt>
                <c:pt idx="49">
                  <c:v>0.63927065853883258</c:v>
                </c:pt>
                <c:pt idx="50">
                  <c:v>0.56453796040211679</c:v>
                </c:pt>
                <c:pt idx="51">
                  <c:v>0.97925526764992299</c:v>
                </c:pt>
                <c:pt idx="52">
                  <c:v>0.56453796040211679</c:v>
                </c:pt>
                <c:pt idx="53">
                  <c:v>0.89427765194677311</c:v>
                </c:pt>
                <c:pt idx="54">
                  <c:v>0.16575725808542913</c:v>
                </c:pt>
                <c:pt idx="55">
                  <c:v>0.94866583020805484</c:v>
                </c:pt>
                <c:pt idx="56">
                  <c:v>0.96192212165034174</c:v>
                </c:pt>
                <c:pt idx="57">
                  <c:v>0.97583056142560243</c:v>
                </c:pt>
                <c:pt idx="58">
                  <c:v>0.76806193506976117</c:v>
                </c:pt>
                <c:pt idx="59">
                  <c:v>0.84108189142897583</c:v>
                </c:pt>
                <c:pt idx="60">
                  <c:v>0.9404980225648899</c:v>
                </c:pt>
                <c:pt idx="61">
                  <c:v>0.56453796040211679</c:v>
                </c:pt>
                <c:pt idx="62">
                  <c:v>0.97583056142560243</c:v>
                </c:pt>
                <c:pt idx="63">
                  <c:v>0.96725145613302976</c:v>
                </c:pt>
                <c:pt idx="64">
                  <c:v>0.87856385261969838</c:v>
                </c:pt>
                <c:pt idx="65">
                  <c:v>0.9718567259834382</c:v>
                </c:pt>
                <c:pt idx="66">
                  <c:v>0.6025017408140072</c:v>
                </c:pt>
                <c:pt idx="67">
                  <c:v>0.92040042014433376</c:v>
                </c:pt>
                <c:pt idx="68">
                  <c:v>0.63927065853883258</c:v>
                </c:pt>
                <c:pt idx="69">
                  <c:v>0.89427765194677311</c:v>
                </c:pt>
                <c:pt idx="70">
                  <c:v>0.93112498300372282</c:v>
                </c:pt>
                <c:pt idx="71">
                  <c:v>0.67447602163683007</c:v>
                </c:pt>
                <c:pt idx="72">
                  <c:v>0.2135933586355632</c:v>
                </c:pt>
                <c:pt idx="73">
                  <c:v>0.67447602163683007</c:v>
                </c:pt>
                <c:pt idx="74">
                  <c:v>0.93112498300372282</c:v>
                </c:pt>
                <c:pt idx="75">
                  <c:v>0.95576518027422186</c:v>
                </c:pt>
                <c:pt idx="76">
                  <c:v>0.79473387463933687</c:v>
                </c:pt>
                <c:pt idx="77">
                  <c:v>0.73906219605517265</c:v>
                </c:pt>
                <c:pt idx="78">
                  <c:v>0.93112498300372282</c:v>
                </c:pt>
                <c:pt idx="79">
                  <c:v>0.79473387463933687</c:v>
                </c:pt>
                <c:pt idx="80">
                  <c:v>0.70781591063424787</c:v>
                </c:pt>
                <c:pt idx="81">
                  <c:v>0.79473387463933687</c:v>
                </c:pt>
                <c:pt idx="82">
                  <c:v>0.2135933586355632</c:v>
                </c:pt>
                <c:pt idx="83">
                  <c:v>0.90817062179791141</c:v>
                </c:pt>
                <c:pt idx="84">
                  <c:v>0.9718567259834382</c:v>
                </c:pt>
                <c:pt idx="85">
                  <c:v>0.44786518147424592</c:v>
                </c:pt>
                <c:pt idx="86">
                  <c:v>0.86087781404183439</c:v>
                </c:pt>
                <c:pt idx="87">
                  <c:v>0.97583056142560243</c:v>
                </c:pt>
                <c:pt idx="88">
                  <c:v>0.9718567259834382</c:v>
                </c:pt>
                <c:pt idx="89">
                  <c:v>0.56453796040211679</c:v>
                </c:pt>
                <c:pt idx="90">
                  <c:v>0.37240805757833678</c:v>
                </c:pt>
                <c:pt idx="91">
                  <c:v>0.89427765194677311</c:v>
                </c:pt>
                <c:pt idx="92">
                  <c:v>0.40960464299641575</c:v>
                </c:pt>
                <c:pt idx="93">
                  <c:v>0.84108189142897583</c:v>
                </c:pt>
                <c:pt idx="94">
                  <c:v>0.93112498300372282</c:v>
                </c:pt>
                <c:pt idx="95">
                  <c:v>0.56453796040211679</c:v>
                </c:pt>
                <c:pt idx="96">
                  <c:v>0.18851321371996849</c:v>
                </c:pt>
                <c:pt idx="97">
                  <c:v>0.2135933586355632</c:v>
                </c:pt>
                <c:pt idx="98">
                  <c:v>0.9718567259834382</c:v>
                </c:pt>
                <c:pt idx="99">
                  <c:v>0.27075409163420339</c:v>
                </c:pt>
                <c:pt idx="100">
                  <c:v>0.44786518147424592</c:v>
                </c:pt>
                <c:pt idx="101">
                  <c:v>0.73906219605517265</c:v>
                </c:pt>
                <c:pt idx="102">
                  <c:v>0.89427765194677311</c:v>
                </c:pt>
                <c:pt idx="103">
                  <c:v>0.79473387463933687</c:v>
                </c:pt>
                <c:pt idx="104">
                  <c:v>0.8190612068478581</c:v>
                </c:pt>
                <c:pt idx="105">
                  <c:v>0.37240805757833678</c:v>
                </c:pt>
                <c:pt idx="106">
                  <c:v>0.33666316227726117</c:v>
                </c:pt>
                <c:pt idx="107">
                  <c:v>0.9718567259834382</c:v>
                </c:pt>
                <c:pt idx="108">
                  <c:v>0.93112498300372282</c:v>
                </c:pt>
                <c:pt idx="109">
                  <c:v>0.27075409163420339</c:v>
                </c:pt>
                <c:pt idx="110">
                  <c:v>0.9718567259834382</c:v>
                </c:pt>
                <c:pt idx="111">
                  <c:v>0.96725145613302976</c:v>
                </c:pt>
                <c:pt idx="112">
                  <c:v>0.70781591063424787</c:v>
                </c:pt>
                <c:pt idx="113">
                  <c:v>0.67447602163683007</c:v>
                </c:pt>
                <c:pt idx="114">
                  <c:v>0.70781591063424787</c:v>
                </c:pt>
                <c:pt idx="115">
                  <c:v>0.98220355753851185</c:v>
                </c:pt>
                <c:pt idx="116">
                  <c:v>0.76806193506976117</c:v>
                </c:pt>
                <c:pt idx="117">
                  <c:v>0.5258020598343669</c:v>
                </c:pt>
                <c:pt idx="118">
                  <c:v>0.44786518147424592</c:v>
                </c:pt>
                <c:pt idx="119">
                  <c:v>0.9718567259834382</c:v>
                </c:pt>
                <c:pt idx="120">
                  <c:v>0.87856385261969838</c:v>
                </c:pt>
                <c:pt idx="121">
                  <c:v>0.93112498300372282</c:v>
                </c:pt>
                <c:pt idx="122">
                  <c:v>0.8190612068478581</c:v>
                </c:pt>
                <c:pt idx="123">
                  <c:v>0.84108189142897583</c:v>
                </c:pt>
                <c:pt idx="124">
                  <c:v>0.9404980225648899</c:v>
                </c:pt>
                <c:pt idx="125">
                  <c:v>0.73906219605517265</c:v>
                </c:pt>
                <c:pt idx="126">
                  <c:v>0.9404980225648899</c:v>
                </c:pt>
                <c:pt idx="127">
                  <c:v>0.79473387463933687</c:v>
                </c:pt>
                <c:pt idx="128">
                  <c:v>0.73906219605517265</c:v>
                </c:pt>
                <c:pt idx="129">
                  <c:v>0.96725145613302976</c:v>
                </c:pt>
                <c:pt idx="130">
                  <c:v>0.79473387463933687</c:v>
                </c:pt>
                <c:pt idx="131">
                  <c:v>0.18851321371996849</c:v>
                </c:pt>
                <c:pt idx="132">
                  <c:v>0.73906219605517265</c:v>
                </c:pt>
                <c:pt idx="133">
                  <c:v>0.92040042014433376</c:v>
                </c:pt>
                <c:pt idx="134">
                  <c:v>0.89427765194677311</c:v>
                </c:pt>
                <c:pt idx="135">
                  <c:v>0.6025017408140072</c:v>
                </c:pt>
                <c:pt idx="136">
                  <c:v>0.79473387463933687</c:v>
                </c:pt>
                <c:pt idx="137">
                  <c:v>0.76806193506976117</c:v>
                </c:pt>
                <c:pt idx="138">
                  <c:v>0.99039671159844267</c:v>
                </c:pt>
                <c:pt idx="139">
                  <c:v>0.89427765194677311</c:v>
                </c:pt>
                <c:pt idx="140">
                  <c:v>0.95576518027422186</c:v>
                </c:pt>
                <c:pt idx="141">
                  <c:v>0.87856385261969838</c:v>
                </c:pt>
                <c:pt idx="142">
                  <c:v>0.84108189142897583</c:v>
                </c:pt>
                <c:pt idx="143">
                  <c:v>0.90817062179791141</c:v>
                </c:pt>
                <c:pt idx="144">
                  <c:v>0.67447602163683007</c:v>
                </c:pt>
                <c:pt idx="145">
                  <c:v>0.95576518027422186</c:v>
                </c:pt>
                <c:pt idx="146">
                  <c:v>0.96725145613302976</c:v>
                </c:pt>
                <c:pt idx="147">
                  <c:v>0.95576518027422186</c:v>
                </c:pt>
                <c:pt idx="148">
                  <c:v>0.93112498300372282</c:v>
                </c:pt>
                <c:pt idx="149">
                  <c:v>0.94866583020805484</c:v>
                </c:pt>
                <c:pt idx="150">
                  <c:v>0.95576518027422186</c:v>
                </c:pt>
                <c:pt idx="151">
                  <c:v>0.56453796040211679</c:v>
                </c:pt>
                <c:pt idx="152">
                  <c:v>0.9718567259834382</c:v>
                </c:pt>
                <c:pt idx="153">
                  <c:v>0.89427765194677311</c:v>
                </c:pt>
                <c:pt idx="154">
                  <c:v>0.73906219605517265</c:v>
                </c:pt>
                <c:pt idx="155">
                  <c:v>0.56453796040211679</c:v>
                </c:pt>
                <c:pt idx="156">
                  <c:v>0.87856385261969838</c:v>
                </c:pt>
                <c:pt idx="157">
                  <c:v>0.86087781404183439</c:v>
                </c:pt>
                <c:pt idx="158">
                  <c:v>0.96192212165034174</c:v>
                </c:pt>
                <c:pt idx="159">
                  <c:v>0.33666316227726117</c:v>
                </c:pt>
                <c:pt idx="160">
                  <c:v>0.8190612068478581</c:v>
                </c:pt>
                <c:pt idx="161">
                  <c:v>0.87856385261969838</c:v>
                </c:pt>
                <c:pt idx="162">
                  <c:v>0.86087781404183439</c:v>
                </c:pt>
                <c:pt idx="163">
                  <c:v>0.18851321371996849</c:v>
                </c:pt>
                <c:pt idx="164">
                  <c:v>0.90817062179791141</c:v>
                </c:pt>
                <c:pt idx="165">
                  <c:v>0.9718567259834382</c:v>
                </c:pt>
                <c:pt idx="166">
                  <c:v>0.8190612068478581</c:v>
                </c:pt>
                <c:pt idx="167">
                  <c:v>0.97583056142560243</c:v>
                </c:pt>
                <c:pt idx="168">
                  <c:v>0.48675310073317379</c:v>
                </c:pt>
                <c:pt idx="169">
                  <c:v>0.86087781404183439</c:v>
                </c:pt>
                <c:pt idx="170">
                  <c:v>0.9404980225648899</c:v>
                </c:pt>
                <c:pt idx="171">
                  <c:v>0.97583056142560243</c:v>
                </c:pt>
                <c:pt idx="172">
                  <c:v>0.96192212165034174</c:v>
                </c:pt>
                <c:pt idx="173">
                  <c:v>0.5258020598343669</c:v>
                </c:pt>
                <c:pt idx="174">
                  <c:v>0.94866583020805484</c:v>
                </c:pt>
                <c:pt idx="175">
                  <c:v>0.40960464299641575</c:v>
                </c:pt>
                <c:pt idx="176">
                  <c:v>0.48675310073317379</c:v>
                </c:pt>
                <c:pt idx="177">
                  <c:v>0.79473387463933687</c:v>
                </c:pt>
                <c:pt idx="178">
                  <c:v>0.9404980225648899</c:v>
                </c:pt>
                <c:pt idx="179">
                  <c:v>0.6025017408140072</c:v>
                </c:pt>
                <c:pt idx="180">
                  <c:v>0.89427765194677311</c:v>
                </c:pt>
                <c:pt idx="181">
                  <c:v>0.90817062179791141</c:v>
                </c:pt>
                <c:pt idx="182">
                  <c:v>0.70781591063424787</c:v>
                </c:pt>
                <c:pt idx="183">
                  <c:v>0.76806193506976117</c:v>
                </c:pt>
                <c:pt idx="184">
                  <c:v>0.37240805757833678</c:v>
                </c:pt>
                <c:pt idx="185">
                  <c:v>0.44786518147424592</c:v>
                </c:pt>
                <c:pt idx="186">
                  <c:v>0.76806193506976117</c:v>
                </c:pt>
                <c:pt idx="187">
                  <c:v>0.96192212165034174</c:v>
                </c:pt>
                <c:pt idx="188">
                  <c:v>0.73906219605517265</c:v>
                </c:pt>
                <c:pt idx="189">
                  <c:v>0.8190612068478581</c:v>
                </c:pt>
                <c:pt idx="190">
                  <c:v>0.96725145613302976</c:v>
                </c:pt>
                <c:pt idx="191">
                  <c:v>0.96192212165034174</c:v>
                </c:pt>
                <c:pt idx="192">
                  <c:v>0.8190612068478581</c:v>
                </c:pt>
                <c:pt idx="193">
                  <c:v>0.96192212165034174</c:v>
                </c:pt>
                <c:pt idx="194">
                  <c:v>0.6025017408140072</c:v>
                </c:pt>
                <c:pt idx="195">
                  <c:v>0.84108189142897583</c:v>
                </c:pt>
                <c:pt idx="196">
                  <c:v>0.97925526764992299</c:v>
                </c:pt>
                <c:pt idx="197">
                  <c:v>0.70781591063424787</c:v>
                </c:pt>
                <c:pt idx="198">
                  <c:v>0.67447602163683007</c:v>
                </c:pt>
                <c:pt idx="199">
                  <c:v>0.40960464299641575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1D-4B50-BFF9-B6AA540222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59391"/>
        <c:axId val="556556479"/>
      </c:scatterChart>
      <c:valAx>
        <c:axId val="556559391"/>
        <c:scaling>
          <c:orientation val="minMax"/>
          <c:min val="3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56479"/>
        <c:crosses val="autoZero"/>
        <c:crossBetween val="midCat"/>
      </c:valAx>
      <c:valAx>
        <c:axId val="556556479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Pr(Winning)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559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log-likelihood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bidding!$AI$1</c:f>
              <c:strCache>
                <c:ptCount val="1"/>
                <c:pt idx="0">
                  <c:v>-184.6259308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bidding!$AH$2:$AH$26</c:f>
              <c:numCache>
                <c:formatCode>0.00</c:formatCode>
                <c:ptCount val="25"/>
                <c:pt idx="0">
                  <c:v>-0.2</c:v>
                </c:pt>
                <c:pt idx="1">
                  <c:v>-0.19</c:v>
                </c:pt>
                <c:pt idx="2">
                  <c:v>-0.18</c:v>
                </c:pt>
                <c:pt idx="3">
                  <c:v>-0.16999999999999998</c:v>
                </c:pt>
                <c:pt idx="4">
                  <c:v>-0.15999999999999998</c:v>
                </c:pt>
                <c:pt idx="5">
                  <c:v>-0.14999999999999997</c:v>
                </c:pt>
                <c:pt idx="6">
                  <c:v>-0.13999999999999996</c:v>
                </c:pt>
                <c:pt idx="7">
                  <c:v>-0.12999999999999995</c:v>
                </c:pt>
                <c:pt idx="8">
                  <c:v>-0.11999999999999995</c:v>
                </c:pt>
                <c:pt idx="9">
                  <c:v>-0.10999999999999996</c:v>
                </c:pt>
                <c:pt idx="10">
                  <c:v>-9.9999999999999964E-2</c:v>
                </c:pt>
                <c:pt idx="11">
                  <c:v>-8.9999999999999969E-2</c:v>
                </c:pt>
                <c:pt idx="12">
                  <c:v>-7.9999999999999974E-2</c:v>
                </c:pt>
                <c:pt idx="13">
                  <c:v>-6.9999999999999979E-2</c:v>
                </c:pt>
                <c:pt idx="14">
                  <c:v>-5.9999999999999977E-2</c:v>
                </c:pt>
                <c:pt idx="15">
                  <c:v>-4.9999999999999975E-2</c:v>
                </c:pt>
                <c:pt idx="16">
                  <c:v>-3.9999999999999973E-2</c:v>
                </c:pt>
                <c:pt idx="17">
                  <c:v>-2.9999999999999971E-2</c:v>
                </c:pt>
                <c:pt idx="18">
                  <c:v>-1.9999999999999969E-2</c:v>
                </c:pt>
                <c:pt idx="19">
                  <c:v>-9.999999999999969E-3</c:v>
                </c:pt>
                <c:pt idx="20">
                  <c:v>3.1225022567582528E-17</c:v>
                </c:pt>
                <c:pt idx="21">
                  <c:v>1.0000000000000031E-2</c:v>
                </c:pt>
                <c:pt idx="22">
                  <c:v>2.0000000000000032E-2</c:v>
                </c:pt>
                <c:pt idx="23">
                  <c:v>3.0000000000000034E-2</c:v>
                </c:pt>
                <c:pt idx="24">
                  <c:v>4.0000000000000036E-2</c:v>
                </c:pt>
              </c:numCache>
            </c:numRef>
          </c:xVal>
          <c:yVal>
            <c:numRef>
              <c:f>bidding!$AI$2:$AI$26</c:f>
              <c:numCache>
                <c:formatCode>General</c:formatCode>
                <c:ptCount val="25"/>
                <c:pt idx="0">
                  <c:v>-170.87978194124759</c:v>
                </c:pt>
                <c:pt idx="1">
                  <c:v>-135.96080906489019</c:v>
                </c:pt>
                <c:pt idx="2">
                  <c:v>-109.48202335906288</c:v>
                </c:pt>
                <c:pt idx="3">
                  <c:v>-92.116884582605323</c:v>
                </c:pt>
                <c:pt idx="4">
                  <c:v>-84.14119114659438</c:v>
                </c:pt>
                <c:pt idx="5">
                  <c:v>-85.295242467922634</c:v>
                </c:pt>
                <c:pt idx="6">
                  <c:v>-94.724456573681479</c:v>
                </c:pt>
                <c:pt idx="7">
                  <c:v>-111.03825903007275</c:v>
                </c:pt>
                <c:pt idx="8">
                  <c:v>-132.52551241247738</c:v>
                </c:pt>
                <c:pt idx="9">
                  <c:v>-157.5035118504731</c:v>
                </c:pt>
                <c:pt idx="10">
                  <c:v>-184.62593076315036</c:v>
                </c:pt>
                <c:pt idx="11">
                  <c:v>-212.98204683604794</c:v>
                </c:pt>
                <c:pt idx="12">
                  <c:v>-242.02202890628604</c:v>
                </c:pt>
                <c:pt idx="13">
                  <c:v>-271.4347805849539</c:v>
                </c:pt>
                <c:pt idx="14">
                  <c:v>-301.04976097722465</c:v>
                </c:pt>
                <c:pt idx="15">
                  <c:v>-330.77463793991319</c:v>
                </c:pt>
                <c:pt idx="16">
                  <c:v>-360.55953847364049</c:v>
                </c:pt>
                <c:pt idx="17">
                  <c:v>-390.37744693137483</c:v>
                </c:pt>
                <c:pt idx="18">
                  <c:v>-420.21364839138647</c:v>
                </c:pt>
                <c:pt idx="19">
                  <c:v>-450.06007225700114</c:v>
                </c:pt>
                <c:pt idx="20">
                  <c:v>-479.91225786640018</c:v>
                </c:pt>
                <c:pt idx="21">
                  <c:v>-509.76771957836439</c:v>
                </c:pt>
                <c:pt idx="22">
                  <c:v>-539.62506056681877</c:v>
                </c:pt>
                <c:pt idx="23">
                  <c:v>-569.48348909706999</c:v>
                </c:pt>
                <c:pt idx="24">
                  <c:v>-599.34255250039359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5C5-44FE-AE75-E24548658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168975"/>
        <c:axId val="501171471"/>
      </c:scatterChart>
      <c:valAx>
        <c:axId val="501168975"/>
        <c:scaling>
          <c:orientation val="minMax"/>
        </c:scaling>
        <c:delete val="0"/>
        <c:axPos val="b"/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71471"/>
        <c:crosses val="autoZero"/>
        <c:crossBetween val="midCat"/>
      </c:valAx>
      <c:valAx>
        <c:axId val="50117147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16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6</xdr:row>
      <xdr:rowOff>0</xdr:rowOff>
    </xdr:from>
    <xdr:to>
      <xdr:col>11</xdr:col>
      <xdr:colOff>180976</xdr:colOff>
      <xdr:row>17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428625</xdr:colOff>
      <xdr:row>3</xdr:row>
      <xdr:rowOff>0</xdr:rowOff>
    </xdr:from>
    <xdr:to>
      <xdr:col>25</xdr:col>
      <xdr:colOff>390525</xdr:colOff>
      <xdr:row>15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571500</xdr:colOff>
      <xdr:row>5</xdr:row>
      <xdr:rowOff>171450</xdr:rowOff>
    </xdr:from>
    <xdr:to>
      <xdr:col>31</xdr:col>
      <xdr:colOff>1562100</xdr:colOff>
      <xdr:row>20</xdr:row>
      <xdr:rowOff>57150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23"/>
    </sheetView>
  </sheetViews>
  <sheetFormatPr defaultRowHeight="15" x14ac:dyDescent="0.25"/>
  <cols>
    <col min="1" max="1" width="14.5703125" bestFit="1" customWidth="1"/>
    <col min="2" max="2" width="9.85546875" bestFit="1" customWidth="1"/>
  </cols>
  <sheetData>
    <row r="1" spans="1:2" x14ac:dyDescent="0.25">
      <c r="A1" s="1" t="s">
        <v>10</v>
      </c>
      <c r="B1" s="1" t="s">
        <v>11</v>
      </c>
    </row>
    <row r="2" spans="1:2" x14ac:dyDescent="0.25">
      <c r="A2" s="1" t="s">
        <v>9</v>
      </c>
      <c r="B2" s="1" t="s">
        <v>12</v>
      </c>
    </row>
    <row r="3" spans="1:2" x14ac:dyDescent="0.25">
      <c r="A3">
        <v>1E-3</v>
      </c>
      <c r="B3" s="4">
        <f>A3/(1-A3)</f>
        <v>1.001001001001001E-3</v>
      </c>
    </row>
    <row r="4" spans="1:2" x14ac:dyDescent="0.25">
      <c r="A4">
        <v>0.01</v>
      </c>
      <c r="B4" s="4">
        <f t="shared" ref="B4:B23" si="0">A4/(1-A4)</f>
        <v>1.0101010101010102E-2</v>
      </c>
    </row>
    <row r="5" spans="1:2" x14ac:dyDescent="0.25">
      <c r="A5">
        <v>0.15</v>
      </c>
      <c r="B5" s="4">
        <f t="shared" si="0"/>
        <v>0.17647058823529413</v>
      </c>
    </row>
    <row r="6" spans="1:2" x14ac:dyDescent="0.25">
      <c r="A6">
        <v>0.2</v>
      </c>
      <c r="B6" s="4">
        <f t="shared" si="0"/>
        <v>0.25</v>
      </c>
    </row>
    <row r="7" spans="1:2" x14ac:dyDescent="0.25">
      <c r="A7">
        <v>0.25</v>
      </c>
      <c r="B7" s="4">
        <f t="shared" si="0"/>
        <v>0.33333333333333331</v>
      </c>
    </row>
    <row r="8" spans="1:2" x14ac:dyDescent="0.25">
      <c r="A8">
        <v>0.3</v>
      </c>
      <c r="B8" s="4">
        <f t="shared" si="0"/>
        <v>0.4285714285714286</v>
      </c>
    </row>
    <row r="9" spans="1:2" x14ac:dyDescent="0.25">
      <c r="A9">
        <v>0.35</v>
      </c>
      <c r="B9" s="4">
        <f t="shared" si="0"/>
        <v>0.53846153846153844</v>
      </c>
    </row>
    <row r="10" spans="1:2" x14ac:dyDescent="0.25">
      <c r="A10">
        <v>0.4</v>
      </c>
      <c r="B10" s="4">
        <f t="shared" si="0"/>
        <v>0.66666666666666674</v>
      </c>
    </row>
    <row r="11" spans="1:2" x14ac:dyDescent="0.25">
      <c r="A11">
        <v>0.45</v>
      </c>
      <c r="B11" s="4">
        <f t="shared" si="0"/>
        <v>0.81818181818181812</v>
      </c>
    </row>
    <row r="12" spans="1:2" x14ac:dyDescent="0.25">
      <c r="A12">
        <v>0.5</v>
      </c>
      <c r="B12" s="4">
        <f t="shared" si="0"/>
        <v>1</v>
      </c>
    </row>
    <row r="13" spans="1:2" x14ac:dyDescent="0.25">
      <c r="A13">
        <v>0.55000000000000004</v>
      </c>
      <c r="B13" s="4">
        <f t="shared" si="0"/>
        <v>1.2222222222222225</v>
      </c>
    </row>
    <row r="14" spans="1:2" x14ac:dyDescent="0.25">
      <c r="A14">
        <v>0.6</v>
      </c>
      <c r="B14" s="4">
        <f t="shared" si="0"/>
        <v>1.4999999999999998</v>
      </c>
    </row>
    <row r="15" spans="1:2" x14ac:dyDescent="0.25">
      <c r="A15">
        <v>0.65</v>
      </c>
      <c r="B15" s="4">
        <f t="shared" si="0"/>
        <v>1.8571428571428574</v>
      </c>
    </row>
    <row r="16" spans="1:2" x14ac:dyDescent="0.25">
      <c r="A16">
        <v>0.7</v>
      </c>
      <c r="B16" s="4">
        <f t="shared" si="0"/>
        <v>2.333333333333333</v>
      </c>
    </row>
    <row r="17" spans="1:2" x14ac:dyDescent="0.25">
      <c r="A17">
        <v>0.75</v>
      </c>
      <c r="B17" s="4">
        <f t="shared" si="0"/>
        <v>3</v>
      </c>
    </row>
    <row r="18" spans="1:2" x14ac:dyDescent="0.25">
      <c r="A18">
        <v>0.8</v>
      </c>
      <c r="B18" s="4">
        <f t="shared" si="0"/>
        <v>4.0000000000000009</v>
      </c>
    </row>
    <row r="19" spans="1:2" x14ac:dyDescent="0.25">
      <c r="A19">
        <v>0.85</v>
      </c>
      <c r="B19" s="4">
        <f t="shared" si="0"/>
        <v>5.6666666666666661</v>
      </c>
    </row>
    <row r="20" spans="1:2" x14ac:dyDescent="0.25">
      <c r="A20">
        <v>0.9</v>
      </c>
      <c r="B20" s="4">
        <f t="shared" si="0"/>
        <v>9.0000000000000018</v>
      </c>
    </row>
    <row r="21" spans="1:2" x14ac:dyDescent="0.25">
      <c r="A21">
        <v>0.95</v>
      </c>
      <c r="B21" s="4">
        <f t="shared" si="0"/>
        <v>18.999999999999982</v>
      </c>
    </row>
    <row r="22" spans="1:2" x14ac:dyDescent="0.25">
      <c r="A22">
        <v>0.999</v>
      </c>
      <c r="B22" s="4">
        <f t="shared" si="0"/>
        <v>998.99999999999909</v>
      </c>
    </row>
    <row r="23" spans="1:2" x14ac:dyDescent="0.25">
      <c r="A23">
        <v>0.999</v>
      </c>
      <c r="B23" s="4">
        <f t="shared" si="0"/>
        <v>998.99999999999909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01"/>
  <sheetViews>
    <sheetView topLeftCell="D1" workbookViewId="0">
      <selection activeCell="S28" sqref="S28"/>
    </sheetView>
  </sheetViews>
  <sheetFormatPr defaultRowHeight="15" x14ac:dyDescent="0.25"/>
  <cols>
    <col min="5" max="5" width="5.140625" customWidth="1"/>
    <col min="11" max="11" width="8.140625" customWidth="1"/>
    <col min="15" max="15" width="12" bestFit="1" customWidth="1"/>
    <col min="19" max="19" width="13.85546875" bestFit="1" customWidth="1"/>
    <col min="27" max="27" width="14.28515625" bestFit="1" customWidth="1"/>
    <col min="28" max="28" width="12" bestFit="1" customWidth="1"/>
    <col min="31" max="31" width="12" bestFit="1" customWidth="1"/>
    <col min="32" max="32" width="27.140625" bestFit="1" customWidth="1"/>
    <col min="33" max="33" width="1.85546875" customWidth="1"/>
  </cols>
  <sheetData>
    <row r="1" spans="1:35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I1" s="5" t="s">
        <v>13</v>
      </c>
      <c r="J1">
        <v>9.7939000000000007</v>
      </c>
      <c r="M1" t="s">
        <v>2</v>
      </c>
      <c r="N1" t="s">
        <v>0</v>
      </c>
      <c r="O1" t="s">
        <v>15</v>
      </c>
      <c r="P1" t="s">
        <v>17</v>
      </c>
      <c r="AA1" s="5" t="s">
        <v>13</v>
      </c>
      <c r="AB1">
        <f>J1</f>
        <v>9.7939000000000007</v>
      </c>
      <c r="AC1" t="s">
        <v>2</v>
      </c>
      <c r="AD1" t="s">
        <v>0</v>
      </c>
      <c r="AE1" t="s">
        <v>15</v>
      </c>
      <c r="AF1" t="s">
        <v>19</v>
      </c>
      <c r="AI1">
        <f>AB4</f>
        <v>-184.62593076315028</v>
      </c>
    </row>
    <row r="2" spans="1:35" x14ac:dyDescent="0.25">
      <c r="A2">
        <v>1</v>
      </c>
      <c r="B2">
        <v>41</v>
      </c>
      <c r="C2">
        <v>57</v>
      </c>
      <c r="D2">
        <v>52</v>
      </c>
      <c r="E2" t="s">
        <v>7</v>
      </c>
      <c r="I2" s="6" t="s">
        <v>14</v>
      </c>
      <c r="J2">
        <v>-0.15629999999999999</v>
      </c>
      <c r="M2">
        <v>41</v>
      </c>
      <c r="N2">
        <v>1</v>
      </c>
      <c r="O2">
        <f>1/(1+EXP(-($J$1+$J$2*M2)))</f>
        <v>0.96725145613302976</v>
      </c>
      <c r="P2">
        <f>IF(O2&gt;=0.5, 1,0)</f>
        <v>1</v>
      </c>
      <c r="AA2" s="6" t="s">
        <v>14</v>
      </c>
      <c r="AB2">
        <v>-0.1</v>
      </c>
      <c r="AC2">
        <v>41</v>
      </c>
      <c r="AD2">
        <v>1</v>
      </c>
      <c r="AE2">
        <f>1/(1+EXP(-($AB$1+$AB$2*AC2)))</f>
        <v>0.99664485665757807</v>
      </c>
      <c r="AF2">
        <f>AD2*LN(AE2)+(1-AD2)*LN(1-AE2)</f>
        <v>-3.3607844572127307E-3</v>
      </c>
      <c r="AH2" s="2">
        <f>-0.2</f>
        <v>-0.2</v>
      </c>
      <c r="AI2">
        <f t="dataTable" ref="AI2:AI26" dt2D="0" dtr="0" r1="AB2"/>
        <v>-170.87978194124759</v>
      </c>
    </row>
    <row r="3" spans="1:35" x14ac:dyDescent="0.25">
      <c r="A3">
        <v>1</v>
      </c>
      <c r="B3">
        <v>53</v>
      </c>
      <c r="C3">
        <v>68</v>
      </c>
      <c r="D3">
        <v>59</v>
      </c>
      <c r="E3" t="s">
        <v>8</v>
      </c>
      <c r="I3" s="3"/>
      <c r="M3">
        <v>53</v>
      </c>
      <c r="N3">
        <v>1</v>
      </c>
      <c r="O3">
        <f t="shared" ref="O3:O66" si="0">1/(1+EXP(-($J$1+$J$2*M3)))</f>
        <v>0.8190612068478581</v>
      </c>
      <c r="P3">
        <f t="shared" ref="P3:P66" si="1">IF(O3&gt;=0.5, 1,0)</f>
        <v>1</v>
      </c>
      <c r="AA3" s="3"/>
      <c r="AC3">
        <v>53</v>
      </c>
      <c r="AD3">
        <v>1</v>
      </c>
      <c r="AE3">
        <f t="shared" ref="AE3:AE66" si="2">1/(1+EXP(-($AB$1+$AB$2*AC3)))</f>
        <v>0.98894657525946994</v>
      </c>
      <c r="AF3">
        <f t="shared" ref="AF3:AF66" si="3">AD3*LN(AE3)+(1-AD3)*LN(1-AE3)</f>
        <v>-1.1114967767469622E-2</v>
      </c>
      <c r="AH3" s="2">
        <f>AH2+0.01</f>
        <v>-0.19</v>
      </c>
      <c r="AI3">
        <v>-135.96080906489019</v>
      </c>
    </row>
    <row r="4" spans="1:35" x14ac:dyDescent="0.25">
      <c r="A4">
        <v>1</v>
      </c>
      <c r="B4">
        <v>54</v>
      </c>
      <c r="C4">
        <v>44</v>
      </c>
      <c r="D4">
        <v>33</v>
      </c>
      <c r="E4" t="s">
        <v>7</v>
      </c>
      <c r="I4" t="s">
        <v>16</v>
      </c>
      <c r="M4">
        <v>54</v>
      </c>
      <c r="N4">
        <v>1</v>
      </c>
      <c r="O4">
        <f t="shared" si="0"/>
        <v>0.79473387463933687</v>
      </c>
      <c r="P4">
        <f t="shared" si="1"/>
        <v>1</v>
      </c>
      <c r="AA4" t="s">
        <v>18</v>
      </c>
      <c r="AB4">
        <f>SUM(AF2:AF201)</f>
        <v>-184.62593076315028</v>
      </c>
      <c r="AC4">
        <v>54</v>
      </c>
      <c r="AD4">
        <v>1</v>
      </c>
      <c r="AE4">
        <f t="shared" si="2"/>
        <v>0.98779826093898448</v>
      </c>
      <c r="AF4">
        <f t="shared" si="3"/>
        <v>-1.227679141676096E-2</v>
      </c>
      <c r="AH4" s="2">
        <f t="shared" ref="AH4:AH23" si="4">AH3+0.01</f>
        <v>-0.18</v>
      </c>
      <c r="AI4">
        <v>-109.48202335906288</v>
      </c>
    </row>
    <row r="5" spans="1:35" x14ac:dyDescent="0.25">
      <c r="A5">
        <v>1</v>
      </c>
      <c r="B5">
        <v>47</v>
      </c>
      <c r="C5">
        <v>63</v>
      </c>
      <c r="D5">
        <v>44</v>
      </c>
      <c r="E5" t="s">
        <v>7</v>
      </c>
      <c r="G5" t="s">
        <v>5</v>
      </c>
      <c r="H5">
        <v>1</v>
      </c>
      <c r="I5" s="3">
        <f>AVERAGEIF($A$2:$A$201,H5,$B$2:$B$201)</f>
        <v>49.953642384105962</v>
      </c>
      <c r="M5">
        <v>47</v>
      </c>
      <c r="N5">
        <v>1</v>
      </c>
      <c r="O5">
        <f t="shared" si="0"/>
        <v>0.92040042014433376</v>
      </c>
      <c r="P5">
        <f t="shared" si="1"/>
        <v>1</v>
      </c>
      <c r="AA5" s="3"/>
      <c r="AC5">
        <v>47</v>
      </c>
      <c r="AD5">
        <v>1</v>
      </c>
      <c r="AE5">
        <f t="shared" si="2"/>
        <v>0.99390334679736925</v>
      </c>
      <c r="AF5">
        <f t="shared" si="3"/>
        <v>-6.1153136757148016E-3</v>
      </c>
      <c r="AH5" s="2">
        <f t="shared" si="4"/>
        <v>-0.16999999999999998</v>
      </c>
      <c r="AI5">
        <v>-92.116884582605323</v>
      </c>
    </row>
    <row r="6" spans="1:35" x14ac:dyDescent="0.25">
      <c r="A6">
        <v>1</v>
      </c>
      <c r="B6">
        <v>57</v>
      </c>
      <c r="C6">
        <v>47</v>
      </c>
      <c r="D6">
        <v>52</v>
      </c>
      <c r="E6" t="s">
        <v>7</v>
      </c>
      <c r="G6" t="s">
        <v>6</v>
      </c>
      <c r="H6">
        <v>0</v>
      </c>
      <c r="I6" s="3">
        <f>AVERAGEIF($A$2:$A$201,H6,$B$2:$B$201)</f>
        <v>60.938775510204081</v>
      </c>
      <c r="M6">
        <v>57</v>
      </c>
      <c r="N6">
        <v>1</v>
      </c>
      <c r="O6">
        <f t="shared" si="0"/>
        <v>0.70781591063424787</v>
      </c>
      <c r="P6">
        <f t="shared" si="1"/>
        <v>1</v>
      </c>
      <c r="AA6" s="3"/>
      <c r="AC6">
        <v>57</v>
      </c>
      <c r="AD6">
        <v>1</v>
      </c>
      <c r="AE6">
        <f t="shared" si="2"/>
        <v>0.98359938740424846</v>
      </c>
      <c r="AF6">
        <f t="shared" si="3"/>
        <v>-1.6536591450126297E-2</v>
      </c>
      <c r="AH6" s="2">
        <f t="shared" si="4"/>
        <v>-0.15999999999999998</v>
      </c>
      <c r="AI6">
        <v>-84.14119114659438</v>
      </c>
    </row>
    <row r="7" spans="1:35" x14ac:dyDescent="0.25">
      <c r="A7">
        <v>1</v>
      </c>
      <c r="B7">
        <v>51</v>
      </c>
      <c r="C7">
        <v>44</v>
      </c>
      <c r="D7">
        <v>52</v>
      </c>
      <c r="E7" t="s">
        <v>7</v>
      </c>
      <c r="M7">
        <v>51</v>
      </c>
      <c r="N7">
        <v>1</v>
      </c>
      <c r="O7">
        <f t="shared" si="0"/>
        <v>0.86087781404183439</v>
      </c>
      <c r="P7">
        <f t="shared" si="1"/>
        <v>1</v>
      </c>
      <c r="AC7">
        <v>51</v>
      </c>
      <c r="AD7">
        <v>1</v>
      </c>
      <c r="AE7">
        <f t="shared" si="2"/>
        <v>0.9909320522811137</v>
      </c>
      <c r="AF7">
        <f t="shared" si="3"/>
        <v>-9.1093118049278068E-3</v>
      </c>
      <c r="AH7" s="2">
        <f t="shared" si="4"/>
        <v>-0.14999999999999997</v>
      </c>
      <c r="AI7">
        <v>-85.295242467922634</v>
      </c>
    </row>
    <row r="8" spans="1:35" x14ac:dyDescent="0.25">
      <c r="A8">
        <v>1</v>
      </c>
      <c r="B8">
        <v>42</v>
      </c>
      <c r="C8">
        <v>50</v>
      </c>
      <c r="D8">
        <v>59</v>
      </c>
      <c r="E8" t="s">
        <v>7</v>
      </c>
      <c r="M8">
        <v>42</v>
      </c>
      <c r="N8">
        <v>1</v>
      </c>
      <c r="O8">
        <f t="shared" si="0"/>
        <v>0.96192212165034174</v>
      </c>
      <c r="P8">
        <f t="shared" si="1"/>
        <v>1</v>
      </c>
      <c r="AC8">
        <v>42</v>
      </c>
      <c r="AD8">
        <v>1</v>
      </c>
      <c r="AE8">
        <f t="shared" si="2"/>
        <v>0.99629330111074443</v>
      </c>
      <c r="AF8">
        <f t="shared" si="3"/>
        <v>-3.7135857211252842E-3</v>
      </c>
      <c r="AH8" s="2">
        <f t="shared" si="4"/>
        <v>-0.13999999999999996</v>
      </c>
      <c r="AI8">
        <v>-94.724456573681479</v>
      </c>
    </row>
    <row r="9" spans="1:35" x14ac:dyDescent="0.25">
      <c r="A9">
        <v>1</v>
      </c>
      <c r="B9">
        <v>45</v>
      </c>
      <c r="C9">
        <v>34</v>
      </c>
      <c r="D9">
        <v>46</v>
      </c>
      <c r="E9" t="s">
        <v>7</v>
      </c>
      <c r="M9">
        <v>45</v>
      </c>
      <c r="N9">
        <v>1</v>
      </c>
      <c r="O9">
        <f t="shared" si="0"/>
        <v>0.9404980225648899</v>
      </c>
      <c r="P9">
        <f t="shared" si="1"/>
        <v>1</v>
      </c>
      <c r="AC9">
        <v>45</v>
      </c>
      <c r="AD9">
        <v>1</v>
      </c>
      <c r="AE9">
        <f t="shared" si="2"/>
        <v>0.99500296012482059</v>
      </c>
      <c r="AF9">
        <f t="shared" si="3"/>
        <v>-5.0095668281498968E-3</v>
      </c>
      <c r="AH9" s="2">
        <f t="shared" si="4"/>
        <v>-0.12999999999999995</v>
      </c>
      <c r="AI9">
        <v>-111.03825903007275</v>
      </c>
    </row>
    <row r="10" spans="1:35" x14ac:dyDescent="0.25">
      <c r="A10">
        <v>1</v>
      </c>
      <c r="B10">
        <v>54</v>
      </c>
      <c r="C10">
        <v>63</v>
      </c>
      <c r="D10">
        <v>57</v>
      </c>
      <c r="E10" t="s">
        <v>7</v>
      </c>
      <c r="M10">
        <v>54</v>
      </c>
      <c r="N10">
        <v>1</v>
      </c>
      <c r="O10">
        <f t="shared" si="0"/>
        <v>0.79473387463933687</v>
      </c>
      <c r="P10">
        <f t="shared" si="1"/>
        <v>1</v>
      </c>
      <c r="AC10">
        <v>54</v>
      </c>
      <c r="AD10">
        <v>1</v>
      </c>
      <c r="AE10">
        <f t="shared" si="2"/>
        <v>0.98779826093898448</v>
      </c>
      <c r="AF10">
        <f t="shared" si="3"/>
        <v>-1.227679141676096E-2</v>
      </c>
      <c r="AH10" s="2">
        <f t="shared" si="4"/>
        <v>-0.11999999999999995</v>
      </c>
      <c r="AI10">
        <v>-132.52551241247738</v>
      </c>
    </row>
    <row r="11" spans="1:35" x14ac:dyDescent="0.25">
      <c r="A11">
        <v>1</v>
      </c>
      <c r="B11">
        <v>52</v>
      </c>
      <c r="C11">
        <v>57</v>
      </c>
      <c r="D11">
        <v>55</v>
      </c>
      <c r="E11" t="s">
        <v>7</v>
      </c>
      <c r="M11">
        <v>52</v>
      </c>
      <c r="N11">
        <v>1</v>
      </c>
      <c r="O11">
        <f t="shared" si="0"/>
        <v>0.84108189142897583</v>
      </c>
      <c r="P11">
        <f t="shared" si="1"/>
        <v>1</v>
      </c>
      <c r="AC11">
        <v>52</v>
      </c>
      <c r="AD11">
        <v>1</v>
      </c>
      <c r="AE11">
        <f t="shared" si="2"/>
        <v>0.98998791626239502</v>
      </c>
      <c r="AF11">
        <f t="shared" si="3"/>
        <v>-1.0062541723553357E-2</v>
      </c>
      <c r="AH11" s="2">
        <f t="shared" si="4"/>
        <v>-0.10999999999999996</v>
      </c>
      <c r="AI11">
        <v>-157.5035118504731</v>
      </c>
    </row>
    <row r="12" spans="1:35" x14ac:dyDescent="0.25">
      <c r="A12">
        <v>1</v>
      </c>
      <c r="B12">
        <v>51</v>
      </c>
      <c r="C12">
        <v>60</v>
      </c>
      <c r="D12">
        <v>46</v>
      </c>
      <c r="E12" t="s">
        <v>7</v>
      </c>
      <c r="M12">
        <v>51</v>
      </c>
      <c r="N12">
        <v>1</v>
      </c>
      <c r="O12">
        <f t="shared" si="0"/>
        <v>0.86087781404183439</v>
      </c>
      <c r="P12">
        <f t="shared" si="1"/>
        <v>1</v>
      </c>
      <c r="AC12">
        <v>51</v>
      </c>
      <c r="AD12">
        <v>1</v>
      </c>
      <c r="AE12">
        <f t="shared" si="2"/>
        <v>0.9909320522811137</v>
      </c>
      <c r="AF12">
        <f t="shared" si="3"/>
        <v>-9.1093118049278068E-3</v>
      </c>
      <c r="AH12" s="2">
        <f t="shared" si="4"/>
        <v>-9.9999999999999964E-2</v>
      </c>
      <c r="AI12">
        <v>-184.62593076315036</v>
      </c>
    </row>
    <row r="13" spans="1:35" x14ac:dyDescent="0.25">
      <c r="A13">
        <v>0</v>
      </c>
      <c r="B13">
        <v>51</v>
      </c>
      <c r="C13">
        <v>57</v>
      </c>
      <c r="D13">
        <v>65</v>
      </c>
      <c r="E13" t="s">
        <v>7</v>
      </c>
      <c r="M13">
        <v>51</v>
      </c>
      <c r="N13">
        <v>0</v>
      </c>
      <c r="O13">
        <f t="shared" si="0"/>
        <v>0.86087781404183439</v>
      </c>
      <c r="P13">
        <f t="shared" si="1"/>
        <v>1</v>
      </c>
      <c r="AC13">
        <v>51</v>
      </c>
      <c r="AD13">
        <v>0</v>
      </c>
      <c r="AE13">
        <f t="shared" si="2"/>
        <v>0.9909320522811137</v>
      </c>
      <c r="AF13">
        <f t="shared" si="3"/>
        <v>-4.7030093118049185</v>
      </c>
      <c r="AH13" s="2">
        <f t="shared" si="4"/>
        <v>-8.9999999999999969E-2</v>
      </c>
      <c r="AI13">
        <v>-212.98204683604794</v>
      </c>
    </row>
    <row r="14" spans="1:35" x14ac:dyDescent="0.25">
      <c r="A14">
        <v>1</v>
      </c>
      <c r="B14">
        <v>71</v>
      </c>
      <c r="C14">
        <v>73</v>
      </c>
      <c r="D14">
        <v>60</v>
      </c>
      <c r="E14" t="s">
        <v>7</v>
      </c>
      <c r="M14">
        <v>71</v>
      </c>
      <c r="N14">
        <v>1</v>
      </c>
      <c r="O14">
        <f t="shared" si="0"/>
        <v>0.2135933586355632</v>
      </c>
      <c r="P14">
        <f t="shared" si="1"/>
        <v>0</v>
      </c>
      <c r="AC14">
        <v>71</v>
      </c>
      <c r="AD14">
        <v>1</v>
      </c>
      <c r="AE14">
        <f t="shared" si="2"/>
        <v>0.93666573588469804</v>
      </c>
      <c r="AF14">
        <f t="shared" si="3"/>
        <v>-6.5428799040353258E-2</v>
      </c>
      <c r="AH14" s="2">
        <f t="shared" si="4"/>
        <v>-7.9999999999999974E-2</v>
      </c>
      <c r="AI14">
        <v>-242.02202890628604</v>
      </c>
    </row>
    <row r="15" spans="1:35" x14ac:dyDescent="0.25">
      <c r="A15">
        <v>0</v>
      </c>
      <c r="B15">
        <v>57</v>
      </c>
      <c r="C15">
        <v>54</v>
      </c>
      <c r="D15">
        <v>63</v>
      </c>
      <c r="E15" t="s">
        <v>7</v>
      </c>
      <c r="M15">
        <v>57</v>
      </c>
      <c r="N15">
        <v>0</v>
      </c>
      <c r="O15">
        <f t="shared" si="0"/>
        <v>0.70781591063424787</v>
      </c>
      <c r="P15">
        <f t="shared" si="1"/>
        <v>1</v>
      </c>
      <c r="AC15">
        <v>57</v>
      </c>
      <c r="AD15">
        <v>0</v>
      </c>
      <c r="AE15">
        <f t="shared" si="2"/>
        <v>0.98359938740424846</v>
      </c>
      <c r="AF15">
        <f t="shared" si="3"/>
        <v>-4.1104365914501209</v>
      </c>
      <c r="AH15" s="2">
        <f t="shared" si="4"/>
        <v>-6.9999999999999979E-2</v>
      </c>
      <c r="AI15">
        <v>-271.4347805849539</v>
      </c>
    </row>
    <row r="16" spans="1:35" x14ac:dyDescent="0.25">
      <c r="A16">
        <v>1</v>
      </c>
      <c r="B16">
        <v>50</v>
      </c>
      <c r="C16">
        <v>45</v>
      </c>
      <c r="D16">
        <v>57</v>
      </c>
      <c r="E16" t="s">
        <v>7</v>
      </c>
      <c r="M16">
        <v>50</v>
      </c>
      <c r="N16">
        <v>1</v>
      </c>
      <c r="O16">
        <f t="shared" si="0"/>
        <v>0.87856385261969838</v>
      </c>
      <c r="P16">
        <f t="shared" si="1"/>
        <v>1</v>
      </c>
      <c r="AC16">
        <v>50</v>
      </c>
      <c r="AD16">
        <v>1</v>
      </c>
      <c r="AE16">
        <f t="shared" si="2"/>
        <v>0.9917878951331055</v>
      </c>
      <c r="AF16">
        <f t="shared" si="3"/>
        <v>-8.2460099490482344E-3</v>
      </c>
      <c r="AH16" s="2">
        <f t="shared" si="4"/>
        <v>-5.9999999999999977E-2</v>
      </c>
      <c r="AI16">
        <v>-301.04976097722465</v>
      </c>
    </row>
    <row r="17" spans="1:35" x14ac:dyDescent="0.25">
      <c r="A17">
        <v>1</v>
      </c>
      <c r="B17">
        <v>43</v>
      </c>
      <c r="C17">
        <v>42</v>
      </c>
      <c r="D17">
        <v>49</v>
      </c>
      <c r="E17" t="s">
        <v>7</v>
      </c>
      <c r="M17">
        <v>43</v>
      </c>
      <c r="N17">
        <v>1</v>
      </c>
      <c r="O17">
        <f t="shared" si="0"/>
        <v>0.95576518027422186</v>
      </c>
      <c r="P17">
        <f t="shared" si="1"/>
        <v>1</v>
      </c>
      <c r="AC17">
        <v>43</v>
      </c>
      <c r="AD17">
        <v>1</v>
      </c>
      <c r="AE17">
        <f t="shared" si="2"/>
        <v>0.99590506054413785</v>
      </c>
      <c r="AF17">
        <f t="shared" si="3"/>
        <v>-4.1033466796665747E-3</v>
      </c>
      <c r="AH17" s="2">
        <f t="shared" si="4"/>
        <v>-4.9999999999999975E-2</v>
      </c>
      <c r="AI17">
        <v>-330.77463793991319</v>
      </c>
    </row>
    <row r="18" spans="1:35" x14ac:dyDescent="0.25">
      <c r="A18">
        <v>1</v>
      </c>
      <c r="B18">
        <v>51</v>
      </c>
      <c r="C18">
        <v>47</v>
      </c>
      <c r="D18">
        <v>52</v>
      </c>
      <c r="E18" t="s">
        <v>7</v>
      </c>
      <c r="M18">
        <v>51</v>
      </c>
      <c r="N18">
        <v>1</v>
      </c>
      <c r="O18">
        <f t="shared" si="0"/>
        <v>0.86087781404183439</v>
      </c>
      <c r="P18">
        <f t="shared" si="1"/>
        <v>1</v>
      </c>
      <c r="AC18">
        <v>51</v>
      </c>
      <c r="AD18">
        <v>1</v>
      </c>
      <c r="AE18">
        <f t="shared" si="2"/>
        <v>0.9909320522811137</v>
      </c>
      <c r="AF18">
        <f t="shared" si="3"/>
        <v>-9.1093118049278068E-3</v>
      </c>
      <c r="AH18" s="2">
        <f t="shared" si="4"/>
        <v>-3.9999999999999973E-2</v>
      </c>
      <c r="AI18">
        <v>-360.55953847364049</v>
      </c>
    </row>
    <row r="19" spans="1:35" x14ac:dyDescent="0.25">
      <c r="A19">
        <v>1</v>
      </c>
      <c r="B19">
        <v>60</v>
      </c>
      <c r="C19">
        <v>57</v>
      </c>
      <c r="D19">
        <v>57</v>
      </c>
      <c r="E19" t="s">
        <v>7</v>
      </c>
      <c r="M19">
        <v>60</v>
      </c>
      <c r="N19">
        <v>1</v>
      </c>
      <c r="O19">
        <f t="shared" si="0"/>
        <v>0.6025017408140072</v>
      </c>
      <c r="P19">
        <f t="shared" si="1"/>
        <v>1</v>
      </c>
      <c r="AC19">
        <v>60</v>
      </c>
      <c r="AD19">
        <v>1</v>
      </c>
      <c r="AE19">
        <f t="shared" si="2"/>
        <v>0.97798779245648959</v>
      </c>
      <c r="AF19">
        <f t="shared" si="3"/>
        <v>-2.2258091176051049E-2</v>
      </c>
      <c r="AH19" s="2">
        <f t="shared" si="4"/>
        <v>-2.9999999999999971E-2</v>
      </c>
      <c r="AI19">
        <v>-390.37744693137483</v>
      </c>
    </row>
    <row r="20" spans="1:35" x14ac:dyDescent="0.25">
      <c r="A20">
        <v>0</v>
      </c>
      <c r="B20">
        <v>62</v>
      </c>
      <c r="C20">
        <v>68</v>
      </c>
      <c r="D20">
        <v>65</v>
      </c>
      <c r="E20" t="s">
        <v>7</v>
      </c>
      <c r="M20">
        <v>62</v>
      </c>
      <c r="N20">
        <v>0</v>
      </c>
      <c r="O20">
        <f t="shared" si="0"/>
        <v>0.5258020598343669</v>
      </c>
      <c r="P20">
        <f t="shared" si="1"/>
        <v>1</v>
      </c>
      <c r="AC20">
        <v>62</v>
      </c>
      <c r="AD20">
        <v>0</v>
      </c>
      <c r="AE20">
        <f t="shared" si="2"/>
        <v>0.97324462302085557</v>
      </c>
      <c r="AF20">
        <f t="shared" si="3"/>
        <v>-3.6210198172734898</v>
      </c>
      <c r="AH20" s="2">
        <f t="shared" si="4"/>
        <v>-1.9999999999999969E-2</v>
      </c>
      <c r="AI20">
        <v>-420.21364839138647</v>
      </c>
    </row>
    <row r="21" spans="1:35" x14ac:dyDescent="0.25">
      <c r="A21">
        <v>1</v>
      </c>
      <c r="B21">
        <v>57</v>
      </c>
      <c r="C21">
        <v>55</v>
      </c>
      <c r="D21">
        <v>39</v>
      </c>
      <c r="E21" t="s">
        <v>7</v>
      </c>
      <c r="M21">
        <v>57</v>
      </c>
      <c r="N21">
        <v>1</v>
      </c>
      <c r="O21">
        <f t="shared" si="0"/>
        <v>0.70781591063424787</v>
      </c>
      <c r="P21">
        <f t="shared" si="1"/>
        <v>1</v>
      </c>
      <c r="AC21">
        <v>57</v>
      </c>
      <c r="AD21">
        <v>1</v>
      </c>
      <c r="AE21">
        <f t="shared" si="2"/>
        <v>0.98359938740424846</v>
      </c>
      <c r="AF21">
        <f t="shared" si="3"/>
        <v>-1.6536591450126297E-2</v>
      </c>
      <c r="AH21" s="2">
        <f t="shared" si="4"/>
        <v>-9.999999999999969E-3</v>
      </c>
      <c r="AI21">
        <v>-450.06007225700114</v>
      </c>
    </row>
    <row r="22" spans="1:35" x14ac:dyDescent="0.25">
      <c r="A22">
        <v>1</v>
      </c>
      <c r="B22">
        <v>35</v>
      </c>
      <c r="C22">
        <v>63</v>
      </c>
      <c r="D22">
        <v>49</v>
      </c>
      <c r="E22" t="s">
        <v>7</v>
      </c>
      <c r="M22">
        <v>35</v>
      </c>
      <c r="N22">
        <v>1</v>
      </c>
      <c r="O22">
        <f t="shared" si="0"/>
        <v>0.98691864918865568</v>
      </c>
      <c r="P22">
        <f t="shared" si="1"/>
        <v>1</v>
      </c>
      <c r="AC22">
        <v>35</v>
      </c>
      <c r="AD22">
        <v>1</v>
      </c>
      <c r="AE22">
        <f t="shared" si="2"/>
        <v>0.99815586664082057</v>
      </c>
      <c r="AF22">
        <f t="shared" si="3"/>
        <v>-1.8458358665250265E-3</v>
      </c>
      <c r="AH22" s="2">
        <f t="shared" si="4"/>
        <v>3.1225022567582528E-17</v>
      </c>
      <c r="AI22">
        <v>-479.91225786640018</v>
      </c>
    </row>
    <row r="23" spans="1:35" x14ac:dyDescent="0.25">
      <c r="A23">
        <v>0</v>
      </c>
      <c r="B23">
        <v>75</v>
      </c>
      <c r="C23">
        <v>63</v>
      </c>
      <c r="D23">
        <v>63</v>
      </c>
      <c r="E23" t="s">
        <v>7</v>
      </c>
      <c r="M23">
        <v>75</v>
      </c>
      <c r="N23">
        <v>0</v>
      </c>
      <c r="O23">
        <f t="shared" si="0"/>
        <v>0.12690561993152932</v>
      </c>
      <c r="P23">
        <f t="shared" si="1"/>
        <v>0</v>
      </c>
      <c r="AC23">
        <v>75</v>
      </c>
      <c r="AD23">
        <v>0</v>
      </c>
      <c r="AE23">
        <f t="shared" si="2"/>
        <v>0.90837057800733423</v>
      </c>
      <c r="AF23">
        <f t="shared" si="3"/>
        <v>-2.3900028580826893</v>
      </c>
      <c r="AH23" s="2">
        <f t="shared" si="4"/>
        <v>1.0000000000000031E-2</v>
      </c>
      <c r="AI23">
        <v>-509.76771957836439</v>
      </c>
    </row>
    <row r="24" spans="1:35" x14ac:dyDescent="0.25">
      <c r="A24">
        <v>1</v>
      </c>
      <c r="B24">
        <v>45</v>
      </c>
      <c r="C24">
        <v>50</v>
      </c>
      <c r="D24">
        <v>40</v>
      </c>
      <c r="E24" t="s">
        <v>7</v>
      </c>
      <c r="M24">
        <v>45</v>
      </c>
      <c r="N24">
        <v>1</v>
      </c>
      <c r="O24">
        <f t="shared" si="0"/>
        <v>0.9404980225648899</v>
      </c>
      <c r="P24">
        <f t="shared" si="1"/>
        <v>1</v>
      </c>
      <c r="AC24">
        <v>45</v>
      </c>
      <c r="AD24">
        <v>1</v>
      </c>
      <c r="AE24">
        <f t="shared" si="2"/>
        <v>0.99500296012482059</v>
      </c>
      <c r="AF24">
        <f t="shared" si="3"/>
        <v>-5.0095668281498968E-3</v>
      </c>
      <c r="AH24" s="2">
        <f t="shared" ref="AH24:AH26" si="5">AH23+0.01</f>
        <v>2.0000000000000032E-2</v>
      </c>
      <c r="AI24">
        <v>-539.62506056681877</v>
      </c>
    </row>
    <row r="25" spans="1:35" x14ac:dyDescent="0.25">
      <c r="A25">
        <v>1</v>
      </c>
      <c r="B25">
        <v>57</v>
      </c>
      <c r="C25">
        <v>60</v>
      </c>
      <c r="D25">
        <v>52</v>
      </c>
      <c r="E25" t="s">
        <v>7</v>
      </c>
      <c r="M25">
        <v>57</v>
      </c>
      <c r="N25">
        <v>1</v>
      </c>
      <c r="O25">
        <f t="shared" si="0"/>
        <v>0.70781591063424787</v>
      </c>
      <c r="P25">
        <f t="shared" si="1"/>
        <v>1</v>
      </c>
      <c r="AC25">
        <v>57</v>
      </c>
      <c r="AD25">
        <v>1</v>
      </c>
      <c r="AE25">
        <f t="shared" si="2"/>
        <v>0.98359938740424846</v>
      </c>
      <c r="AF25">
        <f t="shared" si="3"/>
        <v>-1.6536591450126297E-2</v>
      </c>
      <c r="AH25" s="2">
        <f t="shared" si="5"/>
        <v>3.0000000000000034E-2</v>
      </c>
      <c r="AI25">
        <v>-569.48348909706999</v>
      </c>
    </row>
    <row r="26" spans="1:35" x14ac:dyDescent="0.25">
      <c r="A26">
        <v>1</v>
      </c>
      <c r="B26">
        <v>45</v>
      </c>
      <c r="C26">
        <v>37</v>
      </c>
      <c r="D26">
        <v>44</v>
      </c>
      <c r="E26" t="s">
        <v>7</v>
      </c>
      <c r="M26">
        <v>45</v>
      </c>
      <c r="N26">
        <v>1</v>
      </c>
      <c r="O26">
        <f t="shared" si="0"/>
        <v>0.9404980225648899</v>
      </c>
      <c r="P26">
        <f t="shared" si="1"/>
        <v>1</v>
      </c>
      <c r="AC26">
        <v>45</v>
      </c>
      <c r="AD26">
        <v>1</v>
      </c>
      <c r="AE26">
        <f t="shared" si="2"/>
        <v>0.99500296012482059</v>
      </c>
      <c r="AF26">
        <f t="shared" si="3"/>
        <v>-5.0095668281498968E-3</v>
      </c>
      <c r="AH26" s="2">
        <f t="shared" si="5"/>
        <v>4.0000000000000036E-2</v>
      </c>
      <c r="AI26">
        <v>-599.34255250039359</v>
      </c>
    </row>
    <row r="27" spans="1:35" x14ac:dyDescent="0.25">
      <c r="A27">
        <v>1</v>
      </c>
      <c r="B27">
        <v>46</v>
      </c>
      <c r="C27">
        <v>34</v>
      </c>
      <c r="D27">
        <v>37</v>
      </c>
      <c r="E27" t="s">
        <v>7</v>
      </c>
      <c r="M27">
        <v>46</v>
      </c>
      <c r="N27">
        <v>1</v>
      </c>
      <c r="O27">
        <f t="shared" si="0"/>
        <v>0.93112498300372282</v>
      </c>
      <c r="P27">
        <f t="shared" si="1"/>
        <v>1</v>
      </c>
      <c r="AC27">
        <v>46</v>
      </c>
      <c r="AD27">
        <v>1</v>
      </c>
      <c r="AE27">
        <f t="shared" si="2"/>
        <v>0.99448031768538792</v>
      </c>
      <c r="AF27">
        <f t="shared" si="3"/>
        <v>-5.5349720499830958E-3</v>
      </c>
    </row>
    <row r="28" spans="1:35" x14ac:dyDescent="0.25">
      <c r="A28">
        <v>0</v>
      </c>
      <c r="B28">
        <v>66</v>
      </c>
      <c r="C28">
        <v>65</v>
      </c>
      <c r="D28">
        <v>65</v>
      </c>
      <c r="E28" t="s">
        <v>7</v>
      </c>
      <c r="M28">
        <v>66</v>
      </c>
      <c r="N28">
        <v>0</v>
      </c>
      <c r="O28">
        <f t="shared" si="0"/>
        <v>0.37240805757833678</v>
      </c>
      <c r="P28">
        <f t="shared" si="1"/>
        <v>0</v>
      </c>
      <c r="AC28">
        <v>66</v>
      </c>
      <c r="AD28">
        <v>0</v>
      </c>
      <c r="AE28">
        <f t="shared" si="2"/>
        <v>0.96060407701318185</v>
      </c>
      <c r="AF28">
        <f t="shared" si="3"/>
        <v>-3.2340929455243388</v>
      </c>
    </row>
    <row r="29" spans="1:35" x14ac:dyDescent="0.25">
      <c r="A29">
        <v>1</v>
      </c>
      <c r="B29">
        <v>57</v>
      </c>
      <c r="C29">
        <v>47</v>
      </c>
      <c r="D29">
        <v>57</v>
      </c>
      <c r="E29" t="s">
        <v>7</v>
      </c>
      <c r="M29">
        <v>57</v>
      </c>
      <c r="N29">
        <v>1</v>
      </c>
      <c r="O29">
        <f t="shared" si="0"/>
        <v>0.70781591063424787</v>
      </c>
      <c r="P29">
        <f t="shared" si="1"/>
        <v>1</v>
      </c>
      <c r="AC29">
        <v>57</v>
      </c>
      <c r="AD29">
        <v>1</v>
      </c>
      <c r="AE29">
        <f t="shared" si="2"/>
        <v>0.98359938740424846</v>
      </c>
      <c r="AF29">
        <f t="shared" si="3"/>
        <v>-1.6536591450126297E-2</v>
      </c>
    </row>
    <row r="30" spans="1:35" x14ac:dyDescent="0.25">
      <c r="A30">
        <v>1</v>
      </c>
      <c r="B30">
        <v>49</v>
      </c>
      <c r="C30">
        <v>44</v>
      </c>
      <c r="D30">
        <v>38</v>
      </c>
      <c r="E30" t="s">
        <v>7</v>
      </c>
      <c r="M30">
        <v>49</v>
      </c>
      <c r="N30">
        <v>1</v>
      </c>
      <c r="O30">
        <f t="shared" si="0"/>
        <v>0.89427765194677311</v>
      </c>
      <c r="P30">
        <f t="shared" si="1"/>
        <v>1</v>
      </c>
      <c r="AC30">
        <v>49</v>
      </c>
      <c r="AD30">
        <v>1</v>
      </c>
      <c r="AE30">
        <f t="shared" si="2"/>
        <v>0.99256356877538077</v>
      </c>
      <c r="AF30">
        <f t="shared" si="3"/>
        <v>-7.4642193278899463E-3</v>
      </c>
    </row>
    <row r="31" spans="1:35" x14ac:dyDescent="0.25">
      <c r="A31">
        <v>1</v>
      </c>
      <c r="B31">
        <v>49</v>
      </c>
      <c r="C31">
        <v>52</v>
      </c>
      <c r="D31">
        <v>44</v>
      </c>
      <c r="E31" t="s">
        <v>7</v>
      </c>
      <c r="M31">
        <v>49</v>
      </c>
      <c r="N31">
        <v>1</v>
      </c>
      <c r="O31">
        <f t="shared" si="0"/>
        <v>0.89427765194677311</v>
      </c>
      <c r="P31">
        <f t="shared" si="1"/>
        <v>1</v>
      </c>
      <c r="AC31">
        <v>49</v>
      </c>
      <c r="AD31">
        <v>1</v>
      </c>
      <c r="AE31">
        <f t="shared" si="2"/>
        <v>0.99256356877538077</v>
      </c>
      <c r="AF31">
        <f t="shared" si="3"/>
        <v>-7.4642193278899463E-3</v>
      </c>
    </row>
    <row r="32" spans="1:35" x14ac:dyDescent="0.25">
      <c r="A32">
        <v>1</v>
      </c>
      <c r="B32">
        <v>57</v>
      </c>
      <c r="C32">
        <v>42</v>
      </c>
      <c r="D32">
        <v>31</v>
      </c>
      <c r="E32" t="s">
        <v>7</v>
      </c>
      <c r="M32">
        <v>57</v>
      </c>
      <c r="N32">
        <v>1</v>
      </c>
      <c r="O32">
        <f t="shared" si="0"/>
        <v>0.70781591063424787</v>
      </c>
      <c r="P32">
        <f t="shared" si="1"/>
        <v>1</v>
      </c>
      <c r="AC32">
        <v>57</v>
      </c>
      <c r="AD32">
        <v>1</v>
      </c>
      <c r="AE32">
        <f t="shared" si="2"/>
        <v>0.98359938740424846</v>
      </c>
      <c r="AF32">
        <f t="shared" si="3"/>
        <v>-1.6536591450126297E-2</v>
      </c>
    </row>
    <row r="33" spans="1:32" x14ac:dyDescent="0.25">
      <c r="A33">
        <v>1</v>
      </c>
      <c r="B33">
        <v>64</v>
      </c>
      <c r="C33">
        <v>76</v>
      </c>
      <c r="D33">
        <v>52</v>
      </c>
      <c r="E33" t="s">
        <v>7</v>
      </c>
      <c r="M33">
        <v>64</v>
      </c>
      <c r="N33">
        <v>1</v>
      </c>
      <c r="O33">
        <f t="shared" si="0"/>
        <v>0.44786518147424592</v>
      </c>
      <c r="P33">
        <f t="shared" si="1"/>
        <v>0</v>
      </c>
      <c r="AC33">
        <v>64</v>
      </c>
      <c r="AD33">
        <v>1</v>
      </c>
      <c r="AE33">
        <f t="shared" si="2"/>
        <v>0.96751335039156394</v>
      </c>
      <c r="AF33">
        <f t="shared" si="3"/>
        <v>-3.3026055319073842E-2</v>
      </c>
    </row>
    <row r="34" spans="1:32" x14ac:dyDescent="0.25">
      <c r="A34">
        <v>0</v>
      </c>
      <c r="B34">
        <v>63</v>
      </c>
      <c r="C34">
        <v>65</v>
      </c>
      <c r="D34">
        <v>67</v>
      </c>
      <c r="E34" t="s">
        <v>7</v>
      </c>
      <c r="M34">
        <v>63</v>
      </c>
      <c r="N34">
        <v>0</v>
      </c>
      <c r="O34">
        <f t="shared" si="0"/>
        <v>0.48675310073317379</v>
      </c>
      <c r="P34">
        <f t="shared" si="1"/>
        <v>0</v>
      </c>
      <c r="AC34">
        <v>63</v>
      </c>
      <c r="AD34">
        <v>0</v>
      </c>
      <c r="AE34">
        <f t="shared" si="2"/>
        <v>0.97051370657476899</v>
      </c>
      <c r="AF34">
        <f t="shared" si="3"/>
        <v>-3.5238297532633527</v>
      </c>
    </row>
    <row r="35" spans="1:32" x14ac:dyDescent="0.25">
      <c r="A35">
        <v>1</v>
      </c>
      <c r="B35">
        <v>57</v>
      </c>
      <c r="C35">
        <v>42</v>
      </c>
      <c r="D35">
        <v>41</v>
      </c>
      <c r="E35" t="s">
        <v>7</v>
      </c>
      <c r="M35">
        <v>57</v>
      </c>
      <c r="N35">
        <v>1</v>
      </c>
      <c r="O35">
        <f t="shared" si="0"/>
        <v>0.70781591063424787</v>
      </c>
      <c r="P35">
        <f t="shared" si="1"/>
        <v>1</v>
      </c>
      <c r="AC35">
        <v>57</v>
      </c>
      <c r="AD35">
        <v>1</v>
      </c>
      <c r="AE35">
        <f t="shared" si="2"/>
        <v>0.98359938740424846</v>
      </c>
      <c r="AF35">
        <f t="shared" si="3"/>
        <v>-1.6536591450126297E-2</v>
      </c>
    </row>
    <row r="36" spans="1:32" x14ac:dyDescent="0.25">
      <c r="A36">
        <v>1</v>
      </c>
      <c r="B36">
        <v>50</v>
      </c>
      <c r="C36">
        <v>52</v>
      </c>
      <c r="D36">
        <v>59</v>
      </c>
      <c r="E36" t="s">
        <v>7</v>
      </c>
      <c r="M36">
        <v>50</v>
      </c>
      <c r="N36">
        <v>1</v>
      </c>
      <c r="O36">
        <f t="shared" si="0"/>
        <v>0.87856385261969838</v>
      </c>
      <c r="P36">
        <f t="shared" si="1"/>
        <v>1</v>
      </c>
      <c r="AC36">
        <v>50</v>
      </c>
      <c r="AD36">
        <v>1</v>
      </c>
      <c r="AE36">
        <f t="shared" si="2"/>
        <v>0.9917878951331055</v>
      </c>
      <c r="AF36">
        <f t="shared" si="3"/>
        <v>-8.2460099490482344E-3</v>
      </c>
    </row>
    <row r="37" spans="1:32" x14ac:dyDescent="0.25">
      <c r="A37">
        <v>0</v>
      </c>
      <c r="B37">
        <v>58</v>
      </c>
      <c r="C37">
        <v>60</v>
      </c>
      <c r="D37">
        <v>65</v>
      </c>
      <c r="E37" t="s">
        <v>7</v>
      </c>
      <c r="M37">
        <v>58</v>
      </c>
      <c r="N37">
        <v>0</v>
      </c>
      <c r="O37">
        <f t="shared" si="0"/>
        <v>0.67447602163683007</v>
      </c>
      <c r="P37">
        <f t="shared" si="1"/>
        <v>1</v>
      </c>
      <c r="AC37">
        <v>58</v>
      </c>
      <c r="AD37">
        <v>0</v>
      </c>
      <c r="AE37">
        <f t="shared" si="2"/>
        <v>0.9819057301382762</v>
      </c>
      <c r="AF37">
        <f t="shared" si="3"/>
        <v>-4.0121599730582931</v>
      </c>
    </row>
    <row r="38" spans="1:32" x14ac:dyDescent="0.25">
      <c r="A38">
        <v>1</v>
      </c>
      <c r="B38">
        <v>75</v>
      </c>
      <c r="C38">
        <v>68</v>
      </c>
      <c r="D38">
        <v>54</v>
      </c>
      <c r="E38" t="s">
        <v>7</v>
      </c>
      <c r="M38">
        <v>75</v>
      </c>
      <c r="N38">
        <v>1</v>
      </c>
      <c r="O38">
        <f t="shared" si="0"/>
        <v>0.12690561993152932</v>
      </c>
      <c r="P38">
        <f t="shared" si="1"/>
        <v>0</v>
      </c>
      <c r="AC38">
        <v>75</v>
      </c>
      <c r="AD38">
        <v>1</v>
      </c>
      <c r="AE38">
        <f t="shared" si="2"/>
        <v>0.90837057800733423</v>
      </c>
      <c r="AF38">
        <f t="shared" si="3"/>
        <v>-9.6102858082688397E-2</v>
      </c>
    </row>
    <row r="39" spans="1:32" x14ac:dyDescent="0.25">
      <c r="A39">
        <v>0</v>
      </c>
      <c r="B39">
        <v>68</v>
      </c>
      <c r="C39">
        <v>65</v>
      </c>
      <c r="D39">
        <v>62</v>
      </c>
      <c r="E39" t="s">
        <v>7</v>
      </c>
      <c r="M39">
        <v>68</v>
      </c>
      <c r="N39">
        <v>0</v>
      </c>
      <c r="O39">
        <f t="shared" si="0"/>
        <v>0.30269441044376422</v>
      </c>
      <c r="P39">
        <f t="shared" si="1"/>
        <v>0</v>
      </c>
      <c r="AC39">
        <v>68</v>
      </c>
      <c r="AD39">
        <v>0</v>
      </c>
      <c r="AE39">
        <f t="shared" si="2"/>
        <v>0.95229778716346025</v>
      </c>
      <c r="AF39">
        <f t="shared" si="3"/>
        <v>-3.0427774914607175</v>
      </c>
    </row>
    <row r="40" spans="1:32" x14ac:dyDescent="0.25">
      <c r="A40">
        <v>1</v>
      </c>
      <c r="B40">
        <v>44</v>
      </c>
      <c r="C40">
        <v>47</v>
      </c>
      <c r="D40">
        <v>31</v>
      </c>
      <c r="E40" t="s">
        <v>7</v>
      </c>
      <c r="M40">
        <v>44</v>
      </c>
      <c r="N40">
        <v>1</v>
      </c>
      <c r="O40">
        <f t="shared" si="0"/>
        <v>0.94866583020805484</v>
      </c>
      <c r="P40">
        <f t="shared" si="1"/>
        <v>1</v>
      </c>
      <c r="AC40">
        <v>44</v>
      </c>
      <c r="AD40">
        <v>1</v>
      </c>
      <c r="AE40">
        <f t="shared" si="2"/>
        <v>0.99547634020007136</v>
      </c>
      <c r="AF40">
        <f t="shared" si="3"/>
        <v>-4.5339225106247648E-3</v>
      </c>
    </row>
    <row r="41" spans="1:32" x14ac:dyDescent="0.25">
      <c r="A41">
        <v>1</v>
      </c>
      <c r="B41">
        <v>40</v>
      </c>
      <c r="C41">
        <v>39</v>
      </c>
      <c r="D41">
        <v>31</v>
      </c>
      <c r="E41" t="s">
        <v>7</v>
      </c>
      <c r="M41">
        <v>40</v>
      </c>
      <c r="N41">
        <v>1</v>
      </c>
      <c r="O41">
        <f t="shared" si="0"/>
        <v>0.9718567259834382</v>
      </c>
      <c r="P41">
        <f t="shared" si="1"/>
        <v>1</v>
      </c>
      <c r="AC41">
        <v>40</v>
      </c>
      <c r="AD41">
        <v>1</v>
      </c>
      <c r="AE41">
        <f t="shared" si="2"/>
        <v>0.9969631711497261</v>
      </c>
      <c r="AF41">
        <f t="shared" si="3"/>
        <v>-3.041449371866851E-3</v>
      </c>
    </row>
    <row r="42" spans="1:32" x14ac:dyDescent="0.25">
      <c r="A42">
        <v>1</v>
      </c>
      <c r="B42">
        <v>41</v>
      </c>
      <c r="C42">
        <v>47</v>
      </c>
      <c r="D42">
        <v>47</v>
      </c>
      <c r="E42" t="s">
        <v>7</v>
      </c>
      <c r="M42">
        <v>41</v>
      </c>
      <c r="N42">
        <v>1</v>
      </c>
      <c r="O42">
        <f t="shared" si="0"/>
        <v>0.96725145613302976</v>
      </c>
      <c r="P42">
        <f t="shared" si="1"/>
        <v>1</v>
      </c>
      <c r="AC42">
        <v>41</v>
      </c>
      <c r="AD42">
        <v>1</v>
      </c>
      <c r="AE42">
        <f t="shared" si="2"/>
        <v>0.99664485665757807</v>
      </c>
      <c r="AF42">
        <f t="shared" si="3"/>
        <v>-3.3607844572127307E-3</v>
      </c>
    </row>
    <row r="43" spans="1:32" x14ac:dyDescent="0.25">
      <c r="A43">
        <v>1</v>
      </c>
      <c r="B43">
        <v>62</v>
      </c>
      <c r="C43">
        <v>55</v>
      </c>
      <c r="D43">
        <v>59</v>
      </c>
      <c r="E43" t="s">
        <v>7</v>
      </c>
      <c r="M43">
        <v>62</v>
      </c>
      <c r="N43">
        <v>1</v>
      </c>
      <c r="O43">
        <f t="shared" si="0"/>
        <v>0.5258020598343669</v>
      </c>
      <c r="P43">
        <f t="shared" si="1"/>
        <v>1</v>
      </c>
      <c r="AC43">
        <v>62</v>
      </c>
      <c r="AD43">
        <v>1</v>
      </c>
      <c r="AE43">
        <f t="shared" si="2"/>
        <v>0.97324462302085557</v>
      </c>
      <c r="AF43">
        <f t="shared" si="3"/>
        <v>-2.7119817273485902E-2</v>
      </c>
    </row>
    <row r="44" spans="1:32" x14ac:dyDescent="0.25">
      <c r="A44">
        <v>1</v>
      </c>
      <c r="B44">
        <v>57</v>
      </c>
      <c r="C44">
        <v>52</v>
      </c>
      <c r="D44">
        <v>54</v>
      </c>
      <c r="E44" t="s">
        <v>7</v>
      </c>
      <c r="M44">
        <v>57</v>
      </c>
      <c r="N44">
        <v>1</v>
      </c>
      <c r="O44">
        <f t="shared" si="0"/>
        <v>0.70781591063424787</v>
      </c>
      <c r="P44">
        <f t="shared" si="1"/>
        <v>1</v>
      </c>
      <c r="AC44">
        <v>57</v>
      </c>
      <c r="AD44">
        <v>1</v>
      </c>
      <c r="AE44">
        <f t="shared" si="2"/>
        <v>0.98359938740424846</v>
      </c>
      <c r="AF44">
        <f t="shared" si="3"/>
        <v>-1.6536591450126297E-2</v>
      </c>
    </row>
    <row r="45" spans="1:32" x14ac:dyDescent="0.25">
      <c r="A45">
        <v>1</v>
      </c>
      <c r="B45">
        <v>43</v>
      </c>
      <c r="C45">
        <v>42</v>
      </c>
      <c r="D45">
        <v>41</v>
      </c>
      <c r="E45" t="s">
        <v>7</v>
      </c>
      <c r="M45">
        <v>43</v>
      </c>
      <c r="N45">
        <v>1</v>
      </c>
      <c r="O45">
        <f t="shared" si="0"/>
        <v>0.95576518027422186</v>
      </c>
      <c r="P45">
        <f t="shared" si="1"/>
        <v>1</v>
      </c>
      <c r="AC45">
        <v>43</v>
      </c>
      <c r="AD45">
        <v>1</v>
      </c>
      <c r="AE45">
        <f t="shared" si="2"/>
        <v>0.99590506054413785</v>
      </c>
      <c r="AF45">
        <f t="shared" si="3"/>
        <v>-4.1033466796665747E-3</v>
      </c>
    </row>
    <row r="46" spans="1:32" x14ac:dyDescent="0.25">
      <c r="A46">
        <v>0</v>
      </c>
      <c r="B46">
        <v>48</v>
      </c>
      <c r="C46">
        <v>65</v>
      </c>
      <c r="D46">
        <v>65</v>
      </c>
      <c r="E46" t="s">
        <v>7</v>
      </c>
      <c r="M46">
        <v>48</v>
      </c>
      <c r="N46">
        <v>0</v>
      </c>
      <c r="O46">
        <f t="shared" si="0"/>
        <v>0.90817062179791141</v>
      </c>
      <c r="P46">
        <f t="shared" si="1"/>
        <v>1</v>
      </c>
      <c r="AC46">
        <v>48</v>
      </c>
      <c r="AD46">
        <v>0</v>
      </c>
      <c r="AE46">
        <f t="shared" si="2"/>
        <v>0.99326647365675358</v>
      </c>
      <c r="AF46">
        <f t="shared" si="3"/>
        <v>-5.0006562988153389</v>
      </c>
    </row>
    <row r="47" spans="1:32" x14ac:dyDescent="0.25">
      <c r="A47">
        <v>1</v>
      </c>
      <c r="B47">
        <v>63</v>
      </c>
      <c r="C47">
        <v>55</v>
      </c>
      <c r="D47">
        <v>59</v>
      </c>
      <c r="E47" t="s">
        <v>7</v>
      </c>
      <c r="M47">
        <v>63</v>
      </c>
      <c r="N47">
        <v>1</v>
      </c>
      <c r="O47">
        <f t="shared" si="0"/>
        <v>0.48675310073317379</v>
      </c>
      <c r="P47">
        <f t="shared" si="1"/>
        <v>0</v>
      </c>
      <c r="AC47">
        <v>63</v>
      </c>
      <c r="AD47">
        <v>1</v>
      </c>
      <c r="AE47">
        <f t="shared" si="2"/>
        <v>0.97051370657476899</v>
      </c>
      <c r="AF47">
        <f t="shared" si="3"/>
        <v>-2.9929753263355997E-2</v>
      </c>
    </row>
    <row r="48" spans="1:32" x14ac:dyDescent="0.25">
      <c r="A48">
        <v>1</v>
      </c>
      <c r="B48">
        <v>39</v>
      </c>
      <c r="C48">
        <v>50</v>
      </c>
      <c r="D48">
        <v>40</v>
      </c>
      <c r="E48" t="s">
        <v>7</v>
      </c>
      <c r="M48">
        <v>39</v>
      </c>
      <c r="N48">
        <v>1</v>
      </c>
      <c r="O48">
        <f t="shared" si="0"/>
        <v>0.97583056142560243</v>
      </c>
      <c r="P48">
        <f t="shared" si="1"/>
        <v>1</v>
      </c>
      <c r="AC48">
        <v>39</v>
      </c>
      <c r="AD48">
        <v>1</v>
      </c>
      <c r="AE48">
        <f t="shared" si="2"/>
        <v>0.99725136929051117</v>
      </c>
      <c r="AF48">
        <f t="shared" si="3"/>
        <v>-2.7524151311198106E-3</v>
      </c>
    </row>
    <row r="49" spans="1:32" x14ac:dyDescent="0.25">
      <c r="A49">
        <v>1</v>
      </c>
      <c r="B49">
        <v>70</v>
      </c>
      <c r="C49">
        <v>65</v>
      </c>
      <c r="D49">
        <v>59</v>
      </c>
      <c r="E49" t="s">
        <v>7</v>
      </c>
      <c r="M49">
        <v>70</v>
      </c>
      <c r="N49">
        <v>1</v>
      </c>
      <c r="O49">
        <f t="shared" si="0"/>
        <v>0.24101917846301982</v>
      </c>
      <c r="P49">
        <f t="shared" si="1"/>
        <v>0</v>
      </c>
      <c r="AC49">
        <v>70</v>
      </c>
      <c r="AD49">
        <v>1</v>
      </c>
      <c r="AE49">
        <f t="shared" si="2"/>
        <v>0.94234530010462303</v>
      </c>
      <c r="AF49">
        <f t="shared" si="3"/>
        <v>-5.9383510952086029E-2</v>
      </c>
    </row>
    <row r="50" spans="1:32" x14ac:dyDescent="0.25">
      <c r="A50">
        <v>1</v>
      </c>
      <c r="B50">
        <v>63</v>
      </c>
      <c r="C50">
        <v>47</v>
      </c>
      <c r="D50">
        <v>59</v>
      </c>
      <c r="E50" t="s">
        <v>7</v>
      </c>
      <c r="M50">
        <v>63</v>
      </c>
      <c r="N50">
        <v>1</v>
      </c>
      <c r="O50">
        <f t="shared" si="0"/>
        <v>0.48675310073317379</v>
      </c>
      <c r="P50">
        <f t="shared" si="1"/>
        <v>0</v>
      </c>
      <c r="AC50">
        <v>63</v>
      </c>
      <c r="AD50">
        <v>1</v>
      </c>
      <c r="AE50">
        <f t="shared" si="2"/>
        <v>0.97051370657476899</v>
      </c>
      <c r="AF50">
        <f t="shared" si="3"/>
        <v>-2.9929753263355997E-2</v>
      </c>
    </row>
    <row r="51" spans="1:32" x14ac:dyDescent="0.25">
      <c r="A51">
        <v>1</v>
      </c>
      <c r="B51">
        <v>59</v>
      </c>
      <c r="C51">
        <v>57</v>
      </c>
      <c r="D51">
        <v>54</v>
      </c>
      <c r="E51" t="s">
        <v>7</v>
      </c>
      <c r="M51">
        <v>59</v>
      </c>
      <c r="N51">
        <v>1</v>
      </c>
      <c r="O51">
        <f t="shared" si="0"/>
        <v>0.63927065853883258</v>
      </c>
      <c r="P51">
        <f t="shared" si="1"/>
        <v>1</v>
      </c>
      <c r="AC51">
        <v>59</v>
      </c>
      <c r="AD51">
        <v>1</v>
      </c>
      <c r="AE51">
        <f t="shared" si="2"/>
        <v>0.98004072149184396</v>
      </c>
      <c r="AF51">
        <f t="shared" si="3"/>
        <v>-2.0161155638104521E-2</v>
      </c>
    </row>
    <row r="52" spans="1:32" x14ac:dyDescent="0.25">
      <c r="A52">
        <v>0</v>
      </c>
      <c r="B52">
        <v>61</v>
      </c>
      <c r="C52">
        <v>53</v>
      </c>
      <c r="D52">
        <v>61</v>
      </c>
      <c r="E52" t="s">
        <v>7</v>
      </c>
      <c r="M52">
        <v>61</v>
      </c>
      <c r="N52">
        <v>0</v>
      </c>
      <c r="O52">
        <f t="shared" si="0"/>
        <v>0.56453796040211679</v>
      </c>
      <c r="P52">
        <f t="shared" si="1"/>
        <v>1</v>
      </c>
      <c r="AC52">
        <v>61</v>
      </c>
      <c r="AD52">
        <v>0</v>
      </c>
      <c r="AE52">
        <f t="shared" si="2"/>
        <v>0.97572893696097907</v>
      </c>
      <c r="AF52">
        <f t="shared" si="3"/>
        <v>-3.7184704596663392</v>
      </c>
    </row>
    <row r="53" spans="1:32" x14ac:dyDescent="0.25">
      <c r="A53">
        <v>1</v>
      </c>
      <c r="B53">
        <v>38</v>
      </c>
      <c r="C53">
        <v>39</v>
      </c>
      <c r="D53">
        <v>33</v>
      </c>
      <c r="E53" t="s">
        <v>7</v>
      </c>
      <c r="M53">
        <v>38</v>
      </c>
      <c r="N53">
        <v>1</v>
      </c>
      <c r="O53">
        <f t="shared" si="0"/>
        <v>0.97925526764992299</v>
      </c>
      <c r="P53">
        <f t="shared" si="1"/>
        <v>1</v>
      </c>
      <c r="AC53">
        <v>38</v>
      </c>
      <c r="AD53">
        <v>1</v>
      </c>
      <c r="AE53">
        <f t="shared" si="2"/>
        <v>0.99751228538215175</v>
      </c>
      <c r="AF53">
        <f t="shared" si="3"/>
        <v>-2.49081412137875E-3</v>
      </c>
    </row>
    <row r="54" spans="1:32" x14ac:dyDescent="0.25">
      <c r="A54">
        <v>1</v>
      </c>
      <c r="B54">
        <v>61</v>
      </c>
      <c r="C54">
        <v>44</v>
      </c>
      <c r="D54">
        <v>44</v>
      </c>
      <c r="E54" t="s">
        <v>7</v>
      </c>
      <c r="M54">
        <v>61</v>
      </c>
      <c r="N54">
        <v>1</v>
      </c>
      <c r="O54">
        <f t="shared" si="0"/>
        <v>0.56453796040211679</v>
      </c>
      <c r="P54">
        <f t="shared" si="1"/>
        <v>1</v>
      </c>
      <c r="AC54">
        <v>61</v>
      </c>
      <c r="AD54">
        <v>1</v>
      </c>
      <c r="AE54">
        <f t="shared" si="2"/>
        <v>0.97572893696097907</v>
      </c>
      <c r="AF54">
        <f t="shared" si="3"/>
        <v>-2.4570459666340173E-2</v>
      </c>
    </row>
    <row r="55" spans="1:32" x14ac:dyDescent="0.25">
      <c r="A55">
        <v>1</v>
      </c>
      <c r="B55">
        <v>49</v>
      </c>
      <c r="C55">
        <v>63</v>
      </c>
      <c r="D55">
        <v>59</v>
      </c>
      <c r="E55" t="s">
        <v>7</v>
      </c>
      <c r="M55">
        <v>49</v>
      </c>
      <c r="N55">
        <v>1</v>
      </c>
      <c r="O55">
        <f t="shared" si="0"/>
        <v>0.89427765194677311</v>
      </c>
      <c r="P55">
        <f t="shared" si="1"/>
        <v>1</v>
      </c>
      <c r="AC55">
        <v>49</v>
      </c>
      <c r="AD55">
        <v>1</v>
      </c>
      <c r="AE55">
        <f t="shared" si="2"/>
        <v>0.99256356877538077</v>
      </c>
      <c r="AF55">
        <f t="shared" si="3"/>
        <v>-7.4642193278899463E-3</v>
      </c>
    </row>
    <row r="56" spans="1:32" x14ac:dyDescent="0.25">
      <c r="A56">
        <v>0</v>
      </c>
      <c r="B56">
        <v>73</v>
      </c>
      <c r="C56">
        <v>73</v>
      </c>
      <c r="D56">
        <v>62</v>
      </c>
      <c r="E56" t="s">
        <v>7</v>
      </c>
      <c r="M56">
        <v>73</v>
      </c>
      <c r="N56">
        <v>0</v>
      </c>
      <c r="O56">
        <f t="shared" si="0"/>
        <v>0.16575725808542913</v>
      </c>
      <c r="P56">
        <f t="shared" si="1"/>
        <v>0</v>
      </c>
      <c r="AC56">
        <v>73</v>
      </c>
      <c r="AD56">
        <v>0</v>
      </c>
      <c r="AE56">
        <f t="shared" si="2"/>
        <v>0.92371307937167324</v>
      </c>
      <c r="AF56">
        <f t="shared" si="3"/>
        <v>-2.5732537757223484</v>
      </c>
    </row>
    <row r="57" spans="1:32" x14ac:dyDescent="0.25">
      <c r="A57">
        <v>1</v>
      </c>
      <c r="B57">
        <v>44</v>
      </c>
      <c r="C57">
        <v>39</v>
      </c>
      <c r="D57">
        <v>39</v>
      </c>
      <c r="E57" t="s">
        <v>7</v>
      </c>
      <c r="M57">
        <v>44</v>
      </c>
      <c r="N57">
        <v>1</v>
      </c>
      <c r="O57">
        <f t="shared" si="0"/>
        <v>0.94866583020805484</v>
      </c>
      <c r="P57">
        <f t="shared" si="1"/>
        <v>1</v>
      </c>
      <c r="AC57">
        <v>44</v>
      </c>
      <c r="AD57">
        <v>1</v>
      </c>
      <c r="AE57">
        <f t="shared" si="2"/>
        <v>0.99547634020007136</v>
      </c>
      <c r="AF57">
        <f t="shared" si="3"/>
        <v>-4.5339225106247648E-3</v>
      </c>
    </row>
    <row r="58" spans="1:32" x14ac:dyDescent="0.25">
      <c r="A58">
        <v>1</v>
      </c>
      <c r="B58">
        <v>42</v>
      </c>
      <c r="C58">
        <v>37</v>
      </c>
      <c r="D58">
        <v>37</v>
      </c>
      <c r="E58" t="s">
        <v>7</v>
      </c>
      <c r="M58">
        <v>42</v>
      </c>
      <c r="N58">
        <v>1</v>
      </c>
      <c r="O58">
        <f t="shared" si="0"/>
        <v>0.96192212165034174</v>
      </c>
      <c r="P58">
        <f t="shared" si="1"/>
        <v>1</v>
      </c>
      <c r="AC58">
        <v>42</v>
      </c>
      <c r="AD58">
        <v>1</v>
      </c>
      <c r="AE58">
        <f t="shared" si="2"/>
        <v>0.99629330111074443</v>
      </c>
      <c r="AF58">
        <f t="shared" si="3"/>
        <v>-3.7135857211252842E-3</v>
      </c>
    </row>
    <row r="59" spans="1:32" x14ac:dyDescent="0.25">
      <c r="A59">
        <v>1</v>
      </c>
      <c r="B59">
        <v>39</v>
      </c>
      <c r="C59">
        <v>42</v>
      </c>
      <c r="D59">
        <v>39</v>
      </c>
      <c r="E59" t="s">
        <v>7</v>
      </c>
      <c r="M59">
        <v>39</v>
      </c>
      <c r="N59">
        <v>1</v>
      </c>
      <c r="O59">
        <f t="shared" si="0"/>
        <v>0.97583056142560243</v>
      </c>
      <c r="P59">
        <f t="shared" si="1"/>
        <v>1</v>
      </c>
      <c r="AC59">
        <v>39</v>
      </c>
      <c r="AD59">
        <v>1</v>
      </c>
      <c r="AE59">
        <f t="shared" si="2"/>
        <v>0.99725136929051117</v>
      </c>
      <c r="AF59">
        <f t="shared" si="3"/>
        <v>-2.7524151311198106E-3</v>
      </c>
    </row>
    <row r="60" spans="1:32" x14ac:dyDescent="0.25">
      <c r="A60">
        <v>1</v>
      </c>
      <c r="B60">
        <v>55</v>
      </c>
      <c r="C60">
        <v>63</v>
      </c>
      <c r="D60">
        <v>57</v>
      </c>
      <c r="E60" t="s">
        <v>7</v>
      </c>
      <c r="M60">
        <v>55</v>
      </c>
      <c r="N60">
        <v>1</v>
      </c>
      <c r="O60">
        <f t="shared" si="0"/>
        <v>0.76806193506976117</v>
      </c>
      <c r="P60">
        <f t="shared" si="1"/>
        <v>1</v>
      </c>
      <c r="AC60">
        <v>55</v>
      </c>
      <c r="AD60">
        <v>1</v>
      </c>
      <c r="AE60">
        <f t="shared" si="2"/>
        <v>0.98653227554098455</v>
      </c>
      <c r="AF60">
        <f t="shared" si="3"/>
        <v>-1.3559236831161876E-2</v>
      </c>
    </row>
    <row r="61" spans="1:32" x14ac:dyDescent="0.25">
      <c r="A61">
        <v>1</v>
      </c>
      <c r="B61">
        <v>52</v>
      </c>
      <c r="C61">
        <v>48</v>
      </c>
      <c r="D61">
        <v>49</v>
      </c>
      <c r="E61" t="s">
        <v>7</v>
      </c>
      <c r="M61">
        <v>52</v>
      </c>
      <c r="N61">
        <v>1</v>
      </c>
      <c r="O61">
        <f t="shared" si="0"/>
        <v>0.84108189142897583</v>
      </c>
      <c r="P61">
        <f t="shared" si="1"/>
        <v>1</v>
      </c>
      <c r="AC61">
        <v>52</v>
      </c>
      <c r="AD61">
        <v>1</v>
      </c>
      <c r="AE61">
        <f t="shared" si="2"/>
        <v>0.98998791626239502</v>
      </c>
      <c r="AF61">
        <f t="shared" si="3"/>
        <v>-1.0062541723553357E-2</v>
      </c>
    </row>
    <row r="62" spans="1:32" x14ac:dyDescent="0.25">
      <c r="A62">
        <v>1</v>
      </c>
      <c r="B62">
        <v>45</v>
      </c>
      <c r="C62">
        <v>50</v>
      </c>
      <c r="D62">
        <v>46</v>
      </c>
      <c r="E62" t="s">
        <v>7</v>
      </c>
      <c r="M62">
        <v>45</v>
      </c>
      <c r="N62">
        <v>1</v>
      </c>
      <c r="O62">
        <f t="shared" si="0"/>
        <v>0.9404980225648899</v>
      </c>
      <c r="P62">
        <f t="shared" si="1"/>
        <v>1</v>
      </c>
      <c r="AC62">
        <v>45</v>
      </c>
      <c r="AD62">
        <v>1</v>
      </c>
      <c r="AE62">
        <f t="shared" si="2"/>
        <v>0.99500296012482059</v>
      </c>
      <c r="AF62">
        <f t="shared" si="3"/>
        <v>-5.0095668281498968E-3</v>
      </c>
    </row>
    <row r="63" spans="1:32" x14ac:dyDescent="0.25">
      <c r="A63">
        <v>0</v>
      </c>
      <c r="B63">
        <v>61</v>
      </c>
      <c r="C63">
        <v>47</v>
      </c>
      <c r="D63">
        <v>62</v>
      </c>
      <c r="E63" t="s">
        <v>7</v>
      </c>
      <c r="M63">
        <v>61</v>
      </c>
      <c r="N63">
        <v>0</v>
      </c>
      <c r="O63">
        <f t="shared" si="0"/>
        <v>0.56453796040211679</v>
      </c>
      <c r="P63">
        <f t="shared" si="1"/>
        <v>1</v>
      </c>
      <c r="AC63">
        <v>61</v>
      </c>
      <c r="AD63">
        <v>0</v>
      </c>
      <c r="AE63">
        <f t="shared" si="2"/>
        <v>0.97572893696097907</v>
      </c>
      <c r="AF63">
        <f t="shared" si="3"/>
        <v>-3.7184704596663392</v>
      </c>
    </row>
    <row r="64" spans="1:32" x14ac:dyDescent="0.25">
      <c r="A64">
        <v>1</v>
      </c>
      <c r="B64">
        <v>39</v>
      </c>
      <c r="C64">
        <v>44</v>
      </c>
      <c r="D64">
        <v>44</v>
      </c>
      <c r="E64" t="s">
        <v>7</v>
      </c>
      <c r="M64">
        <v>39</v>
      </c>
      <c r="N64">
        <v>1</v>
      </c>
      <c r="O64">
        <f t="shared" si="0"/>
        <v>0.97583056142560243</v>
      </c>
      <c r="P64">
        <f t="shared" si="1"/>
        <v>1</v>
      </c>
      <c r="AC64">
        <v>39</v>
      </c>
      <c r="AD64">
        <v>1</v>
      </c>
      <c r="AE64">
        <f t="shared" si="2"/>
        <v>0.99725136929051117</v>
      </c>
      <c r="AF64">
        <f t="shared" si="3"/>
        <v>-2.7524151311198106E-3</v>
      </c>
    </row>
    <row r="65" spans="1:32" x14ac:dyDescent="0.25">
      <c r="A65">
        <v>1</v>
      </c>
      <c r="B65">
        <v>41</v>
      </c>
      <c r="C65">
        <v>34</v>
      </c>
      <c r="D65">
        <v>33</v>
      </c>
      <c r="E65" t="s">
        <v>7</v>
      </c>
      <c r="M65">
        <v>41</v>
      </c>
      <c r="N65">
        <v>1</v>
      </c>
      <c r="O65">
        <f t="shared" si="0"/>
        <v>0.96725145613302976</v>
      </c>
      <c r="P65">
        <f t="shared" si="1"/>
        <v>1</v>
      </c>
      <c r="AC65">
        <v>41</v>
      </c>
      <c r="AD65">
        <v>1</v>
      </c>
      <c r="AE65">
        <f t="shared" si="2"/>
        <v>0.99664485665757807</v>
      </c>
      <c r="AF65">
        <f t="shared" si="3"/>
        <v>-3.3607844572127307E-3</v>
      </c>
    </row>
    <row r="66" spans="1:32" x14ac:dyDescent="0.25">
      <c r="A66">
        <v>1</v>
      </c>
      <c r="B66">
        <v>50</v>
      </c>
      <c r="C66">
        <v>50</v>
      </c>
      <c r="D66">
        <v>42</v>
      </c>
      <c r="E66" t="s">
        <v>7</v>
      </c>
      <c r="M66">
        <v>50</v>
      </c>
      <c r="N66">
        <v>1</v>
      </c>
      <c r="O66">
        <f t="shared" si="0"/>
        <v>0.87856385261969838</v>
      </c>
      <c r="P66">
        <f t="shared" si="1"/>
        <v>1</v>
      </c>
      <c r="AC66">
        <v>50</v>
      </c>
      <c r="AD66">
        <v>1</v>
      </c>
      <c r="AE66">
        <f t="shared" si="2"/>
        <v>0.9917878951331055</v>
      </c>
      <c r="AF66">
        <f t="shared" si="3"/>
        <v>-8.2460099490482344E-3</v>
      </c>
    </row>
    <row r="67" spans="1:32" x14ac:dyDescent="0.25">
      <c r="A67">
        <v>1</v>
      </c>
      <c r="B67">
        <v>40</v>
      </c>
      <c r="C67">
        <v>44</v>
      </c>
      <c r="D67">
        <v>41</v>
      </c>
      <c r="E67" t="s">
        <v>7</v>
      </c>
      <c r="M67">
        <v>40</v>
      </c>
      <c r="N67">
        <v>1</v>
      </c>
      <c r="O67">
        <f t="shared" ref="O67:O130" si="6">1/(1+EXP(-($J$1+$J$2*M67)))</f>
        <v>0.9718567259834382</v>
      </c>
      <c r="P67">
        <f t="shared" ref="P67:P130" si="7">IF(O67&gt;=0.5, 1,0)</f>
        <v>1</v>
      </c>
      <c r="AC67">
        <v>40</v>
      </c>
      <c r="AD67">
        <v>1</v>
      </c>
      <c r="AE67">
        <f t="shared" ref="AE67:AE130" si="8">1/(1+EXP(-($AB$1+$AB$2*AC67)))</f>
        <v>0.9969631711497261</v>
      </c>
      <c r="AF67">
        <f t="shared" ref="AF67:AF130" si="9">AD67*LN(AE67)+(1-AD67)*LN(1-AE67)</f>
        <v>-3.041449371866851E-3</v>
      </c>
    </row>
    <row r="68" spans="1:32" x14ac:dyDescent="0.25">
      <c r="A68">
        <v>1</v>
      </c>
      <c r="B68">
        <v>60</v>
      </c>
      <c r="C68">
        <v>60</v>
      </c>
      <c r="D68">
        <v>54</v>
      </c>
      <c r="E68" t="s">
        <v>7</v>
      </c>
      <c r="M68">
        <v>60</v>
      </c>
      <c r="N68">
        <v>1</v>
      </c>
      <c r="O68">
        <f t="shared" si="6"/>
        <v>0.6025017408140072</v>
      </c>
      <c r="P68">
        <f t="shared" si="7"/>
        <v>1</v>
      </c>
      <c r="AC68">
        <v>60</v>
      </c>
      <c r="AD68">
        <v>1</v>
      </c>
      <c r="AE68">
        <f t="shared" si="8"/>
        <v>0.97798779245648959</v>
      </c>
      <c r="AF68">
        <f t="shared" si="9"/>
        <v>-2.2258091176051049E-2</v>
      </c>
    </row>
    <row r="69" spans="1:32" x14ac:dyDescent="0.25">
      <c r="A69">
        <v>1</v>
      </c>
      <c r="B69">
        <v>47</v>
      </c>
      <c r="C69">
        <v>47</v>
      </c>
      <c r="D69">
        <v>39</v>
      </c>
      <c r="E69" t="s">
        <v>7</v>
      </c>
      <c r="M69">
        <v>47</v>
      </c>
      <c r="N69">
        <v>1</v>
      </c>
      <c r="O69">
        <f t="shared" si="6"/>
        <v>0.92040042014433376</v>
      </c>
      <c r="P69">
        <f t="shared" si="7"/>
        <v>1</v>
      </c>
      <c r="AC69">
        <v>47</v>
      </c>
      <c r="AD69">
        <v>1</v>
      </c>
      <c r="AE69">
        <f t="shared" si="8"/>
        <v>0.99390334679736925</v>
      </c>
      <c r="AF69">
        <f t="shared" si="9"/>
        <v>-6.1153136757148016E-3</v>
      </c>
    </row>
    <row r="70" spans="1:32" x14ac:dyDescent="0.25">
      <c r="A70">
        <v>1</v>
      </c>
      <c r="B70">
        <v>59</v>
      </c>
      <c r="C70">
        <v>63</v>
      </c>
      <c r="D70">
        <v>43</v>
      </c>
      <c r="E70" t="s">
        <v>7</v>
      </c>
      <c r="M70">
        <v>59</v>
      </c>
      <c r="N70">
        <v>1</v>
      </c>
      <c r="O70">
        <f t="shared" si="6"/>
        <v>0.63927065853883258</v>
      </c>
      <c r="P70">
        <f t="shared" si="7"/>
        <v>1</v>
      </c>
      <c r="AC70">
        <v>59</v>
      </c>
      <c r="AD70">
        <v>1</v>
      </c>
      <c r="AE70">
        <f t="shared" si="8"/>
        <v>0.98004072149184396</v>
      </c>
      <c r="AF70">
        <f t="shared" si="9"/>
        <v>-2.0161155638104521E-2</v>
      </c>
    </row>
    <row r="71" spans="1:32" x14ac:dyDescent="0.25">
      <c r="A71">
        <v>1</v>
      </c>
      <c r="B71">
        <v>49</v>
      </c>
      <c r="C71">
        <v>50</v>
      </c>
      <c r="D71">
        <v>33</v>
      </c>
      <c r="E71" t="s">
        <v>7</v>
      </c>
      <c r="M71">
        <v>49</v>
      </c>
      <c r="N71">
        <v>1</v>
      </c>
      <c r="O71">
        <f t="shared" si="6"/>
        <v>0.89427765194677311</v>
      </c>
      <c r="P71">
        <f t="shared" si="7"/>
        <v>1</v>
      </c>
      <c r="AC71">
        <v>49</v>
      </c>
      <c r="AD71">
        <v>1</v>
      </c>
      <c r="AE71">
        <f t="shared" si="8"/>
        <v>0.99256356877538077</v>
      </c>
      <c r="AF71">
        <f t="shared" si="9"/>
        <v>-7.4642193278899463E-3</v>
      </c>
    </row>
    <row r="72" spans="1:32" x14ac:dyDescent="0.25">
      <c r="A72">
        <v>1</v>
      </c>
      <c r="B72">
        <v>46</v>
      </c>
      <c r="C72">
        <v>44</v>
      </c>
      <c r="D72">
        <v>44</v>
      </c>
      <c r="E72" t="s">
        <v>7</v>
      </c>
      <c r="M72">
        <v>46</v>
      </c>
      <c r="N72">
        <v>1</v>
      </c>
      <c r="O72">
        <f t="shared" si="6"/>
        <v>0.93112498300372282</v>
      </c>
      <c r="P72">
        <f t="shared" si="7"/>
        <v>1</v>
      </c>
      <c r="AC72">
        <v>46</v>
      </c>
      <c r="AD72">
        <v>1</v>
      </c>
      <c r="AE72">
        <f t="shared" si="8"/>
        <v>0.99448031768538792</v>
      </c>
      <c r="AF72">
        <f t="shared" si="9"/>
        <v>-5.5349720499830958E-3</v>
      </c>
    </row>
    <row r="73" spans="1:32" x14ac:dyDescent="0.25">
      <c r="A73">
        <v>1</v>
      </c>
      <c r="B73">
        <v>58</v>
      </c>
      <c r="C73">
        <v>60</v>
      </c>
      <c r="D73">
        <v>54</v>
      </c>
      <c r="E73" t="s">
        <v>7</v>
      </c>
      <c r="M73">
        <v>58</v>
      </c>
      <c r="N73">
        <v>1</v>
      </c>
      <c r="O73">
        <f t="shared" si="6"/>
        <v>0.67447602163683007</v>
      </c>
      <c r="P73">
        <f t="shared" si="7"/>
        <v>1</v>
      </c>
      <c r="AC73">
        <v>58</v>
      </c>
      <c r="AD73">
        <v>1</v>
      </c>
      <c r="AE73">
        <f t="shared" si="8"/>
        <v>0.9819057301382762</v>
      </c>
      <c r="AF73">
        <f t="shared" si="9"/>
        <v>-1.8259973058286371E-2</v>
      </c>
    </row>
    <row r="74" spans="1:32" x14ac:dyDescent="0.25">
      <c r="A74">
        <v>0</v>
      </c>
      <c r="B74">
        <v>71</v>
      </c>
      <c r="C74">
        <v>73</v>
      </c>
      <c r="D74">
        <v>67</v>
      </c>
      <c r="E74" t="s">
        <v>7</v>
      </c>
      <c r="M74">
        <v>71</v>
      </c>
      <c r="N74">
        <v>0</v>
      </c>
      <c r="O74">
        <f t="shared" si="6"/>
        <v>0.2135933586355632</v>
      </c>
      <c r="P74">
        <f t="shared" si="7"/>
        <v>0</v>
      </c>
      <c r="AC74">
        <v>71</v>
      </c>
      <c r="AD74">
        <v>0</v>
      </c>
      <c r="AE74">
        <f t="shared" si="8"/>
        <v>0.93666573588469804</v>
      </c>
      <c r="AF74">
        <f t="shared" si="9"/>
        <v>-2.7593287990403543</v>
      </c>
    </row>
    <row r="75" spans="1:32" x14ac:dyDescent="0.25">
      <c r="A75">
        <v>1</v>
      </c>
      <c r="B75">
        <v>58</v>
      </c>
      <c r="C75">
        <v>68</v>
      </c>
      <c r="D75">
        <v>59</v>
      </c>
      <c r="E75" t="s">
        <v>7</v>
      </c>
      <c r="M75">
        <v>58</v>
      </c>
      <c r="N75">
        <v>1</v>
      </c>
      <c r="O75">
        <f t="shared" si="6"/>
        <v>0.67447602163683007</v>
      </c>
      <c r="P75">
        <f t="shared" si="7"/>
        <v>1</v>
      </c>
      <c r="AC75">
        <v>58</v>
      </c>
      <c r="AD75">
        <v>1</v>
      </c>
      <c r="AE75">
        <f t="shared" si="8"/>
        <v>0.9819057301382762</v>
      </c>
      <c r="AF75">
        <f t="shared" si="9"/>
        <v>-1.8259973058286371E-2</v>
      </c>
    </row>
    <row r="76" spans="1:32" x14ac:dyDescent="0.25">
      <c r="A76">
        <v>1</v>
      </c>
      <c r="B76">
        <v>46</v>
      </c>
      <c r="C76">
        <v>55</v>
      </c>
      <c r="D76">
        <v>45</v>
      </c>
      <c r="E76" t="s">
        <v>7</v>
      </c>
      <c r="M76">
        <v>46</v>
      </c>
      <c r="N76">
        <v>1</v>
      </c>
      <c r="O76">
        <f t="shared" si="6"/>
        <v>0.93112498300372282</v>
      </c>
      <c r="P76">
        <f t="shared" si="7"/>
        <v>1</v>
      </c>
      <c r="AC76">
        <v>46</v>
      </c>
      <c r="AD76">
        <v>1</v>
      </c>
      <c r="AE76">
        <f t="shared" si="8"/>
        <v>0.99448031768538792</v>
      </c>
      <c r="AF76">
        <f t="shared" si="9"/>
        <v>-5.5349720499830958E-3</v>
      </c>
    </row>
    <row r="77" spans="1:32" x14ac:dyDescent="0.25">
      <c r="A77">
        <v>1</v>
      </c>
      <c r="B77">
        <v>43</v>
      </c>
      <c r="C77">
        <v>47</v>
      </c>
      <c r="D77">
        <v>40</v>
      </c>
      <c r="E77" t="s">
        <v>7</v>
      </c>
      <c r="M77">
        <v>43</v>
      </c>
      <c r="N77">
        <v>1</v>
      </c>
      <c r="O77">
        <f t="shared" si="6"/>
        <v>0.95576518027422186</v>
      </c>
      <c r="P77">
        <f t="shared" si="7"/>
        <v>1</v>
      </c>
      <c r="AC77">
        <v>43</v>
      </c>
      <c r="AD77">
        <v>1</v>
      </c>
      <c r="AE77">
        <f t="shared" si="8"/>
        <v>0.99590506054413785</v>
      </c>
      <c r="AF77">
        <f t="shared" si="9"/>
        <v>-4.1033466796665747E-3</v>
      </c>
    </row>
    <row r="78" spans="1:32" x14ac:dyDescent="0.25">
      <c r="A78">
        <v>0</v>
      </c>
      <c r="B78">
        <v>54</v>
      </c>
      <c r="C78">
        <v>55</v>
      </c>
      <c r="D78">
        <v>61</v>
      </c>
      <c r="E78" t="s">
        <v>7</v>
      </c>
      <c r="M78">
        <v>54</v>
      </c>
      <c r="N78">
        <v>0</v>
      </c>
      <c r="O78">
        <f t="shared" si="6"/>
        <v>0.79473387463933687</v>
      </c>
      <c r="P78">
        <f t="shared" si="7"/>
        <v>1</v>
      </c>
      <c r="AC78">
        <v>54</v>
      </c>
      <c r="AD78">
        <v>0</v>
      </c>
      <c r="AE78">
        <f t="shared" si="8"/>
        <v>0.98779826093898448</v>
      </c>
      <c r="AF78">
        <f t="shared" si="9"/>
        <v>-4.4061767914167618</v>
      </c>
    </row>
    <row r="79" spans="1:32" x14ac:dyDescent="0.25">
      <c r="A79">
        <v>1</v>
      </c>
      <c r="B79">
        <v>56</v>
      </c>
      <c r="C79">
        <v>68</v>
      </c>
      <c r="D79">
        <v>59</v>
      </c>
      <c r="E79" t="s">
        <v>7</v>
      </c>
      <c r="M79">
        <v>56</v>
      </c>
      <c r="N79">
        <v>1</v>
      </c>
      <c r="O79">
        <f t="shared" si="6"/>
        <v>0.73906219605517265</v>
      </c>
      <c r="P79">
        <f t="shared" si="7"/>
        <v>1</v>
      </c>
      <c r="AC79">
        <v>56</v>
      </c>
      <c r="AD79">
        <v>1</v>
      </c>
      <c r="AE79">
        <f t="shared" si="8"/>
        <v>0.98513691486144406</v>
      </c>
      <c r="AF79">
        <f t="shared" si="9"/>
        <v>-1.497464761029944E-2</v>
      </c>
    </row>
    <row r="80" spans="1:32" x14ac:dyDescent="0.25">
      <c r="A80">
        <v>1</v>
      </c>
      <c r="B80">
        <v>46</v>
      </c>
      <c r="C80">
        <v>31</v>
      </c>
      <c r="D80">
        <v>36</v>
      </c>
      <c r="E80" t="s">
        <v>7</v>
      </c>
      <c r="M80">
        <v>46</v>
      </c>
      <c r="N80">
        <v>1</v>
      </c>
      <c r="O80">
        <f t="shared" si="6"/>
        <v>0.93112498300372282</v>
      </c>
      <c r="P80">
        <f t="shared" si="7"/>
        <v>1</v>
      </c>
      <c r="AC80">
        <v>46</v>
      </c>
      <c r="AD80">
        <v>1</v>
      </c>
      <c r="AE80">
        <f t="shared" si="8"/>
        <v>0.99448031768538792</v>
      </c>
      <c r="AF80">
        <f t="shared" si="9"/>
        <v>-5.5349720499830958E-3</v>
      </c>
    </row>
    <row r="81" spans="1:32" x14ac:dyDescent="0.25">
      <c r="A81">
        <v>1</v>
      </c>
      <c r="B81">
        <v>54</v>
      </c>
      <c r="C81">
        <v>47</v>
      </c>
      <c r="D81">
        <v>41</v>
      </c>
      <c r="E81" t="s">
        <v>7</v>
      </c>
      <c r="M81">
        <v>54</v>
      </c>
      <c r="N81">
        <v>1</v>
      </c>
      <c r="O81">
        <f t="shared" si="6"/>
        <v>0.79473387463933687</v>
      </c>
      <c r="P81">
        <f t="shared" si="7"/>
        <v>1</v>
      </c>
      <c r="AC81">
        <v>54</v>
      </c>
      <c r="AD81">
        <v>1</v>
      </c>
      <c r="AE81">
        <f t="shared" si="8"/>
        <v>0.98779826093898448</v>
      </c>
      <c r="AF81">
        <f t="shared" si="9"/>
        <v>-1.227679141676096E-2</v>
      </c>
    </row>
    <row r="82" spans="1:32" x14ac:dyDescent="0.25">
      <c r="A82">
        <v>1</v>
      </c>
      <c r="B82">
        <v>57</v>
      </c>
      <c r="C82">
        <v>63</v>
      </c>
      <c r="D82">
        <v>59</v>
      </c>
      <c r="E82" t="s">
        <v>7</v>
      </c>
      <c r="M82">
        <v>57</v>
      </c>
      <c r="N82">
        <v>1</v>
      </c>
      <c r="O82">
        <f t="shared" si="6"/>
        <v>0.70781591063424787</v>
      </c>
      <c r="P82">
        <f t="shared" si="7"/>
        <v>1</v>
      </c>
      <c r="AC82">
        <v>57</v>
      </c>
      <c r="AD82">
        <v>1</v>
      </c>
      <c r="AE82">
        <f t="shared" si="8"/>
        <v>0.98359938740424846</v>
      </c>
      <c r="AF82">
        <f t="shared" si="9"/>
        <v>-1.6536591450126297E-2</v>
      </c>
    </row>
    <row r="83" spans="1:32" x14ac:dyDescent="0.25">
      <c r="A83">
        <v>1</v>
      </c>
      <c r="B83">
        <v>54</v>
      </c>
      <c r="C83">
        <v>36</v>
      </c>
      <c r="D83">
        <v>49</v>
      </c>
      <c r="E83" t="s">
        <v>7</v>
      </c>
      <c r="M83">
        <v>54</v>
      </c>
      <c r="N83">
        <v>1</v>
      </c>
      <c r="O83">
        <f t="shared" si="6"/>
        <v>0.79473387463933687</v>
      </c>
      <c r="P83">
        <f t="shared" si="7"/>
        <v>1</v>
      </c>
      <c r="AC83">
        <v>54</v>
      </c>
      <c r="AD83">
        <v>1</v>
      </c>
      <c r="AE83">
        <f t="shared" si="8"/>
        <v>0.98779826093898448</v>
      </c>
      <c r="AF83">
        <f t="shared" si="9"/>
        <v>-1.227679141676096E-2</v>
      </c>
    </row>
    <row r="84" spans="1:32" x14ac:dyDescent="0.25">
      <c r="A84">
        <v>1</v>
      </c>
      <c r="B84">
        <v>71</v>
      </c>
      <c r="C84">
        <v>68</v>
      </c>
      <c r="D84">
        <v>59</v>
      </c>
      <c r="E84" t="s">
        <v>7</v>
      </c>
      <c r="M84">
        <v>71</v>
      </c>
      <c r="N84">
        <v>1</v>
      </c>
      <c r="O84">
        <f t="shared" si="6"/>
        <v>0.2135933586355632</v>
      </c>
      <c r="P84">
        <f t="shared" si="7"/>
        <v>0</v>
      </c>
      <c r="AC84">
        <v>71</v>
      </c>
      <c r="AD84">
        <v>1</v>
      </c>
      <c r="AE84">
        <f t="shared" si="8"/>
        <v>0.93666573588469804</v>
      </c>
      <c r="AF84">
        <f t="shared" si="9"/>
        <v>-6.5428799040353258E-2</v>
      </c>
    </row>
    <row r="85" spans="1:32" x14ac:dyDescent="0.25">
      <c r="A85">
        <v>0</v>
      </c>
      <c r="B85">
        <v>48</v>
      </c>
      <c r="C85">
        <v>63</v>
      </c>
      <c r="D85">
        <v>65</v>
      </c>
      <c r="E85" t="s">
        <v>7</v>
      </c>
      <c r="M85">
        <v>48</v>
      </c>
      <c r="N85">
        <v>0</v>
      </c>
      <c r="O85">
        <f t="shared" si="6"/>
        <v>0.90817062179791141</v>
      </c>
      <c r="P85">
        <f t="shared" si="7"/>
        <v>1</v>
      </c>
      <c r="AC85">
        <v>48</v>
      </c>
      <c r="AD85">
        <v>0</v>
      </c>
      <c r="AE85">
        <f t="shared" si="8"/>
        <v>0.99326647365675358</v>
      </c>
      <c r="AF85">
        <f t="shared" si="9"/>
        <v>-5.0006562988153389</v>
      </c>
    </row>
    <row r="86" spans="1:32" x14ac:dyDescent="0.25">
      <c r="A86">
        <v>1</v>
      </c>
      <c r="B86">
        <v>40</v>
      </c>
      <c r="C86">
        <v>55</v>
      </c>
      <c r="D86">
        <v>41</v>
      </c>
      <c r="E86" t="s">
        <v>7</v>
      </c>
      <c r="M86">
        <v>40</v>
      </c>
      <c r="N86">
        <v>1</v>
      </c>
      <c r="O86">
        <f t="shared" si="6"/>
        <v>0.9718567259834382</v>
      </c>
      <c r="P86">
        <f t="shared" si="7"/>
        <v>1</v>
      </c>
      <c r="AC86">
        <v>40</v>
      </c>
      <c r="AD86">
        <v>1</v>
      </c>
      <c r="AE86">
        <f t="shared" si="8"/>
        <v>0.9969631711497261</v>
      </c>
      <c r="AF86">
        <f t="shared" si="9"/>
        <v>-3.041449371866851E-3</v>
      </c>
    </row>
    <row r="87" spans="1:32" x14ac:dyDescent="0.25">
      <c r="A87">
        <v>0</v>
      </c>
      <c r="B87">
        <v>64</v>
      </c>
      <c r="C87">
        <v>55</v>
      </c>
      <c r="D87">
        <v>62</v>
      </c>
      <c r="E87" t="s">
        <v>7</v>
      </c>
      <c r="M87">
        <v>64</v>
      </c>
      <c r="N87">
        <v>0</v>
      </c>
      <c r="O87">
        <f t="shared" si="6"/>
        <v>0.44786518147424592</v>
      </c>
      <c r="P87">
        <f t="shared" si="7"/>
        <v>0</v>
      </c>
      <c r="AC87">
        <v>64</v>
      </c>
      <c r="AD87">
        <v>0</v>
      </c>
      <c r="AE87">
        <f t="shared" si="8"/>
        <v>0.96751335039156394</v>
      </c>
      <c r="AF87">
        <f t="shared" si="9"/>
        <v>-3.4269260553190777</v>
      </c>
    </row>
    <row r="88" spans="1:32" x14ac:dyDescent="0.25">
      <c r="A88">
        <v>1</v>
      </c>
      <c r="B88">
        <v>51</v>
      </c>
      <c r="C88">
        <v>52</v>
      </c>
      <c r="D88">
        <v>41</v>
      </c>
      <c r="E88" t="s">
        <v>7</v>
      </c>
      <c r="M88">
        <v>51</v>
      </c>
      <c r="N88">
        <v>1</v>
      </c>
      <c r="O88">
        <f t="shared" si="6"/>
        <v>0.86087781404183439</v>
      </c>
      <c r="P88">
        <f t="shared" si="7"/>
        <v>1</v>
      </c>
      <c r="AC88">
        <v>51</v>
      </c>
      <c r="AD88">
        <v>1</v>
      </c>
      <c r="AE88">
        <f t="shared" si="8"/>
        <v>0.9909320522811137</v>
      </c>
      <c r="AF88">
        <f t="shared" si="9"/>
        <v>-9.1093118049278068E-3</v>
      </c>
    </row>
    <row r="89" spans="1:32" x14ac:dyDescent="0.25">
      <c r="A89">
        <v>1</v>
      </c>
      <c r="B89">
        <v>39</v>
      </c>
      <c r="C89">
        <v>34</v>
      </c>
      <c r="D89">
        <v>49</v>
      </c>
      <c r="E89" t="s">
        <v>7</v>
      </c>
      <c r="M89">
        <v>39</v>
      </c>
      <c r="N89">
        <v>1</v>
      </c>
      <c r="O89">
        <f t="shared" si="6"/>
        <v>0.97583056142560243</v>
      </c>
      <c r="P89">
        <f t="shared" si="7"/>
        <v>1</v>
      </c>
      <c r="AC89">
        <v>39</v>
      </c>
      <c r="AD89">
        <v>1</v>
      </c>
      <c r="AE89">
        <f t="shared" si="8"/>
        <v>0.99725136929051117</v>
      </c>
      <c r="AF89">
        <f t="shared" si="9"/>
        <v>-2.7524151311198106E-3</v>
      </c>
    </row>
    <row r="90" spans="1:32" x14ac:dyDescent="0.25">
      <c r="A90">
        <v>1</v>
      </c>
      <c r="B90">
        <v>40</v>
      </c>
      <c r="C90">
        <v>50</v>
      </c>
      <c r="D90">
        <v>31</v>
      </c>
      <c r="E90" t="s">
        <v>7</v>
      </c>
      <c r="M90">
        <v>40</v>
      </c>
      <c r="N90">
        <v>1</v>
      </c>
      <c r="O90">
        <f t="shared" si="6"/>
        <v>0.9718567259834382</v>
      </c>
      <c r="P90">
        <f t="shared" si="7"/>
        <v>1</v>
      </c>
      <c r="AC90">
        <v>40</v>
      </c>
      <c r="AD90">
        <v>1</v>
      </c>
      <c r="AE90">
        <f t="shared" si="8"/>
        <v>0.9969631711497261</v>
      </c>
      <c r="AF90">
        <f t="shared" si="9"/>
        <v>-3.041449371866851E-3</v>
      </c>
    </row>
    <row r="91" spans="1:32" x14ac:dyDescent="0.25">
      <c r="A91">
        <v>1</v>
      </c>
      <c r="B91">
        <v>61</v>
      </c>
      <c r="C91">
        <v>55</v>
      </c>
      <c r="D91">
        <v>49</v>
      </c>
      <c r="E91" t="s">
        <v>7</v>
      </c>
      <c r="M91">
        <v>61</v>
      </c>
      <c r="N91">
        <v>1</v>
      </c>
      <c r="O91">
        <f t="shared" si="6"/>
        <v>0.56453796040211679</v>
      </c>
      <c r="P91">
        <f t="shared" si="7"/>
        <v>1</v>
      </c>
      <c r="AC91">
        <v>61</v>
      </c>
      <c r="AD91">
        <v>1</v>
      </c>
      <c r="AE91">
        <f t="shared" si="8"/>
        <v>0.97572893696097907</v>
      </c>
      <c r="AF91">
        <f t="shared" si="9"/>
        <v>-2.4570459666340173E-2</v>
      </c>
    </row>
    <row r="92" spans="1:32" x14ac:dyDescent="0.25">
      <c r="A92">
        <v>0</v>
      </c>
      <c r="B92">
        <v>66</v>
      </c>
      <c r="C92">
        <v>52</v>
      </c>
      <c r="D92">
        <v>62</v>
      </c>
      <c r="E92" t="s">
        <v>7</v>
      </c>
      <c r="M92">
        <v>66</v>
      </c>
      <c r="N92">
        <v>0</v>
      </c>
      <c r="O92">
        <f t="shared" si="6"/>
        <v>0.37240805757833678</v>
      </c>
      <c r="P92">
        <f t="shared" si="7"/>
        <v>0</v>
      </c>
      <c r="AC92">
        <v>66</v>
      </c>
      <c r="AD92">
        <v>0</v>
      </c>
      <c r="AE92">
        <f t="shared" si="8"/>
        <v>0.96060407701318185</v>
      </c>
      <c r="AF92">
        <f t="shared" si="9"/>
        <v>-3.2340929455243388</v>
      </c>
    </row>
    <row r="93" spans="1:32" x14ac:dyDescent="0.25">
      <c r="A93">
        <v>1</v>
      </c>
      <c r="B93">
        <v>49</v>
      </c>
      <c r="C93">
        <v>63</v>
      </c>
      <c r="D93">
        <v>49</v>
      </c>
      <c r="E93" t="s">
        <v>7</v>
      </c>
      <c r="M93">
        <v>49</v>
      </c>
      <c r="N93">
        <v>1</v>
      </c>
      <c r="O93">
        <f t="shared" si="6"/>
        <v>0.89427765194677311</v>
      </c>
      <c r="P93">
        <f t="shared" si="7"/>
        <v>1</v>
      </c>
      <c r="AC93">
        <v>49</v>
      </c>
      <c r="AD93">
        <v>1</v>
      </c>
      <c r="AE93">
        <f t="shared" si="8"/>
        <v>0.99256356877538077</v>
      </c>
      <c r="AF93">
        <f t="shared" si="9"/>
        <v>-7.4642193278899463E-3</v>
      </c>
    </row>
    <row r="94" spans="1:32" x14ac:dyDescent="0.25">
      <c r="A94">
        <v>0</v>
      </c>
      <c r="B94">
        <v>65</v>
      </c>
      <c r="C94">
        <v>68</v>
      </c>
      <c r="D94">
        <v>62</v>
      </c>
      <c r="E94" t="s">
        <v>8</v>
      </c>
      <c r="M94">
        <v>65</v>
      </c>
      <c r="N94">
        <v>0</v>
      </c>
      <c r="O94">
        <f t="shared" si="6"/>
        <v>0.40960464299641575</v>
      </c>
      <c r="P94">
        <f t="shared" si="7"/>
        <v>0</v>
      </c>
      <c r="AC94">
        <v>65</v>
      </c>
      <c r="AD94">
        <v>0</v>
      </c>
      <c r="AE94">
        <f t="shared" si="8"/>
        <v>0.96421895097554744</v>
      </c>
      <c r="AF94">
        <f t="shared" si="9"/>
        <v>-3.3303368825931563</v>
      </c>
    </row>
    <row r="95" spans="1:32" x14ac:dyDescent="0.25">
      <c r="A95">
        <v>1</v>
      </c>
      <c r="B95">
        <v>52</v>
      </c>
      <c r="C95">
        <v>39</v>
      </c>
      <c r="D95">
        <v>44</v>
      </c>
      <c r="E95" t="s">
        <v>8</v>
      </c>
      <c r="M95">
        <v>52</v>
      </c>
      <c r="N95">
        <v>1</v>
      </c>
      <c r="O95">
        <f t="shared" si="6"/>
        <v>0.84108189142897583</v>
      </c>
      <c r="P95">
        <f t="shared" si="7"/>
        <v>1</v>
      </c>
      <c r="AC95">
        <v>52</v>
      </c>
      <c r="AD95">
        <v>1</v>
      </c>
      <c r="AE95">
        <f t="shared" si="8"/>
        <v>0.98998791626239502</v>
      </c>
      <c r="AF95">
        <f t="shared" si="9"/>
        <v>-1.0062541723553357E-2</v>
      </c>
    </row>
    <row r="96" spans="1:32" x14ac:dyDescent="0.25">
      <c r="A96">
        <v>1</v>
      </c>
      <c r="B96">
        <v>46</v>
      </c>
      <c r="C96">
        <v>44</v>
      </c>
      <c r="D96">
        <v>44</v>
      </c>
      <c r="E96" t="s">
        <v>8</v>
      </c>
      <c r="M96">
        <v>46</v>
      </c>
      <c r="N96">
        <v>1</v>
      </c>
      <c r="O96">
        <f t="shared" si="6"/>
        <v>0.93112498300372282</v>
      </c>
      <c r="P96">
        <f t="shared" si="7"/>
        <v>1</v>
      </c>
      <c r="AC96">
        <v>46</v>
      </c>
      <c r="AD96">
        <v>1</v>
      </c>
      <c r="AE96">
        <f t="shared" si="8"/>
        <v>0.99448031768538792</v>
      </c>
      <c r="AF96">
        <f t="shared" si="9"/>
        <v>-5.5349720499830958E-3</v>
      </c>
    </row>
    <row r="97" spans="1:32" x14ac:dyDescent="0.25">
      <c r="A97">
        <v>0</v>
      </c>
      <c r="B97">
        <v>61</v>
      </c>
      <c r="C97">
        <v>50</v>
      </c>
      <c r="D97">
        <v>62</v>
      </c>
      <c r="E97" t="s">
        <v>8</v>
      </c>
      <c r="M97">
        <v>61</v>
      </c>
      <c r="N97">
        <v>0</v>
      </c>
      <c r="O97">
        <f t="shared" si="6"/>
        <v>0.56453796040211679</v>
      </c>
      <c r="P97">
        <f t="shared" si="7"/>
        <v>1</v>
      </c>
      <c r="AC97">
        <v>61</v>
      </c>
      <c r="AD97">
        <v>0</v>
      </c>
      <c r="AE97">
        <f t="shared" si="8"/>
        <v>0.97572893696097907</v>
      </c>
      <c r="AF97">
        <f t="shared" si="9"/>
        <v>-3.7184704596663392</v>
      </c>
    </row>
    <row r="98" spans="1:32" x14ac:dyDescent="0.25">
      <c r="A98">
        <v>0</v>
      </c>
      <c r="B98">
        <v>72</v>
      </c>
      <c r="C98">
        <v>71</v>
      </c>
      <c r="D98">
        <v>65</v>
      </c>
      <c r="E98" t="s">
        <v>8</v>
      </c>
      <c r="M98">
        <v>72</v>
      </c>
      <c r="N98">
        <v>0</v>
      </c>
      <c r="O98">
        <f t="shared" si="6"/>
        <v>0.18851321371996849</v>
      </c>
      <c r="P98">
        <f t="shared" si="7"/>
        <v>0</v>
      </c>
      <c r="AC98">
        <v>72</v>
      </c>
      <c r="AD98">
        <v>0</v>
      </c>
      <c r="AE98">
        <f t="shared" si="8"/>
        <v>0.93046796072104099</v>
      </c>
      <c r="AF98">
        <f t="shared" si="9"/>
        <v>-2.6659676358182249</v>
      </c>
    </row>
    <row r="99" spans="1:32" x14ac:dyDescent="0.25">
      <c r="A99">
        <v>0</v>
      </c>
      <c r="B99">
        <v>71</v>
      </c>
      <c r="C99">
        <v>63</v>
      </c>
      <c r="D99">
        <v>65</v>
      </c>
      <c r="E99" t="s">
        <v>8</v>
      </c>
      <c r="M99">
        <v>71</v>
      </c>
      <c r="N99">
        <v>0</v>
      </c>
      <c r="O99">
        <f t="shared" si="6"/>
        <v>0.2135933586355632</v>
      </c>
      <c r="P99">
        <f t="shared" si="7"/>
        <v>0</v>
      </c>
      <c r="AC99">
        <v>71</v>
      </c>
      <c r="AD99">
        <v>0</v>
      </c>
      <c r="AE99">
        <f t="shared" si="8"/>
        <v>0.93666573588469804</v>
      </c>
      <c r="AF99">
        <f t="shared" si="9"/>
        <v>-2.7593287990403543</v>
      </c>
    </row>
    <row r="100" spans="1:32" x14ac:dyDescent="0.25">
      <c r="A100">
        <v>1</v>
      </c>
      <c r="B100">
        <v>40</v>
      </c>
      <c r="C100">
        <v>34</v>
      </c>
      <c r="D100">
        <v>44</v>
      </c>
      <c r="E100" t="s">
        <v>8</v>
      </c>
      <c r="M100">
        <v>40</v>
      </c>
      <c r="N100">
        <v>1</v>
      </c>
      <c r="O100">
        <f t="shared" si="6"/>
        <v>0.9718567259834382</v>
      </c>
      <c r="P100">
        <f t="shared" si="7"/>
        <v>1</v>
      </c>
      <c r="AC100">
        <v>40</v>
      </c>
      <c r="AD100">
        <v>1</v>
      </c>
      <c r="AE100">
        <f t="shared" si="8"/>
        <v>0.9969631711497261</v>
      </c>
      <c r="AF100">
        <f t="shared" si="9"/>
        <v>-3.041449371866851E-3</v>
      </c>
    </row>
    <row r="101" spans="1:32" x14ac:dyDescent="0.25">
      <c r="A101">
        <v>0</v>
      </c>
      <c r="B101">
        <v>69</v>
      </c>
      <c r="C101">
        <v>63</v>
      </c>
      <c r="D101">
        <v>63</v>
      </c>
      <c r="E101" t="s">
        <v>8</v>
      </c>
      <c r="M101">
        <v>69</v>
      </c>
      <c r="N101">
        <v>0</v>
      </c>
      <c r="O101">
        <f t="shared" si="6"/>
        <v>0.27075409163420339</v>
      </c>
      <c r="P101">
        <f t="shared" si="7"/>
        <v>0</v>
      </c>
      <c r="AC101">
        <v>69</v>
      </c>
      <c r="AD101">
        <v>0</v>
      </c>
      <c r="AE101">
        <f t="shared" si="8"/>
        <v>0.94754406705553729</v>
      </c>
      <c r="AF101">
        <f t="shared" si="9"/>
        <v>-2.9477818343413187</v>
      </c>
    </row>
    <row r="102" spans="1:32" x14ac:dyDescent="0.25">
      <c r="A102">
        <v>1</v>
      </c>
      <c r="B102">
        <v>64</v>
      </c>
      <c r="C102">
        <v>68</v>
      </c>
      <c r="D102">
        <v>60</v>
      </c>
      <c r="E102" t="s">
        <v>8</v>
      </c>
      <c r="M102">
        <v>64</v>
      </c>
      <c r="N102">
        <v>1</v>
      </c>
      <c r="O102">
        <f t="shared" si="6"/>
        <v>0.44786518147424592</v>
      </c>
      <c r="P102">
        <f t="shared" si="7"/>
        <v>0</v>
      </c>
      <c r="AC102">
        <v>64</v>
      </c>
      <c r="AD102">
        <v>1</v>
      </c>
      <c r="AE102">
        <f t="shared" si="8"/>
        <v>0.96751335039156394</v>
      </c>
      <c r="AF102">
        <f t="shared" si="9"/>
        <v>-3.3026055319073842E-2</v>
      </c>
    </row>
    <row r="103" spans="1:32" x14ac:dyDescent="0.25">
      <c r="A103">
        <v>1</v>
      </c>
      <c r="B103">
        <v>56</v>
      </c>
      <c r="C103">
        <v>47</v>
      </c>
      <c r="D103">
        <v>59</v>
      </c>
      <c r="E103" t="s">
        <v>8</v>
      </c>
      <c r="M103">
        <v>56</v>
      </c>
      <c r="N103">
        <v>1</v>
      </c>
      <c r="O103">
        <f t="shared" si="6"/>
        <v>0.73906219605517265</v>
      </c>
      <c r="P103">
        <f t="shared" si="7"/>
        <v>1</v>
      </c>
      <c r="AC103">
        <v>56</v>
      </c>
      <c r="AD103">
        <v>1</v>
      </c>
      <c r="AE103">
        <f t="shared" si="8"/>
        <v>0.98513691486144406</v>
      </c>
      <c r="AF103">
        <f t="shared" si="9"/>
        <v>-1.497464761029944E-2</v>
      </c>
    </row>
    <row r="104" spans="1:32" x14ac:dyDescent="0.25">
      <c r="A104">
        <v>1</v>
      </c>
      <c r="B104">
        <v>49</v>
      </c>
      <c r="C104">
        <v>47</v>
      </c>
      <c r="D104">
        <v>46</v>
      </c>
      <c r="E104" t="s">
        <v>8</v>
      </c>
      <c r="M104">
        <v>49</v>
      </c>
      <c r="N104">
        <v>1</v>
      </c>
      <c r="O104">
        <f t="shared" si="6"/>
        <v>0.89427765194677311</v>
      </c>
      <c r="P104">
        <f t="shared" si="7"/>
        <v>1</v>
      </c>
      <c r="AC104">
        <v>49</v>
      </c>
      <c r="AD104">
        <v>1</v>
      </c>
      <c r="AE104">
        <f t="shared" si="8"/>
        <v>0.99256356877538077</v>
      </c>
      <c r="AF104">
        <f t="shared" si="9"/>
        <v>-7.4642193278899463E-3</v>
      </c>
    </row>
    <row r="105" spans="1:32" x14ac:dyDescent="0.25">
      <c r="A105">
        <v>1</v>
      </c>
      <c r="B105">
        <v>54</v>
      </c>
      <c r="C105">
        <v>63</v>
      </c>
      <c r="D105">
        <v>52</v>
      </c>
      <c r="E105" t="s">
        <v>8</v>
      </c>
      <c r="M105">
        <v>54</v>
      </c>
      <c r="N105">
        <v>1</v>
      </c>
      <c r="O105">
        <f t="shared" si="6"/>
        <v>0.79473387463933687</v>
      </c>
      <c r="P105">
        <f t="shared" si="7"/>
        <v>1</v>
      </c>
      <c r="AC105">
        <v>54</v>
      </c>
      <c r="AD105">
        <v>1</v>
      </c>
      <c r="AE105">
        <f t="shared" si="8"/>
        <v>0.98779826093898448</v>
      </c>
      <c r="AF105">
        <f t="shared" si="9"/>
        <v>-1.227679141676096E-2</v>
      </c>
    </row>
    <row r="106" spans="1:32" x14ac:dyDescent="0.25">
      <c r="A106">
        <v>1</v>
      </c>
      <c r="B106">
        <v>53</v>
      </c>
      <c r="C106">
        <v>52</v>
      </c>
      <c r="D106">
        <v>59</v>
      </c>
      <c r="E106" t="s">
        <v>8</v>
      </c>
      <c r="M106">
        <v>53</v>
      </c>
      <c r="N106">
        <v>1</v>
      </c>
      <c r="O106">
        <f t="shared" si="6"/>
        <v>0.8190612068478581</v>
      </c>
      <c r="P106">
        <f t="shared" si="7"/>
        <v>1</v>
      </c>
      <c r="AC106">
        <v>53</v>
      </c>
      <c r="AD106">
        <v>1</v>
      </c>
      <c r="AE106">
        <f t="shared" si="8"/>
        <v>0.98894657525946994</v>
      </c>
      <c r="AF106">
        <f t="shared" si="9"/>
        <v>-1.1114967767469622E-2</v>
      </c>
    </row>
    <row r="107" spans="1:32" x14ac:dyDescent="0.25">
      <c r="A107">
        <v>1</v>
      </c>
      <c r="B107">
        <v>66</v>
      </c>
      <c r="C107">
        <v>55</v>
      </c>
      <c r="D107">
        <v>54</v>
      </c>
      <c r="E107" t="s">
        <v>8</v>
      </c>
      <c r="M107">
        <v>66</v>
      </c>
      <c r="N107">
        <v>1</v>
      </c>
      <c r="O107">
        <f t="shared" si="6"/>
        <v>0.37240805757833678</v>
      </c>
      <c r="P107">
        <f t="shared" si="7"/>
        <v>0</v>
      </c>
      <c r="AC107">
        <v>66</v>
      </c>
      <c r="AD107">
        <v>1</v>
      </c>
      <c r="AE107">
        <f t="shared" si="8"/>
        <v>0.96060407701318185</v>
      </c>
      <c r="AF107">
        <f t="shared" si="9"/>
        <v>-4.0192945524336256E-2</v>
      </c>
    </row>
    <row r="108" spans="1:32" x14ac:dyDescent="0.25">
      <c r="A108">
        <v>0</v>
      </c>
      <c r="B108">
        <v>67</v>
      </c>
      <c r="C108">
        <v>60</v>
      </c>
      <c r="D108">
        <v>62</v>
      </c>
      <c r="E108" t="s">
        <v>8</v>
      </c>
      <c r="M108">
        <v>67</v>
      </c>
      <c r="N108">
        <v>0</v>
      </c>
      <c r="O108">
        <f t="shared" si="6"/>
        <v>0.33666316227726117</v>
      </c>
      <c r="P108">
        <f t="shared" si="7"/>
        <v>0</v>
      </c>
      <c r="AC108">
        <v>67</v>
      </c>
      <c r="AD108">
        <v>0</v>
      </c>
      <c r="AE108">
        <f t="shared" si="8"/>
        <v>0.9566404235908198</v>
      </c>
      <c r="AF108">
        <f t="shared" si="9"/>
        <v>-3.1382276910594382</v>
      </c>
    </row>
    <row r="109" spans="1:32" x14ac:dyDescent="0.25">
      <c r="A109">
        <v>1</v>
      </c>
      <c r="B109">
        <v>40</v>
      </c>
      <c r="C109">
        <v>35</v>
      </c>
      <c r="D109">
        <v>35</v>
      </c>
      <c r="E109" t="s">
        <v>8</v>
      </c>
      <c r="M109">
        <v>40</v>
      </c>
      <c r="N109">
        <v>1</v>
      </c>
      <c r="O109">
        <f t="shared" si="6"/>
        <v>0.9718567259834382</v>
      </c>
      <c r="P109">
        <f t="shared" si="7"/>
        <v>1</v>
      </c>
      <c r="AC109">
        <v>40</v>
      </c>
      <c r="AD109">
        <v>1</v>
      </c>
      <c r="AE109">
        <f t="shared" si="8"/>
        <v>0.9969631711497261</v>
      </c>
      <c r="AF109">
        <f t="shared" si="9"/>
        <v>-3.041449371866851E-3</v>
      </c>
    </row>
    <row r="110" spans="1:32" x14ac:dyDescent="0.25">
      <c r="A110">
        <v>1</v>
      </c>
      <c r="B110">
        <v>46</v>
      </c>
      <c r="C110">
        <v>47</v>
      </c>
      <c r="D110">
        <v>54</v>
      </c>
      <c r="E110" t="s">
        <v>8</v>
      </c>
      <c r="M110">
        <v>46</v>
      </c>
      <c r="N110">
        <v>1</v>
      </c>
      <c r="O110">
        <f t="shared" si="6"/>
        <v>0.93112498300372282</v>
      </c>
      <c r="P110">
        <f t="shared" si="7"/>
        <v>1</v>
      </c>
      <c r="AC110">
        <v>46</v>
      </c>
      <c r="AD110">
        <v>1</v>
      </c>
      <c r="AE110">
        <f t="shared" si="8"/>
        <v>0.99448031768538792</v>
      </c>
      <c r="AF110">
        <f t="shared" si="9"/>
        <v>-5.5349720499830958E-3</v>
      </c>
    </row>
    <row r="111" spans="1:32" x14ac:dyDescent="0.25">
      <c r="A111">
        <v>0</v>
      </c>
      <c r="B111">
        <v>69</v>
      </c>
      <c r="C111">
        <v>71</v>
      </c>
      <c r="D111">
        <v>65</v>
      </c>
      <c r="E111" t="s">
        <v>8</v>
      </c>
      <c r="M111">
        <v>69</v>
      </c>
      <c r="N111">
        <v>0</v>
      </c>
      <c r="O111">
        <f t="shared" si="6"/>
        <v>0.27075409163420339</v>
      </c>
      <c r="P111">
        <f t="shared" si="7"/>
        <v>0</v>
      </c>
      <c r="AC111">
        <v>69</v>
      </c>
      <c r="AD111">
        <v>0</v>
      </c>
      <c r="AE111">
        <f t="shared" si="8"/>
        <v>0.94754406705553729</v>
      </c>
      <c r="AF111">
        <f t="shared" si="9"/>
        <v>-2.9477818343413187</v>
      </c>
    </row>
    <row r="112" spans="1:32" x14ac:dyDescent="0.25">
      <c r="A112">
        <v>1</v>
      </c>
      <c r="B112">
        <v>40</v>
      </c>
      <c r="C112">
        <v>57</v>
      </c>
      <c r="D112">
        <v>52</v>
      </c>
      <c r="E112" t="s">
        <v>8</v>
      </c>
      <c r="M112">
        <v>40</v>
      </c>
      <c r="N112">
        <v>1</v>
      </c>
      <c r="O112">
        <f t="shared" si="6"/>
        <v>0.9718567259834382</v>
      </c>
      <c r="P112">
        <f t="shared" si="7"/>
        <v>1</v>
      </c>
      <c r="AC112">
        <v>40</v>
      </c>
      <c r="AD112">
        <v>1</v>
      </c>
      <c r="AE112">
        <f t="shared" si="8"/>
        <v>0.9969631711497261</v>
      </c>
      <c r="AF112">
        <f t="shared" si="9"/>
        <v>-3.041449371866851E-3</v>
      </c>
    </row>
    <row r="113" spans="1:32" x14ac:dyDescent="0.25">
      <c r="A113">
        <v>1</v>
      </c>
      <c r="B113">
        <v>41</v>
      </c>
      <c r="C113">
        <v>44</v>
      </c>
      <c r="D113">
        <v>50</v>
      </c>
      <c r="E113" t="s">
        <v>8</v>
      </c>
      <c r="M113">
        <v>41</v>
      </c>
      <c r="N113">
        <v>1</v>
      </c>
      <c r="O113">
        <f t="shared" si="6"/>
        <v>0.96725145613302976</v>
      </c>
      <c r="P113">
        <f t="shared" si="7"/>
        <v>1</v>
      </c>
      <c r="AC113">
        <v>41</v>
      </c>
      <c r="AD113">
        <v>1</v>
      </c>
      <c r="AE113">
        <f t="shared" si="8"/>
        <v>0.99664485665757807</v>
      </c>
      <c r="AF113">
        <f t="shared" si="9"/>
        <v>-3.3607844572127307E-3</v>
      </c>
    </row>
    <row r="114" spans="1:32" x14ac:dyDescent="0.25">
      <c r="A114">
        <v>1</v>
      </c>
      <c r="B114">
        <v>57</v>
      </c>
      <c r="C114">
        <v>65</v>
      </c>
      <c r="D114">
        <v>59</v>
      </c>
      <c r="E114" t="s">
        <v>8</v>
      </c>
      <c r="M114">
        <v>57</v>
      </c>
      <c r="N114">
        <v>1</v>
      </c>
      <c r="O114">
        <f t="shared" si="6"/>
        <v>0.70781591063424787</v>
      </c>
      <c r="P114">
        <f t="shared" si="7"/>
        <v>1</v>
      </c>
      <c r="AC114">
        <v>57</v>
      </c>
      <c r="AD114">
        <v>1</v>
      </c>
      <c r="AE114">
        <f t="shared" si="8"/>
        <v>0.98359938740424846</v>
      </c>
      <c r="AF114">
        <f t="shared" si="9"/>
        <v>-1.6536591450126297E-2</v>
      </c>
    </row>
    <row r="115" spans="1:32" x14ac:dyDescent="0.25">
      <c r="A115">
        <v>0</v>
      </c>
      <c r="B115">
        <v>58</v>
      </c>
      <c r="C115">
        <v>68</v>
      </c>
      <c r="D115">
        <v>65</v>
      </c>
      <c r="E115" t="s">
        <v>8</v>
      </c>
      <c r="M115">
        <v>58</v>
      </c>
      <c r="N115">
        <v>0</v>
      </c>
      <c r="O115">
        <f t="shared" si="6"/>
        <v>0.67447602163683007</v>
      </c>
      <c r="P115">
        <f t="shared" si="7"/>
        <v>1</v>
      </c>
      <c r="AC115">
        <v>58</v>
      </c>
      <c r="AD115">
        <v>0</v>
      </c>
      <c r="AE115">
        <f t="shared" si="8"/>
        <v>0.9819057301382762</v>
      </c>
      <c r="AF115">
        <f t="shared" si="9"/>
        <v>-4.0121599730582931</v>
      </c>
    </row>
    <row r="116" spans="1:32" x14ac:dyDescent="0.25">
      <c r="A116">
        <v>0</v>
      </c>
      <c r="B116">
        <v>57</v>
      </c>
      <c r="C116">
        <v>73</v>
      </c>
      <c r="D116">
        <v>61</v>
      </c>
      <c r="E116" t="s">
        <v>8</v>
      </c>
      <c r="M116">
        <v>57</v>
      </c>
      <c r="N116">
        <v>0</v>
      </c>
      <c r="O116">
        <f t="shared" si="6"/>
        <v>0.70781591063424787</v>
      </c>
      <c r="P116">
        <f t="shared" si="7"/>
        <v>1</v>
      </c>
      <c r="AC116">
        <v>57</v>
      </c>
      <c r="AD116">
        <v>0</v>
      </c>
      <c r="AE116">
        <f t="shared" si="8"/>
        <v>0.98359938740424846</v>
      </c>
      <c r="AF116">
        <f t="shared" si="9"/>
        <v>-4.1104365914501209</v>
      </c>
    </row>
    <row r="117" spans="1:32" x14ac:dyDescent="0.25">
      <c r="A117">
        <v>1</v>
      </c>
      <c r="B117">
        <v>37</v>
      </c>
      <c r="C117">
        <v>36</v>
      </c>
      <c r="D117">
        <v>44</v>
      </c>
      <c r="E117" t="s">
        <v>8</v>
      </c>
      <c r="M117">
        <v>37</v>
      </c>
      <c r="N117">
        <v>1</v>
      </c>
      <c r="O117">
        <f t="shared" si="6"/>
        <v>0.98220355753851185</v>
      </c>
      <c r="P117">
        <f t="shared" si="7"/>
        <v>1</v>
      </c>
      <c r="AC117">
        <v>37</v>
      </c>
      <c r="AD117">
        <v>1</v>
      </c>
      <c r="AE117">
        <f t="shared" si="8"/>
        <v>0.99774848971180541</v>
      </c>
      <c r="AF117">
        <f t="shared" si="9"/>
        <v>-2.2540487484455224E-3</v>
      </c>
    </row>
    <row r="118" spans="1:32" x14ac:dyDescent="0.25">
      <c r="A118">
        <v>1</v>
      </c>
      <c r="B118">
        <v>55</v>
      </c>
      <c r="C118">
        <v>43</v>
      </c>
      <c r="D118">
        <v>54</v>
      </c>
      <c r="E118" t="s">
        <v>8</v>
      </c>
      <c r="M118">
        <v>55</v>
      </c>
      <c r="N118">
        <v>1</v>
      </c>
      <c r="O118">
        <f t="shared" si="6"/>
        <v>0.76806193506976117</v>
      </c>
      <c r="P118">
        <f t="shared" si="7"/>
        <v>1</v>
      </c>
      <c r="AC118">
        <v>55</v>
      </c>
      <c r="AD118">
        <v>1</v>
      </c>
      <c r="AE118">
        <f t="shared" si="8"/>
        <v>0.98653227554098455</v>
      </c>
      <c r="AF118">
        <f t="shared" si="9"/>
        <v>-1.3559236831161876E-2</v>
      </c>
    </row>
    <row r="119" spans="1:32" x14ac:dyDescent="0.25">
      <c r="A119">
        <v>0</v>
      </c>
      <c r="B119">
        <v>62</v>
      </c>
      <c r="C119">
        <v>73</v>
      </c>
      <c r="D119">
        <v>67</v>
      </c>
      <c r="E119" t="s">
        <v>8</v>
      </c>
      <c r="M119">
        <v>62</v>
      </c>
      <c r="N119">
        <v>0</v>
      </c>
      <c r="O119">
        <f t="shared" si="6"/>
        <v>0.5258020598343669</v>
      </c>
      <c r="P119">
        <f t="shared" si="7"/>
        <v>1</v>
      </c>
      <c r="AC119">
        <v>62</v>
      </c>
      <c r="AD119">
        <v>0</v>
      </c>
      <c r="AE119">
        <f t="shared" si="8"/>
        <v>0.97324462302085557</v>
      </c>
      <c r="AF119">
        <f t="shared" si="9"/>
        <v>-3.6210198172734898</v>
      </c>
    </row>
    <row r="120" spans="1:32" x14ac:dyDescent="0.25">
      <c r="A120">
        <v>1</v>
      </c>
      <c r="B120">
        <v>64</v>
      </c>
      <c r="C120">
        <v>52</v>
      </c>
      <c r="D120">
        <v>57</v>
      </c>
      <c r="E120" t="s">
        <v>8</v>
      </c>
      <c r="M120">
        <v>64</v>
      </c>
      <c r="N120">
        <v>1</v>
      </c>
      <c r="O120">
        <f t="shared" si="6"/>
        <v>0.44786518147424592</v>
      </c>
      <c r="P120">
        <f t="shared" si="7"/>
        <v>0</v>
      </c>
      <c r="AC120">
        <v>64</v>
      </c>
      <c r="AD120">
        <v>1</v>
      </c>
      <c r="AE120">
        <f t="shared" si="8"/>
        <v>0.96751335039156394</v>
      </c>
      <c r="AF120">
        <f t="shared" si="9"/>
        <v>-3.3026055319073842E-2</v>
      </c>
    </row>
    <row r="121" spans="1:32" x14ac:dyDescent="0.25">
      <c r="A121">
        <v>1</v>
      </c>
      <c r="B121">
        <v>40</v>
      </c>
      <c r="C121">
        <v>41</v>
      </c>
      <c r="D121">
        <v>47</v>
      </c>
      <c r="E121" t="s">
        <v>8</v>
      </c>
      <c r="M121">
        <v>40</v>
      </c>
      <c r="N121">
        <v>1</v>
      </c>
      <c r="O121">
        <f t="shared" si="6"/>
        <v>0.9718567259834382</v>
      </c>
      <c r="P121">
        <f t="shared" si="7"/>
        <v>1</v>
      </c>
      <c r="AC121">
        <v>40</v>
      </c>
      <c r="AD121">
        <v>1</v>
      </c>
      <c r="AE121">
        <f t="shared" si="8"/>
        <v>0.9969631711497261</v>
      </c>
      <c r="AF121">
        <f t="shared" si="9"/>
        <v>-3.041449371866851E-3</v>
      </c>
    </row>
    <row r="122" spans="1:32" x14ac:dyDescent="0.25">
      <c r="A122">
        <v>1</v>
      </c>
      <c r="B122">
        <v>50</v>
      </c>
      <c r="C122">
        <v>60</v>
      </c>
      <c r="D122">
        <v>54</v>
      </c>
      <c r="E122" t="s">
        <v>8</v>
      </c>
      <c r="M122">
        <v>50</v>
      </c>
      <c r="N122">
        <v>1</v>
      </c>
      <c r="O122">
        <f t="shared" si="6"/>
        <v>0.87856385261969838</v>
      </c>
      <c r="P122">
        <f t="shared" si="7"/>
        <v>1</v>
      </c>
      <c r="AC122">
        <v>50</v>
      </c>
      <c r="AD122">
        <v>1</v>
      </c>
      <c r="AE122">
        <f t="shared" si="8"/>
        <v>0.9917878951331055</v>
      </c>
      <c r="AF122">
        <f t="shared" si="9"/>
        <v>-8.2460099490482344E-3</v>
      </c>
    </row>
    <row r="123" spans="1:32" x14ac:dyDescent="0.25">
      <c r="A123">
        <v>1</v>
      </c>
      <c r="B123">
        <v>46</v>
      </c>
      <c r="C123">
        <v>50</v>
      </c>
      <c r="D123">
        <v>52</v>
      </c>
      <c r="E123" t="s">
        <v>8</v>
      </c>
      <c r="M123">
        <v>46</v>
      </c>
      <c r="N123">
        <v>1</v>
      </c>
      <c r="O123">
        <f t="shared" si="6"/>
        <v>0.93112498300372282</v>
      </c>
      <c r="P123">
        <f t="shared" si="7"/>
        <v>1</v>
      </c>
      <c r="AC123">
        <v>46</v>
      </c>
      <c r="AD123">
        <v>1</v>
      </c>
      <c r="AE123">
        <f t="shared" si="8"/>
        <v>0.99448031768538792</v>
      </c>
      <c r="AF123">
        <f t="shared" si="9"/>
        <v>-5.5349720499830958E-3</v>
      </c>
    </row>
    <row r="124" spans="1:32" x14ac:dyDescent="0.25">
      <c r="A124">
        <v>1</v>
      </c>
      <c r="B124">
        <v>53</v>
      </c>
      <c r="C124">
        <v>50</v>
      </c>
      <c r="D124">
        <v>52</v>
      </c>
      <c r="E124" t="s">
        <v>8</v>
      </c>
      <c r="M124">
        <v>53</v>
      </c>
      <c r="N124">
        <v>1</v>
      </c>
      <c r="O124">
        <f t="shared" si="6"/>
        <v>0.8190612068478581</v>
      </c>
      <c r="P124">
        <f t="shared" si="7"/>
        <v>1</v>
      </c>
      <c r="AC124">
        <v>53</v>
      </c>
      <c r="AD124">
        <v>1</v>
      </c>
      <c r="AE124">
        <f t="shared" si="8"/>
        <v>0.98894657525946994</v>
      </c>
      <c r="AF124">
        <f t="shared" si="9"/>
        <v>-1.1114967767469622E-2</v>
      </c>
    </row>
    <row r="125" spans="1:32" x14ac:dyDescent="0.25">
      <c r="A125">
        <v>1</v>
      </c>
      <c r="B125">
        <v>52</v>
      </c>
      <c r="C125">
        <v>47</v>
      </c>
      <c r="D125">
        <v>46</v>
      </c>
      <c r="E125" t="s">
        <v>8</v>
      </c>
      <c r="M125">
        <v>52</v>
      </c>
      <c r="N125">
        <v>1</v>
      </c>
      <c r="O125">
        <f t="shared" si="6"/>
        <v>0.84108189142897583</v>
      </c>
      <c r="P125">
        <f t="shared" si="7"/>
        <v>1</v>
      </c>
      <c r="AC125">
        <v>52</v>
      </c>
      <c r="AD125">
        <v>1</v>
      </c>
      <c r="AE125">
        <f t="shared" si="8"/>
        <v>0.98998791626239502</v>
      </c>
      <c r="AF125">
        <f t="shared" si="9"/>
        <v>-1.0062541723553357E-2</v>
      </c>
    </row>
    <row r="126" spans="1:32" x14ac:dyDescent="0.25">
      <c r="A126">
        <v>0</v>
      </c>
      <c r="B126">
        <v>45</v>
      </c>
      <c r="C126">
        <v>47</v>
      </c>
      <c r="D126">
        <v>62</v>
      </c>
      <c r="E126" t="s">
        <v>8</v>
      </c>
      <c r="M126">
        <v>45</v>
      </c>
      <c r="N126">
        <v>0</v>
      </c>
      <c r="O126">
        <f t="shared" si="6"/>
        <v>0.9404980225648899</v>
      </c>
      <c r="P126">
        <f t="shared" si="7"/>
        <v>1</v>
      </c>
      <c r="AC126">
        <v>45</v>
      </c>
      <c r="AD126">
        <v>0</v>
      </c>
      <c r="AE126">
        <f t="shared" si="8"/>
        <v>0.99500296012482059</v>
      </c>
      <c r="AF126">
        <f t="shared" si="9"/>
        <v>-5.2989095668281312</v>
      </c>
    </row>
    <row r="127" spans="1:32" x14ac:dyDescent="0.25">
      <c r="A127">
        <v>1</v>
      </c>
      <c r="B127">
        <v>56</v>
      </c>
      <c r="C127">
        <v>55</v>
      </c>
      <c r="D127">
        <v>57</v>
      </c>
      <c r="E127" t="s">
        <v>8</v>
      </c>
      <c r="M127">
        <v>56</v>
      </c>
      <c r="N127">
        <v>1</v>
      </c>
      <c r="O127">
        <f t="shared" si="6"/>
        <v>0.73906219605517265</v>
      </c>
      <c r="P127">
        <f t="shared" si="7"/>
        <v>1</v>
      </c>
      <c r="AC127">
        <v>56</v>
      </c>
      <c r="AD127">
        <v>1</v>
      </c>
      <c r="AE127">
        <f t="shared" si="8"/>
        <v>0.98513691486144406</v>
      </c>
      <c r="AF127">
        <f t="shared" si="9"/>
        <v>-1.497464761029944E-2</v>
      </c>
    </row>
    <row r="128" spans="1:32" x14ac:dyDescent="0.25">
      <c r="A128">
        <v>1</v>
      </c>
      <c r="B128">
        <v>45</v>
      </c>
      <c r="C128">
        <v>50</v>
      </c>
      <c r="D128">
        <v>41</v>
      </c>
      <c r="E128" t="s">
        <v>8</v>
      </c>
      <c r="M128">
        <v>45</v>
      </c>
      <c r="N128">
        <v>1</v>
      </c>
      <c r="O128">
        <f t="shared" si="6"/>
        <v>0.9404980225648899</v>
      </c>
      <c r="P128">
        <f t="shared" si="7"/>
        <v>1</v>
      </c>
      <c r="AC128">
        <v>45</v>
      </c>
      <c r="AD128">
        <v>1</v>
      </c>
      <c r="AE128">
        <f t="shared" si="8"/>
        <v>0.99500296012482059</v>
      </c>
      <c r="AF128">
        <f t="shared" si="9"/>
        <v>-5.0095668281498968E-3</v>
      </c>
    </row>
    <row r="129" spans="1:32" x14ac:dyDescent="0.25">
      <c r="A129">
        <v>1</v>
      </c>
      <c r="B129">
        <v>54</v>
      </c>
      <c r="C129">
        <v>39</v>
      </c>
      <c r="D129">
        <v>53</v>
      </c>
      <c r="E129" t="s">
        <v>8</v>
      </c>
      <c r="M129">
        <v>54</v>
      </c>
      <c r="N129">
        <v>1</v>
      </c>
      <c r="O129">
        <f t="shared" si="6"/>
        <v>0.79473387463933687</v>
      </c>
      <c r="P129">
        <f t="shared" si="7"/>
        <v>1</v>
      </c>
      <c r="AC129">
        <v>54</v>
      </c>
      <c r="AD129">
        <v>1</v>
      </c>
      <c r="AE129">
        <f t="shared" si="8"/>
        <v>0.98779826093898448</v>
      </c>
      <c r="AF129">
        <f t="shared" si="9"/>
        <v>-1.227679141676096E-2</v>
      </c>
    </row>
    <row r="130" spans="1:32" x14ac:dyDescent="0.25">
      <c r="A130">
        <v>1</v>
      </c>
      <c r="B130">
        <v>56</v>
      </c>
      <c r="C130">
        <v>50</v>
      </c>
      <c r="D130">
        <v>49</v>
      </c>
      <c r="E130" t="s">
        <v>8</v>
      </c>
      <c r="M130">
        <v>56</v>
      </c>
      <c r="N130">
        <v>1</v>
      </c>
      <c r="O130">
        <f t="shared" si="6"/>
        <v>0.73906219605517265</v>
      </c>
      <c r="P130">
        <f t="shared" si="7"/>
        <v>1</v>
      </c>
      <c r="AC130">
        <v>56</v>
      </c>
      <c r="AD130">
        <v>1</v>
      </c>
      <c r="AE130">
        <f t="shared" si="8"/>
        <v>0.98513691486144406</v>
      </c>
      <c r="AF130">
        <f t="shared" si="9"/>
        <v>-1.497464761029944E-2</v>
      </c>
    </row>
    <row r="131" spans="1:32" x14ac:dyDescent="0.25">
      <c r="A131">
        <v>1</v>
      </c>
      <c r="B131">
        <v>41</v>
      </c>
      <c r="C131">
        <v>34</v>
      </c>
      <c r="D131">
        <v>35</v>
      </c>
      <c r="E131" t="s">
        <v>8</v>
      </c>
      <c r="M131">
        <v>41</v>
      </c>
      <c r="N131">
        <v>1</v>
      </c>
      <c r="O131">
        <f t="shared" ref="O131:O194" si="10">1/(1+EXP(-($J$1+$J$2*M131)))</f>
        <v>0.96725145613302976</v>
      </c>
      <c r="P131">
        <f t="shared" ref="P131:P194" si="11">IF(O131&gt;=0.5, 1,0)</f>
        <v>1</v>
      </c>
      <c r="AC131">
        <v>41</v>
      </c>
      <c r="AD131">
        <v>1</v>
      </c>
      <c r="AE131">
        <f t="shared" ref="AE131:AE194" si="12">1/(1+EXP(-($AB$1+$AB$2*AC131)))</f>
        <v>0.99664485665757807</v>
      </c>
      <c r="AF131">
        <f t="shared" ref="AF131:AF194" si="13">AD131*LN(AE131)+(1-AD131)*LN(1-AE131)</f>
        <v>-3.3607844572127307E-3</v>
      </c>
    </row>
    <row r="132" spans="1:32" x14ac:dyDescent="0.25">
      <c r="A132">
        <v>1</v>
      </c>
      <c r="B132">
        <v>54</v>
      </c>
      <c r="C132">
        <v>57</v>
      </c>
      <c r="D132">
        <v>59</v>
      </c>
      <c r="E132" t="s">
        <v>8</v>
      </c>
      <c r="M132">
        <v>54</v>
      </c>
      <c r="N132">
        <v>1</v>
      </c>
      <c r="O132">
        <f t="shared" si="10"/>
        <v>0.79473387463933687</v>
      </c>
      <c r="P132">
        <f t="shared" si="11"/>
        <v>1</v>
      </c>
      <c r="AC132">
        <v>54</v>
      </c>
      <c r="AD132">
        <v>1</v>
      </c>
      <c r="AE132">
        <f t="shared" si="12"/>
        <v>0.98779826093898448</v>
      </c>
      <c r="AF132">
        <f t="shared" si="13"/>
        <v>-1.227679141676096E-2</v>
      </c>
    </row>
    <row r="133" spans="1:32" x14ac:dyDescent="0.25">
      <c r="A133">
        <v>0</v>
      </c>
      <c r="B133">
        <v>72</v>
      </c>
      <c r="C133">
        <v>57</v>
      </c>
      <c r="D133">
        <v>65</v>
      </c>
      <c r="E133" t="s">
        <v>8</v>
      </c>
      <c r="M133">
        <v>72</v>
      </c>
      <c r="N133">
        <v>0</v>
      </c>
      <c r="O133">
        <f t="shared" si="10"/>
        <v>0.18851321371996849</v>
      </c>
      <c r="P133">
        <f t="shared" si="11"/>
        <v>0</v>
      </c>
      <c r="AC133">
        <v>72</v>
      </c>
      <c r="AD133">
        <v>0</v>
      </c>
      <c r="AE133">
        <f t="shared" si="12"/>
        <v>0.93046796072104099</v>
      </c>
      <c r="AF133">
        <f t="shared" si="13"/>
        <v>-2.6659676358182249</v>
      </c>
    </row>
    <row r="134" spans="1:32" x14ac:dyDescent="0.25">
      <c r="A134">
        <v>0</v>
      </c>
      <c r="B134">
        <v>56</v>
      </c>
      <c r="C134">
        <v>68</v>
      </c>
      <c r="D134">
        <v>62</v>
      </c>
      <c r="E134" t="s">
        <v>8</v>
      </c>
      <c r="M134">
        <v>56</v>
      </c>
      <c r="N134">
        <v>0</v>
      </c>
      <c r="O134">
        <f t="shared" si="10"/>
        <v>0.73906219605517265</v>
      </c>
      <c r="P134">
        <f t="shared" si="11"/>
        <v>1</v>
      </c>
      <c r="AC134">
        <v>56</v>
      </c>
      <c r="AD134">
        <v>0</v>
      </c>
      <c r="AE134">
        <f t="shared" si="12"/>
        <v>0.98513691486144406</v>
      </c>
      <c r="AF134">
        <f t="shared" si="13"/>
        <v>-4.2088746476102994</v>
      </c>
    </row>
    <row r="135" spans="1:32" x14ac:dyDescent="0.25">
      <c r="A135">
        <v>1</v>
      </c>
      <c r="B135">
        <v>47</v>
      </c>
      <c r="C135">
        <v>42</v>
      </c>
      <c r="D135">
        <v>54</v>
      </c>
      <c r="E135" t="s">
        <v>8</v>
      </c>
      <c r="M135">
        <v>47</v>
      </c>
      <c r="N135">
        <v>1</v>
      </c>
      <c r="O135">
        <f t="shared" si="10"/>
        <v>0.92040042014433376</v>
      </c>
      <c r="P135">
        <f t="shared" si="11"/>
        <v>1</v>
      </c>
      <c r="AC135">
        <v>47</v>
      </c>
      <c r="AD135">
        <v>1</v>
      </c>
      <c r="AE135">
        <f t="shared" si="12"/>
        <v>0.99390334679736925</v>
      </c>
      <c r="AF135">
        <f t="shared" si="13"/>
        <v>-6.1153136757148016E-3</v>
      </c>
    </row>
    <row r="136" spans="1:32" x14ac:dyDescent="0.25">
      <c r="A136">
        <v>1</v>
      </c>
      <c r="B136">
        <v>49</v>
      </c>
      <c r="C136">
        <v>61</v>
      </c>
      <c r="D136">
        <v>59</v>
      </c>
      <c r="E136" t="s">
        <v>8</v>
      </c>
      <c r="M136">
        <v>49</v>
      </c>
      <c r="N136">
        <v>1</v>
      </c>
      <c r="O136">
        <f t="shared" si="10"/>
        <v>0.89427765194677311</v>
      </c>
      <c r="P136">
        <f t="shared" si="11"/>
        <v>1</v>
      </c>
      <c r="AC136">
        <v>49</v>
      </c>
      <c r="AD136">
        <v>1</v>
      </c>
      <c r="AE136">
        <f t="shared" si="12"/>
        <v>0.99256356877538077</v>
      </c>
      <c r="AF136">
        <f t="shared" si="13"/>
        <v>-7.4642193278899463E-3</v>
      </c>
    </row>
    <row r="137" spans="1:32" x14ac:dyDescent="0.25">
      <c r="A137">
        <v>0</v>
      </c>
      <c r="B137">
        <v>60</v>
      </c>
      <c r="C137">
        <v>76</v>
      </c>
      <c r="D137">
        <v>63</v>
      </c>
      <c r="E137" t="s">
        <v>8</v>
      </c>
      <c r="M137">
        <v>60</v>
      </c>
      <c r="N137">
        <v>0</v>
      </c>
      <c r="O137">
        <f t="shared" si="10"/>
        <v>0.6025017408140072</v>
      </c>
      <c r="P137">
        <f t="shared" si="11"/>
        <v>1</v>
      </c>
      <c r="AC137">
        <v>60</v>
      </c>
      <c r="AD137">
        <v>0</v>
      </c>
      <c r="AE137">
        <f t="shared" si="12"/>
        <v>0.97798779245648959</v>
      </c>
      <c r="AF137">
        <f t="shared" si="13"/>
        <v>-3.8161580911760482</v>
      </c>
    </row>
    <row r="138" spans="1:32" x14ac:dyDescent="0.25">
      <c r="A138">
        <v>1</v>
      </c>
      <c r="B138">
        <v>54</v>
      </c>
      <c r="C138">
        <v>47</v>
      </c>
      <c r="D138">
        <v>59</v>
      </c>
      <c r="E138" t="s">
        <v>8</v>
      </c>
      <c r="M138">
        <v>54</v>
      </c>
      <c r="N138">
        <v>1</v>
      </c>
      <c r="O138">
        <f t="shared" si="10"/>
        <v>0.79473387463933687</v>
      </c>
      <c r="P138">
        <f t="shared" si="11"/>
        <v>1</v>
      </c>
      <c r="AC138">
        <v>54</v>
      </c>
      <c r="AD138">
        <v>1</v>
      </c>
      <c r="AE138">
        <f t="shared" si="12"/>
        <v>0.98779826093898448</v>
      </c>
      <c r="AF138">
        <f t="shared" si="13"/>
        <v>-1.227679141676096E-2</v>
      </c>
    </row>
    <row r="139" spans="1:32" x14ac:dyDescent="0.25">
      <c r="A139">
        <v>1</v>
      </c>
      <c r="B139">
        <v>55</v>
      </c>
      <c r="C139">
        <v>46</v>
      </c>
      <c r="D139">
        <v>52</v>
      </c>
      <c r="E139" t="s">
        <v>8</v>
      </c>
      <c r="M139">
        <v>55</v>
      </c>
      <c r="N139">
        <v>1</v>
      </c>
      <c r="O139">
        <f t="shared" si="10"/>
        <v>0.76806193506976117</v>
      </c>
      <c r="P139">
        <f t="shared" si="11"/>
        <v>1</v>
      </c>
      <c r="AC139">
        <v>55</v>
      </c>
      <c r="AD139">
        <v>1</v>
      </c>
      <c r="AE139">
        <f t="shared" si="12"/>
        <v>0.98653227554098455</v>
      </c>
      <c r="AF139">
        <f t="shared" si="13"/>
        <v>-1.3559236831161876E-2</v>
      </c>
    </row>
    <row r="140" spans="1:32" x14ac:dyDescent="0.25">
      <c r="A140">
        <v>1</v>
      </c>
      <c r="B140">
        <v>33</v>
      </c>
      <c r="C140">
        <v>39</v>
      </c>
      <c r="D140">
        <v>41</v>
      </c>
      <c r="E140" t="s">
        <v>8</v>
      </c>
      <c r="M140">
        <v>33</v>
      </c>
      <c r="N140">
        <v>1</v>
      </c>
      <c r="O140">
        <f t="shared" si="10"/>
        <v>0.99039671159844267</v>
      </c>
      <c r="P140">
        <f t="shared" si="11"/>
        <v>1</v>
      </c>
      <c r="AC140">
        <v>33</v>
      </c>
      <c r="AD140">
        <v>1</v>
      </c>
      <c r="AE140">
        <f t="shared" si="12"/>
        <v>0.99848964641802129</v>
      </c>
      <c r="AF140">
        <f t="shared" si="13"/>
        <v>-1.5114953157092353E-3</v>
      </c>
    </row>
    <row r="141" spans="1:32" x14ac:dyDescent="0.25">
      <c r="A141">
        <v>1</v>
      </c>
      <c r="B141">
        <v>49</v>
      </c>
      <c r="C141">
        <v>52</v>
      </c>
      <c r="D141">
        <v>49</v>
      </c>
      <c r="E141" t="s">
        <v>8</v>
      </c>
      <c r="M141">
        <v>49</v>
      </c>
      <c r="N141">
        <v>1</v>
      </c>
      <c r="O141">
        <f t="shared" si="10"/>
        <v>0.89427765194677311</v>
      </c>
      <c r="P141">
        <f t="shared" si="11"/>
        <v>1</v>
      </c>
      <c r="AC141">
        <v>49</v>
      </c>
      <c r="AD141">
        <v>1</v>
      </c>
      <c r="AE141">
        <f t="shared" si="12"/>
        <v>0.99256356877538077</v>
      </c>
      <c r="AF141">
        <f t="shared" si="13"/>
        <v>-7.4642193278899463E-3</v>
      </c>
    </row>
    <row r="142" spans="1:32" x14ac:dyDescent="0.25">
      <c r="A142">
        <v>1</v>
      </c>
      <c r="B142">
        <v>43</v>
      </c>
      <c r="C142">
        <v>28</v>
      </c>
      <c r="D142">
        <v>46</v>
      </c>
      <c r="E142" t="s">
        <v>8</v>
      </c>
      <c r="M142">
        <v>43</v>
      </c>
      <c r="N142">
        <v>1</v>
      </c>
      <c r="O142">
        <f t="shared" si="10"/>
        <v>0.95576518027422186</v>
      </c>
      <c r="P142">
        <f t="shared" si="11"/>
        <v>1</v>
      </c>
      <c r="AC142">
        <v>43</v>
      </c>
      <c r="AD142">
        <v>1</v>
      </c>
      <c r="AE142">
        <f t="shared" si="12"/>
        <v>0.99590506054413785</v>
      </c>
      <c r="AF142">
        <f t="shared" si="13"/>
        <v>-4.1033466796665747E-3</v>
      </c>
    </row>
    <row r="143" spans="1:32" x14ac:dyDescent="0.25">
      <c r="A143">
        <v>1</v>
      </c>
      <c r="B143">
        <v>50</v>
      </c>
      <c r="C143">
        <v>42</v>
      </c>
      <c r="D143">
        <v>54</v>
      </c>
      <c r="E143" t="s">
        <v>8</v>
      </c>
      <c r="M143">
        <v>50</v>
      </c>
      <c r="N143">
        <v>1</v>
      </c>
      <c r="O143">
        <f t="shared" si="10"/>
        <v>0.87856385261969838</v>
      </c>
      <c r="P143">
        <f t="shared" si="11"/>
        <v>1</v>
      </c>
      <c r="AC143">
        <v>50</v>
      </c>
      <c r="AD143">
        <v>1</v>
      </c>
      <c r="AE143">
        <f t="shared" si="12"/>
        <v>0.9917878951331055</v>
      </c>
      <c r="AF143">
        <f t="shared" si="13"/>
        <v>-8.2460099490482344E-3</v>
      </c>
    </row>
    <row r="144" spans="1:32" x14ac:dyDescent="0.25">
      <c r="A144">
        <v>1</v>
      </c>
      <c r="B144">
        <v>52</v>
      </c>
      <c r="C144">
        <v>47</v>
      </c>
      <c r="D144">
        <v>42</v>
      </c>
      <c r="E144" t="s">
        <v>8</v>
      </c>
      <c r="M144">
        <v>52</v>
      </c>
      <c r="N144">
        <v>1</v>
      </c>
      <c r="O144">
        <f t="shared" si="10"/>
        <v>0.84108189142897583</v>
      </c>
      <c r="P144">
        <f t="shared" si="11"/>
        <v>1</v>
      </c>
      <c r="AC144">
        <v>52</v>
      </c>
      <c r="AD144">
        <v>1</v>
      </c>
      <c r="AE144">
        <f t="shared" si="12"/>
        <v>0.98998791626239502</v>
      </c>
      <c r="AF144">
        <f t="shared" si="13"/>
        <v>-1.0062541723553357E-2</v>
      </c>
    </row>
    <row r="145" spans="1:32" x14ac:dyDescent="0.25">
      <c r="A145">
        <v>1</v>
      </c>
      <c r="B145">
        <v>48</v>
      </c>
      <c r="C145">
        <v>47</v>
      </c>
      <c r="D145">
        <v>57</v>
      </c>
      <c r="E145" t="s">
        <v>8</v>
      </c>
      <c r="M145">
        <v>48</v>
      </c>
      <c r="N145">
        <v>1</v>
      </c>
      <c r="O145">
        <f t="shared" si="10"/>
        <v>0.90817062179791141</v>
      </c>
      <c r="P145">
        <f t="shared" si="11"/>
        <v>1</v>
      </c>
      <c r="AC145">
        <v>48</v>
      </c>
      <c r="AD145">
        <v>1</v>
      </c>
      <c r="AE145">
        <f t="shared" si="12"/>
        <v>0.99326647365675358</v>
      </c>
      <c r="AF145">
        <f t="shared" si="13"/>
        <v>-6.7562988153499265E-3</v>
      </c>
    </row>
    <row r="146" spans="1:32" x14ac:dyDescent="0.25">
      <c r="A146">
        <v>1</v>
      </c>
      <c r="B146">
        <v>58</v>
      </c>
      <c r="C146">
        <v>52</v>
      </c>
      <c r="D146">
        <v>59</v>
      </c>
      <c r="E146" t="s">
        <v>8</v>
      </c>
      <c r="M146">
        <v>58</v>
      </c>
      <c r="N146">
        <v>1</v>
      </c>
      <c r="O146">
        <f t="shared" si="10"/>
        <v>0.67447602163683007</v>
      </c>
      <c r="P146">
        <f t="shared" si="11"/>
        <v>1</v>
      </c>
      <c r="AC146">
        <v>58</v>
      </c>
      <c r="AD146">
        <v>1</v>
      </c>
      <c r="AE146">
        <f t="shared" si="12"/>
        <v>0.9819057301382762</v>
      </c>
      <c r="AF146">
        <f t="shared" si="13"/>
        <v>-1.8259973058286371E-2</v>
      </c>
    </row>
    <row r="147" spans="1:32" x14ac:dyDescent="0.25">
      <c r="A147">
        <v>1</v>
      </c>
      <c r="B147">
        <v>43</v>
      </c>
      <c r="C147">
        <v>47</v>
      </c>
      <c r="D147">
        <v>52</v>
      </c>
      <c r="E147" t="s">
        <v>8</v>
      </c>
      <c r="M147">
        <v>43</v>
      </c>
      <c r="N147">
        <v>1</v>
      </c>
      <c r="O147">
        <f t="shared" si="10"/>
        <v>0.95576518027422186</v>
      </c>
      <c r="P147">
        <f t="shared" si="11"/>
        <v>1</v>
      </c>
      <c r="AC147">
        <v>43</v>
      </c>
      <c r="AD147">
        <v>1</v>
      </c>
      <c r="AE147">
        <f t="shared" si="12"/>
        <v>0.99590506054413785</v>
      </c>
      <c r="AF147">
        <f t="shared" si="13"/>
        <v>-4.1033466796665747E-3</v>
      </c>
    </row>
    <row r="148" spans="1:32" x14ac:dyDescent="0.25">
      <c r="A148">
        <v>0</v>
      </c>
      <c r="B148">
        <v>41</v>
      </c>
      <c r="C148">
        <v>50</v>
      </c>
      <c r="D148">
        <v>62</v>
      </c>
      <c r="E148" t="s">
        <v>8</v>
      </c>
      <c r="M148">
        <v>41</v>
      </c>
      <c r="N148">
        <v>0</v>
      </c>
      <c r="O148">
        <f t="shared" si="10"/>
        <v>0.96725145613302976</v>
      </c>
      <c r="P148">
        <f t="shared" si="11"/>
        <v>1</v>
      </c>
      <c r="AC148">
        <v>41</v>
      </c>
      <c r="AD148">
        <v>0</v>
      </c>
      <c r="AE148">
        <f t="shared" si="12"/>
        <v>0.99664485665757807</v>
      </c>
      <c r="AF148">
        <f t="shared" si="13"/>
        <v>-5.6972607844571916</v>
      </c>
    </row>
    <row r="149" spans="1:32" x14ac:dyDescent="0.25">
      <c r="A149">
        <v>1</v>
      </c>
      <c r="B149">
        <v>43</v>
      </c>
      <c r="C149">
        <v>44</v>
      </c>
      <c r="D149">
        <v>52</v>
      </c>
      <c r="E149" t="s">
        <v>8</v>
      </c>
      <c r="M149">
        <v>43</v>
      </c>
      <c r="N149">
        <v>1</v>
      </c>
      <c r="O149">
        <f t="shared" si="10"/>
        <v>0.95576518027422186</v>
      </c>
      <c r="P149">
        <f t="shared" si="11"/>
        <v>1</v>
      </c>
      <c r="AC149">
        <v>43</v>
      </c>
      <c r="AD149">
        <v>1</v>
      </c>
      <c r="AE149">
        <f t="shared" si="12"/>
        <v>0.99590506054413785</v>
      </c>
      <c r="AF149">
        <f t="shared" si="13"/>
        <v>-4.1033466796665747E-3</v>
      </c>
    </row>
    <row r="150" spans="1:32" x14ac:dyDescent="0.25">
      <c r="A150">
        <v>1</v>
      </c>
      <c r="B150">
        <v>46</v>
      </c>
      <c r="C150">
        <v>47</v>
      </c>
      <c r="D150">
        <v>41</v>
      </c>
      <c r="E150" t="s">
        <v>8</v>
      </c>
      <c r="M150">
        <v>46</v>
      </c>
      <c r="N150">
        <v>1</v>
      </c>
      <c r="O150">
        <f t="shared" si="10"/>
        <v>0.93112498300372282</v>
      </c>
      <c r="P150">
        <f t="shared" si="11"/>
        <v>1</v>
      </c>
      <c r="AC150">
        <v>46</v>
      </c>
      <c r="AD150">
        <v>1</v>
      </c>
      <c r="AE150">
        <f t="shared" si="12"/>
        <v>0.99448031768538792</v>
      </c>
      <c r="AF150">
        <f t="shared" si="13"/>
        <v>-5.5349720499830958E-3</v>
      </c>
    </row>
    <row r="151" spans="1:32" x14ac:dyDescent="0.25">
      <c r="A151">
        <v>1</v>
      </c>
      <c r="B151">
        <v>44</v>
      </c>
      <c r="C151">
        <v>45</v>
      </c>
      <c r="D151">
        <v>55</v>
      </c>
      <c r="E151" t="s">
        <v>8</v>
      </c>
      <c r="M151">
        <v>44</v>
      </c>
      <c r="N151">
        <v>1</v>
      </c>
      <c r="O151">
        <f t="shared" si="10"/>
        <v>0.94866583020805484</v>
      </c>
      <c r="P151">
        <f t="shared" si="11"/>
        <v>1</v>
      </c>
      <c r="AC151">
        <v>44</v>
      </c>
      <c r="AD151">
        <v>1</v>
      </c>
      <c r="AE151">
        <f t="shared" si="12"/>
        <v>0.99547634020007136</v>
      </c>
      <c r="AF151">
        <f t="shared" si="13"/>
        <v>-4.5339225106247648E-3</v>
      </c>
    </row>
    <row r="152" spans="1:32" x14ac:dyDescent="0.25">
      <c r="A152">
        <v>1</v>
      </c>
      <c r="B152">
        <v>43</v>
      </c>
      <c r="C152">
        <v>47</v>
      </c>
      <c r="D152">
        <v>37</v>
      </c>
      <c r="E152" t="s">
        <v>8</v>
      </c>
      <c r="M152">
        <v>43</v>
      </c>
      <c r="N152">
        <v>1</v>
      </c>
      <c r="O152">
        <f t="shared" si="10"/>
        <v>0.95576518027422186</v>
      </c>
      <c r="P152">
        <f t="shared" si="11"/>
        <v>1</v>
      </c>
      <c r="AC152">
        <v>43</v>
      </c>
      <c r="AD152">
        <v>1</v>
      </c>
      <c r="AE152">
        <f t="shared" si="12"/>
        <v>0.99590506054413785</v>
      </c>
      <c r="AF152">
        <f t="shared" si="13"/>
        <v>-4.1033466796665747E-3</v>
      </c>
    </row>
    <row r="153" spans="1:32" x14ac:dyDescent="0.25">
      <c r="A153">
        <v>1</v>
      </c>
      <c r="B153">
        <v>61</v>
      </c>
      <c r="C153">
        <v>65</v>
      </c>
      <c r="D153">
        <v>54</v>
      </c>
      <c r="E153" t="s">
        <v>8</v>
      </c>
      <c r="M153">
        <v>61</v>
      </c>
      <c r="N153">
        <v>1</v>
      </c>
      <c r="O153">
        <f t="shared" si="10"/>
        <v>0.56453796040211679</v>
      </c>
      <c r="P153">
        <f t="shared" si="11"/>
        <v>1</v>
      </c>
      <c r="AC153">
        <v>61</v>
      </c>
      <c r="AD153">
        <v>1</v>
      </c>
      <c r="AE153">
        <f t="shared" si="12"/>
        <v>0.97572893696097907</v>
      </c>
      <c r="AF153">
        <f t="shared" si="13"/>
        <v>-2.4570459666340173E-2</v>
      </c>
    </row>
    <row r="154" spans="1:32" x14ac:dyDescent="0.25">
      <c r="A154">
        <v>1</v>
      </c>
      <c r="B154">
        <v>40</v>
      </c>
      <c r="C154">
        <v>43</v>
      </c>
      <c r="D154">
        <v>57</v>
      </c>
      <c r="E154" t="s">
        <v>8</v>
      </c>
      <c r="M154">
        <v>40</v>
      </c>
      <c r="N154">
        <v>1</v>
      </c>
      <c r="O154">
        <f t="shared" si="10"/>
        <v>0.9718567259834382</v>
      </c>
      <c r="P154">
        <f t="shared" si="11"/>
        <v>1</v>
      </c>
      <c r="AC154">
        <v>40</v>
      </c>
      <c r="AD154">
        <v>1</v>
      </c>
      <c r="AE154">
        <f t="shared" si="12"/>
        <v>0.9969631711497261</v>
      </c>
      <c r="AF154">
        <f t="shared" si="13"/>
        <v>-3.041449371866851E-3</v>
      </c>
    </row>
    <row r="155" spans="1:32" x14ac:dyDescent="0.25">
      <c r="A155">
        <v>1</v>
      </c>
      <c r="B155">
        <v>49</v>
      </c>
      <c r="C155">
        <v>47</v>
      </c>
      <c r="D155">
        <v>54</v>
      </c>
      <c r="E155" t="s">
        <v>8</v>
      </c>
      <c r="M155">
        <v>49</v>
      </c>
      <c r="N155">
        <v>1</v>
      </c>
      <c r="O155">
        <f t="shared" si="10"/>
        <v>0.89427765194677311</v>
      </c>
      <c r="P155">
        <f t="shared" si="11"/>
        <v>1</v>
      </c>
      <c r="AC155">
        <v>49</v>
      </c>
      <c r="AD155">
        <v>1</v>
      </c>
      <c r="AE155">
        <f t="shared" si="12"/>
        <v>0.99256356877538077</v>
      </c>
      <c r="AF155">
        <f t="shared" si="13"/>
        <v>-7.4642193278899463E-3</v>
      </c>
    </row>
    <row r="156" spans="1:32" x14ac:dyDescent="0.25">
      <c r="A156">
        <v>0</v>
      </c>
      <c r="B156">
        <v>56</v>
      </c>
      <c r="C156">
        <v>57</v>
      </c>
      <c r="D156">
        <v>62</v>
      </c>
      <c r="E156" t="s">
        <v>8</v>
      </c>
      <c r="M156">
        <v>56</v>
      </c>
      <c r="N156">
        <v>0</v>
      </c>
      <c r="O156">
        <f t="shared" si="10"/>
        <v>0.73906219605517265</v>
      </c>
      <c r="P156">
        <f t="shared" si="11"/>
        <v>1</v>
      </c>
      <c r="AC156">
        <v>56</v>
      </c>
      <c r="AD156">
        <v>0</v>
      </c>
      <c r="AE156">
        <f t="shared" si="12"/>
        <v>0.98513691486144406</v>
      </c>
      <c r="AF156">
        <f t="shared" si="13"/>
        <v>-4.2088746476102994</v>
      </c>
    </row>
    <row r="157" spans="1:32" x14ac:dyDescent="0.25">
      <c r="A157">
        <v>1</v>
      </c>
      <c r="B157">
        <v>61</v>
      </c>
      <c r="C157">
        <v>68</v>
      </c>
      <c r="D157">
        <v>59</v>
      </c>
      <c r="E157" t="s">
        <v>8</v>
      </c>
      <c r="M157">
        <v>61</v>
      </c>
      <c r="N157">
        <v>1</v>
      </c>
      <c r="O157">
        <f t="shared" si="10"/>
        <v>0.56453796040211679</v>
      </c>
      <c r="P157">
        <f t="shared" si="11"/>
        <v>1</v>
      </c>
      <c r="AC157">
        <v>61</v>
      </c>
      <c r="AD157">
        <v>1</v>
      </c>
      <c r="AE157">
        <f t="shared" si="12"/>
        <v>0.97572893696097907</v>
      </c>
      <c r="AF157">
        <f t="shared" si="13"/>
        <v>-2.4570459666340173E-2</v>
      </c>
    </row>
    <row r="158" spans="1:32" x14ac:dyDescent="0.25">
      <c r="A158">
        <v>1</v>
      </c>
      <c r="B158">
        <v>50</v>
      </c>
      <c r="C158">
        <v>52</v>
      </c>
      <c r="D158">
        <v>55</v>
      </c>
      <c r="E158" t="s">
        <v>8</v>
      </c>
      <c r="M158">
        <v>50</v>
      </c>
      <c r="N158">
        <v>1</v>
      </c>
      <c r="O158">
        <f t="shared" si="10"/>
        <v>0.87856385261969838</v>
      </c>
      <c r="P158">
        <f t="shared" si="11"/>
        <v>1</v>
      </c>
      <c r="AC158">
        <v>50</v>
      </c>
      <c r="AD158">
        <v>1</v>
      </c>
      <c r="AE158">
        <f t="shared" si="12"/>
        <v>0.9917878951331055</v>
      </c>
      <c r="AF158">
        <f t="shared" si="13"/>
        <v>-8.2460099490482344E-3</v>
      </c>
    </row>
    <row r="159" spans="1:32" x14ac:dyDescent="0.25">
      <c r="A159">
        <v>1</v>
      </c>
      <c r="B159">
        <v>51</v>
      </c>
      <c r="C159">
        <v>42</v>
      </c>
      <c r="D159">
        <v>57</v>
      </c>
      <c r="E159" t="s">
        <v>8</v>
      </c>
      <c r="M159">
        <v>51</v>
      </c>
      <c r="N159">
        <v>1</v>
      </c>
      <c r="O159">
        <f t="shared" si="10"/>
        <v>0.86087781404183439</v>
      </c>
      <c r="P159">
        <f t="shared" si="11"/>
        <v>1</v>
      </c>
      <c r="AC159">
        <v>51</v>
      </c>
      <c r="AD159">
        <v>1</v>
      </c>
      <c r="AE159">
        <f t="shared" si="12"/>
        <v>0.9909320522811137</v>
      </c>
      <c r="AF159">
        <f t="shared" si="13"/>
        <v>-9.1093118049278068E-3</v>
      </c>
    </row>
    <row r="160" spans="1:32" x14ac:dyDescent="0.25">
      <c r="A160">
        <v>1</v>
      </c>
      <c r="B160">
        <v>42</v>
      </c>
      <c r="C160">
        <v>42</v>
      </c>
      <c r="D160">
        <v>39</v>
      </c>
      <c r="E160" t="s">
        <v>8</v>
      </c>
      <c r="M160">
        <v>42</v>
      </c>
      <c r="N160">
        <v>1</v>
      </c>
      <c r="O160">
        <f t="shared" si="10"/>
        <v>0.96192212165034174</v>
      </c>
      <c r="P160">
        <f t="shared" si="11"/>
        <v>1</v>
      </c>
      <c r="AC160">
        <v>42</v>
      </c>
      <c r="AD160">
        <v>1</v>
      </c>
      <c r="AE160">
        <f t="shared" si="12"/>
        <v>0.99629330111074443</v>
      </c>
      <c r="AF160">
        <f t="shared" si="13"/>
        <v>-3.7135857211252842E-3</v>
      </c>
    </row>
    <row r="161" spans="1:32" x14ac:dyDescent="0.25">
      <c r="A161">
        <v>0</v>
      </c>
      <c r="B161">
        <v>67</v>
      </c>
      <c r="C161">
        <v>66</v>
      </c>
      <c r="D161">
        <v>67</v>
      </c>
      <c r="E161" t="s">
        <v>8</v>
      </c>
      <c r="M161">
        <v>67</v>
      </c>
      <c r="N161">
        <v>0</v>
      </c>
      <c r="O161">
        <f t="shared" si="10"/>
        <v>0.33666316227726117</v>
      </c>
      <c r="P161">
        <f t="shared" si="11"/>
        <v>0</v>
      </c>
      <c r="AC161">
        <v>67</v>
      </c>
      <c r="AD161">
        <v>0</v>
      </c>
      <c r="AE161">
        <f t="shared" si="12"/>
        <v>0.9566404235908198</v>
      </c>
      <c r="AF161">
        <f t="shared" si="13"/>
        <v>-3.1382276910594382</v>
      </c>
    </row>
    <row r="162" spans="1:32" x14ac:dyDescent="0.25">
      <c r="A162">
        <v>0</v>
      </c>
      <c r="B162">
        <v>53</v>
      </c>
      <c r="C162">
        <v>47</v>
      </c>
      <c r="D162">
        <v>62</v>
      </c>
      <c r="E162" t="s">
        <v>8</v>
      </c>
      <c r="M162">
        <v>53</v>
      </c>
      <c r="N162">
        <v>0</v>
      </c>
      <c r="O162">
        <f t="shared" si="10"/>
        <v>0.8190612068478581</v>
      </c>
      <c r="P162">
        <f t="shared" si="11"/>
        <v>1</v>
      </c>
      <c r="AC162">
        <v>53</v>
      </c>
      <c r="AD162">
        <v>0</v>
      </c>
      <c r="AE162">
        <f t="shared" si="12"/>
        <v>0.98894657525946994</v>
      </c>
      <c r="AF162">
        <f t="shared" si="13"/>
        <v>-4.5050149677674609</v>
      </c>
    </row>
    <row r="163" spans="1:32" x14ac:dyDescent="0.25">
      <c r="A163">
        <v>1</v>
      </c>
      <c r="B163">
        <v>50</v>
      </c>
      <c r="C163">
        <v>57</v>
      </c>
      <c r="D163">
        <v>50</v>
      </c>
      <c r="E163" t="s">
        <v>8</v>
      </c>
      <c r="M163">
        <v>50</v>
      </c>
      <c r="N163">
        <v>1</v>
      </c>
      <c r="O163">
        <f t="shared" si="10"/>
        <v>0.87856385261969838</v>
      </c>
      <c r="P163">
        <f t="shared" si="11"/>
        <v>1</v>
      </c>
      <c r="AC163">
        <v>50</v>
      </c>
      <c r="AD163">
        <v>1</v>
      </c>
      <c r="AE163">
        <f t="shared" si="12"/>
        <v>0.9917878951331055</v>
      </c>
      <c r="AF163">
        <f t="shared" si="13"/>
        <v>-8.2460099490482344E-3</v>
      </c>
    </row>
    <row r="164" spans="1:32" x14ac:dyDescent="0.25">
      <c r="A164">
        <v>0</v>
      </c>
      <c r="B164">
        <v>51</v>
      </c>
      <c r="C164">
        <v>47</v>
      </c>
      <c r="D164">
        <v>61</v>
      </c>
      <c r="E164" t="s">
        <v>8</v>
      </c>
      <c r="M164">
        <v>51</v>
      </c>
      <c r="N164">
        <v>0</v>
      </c>
      <c r="O164">
        <f t="shared" si="10"/>
        <v>0.86087781404183439</v>
      </c>
      <c r="P164">
        <f t="shared" si="11"/>
        <v>1</v>
      </c>
      <c r="AC164">
        <v>51</v>
      </c>
      <c r="AD164">
        <v>0</v>
      </c>
      <c r="AE164">
        <f t="shared" si="12"/>
        <v>0.9909320522811137</v>
      </c>
      <c r="AF164">
        <f t="shared" si="13"/>
        <v>-4.7030093118049185</v>
      </c>
    </row>
    <row r="165" spans="1:32" x14ac:dyDescent="0.25">
      <c r="A165">
        <v>0</v>
      </c>
      <c r="B165">
        <v>72</v>
      </c>
      <c r="C165">
        <v>57</v>
      </c>
      <c r="D165">
        <v>62</v>
      </c>
      <c r="E165" t="s">
        <v>8</v>
      </c>
      <c r="M165">
        <v>72</v>
      </c>
      <c r="N165">
        <v>0</v>
      </c>
      <c r="O165">
        <f t="shared" si="10"/>
        <v>0.18851321371996849</v>
      </c>
      <c r="P165">
        <f t="shared" si="11"/>
        <v>0</v>
      </c>
      <c r="AC165">
        <v>72</v>
      </c>
      <c r="AD165">
        <v>0</v>
      </c>
      <c r="AE165">
        <f t="shared" si="12"/>
        <v>0.93046796072104099</v>
      </c>
      <c r="AF165">
        <f t="shared" si="13"/>
        <v>-2.6659676358182249</v>
      </c>
    </row>
    <row r="166" spans="1:32" x14ac:dyDescent="0.25">
      <c r="A166">
        <v>1</v>
      </c>
      <c r="B166">
        <v>48</v>
      </c>
      <c r="C166">
        <v>52</v>
      </c>
      <c r="D166">
        <v>59</v>
      </c>
      <c r="E166" t="s">
        <v>8</v>
      </c>
      <c r="M166">
        <v>48</v>
      </c>
      <c r="N166">
        <v>1</v>
      </c>
      <c r="O166">
        <f t="shared" si="10"/>
        <v>0.90817062179791141</v>
      </c>
      <c r="P166">
        <f t="shared" si="11"/>
        <v>1</v>
      </c>
      <c r="AC166">
        <v>48</v>
      </c>
      <c r="AD166">
        <v>1</v>
      </c>
      <c r="AE166">
        <f t="shared" si="12"/>
        <v>0.99326647365675358</v>
      </c>
      <c r="AF166">
        <f t="shared" si="13"/>
        <v>-6.7562988153499265E-3</v>
      </c>
    </row>
    <row r="167" spans="1:32" x14ac:dyDescent="0.25">
      <c r="A167">
        <v>1</v>
      </c>
      <c r="B167">
        <v>40</v>
      </c>
      <c r="C167">
        <v>44</v>
      </c>
      <c r="D167">
        <v>44</v>
      </c>
      <c r="E167" t="s">
        <v>8</v>
      </c>
      <c r="M167">
        <v>40</v>
      </c>
      <c r="N167">
        <v>1</v>
      </c>
      <c r="O167">
        <f t="shared" si="10"/>
        <v>0.9718567259834382</v>
      </c>
      <c r="P167">
        <f t="shared" si="11"/>
        <v>1</v>
      </c>
      <c r="AC167">
        <v>40</v>
      </c>
      <c r="AD167">
        <v>1</v>
      </c>
      <c r="AE167">
        <f t="shared" si="12"/>
        <v>0.9969631711497261</v>
      </c>
      <c r="AF167">
        <f t="shared" si="13"/>
        <v>-3.041449371866851E-3</v>
      </c>
    </row>
    <row r="168" spans="1:32" x14ac:dyDescent="0.25">
      <c r="A168">
        <v>1</v>
      </c>
      <c r="B168">
        <v>53</v>
      </c>
      <c r="C168">
        <v>50</v>
      </c>
      <c r="D168">
        <v>59</v>
      </c>
      <c r="E168" t="s">
        <v>8</v>
      </c>
      <c r="M168">
        <v>53</v>
      </c>
      <c r="N168">
        <v>1</v>
      </c>
      <c r="O168">
        <f t="shared" si="10"/>
        <v>0.8190612068478581</v>
      </c>
      <c r="P168">
        <f t="shared" si="11"/>
        <v>1</v>
      </c>
      <c r="AC168">
        <v>53</v>
      </c>
      <c r="AD168">
        <v>1</v>
      </c>
      <c r="AE168">
        <f t="shared" si="12"/>
        <v>0.98894657525946994</v>
      </c>
      <c r="AF168">
        <f t="shared" si="13"/>
        <v>-1.1114967767469622E-2</v>
      </c>
    </row>
    <row r="169" spans="1:32" x14ac:dyDescent="0.25">
      <c r="A169">
        <v>1</v>
      </c>
      <c r="B169">
        <v>39</v>
      </c>
      <c r="C169">
        <v>39</v>
      </c>
      <c r="D169">
        <v>54</v>
      </c>
      <c r="E169" t="s">
        <v>8</v>
      </c>
      <c r="M169">
        <v>39</v>
      </c>
      <c r="N169">
        <v>1</v>
      </c>
      <c r="O169">
        <f t="shared" si="10"/>
        <v>0.97583056142560243</v>
      </c>
      <c r="P169">
        <f t="shared" si="11"/>
        <v>1</v>
      </c>
      <c r="AC169">
        <v>39</v>
      </c>
      <c r="AD169">
        <v>1</v>
      </c>
      <c r="AE169">
        <f t="shared" si="12"/>
        <v>0.99725136929051117</v>
      </c>
      <c r="AF169">
        <f t="shared" si="13"/>
        <v>-2.7524151311198106E-3</v>
      </c>
    </row>
    <row r="170" spans="1:32" x14ac:dyDescent="0.25">
      <c r="A170">
        <v>0</v>
      </c>
      <c r="B170">
        <v>63</v>
      </c>
      <c r="C170">
        <v>57</v>
      </c>
      <c r="D170">
        <v>62</v>
      </c>
      <c r="E170" t="s">
        <v>8</v>
      </c>
      <c r="M170">
        <v>63</v>
      </c>
      <c r="N170">
        <v>0</v>
      </c>
      <c r="O170">
        <f t="shared" si="10"/>
        <v>0.48675310073317379</v>
      </c>
      <c r="P170">
        <f t="shared" si="11"/>
        <v>0</v>
      </c>
      <c r="AC170">
        <v>63</v>
      </c>
      <c r="AD170">
        <v>0</v>
      </c>
      <c r="AE170">
        <f t="shared" si="12"/>
        <v>0.97051370657476899</v>
      </c>
      <c r="AF170">
        <f t="shared" si="13"/>
        <v>-3.5238297532633527</v>
      </c>
    </row>
    <row r="171" spans="1:32" x14ac:dyDescent="0.25">
      <c r="A171">
        <v>1</v>
      </c>
      <c r="B171">
        <v>51</v>
      </c>
      <c r="C171">
        <v>57</v>
      </c>
      <c r="D171">
        <v>60</v>
      </c>
      <c r="E171" t="s">
        <v>8</v>
      </c>
      <c r="M171">
        <v>51</v>
      </c>
      <c r="N171">
        <v>1</v>
      </c>
      <c r="O171">
        <f t="shared" si="10"/>
        <v>0.86087781404183439</v>
      </c>
      <c r="P171">
        <f t="shared" si="11"/>
        <v>1</v>
      </c>
      <c r="AC171">
        <v>51</v>
      </c>
      <c r="AD171">
        <v>1</v>
      </c>
      <c r="AE171">
        <f t="shared" si="12"/>
        <v>0.9909320522811137</v>
      </c>
      <c r="AF171">
        <f t="shared" si="13"/>
        <v>-9.1093118049278068E-3</v>
      </c>
    </row>
    <row r="172" spans="1:32" x14ac:dyDescent="0.25">
      <c r="A172">
        <v>1</v>
      </c>
      <c r="B172">
        <v>45</v>
      </c>
      <c r="C172">
        <v>42</v>
      </c>
      <c r="D172">
        <v>57</v>
      </c>
      <c r="E172" t="s">
        <v>8</v>
      </c>
      <c r="M172">
        <v>45</v>
      </c>
      <c r="N172">
        <v>1</v>
      </c>
      <c r="O172">
        <f t="shared" si="10"/>
        <v>0.9404980225648899</v>
      </c>
      <c r="P172">
        <f t="shared" si="11"/>
        <v>1</v>
      </c>
      <c r="AC172">
        <v>45</v>
      </c>
      <c r="AD172">
        <v>1</v>
      </c>
      <c r="AE172">
        <f t="shared" si="12"/>
        <v>0.99500296012482059</v>
      </c>
      <c r="AF172">
        <f t="shared" si="13"/>
        <v>-5.0095668281498968E-3</v>
      </c>
    </row>
    <row r="173" spans="1:32" x14ac:dyDescent="0.25">
      <c r="A173">
        <v>1</v>
      </c>
      <c r="B173">
        <v>39</v>
      </c>
      <c r="C173">
        <v>47</v>
      </c>
      <c r="D173">
        <v>46</v>
      </c>
      <c r="E173" t="s">
        <v>8</v>
      </c>
      <c r="M173">
        <v>39</v>
      </c>
      <c r="N173">
        <v>1</v>
      </c>
      <c r="O173">
        <f t="shared" si="10"/>
        <v>0.97583056142560243</v>
      </c>
      <c r="P173">
        <f t="shared" si="11"/>
        <v>1</v>
      </c>
      <c r="AC173">
        <v>39</v>
      </c>
      <c r="AD173">
        <v>1</v>
      </c>
      <c r="AE173">
        <f t="shared" si="12"/>
        <v>0.99725136929051117</v>
      </c>
      <c r="AF173">
        <f t="shared" si="13"/>
        <v>-2.7524151311198106E-3</v>
      </c>
    </row>
    <row r="174" spans="1:32" x14ac:dyDescent="0.25">
      <c r="A174">
        <v>1</v>
      </c>
      <c r="B174">
        <v>42</v>
      </c>
      <c r="C174">
        <v>42</v>
      </c>
      <c r="D174">
        <v>36</v>
      </c>
      <c r="E174" t="s">
        <v>8</v>
      </c>
      <c r="M174">
        <v>42</v>
      </c>
      <c r="N174">
        <v>1</v>
      </c>
      <c r="O174">
        <f t="shared" si="10"/>
        <v>0.96192212165034174</v>
      </c>
      <c r="P174">
        <f t="shared" si="11"/>
        <v>1</v>
      </c>
      <c r="AC174">
        <v>42</v>
      </c>
      <c r="AD174">
        <v>1</v>
      </c>
      <c r="AE174">
        <f t="shared" si="12"/>
        <v>0.99629330111074443</v>
      </c>
      <c r="AF174">
        <f t="shared" si="13"/>
        <v>-3.7135857211252842E-3</v>
      </c>
    </row>
    <row r="175" spans="1:32" x14ac:dyDescent="0.25">
      <c r="A175">
        <v>1</v>
      </c>
      <c r="B175">
        <v>62</v>
      </c>
      <c r="C175">
        <v>60</v>
      </c>
      <c r="D175">
        <v>59</v>
      </c>
      <c r="E175" t="s">
        <v>8</v>
      </c>
      <c r="M175">
        <v>62</v>
      </c>
      <c r="N175">
        <v>1</v>
      </c>
      <c r="O175">
        <f t="shared" si="10"/>
        <v>0.5258020598343669</v>
      </c>
      <c r="P175">
        <f t="shared" si="11"/>
        <v>1</v>
      </c>
      <c r="AC175">
        <v>62</v>
      </c>
      <c r="AD175">
        <v>1</v>
      </c>
      <c r="AE175">
        <f t="shared" si="12"/>
        <v>0.97324462302085557</v>
      </c>
      <c r="AF175">
        <f t="shared" si="13"/>
        <v>-2.7119817273485902E-2</v>
      </c>
    </row>
    <row r="176" spans="1:32" x14ac:dyDescent="0.25">
      <c r="A176">
        <v>1</v>
      </c>
      <c r="B176">
        <v>44</v>
      </c>
      <c r="C176">
        <v>44</v>
      </c>
      <c r="D176">
        <v>49</v>
      </c>
      <c r="E176" t="s">
        <v>8</v>
      </c>
      <c r="M176">
        <v>44</v>
      </c>
      <c r="N176">
        <v>1</v>
      </c>
      <c r="O176">
        <f t="shared" si="10"/>
        <v>0.94866583020805484</v>
      </c>
      <c r="P176">
        <f t="shared" si="11"/>
        <v>1</v>
      </c>
      <c r="AC176">
        <v>44</v>
      </c>
      <c r="AD176">
        <v>1</v>
      </c>
      <c r="AE176">
        <f t="shared" si="12"/>
        <v>0.99547634020007136</v>
      </c>
      <c r="AF176">
        <f t="shared" si="13"/>
        <v>-4.5339225106247648E-3</v>
      </c>
    </row>
    <row r="177" spans="1:32" x14ac:dyDescent="0.25">
      <c r="A177">
        <v>1</v>
      </c>
      <c r="B177">
        <v>65</v>
      </c>
      <c r="C177">
        <v>63</v>
      </c>
      <c r="D177">
        <v>60</v>
      </c>
      <c r="E177" t="s">
        <v>8</v>
      </c>
      <c r="M177">
        <v>65</v>
      </c>
      <c r="N177">
        <v>1</v>
      </c>
      <c r="O177">
        <f t="shared" si="10"/>
        <v>0.40960464299641575</v>
      </c>
      <c r="P177">
        <f t="shared" si="11"/>
        <v>0</v>
      </c>
      <c r="AC177">
        <v>65</v>
      </c>
      <c r="AD177">
        <v>1</v>
      </c>
      <c r="AE177">
        <f t="shared" si="12"/>
        <v>0.96421895097554744</v>
      </c>
      <c r="AF177">
        <f t="shared" si="13"/>
        <v>-3.6436882593157298E-2</v>
      </c>
    </row>
    <row r="178" spans="1:32" x14ac:dyDescent="0.25">
      <c r="A178">
        <v>0</v>
      </c>
      <c r="B178">
        <v>63</v>
      </c>
      <c r="C178">
        <v>65</v>
      </c>
      <c r="D178">
        <v>67</v>
      </c>
      <c r="E178" t="s">
        <v>8</v>
      </c>
      <c r="M178">
        <v>63</v>
      </c>
      <c r="N178">
        <v>0</v>
      </c>
      <c r="O178">
        <f t="shared" si="10"/>
        <v>0.48675310073317379</v>
      </c>
      <c r="P178">
        <f t="shared" si="11"/>
        <v>0</v>
      </c>
      <c r="AC178">
        <v>63</v>
      </c>
      <c r="AD178">
        <v>0</v>
      </c>
      <c r="AE178">
        <f t="shared" si="12"/>
        <v>0.97051370657476899</v>
      </c>
      <c r="AF178">
        <f t="shared" si="13"/>
        <v>-3.5238297532633527</v>
      </c>
    </row>
    <row r="179" spans="1:32" x14ac:dyDescent="0.25">
      <c r="A179">
        <v>1</v>
      </c>
      <c r="B179">
        <v>54</v>
      </c>
      <c r="C179">
        <v>39</v>
      </c>
      <c r="D179">
        <v>54</v>
      </c>
      <c r="E179" t="s">
        <v>8</v>
      </c>
      <c r="M179">
        <v>54</v>
      </c>
      <c r="N179">
        <v>1</v>
      </c>
      <c r="O179">
        <f t="shared" si="10"/>
        <v>0.79473387463933687</v>
      </c>
      <c r="P179">
        <f t="shared" si="11"/>
        <v>1</v>
      </c>
      <c r="AC179">
        <v>54</v>
      </c>
      <c r="AD179">
        <v>1</v>
      </c>
      <c r="AE179">
        <f t="shared" si="12"/>
        <v>0.98779826093898448</v>
      </c>
      <c r="AF179">
        <f t="shared" si="13"/>
        <v>-1.227679141676096E-2</v>
      </c>
    </row>
    <row r="180" spans="1:32" x14ac:dyDescent="0.25">
      <c r="A180">
        <v>1</v>
      </c>
      <c r="B180">
        <v>45</v>
      </c>
      <c r="C180">
        <v>50</v>
      </c>
      <c r="D180">
        <v>52</v>
      </c>
      <c r="E180" t="s">
        <v>8</v>
      </c>
      <c r="M180">
        <v>45</v>
      </c>
      <c r="N180">
        <v>1</v>
      </c>
      <c r="O180">
        <f t="shared" si="10"/>
        <v>0.9404980225648899</v>
      </c>
      <c r="P180">
        <f t="shared" si="11"/>
        <v>1</v>
      </c>
      <c r="AC180">
        <v>45</v>
      </c>
      <c r="AD180">
        <v>1</v>
      </c>
      <c r="AE180">
        <f t="shared" si="12"/>
        <v>0.99500296012482059</v>
      </c>
      <c r="AF180">
        <f t="shared" si="13"/>
        <v>-5.0095668281498968E-3</v>
      </c>
    </row>
    <row r="181" spans="1:32" x14ac:dyDescent="0.25">
      <c r="A181">
        <v>0</v>
      </c>
      <c r="B181">
        <v>60</v>
      </c>
      <c r="C181">
        <v>52</v>
      </c>
      <c r="D181">
        <v>65</v>
      </c>
      <c r="E181" t="s">
        <v>8</v>
      </c>
      <c r="M181">
        <v>60</v>
      </c>
      <c r="N181">
        <v>0</v>
      </c>
      <c r="O181">
        <f t="shared" si="10"/>
        <v>0.6025017408140072</v>
      </c>
      <c r="P181">
        <f t="shared" si="11"/>
        <v>1</v>
      </c>
      <c r="AC181">
        <v>60</v>
      </c>
      <c r="AD181">
        <v>0</v>
      </c>
      <c r="AE181">
        <f t="shared" si="12"/>
        <v>0.97798779245648959</v>
      </c>
      <c r="AF181">
        <f t="shared" si="13"/>
        <v>-3.8161580911760482</v>
      </c>
    </row>
    <row r="182" spans="1:32" x14ac:dyDescent="0.25">
      <c r="A182">
        <v>0</v>
      </c>
      <c r="B182">
        <v>49</v>
      </c>
      <c r="C182">
        <v>60</v>
      </c>
      <c r="D182">
        <v>62</v>
      </c>
      <c r="E182" t="s">
        <v>8</v>
      </c>
      <c r="M182">
        <v>49</v>
      </c>
      <c r="N182">
        <v>0</v>
      </c>
      <c r="O182">
        <f t="shared" si="10"/>
        <v>0.89427765194677311</v>
      </c>
      <c r="P182">
        <f t="shared" si="11"/>
        <v>1</v>
      </c>
      <c r="AC182">
        <v>49</v>
      </c>
      <c r="AD182">
        <v>0</v>
      </c>
      <c r="AE182">
        <f t="shared" si="12"/>
        <v>0.99256356877538077</v>
      </c>
      <c r="AF182">
        <f t="shared" si="13"/>
        <v>-4.901364219327883</v>
      </c>
    </row>
    <row r="183" spans="1:32" x14ac:dyDescent="0.25">
      <c r="A183">
        <v>1</v>
      </c>
      <c r="B183">
        <v>48</v>
      </c>
      <c r="C183">
        <v>44</v>
      </c>
      <c r="D183">
        <v>49</v>
      </c>
      <c r="E183" t="s">
        <v>8</v>
      </c>
      <c r="M183">
        <v>48</v>
      </c>
      <c r="N183">
        <v>1</v>
      </c>
      <c r="O183">
        <f t="shared" si="10"/>
        <v>0.90817062179791141</v>
      </c>
      <c r="P183">
        <f t="shared" si="11"/>
        <v>1</v>
      </c>
      <c r="AC183">
        <v>48</v>
      </c>
      <c r="AD183">
        <v>1</v>
      </c>
      <c r="AE183">
        <f t="shared" si="12"/>
        <v>0.99326647365675358</v>
      </c>
      <c r="AF183">
        <f t="shared" si="13"/>
        <v>-6.7562988153499265E-3</v>
      </c>
    </row>
    <row r="184" spans="1:32" x14ac:dyDescent="0.25">
      <c r="A184">
        <v>0</v>
      </c>
      <c r="B184">
        <v>57</v>
      </c>
      <c r="C184">
        <v>52</v>
      </c>
      <c r="D184">
        <v>67</v>
      </c>
      <c r="E184" t="s">
        <v>8</v>
      </c>
      <c r="M184">
        <v>57</v>
      </c>
      <c r="N184">
        <v>0</v>
      </c>
      <c r="O184">
        <f t="shared" si="10"/>
        <v>0.70781591063424787</v>
      </c>
      <c r="P184">
        <f t="shared" si="11"/>
        <v>1</v>
      </c>
      <c r="AC184">
        <v>57</v>
      </c>
      <c r="AD184">
        <v>0</v>
      </c>
      <c r="AE184">
        <f t="shared" si="12"/>
        <v>0.98359938740424846</v>
      </c>
      <c r="AF184">
        <f t="shared" si="13"/>
        <v>-4.1104365914501209</v>
      </c>
    </row>
    <row r="185" spans="1:32" x14ac:dyDescent="0.25">
      <c r="A185">
        <v>0</v>
      </c>
      <c r="B185">
        <v>55</v>
      </c>
      <c r="C185">
        <v>55</v>
      </c>
      <c r="D185">
        <v>65</v>
      </c>
      <c r="E185" t="s">
        <v>8</v>
      </c>
      <c r="M185">
        <v>55</v>
      </c>
      <c r="N185">
        <v>0</v>
      </c>
      <c r="O185">
        <f t="shared" si="10"/>
        <v>0.76806193506976117</v>
      </c>
      <c r="P185">
        <f t="shared" si="11"/>
        <v>1</v>
      </c>
      <c r="AC185">
        <v>55</v>
      </c>
      <c r="AD185">
        <v>0</v>
      </c>
      <c r="AE185">
        <f t="shared" si="12"/>
        <v>0.98653227554098455</v>
      </c>
      <c r="AF185">
        <f t="shared" si="13"/>
        <v>-4.3074592368311579</v>
      </c>
    </row>
    <row r="186" spans="1:32" x14ac:dyDescent="0.25">
      <c r="A186">
        <v>0</v>
      </c>
      <c r="B186">
        <v>66</v>
      </c>
      <c r="C186">
        <v>50</v>
      </c>
      <c r="D186">
        <v>67</v>
      </c>
      <c r="E186" t="s">
        <v>8</v>
      </c>
      <c r="M186">
        <v>66</v>
      </c>
      <c r="N186">
        <v>0</v>
      </c>
      <c r="O186">
        <f t="shared" si="10"/>
        <v>0.37240805757833678</v>
      </c>
      <c r="P186">
        <f t="shared" si="11"/>
        <v>0</v>
      </c>
      <c r="AC186">
        <v>66</v>
      </c>
      <c r="AD186">
        <v>0</v>
      </c>
      <c r="AE186">
        <f t="shared" si="12"/>
        <v>0.96060407701318185</v>
      </c>
      <c r="AF186">
        <f t="shared" si="13"/>
        <v>-3.2340929455243388</v>
      </c>
    </row>
    <row r="187" spans="1:32" x14ac:dyDescent="0.25">
      <c r="A187">
        <v>0</v>
      </c>
      <c r="B187">
        <v>64</v>
      </c>
      <c r="C187">
        <v>65</v>
      </c>
      <c r="D187">
        <v>65</v>
      </c>
      <c r="E187" t="s">
        <v>8</v>
      </c>
      <c r="M187">
        <v>64</v>
      </c>
      <c r="N187">
        <v>0</v>
      </c>
      <c r="O187">
        <f t="shared" si="10"/>
        <v>0.44786518147424592</v>
      </c>
      <c r="P187">
        <f t="shared" si="11"/>
        <v>0</v>
      </c>
      <c r="AC187">
        <v>64</v>
      </c>
      <c r="AD187">
        <v>0</v>
      </c>
      <c r="AE187">
        <f t="shared" si="12"/>
        <v>0.96751335039156394</v>
      </c>
      <c r="AF187">
        <f t="shared" si="13"/>
        <v>-3.4269260553190777</v>
      </c>
    </row>
    <row r="188" spans="1:32" x14ac:dyDescent="0.25">
      <c r="A188">
        <v>1</v>
      </c>
      <c r="B188">
        <v>55</v>
      </c>
      <c r="C188">
        <v>52</v>
      </c>
      <c r="D188">
        <v>54</v>
      </c>
      <c r="E188" t="s">
        <v>8</v>
      </c>
      <c r="M188">
        <v>55</v>
      </c>
      <c r="N188">
        <v>1</v>
      </c>
      <c r="O188">
        <f t="shared" si="10"/>
        <v>0.76806193506976117</v>
      </c>
      <c r="P188">
        <f t="shared" si="11"/>
        <v>1</v>
      </c>
      <c r="AC188">
        <v>55</v>
      </c>
      <c r="AD188">
        <v>1</v>
      </c>
      <c r="AE188">
        <f t="shared" si="12"/>
        <v>0.98653227554098455</v>
      </c>
      <c r="AF188">
        <f t="shared" si="13"/>
        <v>-1.3559236831161876E-2</v>
      </c>
    </row>
    <row r="189" spans="1:32" x14ac:dyDescent="0.25">
      <c r="A189">
        <v>1</v>
      </c>
      <c r="B189">
        <v>42</v>
      </c>
      <c r="C189">
        <v>47</v>
      </c>
      <c r="D189">
        <v>44</v>
      </c>
      <c r="E189" t="s">
        <v>8</v>
      </c>
      <c r="M189">
        <v>42</v>
      </c>
      <c r="N189">
        <v>1</v>
      </c>
      <c r="O189">
        <f t="shared" si="10"/>
        <v>0.96192212165034174</v>
      </c>
      <c r="P189">
        <f t="shared" si="11"/>
        <v>1</v>
      </c>
      <c r="AC189">
        <v>42</v>
      </c>
      <c r="AD189">
        <v>1</v>
      </c>
      <c r="AE189">
        <f t="shared" si="12"/>
        <v>0.99629330111074443</v>
      </c>
      <c r="AF189">
        <f t="shared" si="13"/>
        <v>-3.7135857211252842E-3</v>
      </c>
    </row>
    <row r="190" spans="1:32" x14ac:dyDescent="0.25">
      <c r="A190">
        <v>0</v>
      </c>
      <c r="B190">
        <v>56</v>
      </c>
      <c r="C190">
        <v>63</v>
      </c>
      <c r="D190">
        <v>62</v>
      </c>
      <c r="E190" t="s">
        <v>8</v>
      </c>
      <c r="M190">
        <v>56</v>
      </c>
      <c r="N190">
        <v>0</v>
      </c>
      <c r="O190">
        <f t="shared" si="10"/>
        <v>0.73906219605517265</v>
      </c>
      <c r="P190">
        <f t="shared" si="11"/>
        <v>1</v>
      </c>
      <c r="AC190">
        <v>56</v>
      </c>
      <c r="AD190">
        <v>0</v>
      </c>
      <c r="AE190">
        <f t="shared" si="12"/>
        <v>0.98513691486144406</v>
      </c>
      <c r="AF190">
        <f t="shared" si="13"/>
        <v>-4.2088746476102994</v>
      </c>
    </row>
    <row r="191" spans="1:32" x14ac:dyDescent="0.25">
      <c r="A191">
        <v>1</v>
      </c>
      <c r="B191">
        <v>53</v>
      </c>
      <c r="C191">
        <v>50</v>
      </c>
      <c r="D191">
        <v>46</v>
      </c>
      <c r="E191" t="s">
        <v>8</v>
      </c>
      <c r="M191">
        <v>53</v>
      </c>
      <c r="N191">
        <v>1</v>
      </c>
      <c r="O191">
        <f t="shared" si="10"/>
        <v>0.8190612068478581</v>
      </c>
      <c r="P191">
        <f t="shared" si="11"/>
        <v>1</v>
      </c>
      <c r="AC191">
        <v>53</v>
      </c>
      <c r="AD191">
        <v>1</v>
      </c>
      <c r="AE191">
        <f t="shared" si="12"/>
        <v>0.98894657525946994</v>
      </c>
      <c r="AF191">
        <f t="shared" si="13"/>
        <v>-1.1114967767469622E-2</v>
      </c>
    </row>
    <row r="192" spans="1:32" x14ac:dyDescent="0.25">
      <c r="A192">
        <v>1</v>
      </c>
      <c r="B192">
        <v>41</v>
      </c>
      <c r="C192">
        <v>42</v>
      </c>
      <c r="D192">
        <v>54</v>
      </c>
      <c r="E192" t="s">
        <v>8</v>
      </c>
      <c r="M192">
        <v>41</v>
      </c>
      <c r="N192">
        <v>1</v>
      </c>
      <c r="O192">
        <f t="shared" si="10"/>
        <v>0.96725145613302976</v>
      </c>
      <c r="P192">
        <f t="shared" si="11"/>
        <v>1</v>
      </c>
      <c r="AC192">
        <v>41</v>
      </c>
      <c r="AD192">
        <v>1</v>
      </c>
      <c r="AE192">
        <f t="shared" si="12"/>
        <v>0.99664485665757807</v>
      </c>
      <c r="AF192">
        <f t="shared" si="13"/>
        <v>-3.3607844572127307E-3</v>
      </c>
    </row>
    <row r="193" spans="1:32" x14ac:dyDescent="0.25">
      <c r="A193">
        <v>1</v>
      </c>
      <c r="B193">
        <v>42</v>
      </c>
      <c r="C193">
        <v>36</v>
      </c>
      <c r="D193">
        <v>57</v>
      </c>
      <c r="E193" t="s">
        <v>8</v>
      </c>
      <c r="M193">
        <v>42</v>
      </c>
      <c r="N193">
        <v>1</v>
      </c>
      <c r="O193">
        <f t="shared" si="10"/>
        <v>0.96192212165034174</v>
      </c>
      <c r="P193">
        <f t="shared" si="11"/>
        <v>1</v>
      </c>
      <c r="AC193">
        <v>42</v>
      </c>
      <c r="AD193">
        <v>1</v>
      </c>
      <c r="AE193">
        <f t="shared" si="12"/>
        <v>0.99629330111074443</v>
      </c>
      <c r="AF193">
        <f t="shared" si="13"/>
        <v>-3.7135857211252842E-3</v>
      </c>
    </row>
    <row r="194" spans="1:32" x14ac:dyDescent="0.25">
      <c r="A194">
        <v>1</v>
      </c>
      <c r="B194">
        <v>53</v>
      </c>
      <c r="C194">
        <v>50</v>
      </c>
      <c r="D194">
        <v>52</v>
      </c>
      <c r="E194" t="s">
        <v>8</v>
      </c>
      <c r="M194">
        <v>53</v>
      </c>
      <c r="N194">
        <v>1</v>
      </c>
      <c r="O194">
        <f t="shared" si="10"/>
        <v>0.8190612068478581</v>
      </c>
      <c r="P194">
        <f t="shared" si="11"/>
        <v>1</v>
      </c>
      <c r="AC194">
        <v>53</v>
      </c>
      <c r="AD194">
        <v>1</v>
      </c>
      <c r="AE194">
        <f t="shared" si="12"/>
        <v>0.98894657525946994</v>
      </c>
      <c r="AF194">
        <f t="shared" si="13"/>
        <v>-1.1114967767469622E-2</v>
      </c>
    </row>
    <row r="195" spans="1:32" x14ac:dyDescent="0.25">
      <c r="A195">
        <v>1</v>
      </c>
      <c r="B195">
        <v>42</v>
      </c>
      <c r="C195">
        <v>41</v>
      </c>
      <c r="D195">
        <v>59</v>
      </c>
      <c r="E195" t="s">
        <v>8</v>
      </c>
      <c r="M195">
        <v>42</v>
      </c>
      <c r="N195">
        <v>1</v>
      </c>
      <c r="O195">
        <f t="shared" ref="O195:O201" si="14">1/(1+EXP(-($J$1+$J$2*M195)))</f>
        <v>0.96192212165034174</v>
      </c>
      <c r="P195">
        <f t="shared" ref="P195:P201" si="15">IF(O195&gt;=0.5, 1,0)</f>
        <v>1</v>
      </c>
      <c r="AC195">
        <v>42</v>
      </c>
      <c r="AD195">
        <v>1</v>
      </c>
      <c r="AE195">
        <f t="shared" ref="AE195:AE201" si="16">1/(1+EXP(-($AB$1+$AB$2*AC195)))</f>
        <v>0.99629330111074443</v>
      </c>
      <c r="AF195">
        <f t="shared" ref="AF195:AF201" si="17">AD195*LN(AE195)+(1-AD195)*LN(1-AE195)</f>
        <v>-3.7135857211252842E-3</v>
      </c>
    </row>
    <row r="196" spans="1:32" x14ac:dyDescent="0.25">
      <c r="A196">
        <v>0</v>
      </c>
      <c r="B196">
        <v>60</v>
      </c>
      <c r="C196">
        <v>47</v>
      </c>
      <c r="D196">
        <v>65</v>
      </c>
      <c r="E196" t="s">
        <v>8</v>
      </c>
      <c r="M196">
        <v>60</v>
      </c>
      <c r="N196">
        <v>0</v>
      </c>
      <c r="O196">
        <f t="shared" si="14"/>
        <v>0.6025017408140072</v>
      </c>
      <c r="P196">
        <f t="shared" si="15"/>
        <v>1</v>
      </c>
      <c r="AC196">
        <v>60</v>
      </c>
      <c r="AD196">
        <v>0</v>
      </c>
      <c r="AE196">
        <f t="shared" si="16"/>
        <v>0.97798779245648959</v>
      </c>
      <c r="AF196">
        <f t="shared" si="17"/>
        <v>-3.8161580911760482</v>
      </c>
    </row>
    <row r="197" spans="1:32" x14ac:dyDescent="0.25">
      <c r="A197">
        <v>1</v>
      </c>
      <c r="B197">
        <v>52</v>
      </c>
      <c r="C197">
        <v>55</v>
      </c>
      <c r="D197">
        <v>59</v>
      </c>
      <c r="E197" t="s">
        <v>8</v>
      </c>
      <c r="M197">
        <v>52</v>
      </c>
      <c r="N197">
        <v>1</v>
      </c>
      <c r="O197">
        <f t="shared" si="14"/>
        <v>0.84108189142897583</v>
      </c>
      <c r="P197">
        <f t="shared" si="15"/>
        <v>1</v>
      </c>
      <c r="AC197">
        <v>52</v>
      </c>
      <c r="AD197">
        <v>1</v>
      </c>
      <c r="AE197">
        <f t="shared" si="16"/>
        <v>0.98998791626239502</v>
      </c>
      <c r="AF197">
        <f t="shared" si="17"/>
        <v>-1.0062541723553357E-2</v>
      </c>
    </row>
    <row r="198" spans="1:32" x14ac:dyDescent="0.25">
      <c r="A198">
        <v>1</v>
      </c>
      <c r="B198">
        <v>38</v>
      </c>
      <c r="C198">
        <v>42</v>
      </c>
      <c r="D198">
        <v>46</v>
      </c>
      <c r="E198" t="s">
        <v>8</v>
      </c>
      <c r="M198">
        <v>38</v>
      </c>
      <c r="N198">
        <v>1</v>
      </c>
      <c r="O198">
        <f t="shared" si="14"/>
        <v>0.97925526764992299</v>
      </c>
      <c r="P198">
        <f t="shared" si="15"/>
        <v>1</v>
      </c>
      <c r="AC198">
        <v>38</v>
      </c>
      <c r="AD198">
        <v>1</v>
      </c>
      <c r="AE198">
        <f t="shared" si="16"/>
        <v>0.99751228538215175</v>
      </c>
      <c r="AF198">
        <f t="shared" si="17"/>
        <v>-2.49081412137875E-3</v>
      </c>
    </row>
    <row r="199" spans="1:32" x14ac:dyDescent="0.25">
      <c r="A199">
        <v>1</v>
      </c>
      <c r="B199">
        <v>57</v>
      </c>
      <c r="C199">
        <v>57</v>
      </c>
      <c r="D199">
        <v>41</v>
      </c>
      <c r="E199" t="s">
        <v>8</v>
      </c>
      <c r="M199">
        <v>57</v>
      </c>
      <c r="N199">
        <v>1</v>
      </c>
      <c r="O199">
        <f t="shared" si="14"/>
        <v>0.70781591063424787</v>
      </c>
      <c r="P199">
        <f t="shared" si="15"/>
        <v>1</v>
      </c>
      <c r="AC199">
        <v>57</v>
      </c>
      <c r="AD199">
        <v>1</v>
      </c>
      <c r="AE199">
        <f t="shared" si="16"/>
        <v>0.98359938740424846</v>
      </c>
      <c r="AF199">
        <f t="shared" si="17"/>
        <v>-1.6536591450126297E-2</v>
      </c>
    </row>
    <row r="200" spans="1:32" x14ac:dyDescent="0.25">
      <c r="A200">
        <v>0</v>
      </c>
      <c r="B200">
        <v>58</v>
      </c>
      <c r="C200">
        <v>55</v>
      </c>
      <c r="D200">
        <v>62</v>
      </c>
      <c r="E200" t="s">
        <v>8</v>
      </c>
      <c r="M200">
        <v>58</v>
      </c>
      <c r="N200">
        <v>0</v>
      </c>
      <c r="O200">
        <f t="shared" si="14"/>
        <v>0.67447602163683007</v>
      </c>
      <c r="P200">
        <f t="shared" si="15"/>
        <v>1</v>
      </c>
      <c r="AC200">
        <v>58</v>
      </c>
      <c r="AD200">
        <v>0</v>
      </c>
      <c r="AE200">
        <f t="shared" si="16"/>
        <v>0.9819057301382762</v>
      </c>
      <c r="AF200">
        <f t="shared" si="17"/>
        <v>-4.0121599730582931</v>
      </c>
    </row>
    <row r="201" spans="1:32" x14ac:dyDescent="0.25">
      <c r="A201">
        <v>0</v>
      </c>
      <c r="B201">
        <v>65</v>
      </c>
      <c r="C201">
        <v>63</v>
      </c>
      <c r="D201">
        <v>65</v>
      </c>
      <c r="E201" t="s">
        <v>8</v>
      </c>
      <c r="M201">
        <v>65</v>
      </c>
      <c r="N201">
        <v>0</v>
      </c>
      <c r="O201">
        <f t="shared" si="14"/>
        <v>0.40960464299641575</v>
      </c>
      <c r="P201">
        <f t="shared" si="15"/>
        <v>0</v>
      </c>
      <c r="AC201">
        <v>65</v>
      </c>
      <c r="AD201">
        <v>0</v>
      </c>
      <c r="AE201">
        <f t="shared" si="16"/>
        <v>0.96421895097554744</v>
      </c>
      <c r="AF201">
        <f t="shared" si="17"/>
        <v>-3.3303368825931563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01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0</v>
      </c>
      <c r="B2">
        <v>380</v>
      </c>
      <c r="C2">
        <v>3.61</v>
      </c>
      <c r="D2">
        <v>3</v>
      </c>
    </row>
    <row r="3" spans="1:4" x14ac:dyDescent="0.25">
      <c r="A3">
        <v>1</v>
      </c>
      <c r="B3">
        <v>660</v>
      </c>
      <c r="C3">
        <v>3.67</v>
      </c>
      <c r="D3">
        <v>3</v>
      </c>
    </row>
    <row r="4" spans="1:4" x14ac:dyDescent="0.25">
      <c r="A4">
        <v>1</v>
      </c>
      <c r="B4">
        <v>800</v>
      </c>
      <c r="C4">
        <v>4</v>
      </c>
      <c r="D4">
        <v>1</v>
      </c>
    </row>
    <row r="5" spans="1:4" x14ac:dyDescent="0.25">
      <c r="A5">
        <v>1</v>
      </c>
      <c r="B5">
        <v>640</v>
      </c>
      <c r="C5">
        <v>3.19</v>
      </c>
      <c r="D5">
        <v>4</v>
      </c>
    </row>
    <row r="6" spans="1:4" x14ac:dyDescent="0.25">
      <c r="A6">
        <v>0</v>
      </c>
      <c r="B6">
        <v>520</v>
      </c>
      <c r="C6">
        <v>2.93</v>
      </c>
      <c r="D6">
        <v>4</v>
      </c>
    </row>
    <row r="7" spans="1:4" x14ac:dyDescent="0.25">
      <c r="A7">
        <v>1</v>
      </c>
      <c r="B7">
        <v>760</v>
      </c>
      <c r="C7">
        <v>3</v>
      </c>
      <c r="D7">
        <v>2</v>
      </c>
    </row>
    <row r="8" spans="1:4" x14ac:dyDescent="0.25">
      <c r="A8">
        <v>1</v>
      </c>
      <c r="B8">
        <v>560</v>
      </c>
      <c r="C8">
        <v>2.98</v>
      </c>
      <c r="D8">
        <v>1</v>
      </c>
    </row>
    <row r="9" spans="1:4" x14ac:dyDescent="0.25">
      <c r="A9">
        <v>0</v>
      </c>
      <c r="B9">
        <v>400</v>
      </c>
      <c r="C9">
        <v>3.08</v>
      </c>
      <c r="D9">
        <v>2</v>
      </c>
    </row>
    <row r="10" spans="1:4" x14ac:dyDescent="0.25">
      <c r="A10">
        <v>1</v>
      </c>
      <c r="B10">
        <v>540</v>
      </c>
      <c r="C10">
        <v>3.39</v>
      </c>
      <c r="D10">
        <v>3</v>
      </c>
    </row>
    <row r="11" spans="1:4" x14ac:dyDescent="0.25">
      <c r="A11">
        <v>0</v>
      </c>
      <c r="B11">
        <v>700</v>
      </c>
      <c r="C11">
        <v>3.92</v>
      </c>
      <c r="D11">
        <v>2</v>
      </c>
    </row>
    <row r="12" spans="1:4" x14ac:dyDescent="0.25">
      <c r="A12">
        <v>0</v>
      </c>
      <c r="B12">
        <v>800</v>
      </c>
      <c r="C12">
        <v>4</v>
      </c>
      <c r="D12">
        <v>4</v>
      </c>
    </row>
    <row r="13" spans="1:4" x14ac:dyDescent="0.25">
      <c r="A13">
        <v>0</v>
      </c>
      <c r="B13">
        <v>440</v>
      </c>
      <c r="C13">
        <v>3.22</v>
      </c>
      <c r="D13">
        <v>1</v>
      </c>
    </row>
    <row r="14" spans="1:4" x14ac:dyDescent="0.25">
      <c r="A14">
        <v>1</v>
      </c>
      <c r="B14">
        <v>760</v>
      </c>
      <c r="C14">
        <v>4</v>
      </c>
      <c r="D14">
        <v>1</v>
      </c>
    </row>
    <row r="15" spans="1:4" x14ac:dyDescent="0.25">
      <c r="A15">
        <v>0</v>
      </c>
      <c r="B15">
        <v>700</v>
      </c>
      <c r="C15">
        <v>3.08</v>
      </c>
      <c r="D15">
        <v>2</v>
      </c>
    </row>
    <row r="16" spans="1:4" x14ac:dyDescent="0.25">
      <c r="A16">
        <v>1</v>
      </c>
      <c r="B16">
        <v>700</v>
      </c>
      <c r="C16">
        <v>4</v>
      </c>
      <c r="D16">
        <v>1</v>
      </c>
    </row>
    <row r="17" spans="1:4" x14ac:dyDescent="0.25">
      <c r="A17">
        <v>0</v>
      </c>
      <c r="B17">
        <v>480</v>
      </c>
      <c r="C17">
        <v>3.44</v>
      </c>
      <c r="D17">
        <v>3</v>
      </c>
    </row>
    <row r="18" spans="1:4" x14ac:dyDescent="0.25">
      <c r="A18">
        <v>0</v>
      </c>
      <c r="B18">
        <v>780</v>
      </c>
      <c r="C18">
        <v>3.87</v>
      </c>
      <c r="D18">
        <v>4</v>
      </c>
    </row>
    <row r="19" spans="1:4" x14ac:dyDescent="0.25">
      <c r="A19">
        <v>0</v>
      </c>
      <c r="B19">
        <v>360</v>
      </c>
      <c r="C19">
        <v>2.56</v>
      </c>
      <c r="D19">
        <v>3</v>
      </c>
    </row>
    <row r="20" spans="1:4" x14ac:dyDescent="0.25">
      <c r="A20">
        <v>0</v>
      </c>
      <c r="B20">
        <v>800</v>
      </c>
      <c r="C20">
        <v>3.75</v>
      </c>
      <c r="D20">
        <v>2</v>
      </c>
    </row>
    <row r="21" spans="1:4" x14ac:dyDescent="0.25">
      <c r="A21">
        <v>1</v>
      </c>
      <c r="B21">
        <v>540</v>
      </c>
      <c r="C21">
        <v>3.81</v>
      </c>
      <c r="D21">
        <v>1</v>
      </c>
    </row>
    <row r="22" spans="1:4" x14ac:dyDescent="0.25">
      <c r="A22">
        <v>0</v>
      </c>
      <c r="B22">
        <v>500</v>
      </c>
      <c r="C22">
        <v>3.17</v>
      </c>
      <c r="D22">
        <v>3</v>
      </c>
    </row>
    <row r="23" spans="1:4" x14ac:dyDescent="0.25">
      <c r="A23">
        <v>1</v>
      </c>
      <c r="B23">
        <v>660</v>
      </c>
      <c r="C23">
        <v>3.63</v>
      </c>
      <c r="D23">
        <v>2</v>
      </c>
    </row>
    <row r="24" spans="1:4" x14ac:dyDescent="0.25">
      <c r="A24">
        <v>0</v>
      </c>
      <c r="B24">
        <v>600</v>
      </c>
      <c r="C24">
        <v>2.82</v>
      </c>
      <c r="D24">
        <v>4</v>
      </c>
    </row>
    <row r="25" spans="1:4" x14ac:dyDescent="0.25">
      <c r="A25">
        <v>0</v>
      </c>
      <c r="B25">
        <v>680</v>
      </c>
      <c r="C25">
        <v>3.19</v>
      </c>
      <c r="D25">
        <v>4</v>
      </c>
    </row>
    <row r="26" spans="1:4" x14ac:dyDescent="0.25">
      <c r="A26">
        <v>1</v>
      </c>
      <c r="B26">
        <v>760</v>
      </c>
      <c r="C26">
        <v>3.35</v>
      </c>
      <c r="D26">
        <v>2</v>
      </c>
    </row>
    <row r="27" spans="1:4" x14ac:dyDescent="0.25">
      <c r="A27">
        <v>1</v>
      </c>
      <c r="B27">
        <v>800</v>
      </c>
      <c r="C27">
        <v>3.66</v>
      </c>
      <c r="D27">
        <v>1</v>
      </c>
    </row>
    <row r="28" spans="1:4" x14ac:dyDescent="0.25">
      <c r="A28">
        <v>1</v>
      </c>
      <c r="B28">
        <v>620</v>
      </c>
      <c r="C28">
        <v>3.61</v>
      </c>
      <c r="D28">
        <v>1</v>
      </c>
    </row>
    <row r="29" spans="1:4" x14ac:dyDescent="0.25">
      <c r="A29">
        <v>1</v>
      </c>
      <c r="B29">
        <v>520</v>
      </c>
      <c r="C29">
        <v>3.74</v>
      </c>
      <c r="D29">
        <v>4</v>
      </c>
    </row>
    <row r="30" spans="1:4" x14ac:dyDescent="0.25">
      <c r="A30">
        <v>1</v>
      </c>
      <c r="B30">
        <v>780</v>
      </c>
      <c r="C30">
        <v>3.22</v>
      </c>
      <c r="D30">
        <v>2</v>
      </c>
    </row>
    <row r="31" spans="1:4" x14ac:dyDescent="0.25">
      <c r="A31">
        <v>0</v>
      </c>
      <c r="B31">
        <v>520</v>
      </c>
      <c r="C31">
        <v>3.29</v>
      </c>
      <c r="D31">
        <v>1</v>
      </c>
    </row>
    <row r="32" spans="1:4" x14ac:dyDescent="0.25">
      <c r="A32">
        <v>0</v>
      </c>
      <c r="B32">
        <v>540</v>
      </c>
      <c r="C32">
        <v>3.78</v>
      </c>
      <c r="D32">
        <v>4</v>
      </c>
    </row>
    <row r="33" spans="1:4" x14ac:dyDescent="0.25">
      <c r="A33">
        <v>0</v>
      </c>
      <c r="B33">
        <v>760</v>
      </c>
      <c r="C33">
        <v>3.35</v>
      </c>
      <c r="D33">
        <v>3</v>
      </c>
    </row>
    <row r="34" spans="1:4" x14ac:dyDescent="0.25">
      <c r="A34">
        <v>0</v>
      </c>
      <c r="B34">
        <v>600</v>
      </c>
      <c r="C34">
        <v>3.4</v>
      </c>
      <c r="D34">
        <v>3</v>
      </c>
    </row>
    <row r="35" spans="1:4" x14ac:dyDescent="0.25">
      <c r="A35">
        <v>1</v>
      </c>
      <c r="B35">
        <v>800</v>
      </c>
      <c r="C35">
        <v>4</v>
      </c>
      <c r="D35">
        <v>3</v>
      </c>
    </row>
    <row r="36" spans="1:4" x14ac:dyDescent="0.25">
      <c r="A36">
        <v>0</v>
      </c>
      <c r="B36">
        <v>360</v>
      </c>
      <c r="C36">
        <v>3.14</v>
      </c>
      <c r="D36">
        <v>1</v>
      </c>
    </row>
    <row r="37" spans="1:4" x14ac:dyDescent="0.25">
      <c r="A37">
        <v>0</v>
      </c>
      <c r="B37">
        <v>400</v>
      </c>
      <c r="C37">
        <v>3.05</v>
      </c>
      <c r="D37">
        <v>2</v>
      </c>
    </row>
    <row r="38" spans="1:4" x14ac:dyDescent="0.25">
      <c r="A38">
        <v>0</v>
      </c>
      <c r="B38">
        <v>580</v>
      </c>
      <c r="C38">
        <v>3.25</v>
      </c>
      <c r="D38">
        <v>1</v>
      </c>
    </row>
    <row r="39" spans="1:4" x14ac:dyDescent="0.25">
      <c r="A39">
        <v>0</v>
      </c>
      <c r="B39">
        <v>520</v>
      </c>
      <c r="C39">
        <v>2.9</v>
      </c>
      <c r="D39">
        <v>3</v>
      </c>
    </row>
    <row r="40" spans="1:4" x14ac:dyDescent="0.25">
      <c r="A40">
        <v>1</v>
      </c>
      <c r="B40">
        <v>500</v>
      </c>
      <c r="C40">
        <v>3.13</v>
      </c>
      <c r="D40">
        <v>2</v>
      </c>
    </row>
    <row r="41" spans="1:4" x14ac:dyDescent="0.25">
      <c r="A41">
        <v>1</v>
      </c>
      <c r="B41">
        <v>520</v>
      </c>
      <c r="C41">
        <v>2.68</v>
      </c>
      <c r="D41">
        <v>3</v>
      </c>
    </row>
    <row r="42" spans="1:4" x14ac:dyDescent="0.25">
      <c r="A42">
        <v>0</v>
      </c>
      <c r="B42">
        <v>560</v>
      </c>
      <c r="C42">
        <v>2.42</v>
      </c>
      <c r="D42">
        <v>2</v>
      </c>
    </row>
    <row r="43" spans="1:4" x14ac:dyDescent="0.25">
      <c r="A43">
        <v>1</v>
      </c>
      <c r="B43">
        <v>580</v>
      </c>
      <c r="C43">
        <v>3.32</v>
      </c>
      <c r="D43">
        <v>2</v>
      </c>
    </row>
    <row r="44" spans="1:4" x14ac:dyDescent="0.25">
      <c r="A44">
        <v>1</v>
      </c>
      <c r="B44">
        <v>600</v>
      </c>
      <c r="C44">
        <v>3.15</v>
      </c>
      <c r="D44">
        <v>2</v>
      </c>
    </row>
    <row r="45" spans="1:4" x14ac:dyDescent="0.25">
      <c r="A45">
        <v>0</v>
      </c>
      <c r="B45">
        <v>500</v>
      </c>
      <c r="C45">
        <v>3.31</v>
      </c>
      <c r="D45">
        <v>3</v>
      </c>
    </row>
    <row r="46" spans="1:4" x14ac:dyDescent="0.25">
      <c r="A46">
        <v>0</v>
      </c>
      <c r="B46">
        <v>700</v>
      </c>
      <c r="C46">
        <v>2.94</v>
      </c>
      <c r="D46">
        <v>2</v>
      </c>
    </row>
    <row r="47" spans="1:4" x14ac:dyDescent="0.25">
      <c r="A47">
        <v>1</v>
      </c>
      <c r="B47">
        <v>460</v>
      </c>
      <c r="C47">
        <v>3.45</v>
      </c>
      <c r="D47">
        <v>3</v>
      </c>
    </row>
    <row r="48" spans="1:4" x14ac:dyDescent="0.25">
      <c r="A48">
        <v>1</v>
      </c>
      <c r="B48">
        <v>580</v>
      </c>
      <c r="C48">
        <v>3.46</v>
      </c>
      <c r="D48">
        <v>2</v>
      </c>
    </row>
    <row r="49" spans="1:4" x14ac:dyDescent="0.25">
      <c r="A49">
        <v>0</v>
      </c>
      <c r="B49">
        <v>500</v>
      </c>
      <c r="C49">
        <v>2.97</v>
      </c>
      <c r="D49">
        <v>4</v>
      </c>
    </row>
    <row r="50" spans="1:4" x14ac:dyDescent="0.25">
      <c r="A50">
        <v>0</v>
      </c>
      <c r="B50">
        <v>440</v>
      </c>
      <c r="C50">
        <v>2.48</v>
      </c>
      <c r="D50">
        <v>4</v>
      </c>
    </row>
    <row r="51" spans="1:4" x14ac:dyDescent="0.25">
      <c r="A51">
        <v>0</v>
      </c>
      <c r="B51">
        <v>400</v>
      </c>
      <c r="C51">
        <v>3.35</v>
      </c>
      <c r="D51">
        <v>3</v>
      </c>
    </row>
    <row r="52" spans="1:4" x14ac:dyDescent="0.25">
      <c r="A52">
        <v>0</v>
      </c>
      <c r="B52">
        <v>640</v>
      </c>
      <c r="C52">
        <v>3.86</v>
      </c>
      <c r="D52">
        <v>3</v>
      </c>
    </row>
    <row r="53" spans="1:4" x14ac:dyDescent="0.25">
      <c r="A53">
        <v>0</v>
      </c>
      <c r="B53">
        <v>440</v>
      </c>
      <c r="C53">
        <v>3.13</v>
      </c>
      <c r="D53">
        <v>4</v>
      </c>
    </row>
    <row r="54" spans="1:4" x14ac:dyDescent="0.25">
      <c r="A54">
        <v>0</v>
      </c>
      <c r="B54">
        <v>740</v>
      </c>
      <c r="C54">
        <v>3.37</v>
      </c>
      <c r="D54">
        <v>4</v>
      </c>
    </row>
    <row r="55" spans="1:4" x14ac:dyDescent="0.25">
      <c r="A55">
        <v>1</v>
      </c>
      <c r="B55">
        <v>680</v>
      </c>
      <c r="C55">
        <v>3.27</v>
      </c>
      <c r="D55">
        <v>2</v>
      </c>
    </row>
    <row r="56" spans="1:4" x14ac:dyDescent="0.25">
      <c r="A56">
        <v>0</v>
      </c>
      <c r="B56">
        <v>660</v>
      </c>
      <c r="C56">
        <v>3.34</v>
      </c>
      <c r="D56">
        <v>3</v>
      </c>
    </row>
    <row r="57" spans="1:4" x14ac:dyDescent="0.25">
      <c r="A57">
        <v>1</v>
      </c>
      <c r="B57">
        <v>740</v>
      </c>
      <c r="C57">
        <v>4</v>
      </c>
      <c r="D57">
        <v>3</v>
      </c>
    </row>
    <row r="58" spans="1:4" x14ac:dyDescent="0.25">
      <c r="A58">
        <v>0</v>
      </c>
      <c r="B58">
        <v>560</v>
      </c>
      <c r="C58">
        <v>3.19</v>
      </c>
      <c r="D58">
        <v>3</v>
      </c>
    </row>
    <row r="59" spans="1:4" x14ac:dyDescent="0.25">
      <c r="A59">
        <v>0</v>
      </c>
      <c r="B59">
        <v>380</v>
      </c>
      <c r="C59">
        <v>2.94</v>
      </c>
      <c r="D59">
        <v>3</v>
      </c>
    </row>
    <row r="60" spans="1:4" x14ac:dyDescent="0.25">
      <c r="A60">
        <v>0</v>
      </c>
      <c r="B60">
        <v>400</v>
      </c>
      <c r="C60">
        <v>3.65</v>
      </c>
      <c r="D60">
        <v>2</v>
      </c>
    </row>
    <row r="61" spans="1:4" x14ac:dyDescent="0.25">
      <c r="A61">
        <v>0</v>
      </c>
      <c r="B61">
        <v>600</v>
      </c>
      <c r="C61">
        <v>2.82</v>
      </c>
      <c r="D61">
        <v>4</v>
      </c>
    </row>
    <row r="62" spans="1:4" x14ac:dyDescent="0.25">
      <c r="A62">
        <v>1</v>
      </c>
      <c r="B62">
        <v>620</v>
      </c>
      <c r="C62">
        <v>3.18</v>
      </c>
      <c r="D62">
        <v>2</v>
      </c>
    </row>
    <row r="63" spans="1:4" x14ac:dyDescent="0.25">
      <c r="A63">
        <v>0</v>
      </c>
      <c r="B63">
        <v>560</v>
      </c>
      <c r="C63">
        <v>3.32</v>
      </c>
      <c r="D63">
        <v>4</v>
      </c>
    </row>
    <row r="64" spans="1:4" x14ac:dyDescent="0.25">
      <c r="A64">
        <v>0</v>
      </c>
      <c r="B64">
        <v>640</v>
      </c>
      <c r="C64">
        <v>3.67</v>
      </c>
      <c r="D64">
        <v>3</v>
      </c>
    </row>
    <row r="65" spans="1:4" x14ac:dyDescent="0.25">
      <c r="A65">
        <v>1</v>
      </c>
      <c r="B65">
        <v>680</v>
      </c>
      <c r="C65">
        <v>3.85</v>
      </c>
      <c r="D65">
        <v>3</v>
      </c>
    </row>
    <row r="66" spans="1:4" x14ac:dyDescent="0.25">
      <c r="A66">
        <v>0</v>
      </c>
      <c r="B66">
        <v>580</v>
      </c>
      <c r="C66">
        <v>4</v>
      </c>
      <c r="D66">
        <v>3</v>
      </c>
    </row>
    <row r="67" spans="1:4" x14ac:dyDescent="0.25">
      <c r="A67">
        <v>0</v>
      </c>
      <c r="B67">
        <v>600</v>
      </c>
      <c r="C67">
        <v>3.59</v>
      </c>
      <c r="D67">
        <v>2</v>
      </c>
    </row>
    <row r="68" spans="1:4" x14ac:dyDescent="0.25">
      <c r="A68">
        <v>0</v>
      </c>
      <c r="B68">
        <v>740</v>
      </c>
      <c r="C68">
        <v>3.62</v>
      </c>
      <c r="D68">
        <v>4</v>
      </c>
    </row>
    <row r="69" spans="1:4" x14ac:dyDescent="0.25">
      <c r="A69">
        <v>0</v>
      </c>
      <c r="B69">
        <v>620</v>
      </c>
      <c r="C69">
        <v>3.3</v>
      </c>
      <c r="D69">
        <v>1</v>
      </c>
    </row>
    <row r="70" spans="1:4" x14ac:dyDescent="0.25">
      <c r="A70">
        <v>0</v>
      </c>
      <c r="B70">
        <v>580</v>
      </c>
      <c r="C70">
        <v>3.69</v>
      </c>
      <c r="D70">
        <v>1</v>
      </c>
    </row>
    <row r="71" spans="1:4" x14ac:dyDescent="0.25">
      <c r="A71">
        <v>0</v>
      </c>
      <c r="B71">
        <v>800</v>
      </c>
      <c r="C71">
        <v>3.73</v>
      </c>
      <c r="D71">
        <v>1</v>
      </c>
    </row>
    <row r="72" spans="1:4" x14ac:dyDescent="0.25">
      <c r="A72">
        <v>0</v>
      </c>
      <c r="B72">
        <v>640</v>
      </c>
      <c r="C72">
        <v>4</v>
      </c>
      <c r="D72">
        <v>3</v>
      </c>
    </row>
    <row r="73" spans="1:4" x14ac:dyDescent="0.25">
      <c r="A73">
        <v>0</v>
      </c>
      <c r="B73">
        <v>300</v>
      </c>
      <c r="C73">
        <v>2.92</v>
      </c>
      <c r="D73">
        <v>4</v>
      </c>
    </row>
    <row r="74" spans="1:4" x14ac:dyDescent="0.25">
      <c r="A74">
        <v>0</v>
      </c>
      <c r="B74">
        <v>480</v>
      </c>
      <c r="C74">
        <v>3.39</v>
      </c>
      <c r="D74">
        <v>4</v>
      </c>
    </row>
    <row r="75" spans="1:4" x14ac:dyDescent="0.25">
      <c r="A75">
        <v>0</v>
      </c>
      <c r="B75">
        <v>580</v>
      </c>
      <c r="C75">
        <v>4</v>
      </c>
      <c r="D75">
        <v>2</v>
      </c>
    </row>
    <row r="76" spans="1:4" x14ac:dyDescent="0.25">
      <c r="A76">
        <v>0</v>
      </c>
      <c r="B76">
        <v>720</v>
      </c>
      <c r="C76">
        <v>3.45</v>
      </c>
      <c r="D76">
        <v>4</v>
      </c>
    </row>
    <row r="77" spans="1:4" x14ac:dyDescent="0.25">
      <c r="A77">
        <v>0</v>
      </c>
      <c r="B77">
        <v>720</v>
      </c>
      <c r="C77">
        <v>4</v>
      </c>
      <c r="D77">
        <v>3</v>
      </c>
    </row>
    <row r="78" spans="1:4" x14ac:dyDescent="0.25">
      <c r="A78">
        <v>0</v>
      </c>
      <c r="B78">
        <v>560</v>
      </c>
      <c r="C78">
        <v>3.36</v>
      </c>
      <c r="D78">
        <v>3</v>
      </c>
    </row>
    <row r="79" spans="1:4" x14ac:dyDescent="0.25">
      <c r="A79">
        <v>1</v>
      </c>
      <c r="B79">
        <v>800</v>
      </c>
      <c r="C79">
        <v>4</v>
      </c>
      <c r="D79">
        <v>3</v>
      </c>
    </row>
    <row r="80" spans="1:4" x14ac:dyDescent="0.25">
      <c r="A80">
        <v>0</v>
      </c>
      <c r="B80">
        <v>540</v>
      </c>
      <c r="C80">
        <v>3.12</v>
      </c>
      <c r="D80">
        <v>1</v>
      </c>
    </row>
    <row r="81" spans="1:4" x14ac:dyDescent="0.25">
      <c r="A81">
        <v>1</v>
      </c>
      <c r="B81">
        <v>620</v>
      </c>
      <c r="C81">
        <v>4</v>
      </c>
      <c r="D81">
        <v>1</v>
      </c>
    </row>
    <row r="82" spans="1:4" x14ac:dyDescent="0.25">
      <c r="A82">
        <v>0</v>
      </c>
      <c r="B82">
        <v>700</v>
      </c>
      <c r="C82">
        <v>2.9</v>
      </c>
      <c r="D82">
        <v>4</v>
      </c>
    </row>
    <row r="83" spans="1:4" x14ac:dyDescent="0.25">
      <c r="A83">
        <v>0</v>
      </c>
      <c r="B83">
        <v>620</v>
      </c>
      <c r="C83">
        <v>3.07</v>
      </c>
      <c r="D83">
        <v>2</v>
      </c>
    </row>
    <row r="84" spans="1:4" x14ac:dyDescent="0.25">
      <c r="A84">
        <v>0</v>
      </c>
      <c r="B84">
        <v>500</v>
      </c>
      <c r="C84">
        <v>2.71</v>
      </c>
      <c r="D84">
        <v>2</v>
      </c>
    </row>
    <row r="85" spans="1:4" x14ac:dyDescent="0.25">
      <c r="A85">
        <v>0</v>
      </c>
      <c r="B85">
        <v>380</v>
      </c>
      <c r="C85">
        <v>2.91</v>
      </c>
      <c r="D85">
        <v>4</v>
      </c>
    </row>
    <row r="86" spans="1:4" x14ac:dyDescent="0.25">
      <c r="A86">
        <v>1</v>
      </c>
      <c r="B86">
        <v>500</v>
      </c>
      <c r="C86">
        <v>3.6</v>
      </c>
      <c r="D86">
        <v>3</v>
      </c>
    </row>
    <row r="87" spans="1:4" x14ac:dyDescent="0.25">
      <c r="A87">
        <v>0</v>
      </c>
      <c r="B87">
        <v>520</v>
      </c>
      <c r="C87">
        <v>2.98</v>
      </c>
      <c r="D87">
        <v>2</v>
      </c>
    </row>
    <row r="88" spans="1:4" x14ac:dyDescent="0.25">
      <c r="A88">
        <v>0</v>
      </c>
      <c r="B88">
        <v>600</v>
      </c>
      <c r="C88">
        <v>3.32</v>
      </c>
      <c r="D88">
        <v>2</v>
      </c>
    </row>
    <row r="89" spans="1:4" x14ac:dyDescent="0.25">
      <c r="A89">
        <v>0</v>
      </c>
      <c r="B89">
        <v>600</v>
      </c>
      <c r="C89">
        <v>3.48</v>
      </c>
      <c r="D89">
        <v>2</v>
      </c>
    </row>
    <row r="90" spans="1:4" x14ac:dyDescent="0.25">
      <c r="A90">
        <v>0</v>
      </c>
      <c r="B90">
        <v>700</v>
      </c>
      <c r="C90">
        <v>3.28</v>
      </c>
      <c r="D90">
        <v>1</v>
      </c>
    </row>
    <row r="91" spans="1:4" x14ac:dyDescent="0.25">
      <c r="A91">
        <v>1</v>
      </c>
      <c r="B91">
        <v>660</v>
      </c>
      <c r="C91">
        <v>4</v>
      </c>
      <c r="D91">
        <v>2</v>
      </c>
    </row>
    <row r="92" spans="1:4" x14ac:dyDescent="0.25">
      <c r="A92">
        <v>0</v>
      </c>
      <c r="B92">
        <v>700</v>
      </c>
      <c r="C92">
        <v>3.83</v>
      </c>
      <c r="D92">
        <v>2</v>
      </c>
    </row>
    <row r="93" spans="1:4" x14ac:dyDescent="0.25">
      <c r="A93">
        <v>1</v>
      </c>
      <c r="B93">
        <v>720</v>
      </c>
      <c r="C93">
        <v>3.64</v>
      </c>
      <c r="D93">
        <v>1</v>
      </c>
    </row>
    <row r="94" spans="1:4" x14ac:dyDescent="0.25">
      <c r="A94">
        <v>0</v>
      </c>
      <c r="B94">
        <v>800</v>
      </c>
      <c r="C94">
        <v>3.9</v>
      </c>
      <c r="D94">
        <v>2</v>
      </c>
    </row>
    <row r="95" spans="1:4" x14ac:dyDescent="0.25">
      <c r="A95">
        <v>0</v>
      </c>
      <c r="B95">
        <v>580</v>
      </c>
      <c r="C95">
        <v>2.93</v>
      </c>
      <c r="D95">
        <v>2</v>
      </c>
    </row>
    <row r="96" spans="1:4" x14ac:dyDescent="0.25">
      <c r="A96">
        <v>1</v>
      </c>
      <c r="B96">
        <v>660</v>
      </c>
      <c r="C96">
        <v>3.44</v>
      </c>
      <c r="D96">
        <v>2</v>
      </c>
    </row>
    <row r="97" spans="1:4" x14ac:dyDescent="0.25">
      <c r="A97">
        <v>0</v>
      </c>
      <c r="B97">
        <v>660</v>
      </c>
      <c r="C97">
        <v>3.33</v>
      </c>
      <c r="D97">
        <v>2</v>
      </c>
    </row>
    <row r="98" spans="1:4" x14ac:dyDescent="0.25">
      <c r="A98">
        <v>0</v>
      </c>
      <c r="B98">
        <v>640</v>
      </c>
      <c r="C98">
        <v>3.52</v>
      </c>
      <c r="D98">
        <v>4</v>
      </c>
    </row>
    <row r="99" spans="1:4" x14ac:dyDescent="0.25">
      <c r="A99">
        <v>0</v>
      </c>
      <c r="B99">
        <v>480</v>
      </c>
      <c r="C99">
        <v>3.57</v>
      </c>
      <c r="D99">
        <v>2</v>
      </c>
    </row>
    <row r="100" spans="1:4" x14ac:dyDescent="0.25">
      <c r="A100">
        <v>0</v>
      </c>
      <c r="B100">
        <v>700</v>
      </c>
      <c r="C100">
        <v>2.88</v>
      </c>
      <c r="D100">
        <v>2</v>
      </c>
    </row>
    <row r="101" spans="1:4" x14ac:dyDescent="0.25">
      <c r="A101">
        <v>0</v>
      </c>
      <c r="B101">
        <v>400</v>
      </c>
      <c r="C101">
        <v>3.31</v>
      </c>
      <c r="D101">
        <v>3</v>
      </c>
    </row>
    <row r="102" spans="1:4" x14ac:dyDescent="0.25">
      <c r="A102">
        <v>0</v>
      </c>
      <c r="B102">
        <v>340</v>
      </c>
      <c r="C102">
        <v>3.15</v>
      </c>
      <c r="D102">
        <v>3</v>
      </c>
    </row>
    <row r="103" spans="1:4" x14ac:dyDescent="0.25">
      <c r="A103">
        <v>0</v>
      </c>
      <c r="B103">
        <v>580</v>
      </c>
      <c r="C103">
        <v>3.57</v>
      </c>
      <c r="D103">
        <v>3</v>
      </c>
    </row>
    <row r="104" spans="1:4" x14ac:dyDescent="0.25">
      <c r="A104">
        <v>0</v>
      </c>
      <c r="B104">
        <v>380</v>
      </c>
      <c r="C104">
        <v>3.33</v>
      </c>
      <c r="D104">
        <v>4</v>
      </c>
    </row>
    <row r="105" spans="1:4" x14ac:dyDescent="0.25">
      <c r="A105">
        <v>0</v>
      </c>
      <c r="B105">
        <v>540</v>
      </c>
      <c r="C105">
        <v>3.94</v>
      </c>
      <c r="D105">
        <v>3</v>
      </c>
    </row>
    <row r="106" spans="1:4" x14ac:dyDescent="0.25">
      <c r="A106">
        <v>1</v>
      </c>
      <c r="B106">
        <v>660</v>
      </c>
      <c r="C106">
        <v>3.95</v>
      </c>
      <c r="D106">
        <v>2</v>
      </c>
    </row>
    <row r="107" spans="1:4" x14ac:dyDescent="0.25">
      <c r="A107">
        <v>1</v>
      </c>
      <c r="B107">
        <v>740</v>
      </c>
      <c r="C107">
        <v>2.97</v>
      </c>
      <c r="D107">
        <v>2</v>
      </c>
    </row>
    <row r="108" spans="1:4" x14ac:dyDescent="0.25">
      <c r="A108">
        <v>1</v>
      </c>
      <c r="B108">
        <v>700</v>
      </c>
      <c r="C108">
        <v>3.56</v>
      </c>
      <c r="D108">
        <v>1</v>
      </c>
    </row>
    <row r="109" spans="1:4" x14ac:dyDescent="0.25">
      <c r="A109">
        <v>0</v>
      </c>
      <c r="B109">
        <v>480</v>
      </c>
      <c r="C109">
        <v>3.13</v>
      </c>
      <c r="D109">
        <v>2</v>
      </c>
    </row>
    <row r="110" spans="1:4" x14ac:dyDescent="0.25">
      <c r="A110">
        <v>0</v>
      </c>
      <c r="B110">
        <v>400</v>
      </c>
      <c r="C110">
        <v>2.93</v>
      </c>
      <c r="D110">
        <v>3</v>
      </c>
    </row>
    <row r="111" spans="1:4" x14ac:dyDescent="0.25">
      <c r="A111">
        <v>0</v>
      </c>
      <c r="B111">
        <v>480</v>
      </c>
      <c r="C111">
        <v>3.45</v>
      </c>
      <c r="D111">
        <v>2</v>
      </c>
    </row>
    <row r="112" spans="1:4" x14ac:dyDescent="0.25">
      <c r="A112">
        <v>0</v>
      </c>
      <c r="B112">
        <v>680</v>
      </c>
      <c r="C112">
        <v>3.08</v>
      </c>
      <c r="D112">
        <v>4</v>
      </c>
    </row>
    <row r="113" spans="1:4" x14ac:dyDescent="0.25">
      <c r="A113">
        <v>0</v>
      </c>
      <c r="B113">
        <v>420</v>
      </c>
      <c r="C113">
        <v>3.41</v>
      </c>
      <c r="D113">
        <v>4</v>
      </c>
    </row>
    <row r="114" spans="1:4" x14ac:dyDescent="0.25">
      <c r="A114">
        <v>0</v>
      </c>
      <c r="B114">
        <v>360</v>
      </c>
      <c r="C114">
        <v>3</v>
      </c>
      <c r="D114">
        <v>3</v>
      </c>
    </row>
    <row r="115" spans="1:4" x14ac:dyDescent="0.25">
      <c r="A115">
        <v>0</v>
      </c>
      <c r="B115">
        <v>600</v>
      </c>
      <c r="C115">
        <v>3.22</v>
      </c>
      <c r="D115">
        <v>1</v>
      </c>
    </row>
    <row r="116" spans="1:4" x14ac:dyDescent="0.25">
      <c r="A116">
        <v>0</v>
      </c>
      <c r="B116">
        <v>720</v>
      </c>
      <c r="C116">
        <v>3.84</v>
      </c>
      <c r="D116">
        <v>3</v>
      </c>
    </row>
    <row r="117" spans="1:4" x14ac:dyDescent="0.25">
      <c r="A117">
        <v>0</v>
      </c>
      <c r="B117">
        <v>620</v>
      </c>
      <c r="C117">
        <v>3.99</v>
      </c>
      <c r="D117">
        <v>3</v>
      </c>
    </row>
    <row r="118" spans="1:4" x14ac:dyDescent="0.25">
      <c r="A118">
        <v>1</v>
      </c>
      <c r="B118">
        <v>440</v>
      </c>
      <c r="C118">
        <v>3.45</v>
      </c>
      <c r="D118">
        <v>2</v>
      </c>
    </row>
    <row r="119" spans="1:4" x14ac:dyDescent="0.25">
      <c r="A119">
        <v>0</v>
      </c>
      <c r="B119">
        <v>700</v>
      </c>
      <c r="C119">
        <v>3.72</v>
      </c>
      <c r="D119">
        <v>2</v>
      </c>
    </row>
    <row r="120" spans="1:4" x14ac:dyDescent="0.25">
      <c r="A120">
        <v>1</v>
      </c>
      <c r="B120">
        <v>800</v>
      </c>
      <c r="C120">
        <v>3.7</v>
      </c>
      <c r="D120">
        <v>1</v>
      </c>
    </row>
    <row r="121" spans="1:4" x14ac:dyDescent="0.25">
      <c r="A121">
        <v>0</v>
      </c>
      <c r="B121">
        <v>340</v>
      </c>
      <c r="C121">
        <v>2.92</v>
      </c>
      <c r="D121">
        <v>3</v>
      </c>
    </row>
    <row r="122" spans="1:4" x14ac:dyDescent="0.25">
      <c r="A122">
        <v>1</v>
      </c>
      <c r="B122">
        <v>520</v>
      </c>
      <c r="C122">
        <v>3.74</v>
      </c>
      <c r="D122">
        <v>2</v>
      </c>
    </row>
    <row r="123" spans="1:4" x14ac:dyDescent="0.25">
      <c r="A123">
        <v>1</v>
      </c>
      <c r="B123">
        <v>480</v>
      </c>
      <c r="C123">
        <v>2.67</v>
      </c>
      <c r="D123">
        <v>2</v>
      </c>
    </row>
    <row r="124" spans="1:4" x14ac:dyDescent="0.25">
      <c r="A124">
        <v>0</v>
      </c>
      <c r="B124">
        <v>520</v>
      </c>
      <c r="C124">
        <v>2.85</v>
      </c>
      <c r="D124">
        <v>3</v>
      </c>
    </row>
    <row r="125" spans="1:4" x14ac:dyDescent="0.25">
      <c r="A125">
        <v>0</v>
      </c>
      <c r="B125">
        <v>500</v>
      </c>
      <c r="C125">
        <v>2.98</v>
      </c>
      <c r="D125">
        <v>3</v>
      </c>
    </row>
    <row r="126" spans="1:4" x14ac:dyDescent="0.25">
      <c r="A126">
        <v>0</v>
      </c>
      <c r="B126">
        <v>720</v>
      </c>
      <c r="C126">
        <v>3.88</v>
      </c>
      <c r="D126">
        <v>3</v>
      </c>
    </row>
    <row r="127" spans="1:4" x14ac:dyDescent="0.25">
      <c r="A127">
        <v>0</v>
      </c>
      <c r="B127">
        <v>540</v>
      </c>
      <c r="C127">
        <v>3.38</v>
      </c>
      <c r="D127">
        <v>4</v>
      </c>
    </row>
    <row r="128" spans="1:4" x14ac:dyDescent="0.25">
      <c r="A128">
        <v>1</v>
      </c>
      <c r="B128">
        <v>600</v>
      </c>
      <c r="C128">
        <v>3.54</v>
      </c>
      <c r="D128">
        <v>1</v>
      </c>
    </row>
    <row r="129" spans="1:4" x14ac:dyDescent="0.25">
      <c r="A129">
        <v>0</v>
      </c>
      <c r="B129">
        <v>740</v>
      </c>
      <c r="C129">
        <v>3.74</v>
      </c>
      <c r="D129">
        <v>4</v>
      </c>
    </row>
    <row r="130" spans="1:4" x14ac:dyDescent="0.25">
      <c r="A130">
        <v>0</v>
      </c>
      <c r="B130">
        <v>540</v>
      </c>
      <c r="C130">
        <v>3.19</v>
      </c>
      <c r="D130">
        <v>2</v>
      </c>
    </row>
    <row r="131" spans="1:4" x14ac:dyDescent="0.25">
      <c r="A131">
        <v>0</v>
      </c>
      <c r="B131">
        <v>460</v>
      </c>
      <c r="C131">
        <v>3.15</v>
      </c>
      <c r="D131">
        <v>4</v>
      </c>
    </row>
    <row r="132" spans="1:4" x14ac:dyDescent="0.25">
      <c r="A132">
        <v>1</v>
      </c>
      <c r="B132">
        <v>620</v>
      </c>
      <c r="C132">
        <v>3.17</v>
      </c>
      <c r="D132">
        <v>2</v>
      </c>
    </row>
    <row r="133" spans="1:4" x14ac:dyDescent="0.25">
      <c r="A133">
        <v>0</v>
      </c>
      <c r="B133">
        <v>640</v>
      </c>
      <c r="C133">
        <v>2.79</v>
      </c>
      <c r="D133">
        <v>2</v>
      </c>
    </row>
    <row r="134" spans="1:4" x14ac:dyDescent="0.25">
      <c r="A134">
        <v>0</v>
      </c>
      <c r="B134">
        <v>580</v>
      </c>
      <c r="C134">
        <v>3.4</v>
      </c>
      <c r="D134">
        <v>2</v>
      </c>
    </row>
    <row r="135" spans="1:4" x14ac:dyDescent="0.25">
      <c r="A135">
        <v>0</v>
      </c>
      <c r="B135">
        <v>500</v>
      </c>
      <c r="C135">
        <v>3.08</v>
      </c>
      <c r="D135">
        <v>3</v>
      </c>
    </row>
    <row r="136" spans="1:4" x14ac:dyDescent="0.25">
      <c r="A136">
        <v>0</v>
      </c>
      <c r="B136">
        <v>560</v>
      </c>
      <c r="C136">
        <v>2.95</v>
      </c>
      <c r="D136">
        <v>2</v>
      </c>
    </row>
    <row r="137" spans="1:4" x14ac:dyDescent="0.25">
      <c r="A137">
        <v>0</v>
      </c>
      <c r="B137">
        <v>500</v>
      </c>
      <c r="C137">
        <v>3.57</v>
      </c>
      <c r="D137">
        <v>3</v>
      </c>
    </row>
    <row r="138" spans="1:4" x14ac:dyDescent="0.25">
      <c r="A138">
        <v>0</v>
      </c>
      <c r="B138">
        <v>560</v>
      </c>
      <c r="C138">
        <v>3.33</v>
      </c>
      <c r="D138">
        <v>4</v>
      </c>
    </row>
    <row r="139" spans="1:4" x14ac:dyDescent="0.25">
      <c r="A139">
        <v>0</v>
      </c>
      <c r="B139">
        <v>700</v>
      </c>
      <c r="C139">
        <v>4</v>
      </c>
      <c r="D139">
        <v>3</v>
      </c>
    </row>
    <row r="140" spans="1:4" x14ac:dyDescent="0.25">
      <c r="A140">
        <v>0</v>
      </c>
      <c r="B140">
        <v>620</v>
      </c>
      <c r="C140">
        <v>3.4</v>
      </c>
      <c r="D140">
        <v>2</v>
      </c>
    </row>
    <row r="141" spans="1:4" x14ac:dyDescent="0.25">
      <c r="A141">
        <v>1</v>
      </c>
      <c r="B141">
        <v>600</v>
      </c>
      <c r="C141">
        <v>3.58</v>
      </c>
      <c r="D141">
        <v>1</v>
      </c>
    </row>
    <row r="142" spans="1:4" x14ac:dyDescent="0.25">
      <c r="A142">
        <v>0</v>
      </c>
      <c r="B142">
        <v>640</v>
      </c>
      <c r="C142">
        <v>3.93</v>
      </c>
      <c r="D142">
        <v>2</v>
      </c>
    </row>
    <row r="143" spans="1:4" x14ac:dyDescent="0.25">
      <c r="A143">
        <v>1</v>
      </c>
      <c r="B143">
        <v>700</v>
      </c>
      <c r="C143">
        <v>3.52</v>
      </c>
      <c r="D143">
        <v>4</v>
      </c>
    </row>
    <row r="144" spans="1:4" x14ac:dyDescent="0.25">
      <c r="A144">
        <v>0</v>
      </c>
      <c r="B144">
        <v>620</v>
      </c>
      <c r="C144">
        <v>3.94</v>
      </c>
      <c r="D144">
        <v>4</v>
      </c>
    </row>
    <row r="145" spans="1:4" x14ac:dyDescent="0.25">
      <c r="A145">
        <v>0</v>
      </c>
      <c r="B145">
        <v>580</v>
      </c>
      <c r="C145">
        <v>3.4</v>
      </c>
      <c r="D145">
        <v>3</v>
      </c>
    </row>
    <row r="146" spans="1:4" x14ac:dyDescent="0.25">
      <c r="A146">
        <v>0</v>
      </c>
      <c r="B146">
        <v>580</v>
      </c>
      <c r="C146">
        <v>3.4</v>
      </c>
      <c r="D146">
        <v>4</v>
      </c>
    </row>
    <row r="147" spans="1:4" x14ac:dyDescent="0.25">
      <c r="A147">
        <v>0</v>
      </c>
      <c r="B147">
        <v>380</v>
      </c>
      <c r="C147">
        <v>3.43</v>
      </c>
      <c r="D147">
        <v>3</v>
      </c>
    </row>
    <row r="148" spans="1:4" x14ac:dyDescent="0.25">
      <c r="A148">
        <v>0</v>
      </c>
      <c r="B148">
        <v>480</v>
      </c>
      <c r="C148">
        <v>3.4</v>
      </c>
      <c r="D148">
        <v>2</v>
      </c>
    </row>
    <row r="149" spans="1:4" x14ac:dyDescent="0.25">
      <c r="A149">
        <v>0</v>
      </c>
      <c r="B149">
        <v>560</v>
      </c>
      <c r="C149">
        <v>2.71</v>
      </c>
      <c r="D149">
        <v>3</v>
      </c>
    </row>
    <row r="150" spans="1:4" x14ac:dyDescent="0.25">
      <c r="A150">
        <v>1</v>
      </c>
      <c r="B150">
        <v>480</v>
      </c>
      <c r="C150">
        <v>2.91</v>
      </c>
      <c r="D150">
        <v>1</v>
      </c>
    </row>
    <row r="151" spans="1:4" x14ac:dyDescent="0.25">
      <c r="A151">
        <v>0</v>
      </c>
      <c r="B151">
        <v>740</v>
      </c>
      <c r="C151">
        <v>3.31</v>
      </c>
      <c r="D151">
        <v>1</v>
      </c>
    </row>
    <row r="152" spans="1:4" x14ac:dyDescent="0.25">
      <c r="A152">
        <v>1</v>
      </c>
      <c r="B152">
        <v>800</v>
      </c>
      <c r="C152">
        <v>3.74</v>
      </c>
      <c r="D152">
        <v>1</v>
      </c>
    </row>
    <row r="153" spans="1:4" x14ac:dyDescent="0.25">
      <c r="A153">
        <v>0</v>
      </c>
      <c r="B153">
        <v>400</v>
      </c>
      <c r="C153">
        <v>3.38</v>
      </c>
      <c r="D153">
        <v>2</v>
      </c>
    </row>
    <row r="154" spans="1:4" x14ac:dyDescent="0.25">
      <c r="A154">
        <v>1</v>
      </c>
      <c r="B154">
        <v>640</v>
      </c>
      <c r="C154">
        <v>3.94</v>
      </c>
      <c r="D154">
        <v>2</v>
      </c>
    </row>
    <row r="155" spans="1:4" x14ac:dyDescent="0.25">
      <c r="A155">
        <v>0</v>
      </c>
      <c r="B155">
        <v>580</v>
      </c>
      <c r="C155">
        <v>3.46</v>
      </c>
      <c r="D155">
        <v>3</v>
      </c>
    </row>
    <row r="156" spans="1:4" x14ac:dyDescent="0.25">
      <c r="A156">
        <v>0</v>
      </c>
      <c r="B156">
        <v>620</v>
      </c>
      <c r="C156">
        <v>3.69</v>
      </c>
      <c r="D156">
        <v>3</v>
      </c>
    </row>
    <row r="157" spans="1:4" x14ac:dyDescent="0.25">
      <c r="A157">
        <v>1</v>
      </c>
      <c r="B157">
        <v>580</v>
      </c>
      <c r="C157">
        <v>2.86</v>
      </c>
      <c r="D157">
        <v>4</v>
      </c>
    </row>
    <row r="158" spans="1:4" x14ac:dyDescent="0.25">
      <c r="A158">
        <v>0</v>
      </c>
      <c r="B158">
        <v>560</v>
      </c>
      <c r="C158">
        <v>2.52</v>
      </c>
      <c r="D158">
        <v>2</v>
      </c>
    </row>
    <row r="159" spans="1:4" x14ac:dyDescent="0.25">
      <c r="A159">
        <v>1</v>
      </c>
      <c r="B159">
        <v>480</v>
      </c>
      <c r="C159">
        <v>3.58</v>
      </c>
      <c r="D159">
        <v>1</v>
      </c>
    </row>
    <row r="160" spans="1:4" x14ac:dyDescent="0.25">
      <c r="A160">
        <v>0</v>
      </c>
      <c r="B160">
        <v>660</v>
      </c>
      <c r="C160">
        <v>3.49</v>
      </c>
      <c r="D160">
        <v>2</v>
      </c>
    </row>
    <row r="161" spans="1:4" x14ac:dyDescent="0.25">
      <c r="A161">
        <v>0</v>
      </c>
      <c r="B161">
        <v>700</v>
      </c>
      <c r="C161">
        <v>3.82</v>
      </c>
      <c r="D161">
        <v>3</v>
      </c>
    </row>
    <row r="162" spans="1:4" x14ac:dyDescent="0.25">
      <c r="A162">
        <v>0</v>
      </c>
      <c r="B162">
        <v>600</v>
      </c>
      <c r="C162">
        <v>3.13</v>
      </c>
      <c r="D162">
        <v>2</v>
      </c>
    </row>
    <row r="163" spans="1:4" x14ac:dyDescent="0.25">
      <c r="A163">
        <v>0</v>
      </c>
      <c r="B163">
        <v>640</v>
      </c>
      <c r="C163">
        <v>3.5</v>
      </c>
      <c r="D163">
        <v>2</v>
      </c>
    </row>
    <row r="164" spans="1:4" x14ac:dyDescent="0.25">
      <c r="A164">
        <v>1</v>
      </c>
      <c r="B164">
        <v>700</v>
      </c>
      <c r="C164">
        <v>3.56</v>
      </c>
      <c r="D164">
        <v>2</v>
      </c>
    </row>
    <row r="165" spans="1:4" x14ac:dyDescent="0.25">
      <c r="A165">
        <v>0</v>
      </c>
      <c r="B165">
        <v>520</v>
      </c>
      <c r="C165">
        <v>2.73</v>
      </c>
      <c r="D165">
        <v>2</v>
      </c>
    </row>
    <row r="166" spans="1:4" x14ac:dyDescent="0.25">
      <c r="A166">
        <v>0</v>
      </c>
      <c r="B166">
        <v>580</v>
      </c>
      <c r="C166">
        <v>3.3</v>
      </c>
      <c r="D166">
        <v>2</v>
      </c>
    </row>
    <row r="167" spans="1:4" x14ac:dyDescent="0.25">
      <c r="A167">
        <v>0</v>
      </c>
      <c r="B167">
        <v>700</v>
      </c>
      <c r="C167">
        <v>4</v>
      </c>
      <c r="D167">
        <v>1</v>
      </c>
    </row>
    <row r="168" spans="1:4" x14ac:dyDescent="0.25">
      <c r="A168">
        <v>0</v>
      </c>
      <c r="B168">
        <v>440</v>
      </c>
      <c r="C168">
        <v>3.24</v>
      </c>
      <c r="D168">
        <v>4</v>
      </c>
    </row>
    <row r="169" spans="1:4" x14ac:dyDescent="0.25">
      <c r="A169">
        <v>0</v>
      </c>
      <c r="B169">
        <v>720</v>
      </c>
      <c r="C169">
        <v>3.77</v>
      </c>
      <c r="D169">
        <v>3</v>
      </c>
    </row>
    <row r="170" spans="1:4" x14ac:dyDescent="0.25">
      <c r="A170">
        <v>0</v>
      </c>
      <c r="B170">
        <v>500</v>
      </c>
      <c r="C170">
        <v>4</v>
      </c>
      <c r="D170">
        <v>3</v>
      </c>
    </row>
    <row r="171" spans="1:4" x14ac:dyDescent="0.25">
      <c r="A171">
        <v>0</v>
      </c>
      <c r="B171">
        <v>600</v>
      </c>
      <c r="C171">
        <v>3.62</v>
      </c>
      <c r="D171">
        <v>3</v>
      </c>
    </row>
    <row r="172" spans="1:4" x14ac:dyDescent="0.25">
      <c r="A172">
        <v>0</v>
      </c>
      <c r="B172">
        <v>400</v>
      </c>
      <c r="C172">
        <v>3.51</v>
      </c>
      <c r="D172">
        <v>3</v>
      </c>
    </row>
    <row r="173" spans="1:4" x14ac:dyDescent="0.25">
      <c r="A173">
        <v>0</v>
      </c>
      <c r="B173">
        <v>540</v>
      </c>
      <c r="C173">
        <v>2.81</v>
      </c>
      <c r="D173">
        <v>3</v>
      </c>
    </row>
    <row r="174" spans="1:4" x14ac:dyDescent="0.25">
      <c r="A174">
        <v>0</v>
      </c>
      <c r="B174">
        <v>680</v>
      </c>
      <c r="C174">
        <v>3.48</v>
      </c>
      <c r="D174">
        <v>3</v>
      </c>
    </row>
    <row r="175" spans="1:4" x14ac:dyDescent="0.25">
      <c r="A175">
        <v>1</v>
      </c>
      <c r="B175">
        <v>800</v>
      </c>
      <c r="C175">
        <v>3.43</v>
      </c>
      <c r="D175">
        <v>2</v>
      </c>
    </row>
    <row r="176" spans="1:4" x14ac:dyDescent="0.25">
      <c r="A176">
        <v>0</v>
      </c>
      <c r="B176">
        <v>500</v>
      </c>
      <c r="C176">
        <v>3.53</v>
      </c>
      <c r="D176">
        <v>4</v>
      </c>
    </row>
    <row r="177" spans="1:4" x14ac:dyDescent="0.25">
      <c r="A177">
        <v>1</v>
      </c>
      <c r="B177">
        <v>620</v>
      </c>
      <c r="C177">
        <v>3.37</v>
      </c>
      <c r="D177">
        <v>2</v>
      </c>
    </row>
    <row r="178" spans="1:4" x14ac:dyDescent="0.25">
      <c r="A178">
        <v>0</v>
      </c>
      <c r="B178">
        <v>520</v>
      </c>
      <c r="C178">
        <v>2.62</v>
      </c>
      <c r="D178">
        <v>2</v>
      </c>
    </row>
    <row r="179" spans="1:4" x14ac:dyDescent="0.25">
      <c r="A179">
        <v>1</v>
      </c>
      <c r="B179">
        <v>620</v>
      </c>
      <c r="C179">
        <v>3.23</v>
      </c>
      <c r="D179">
        <v>3</v>
      </c>
    </row>
    <row r="180" spans="1:4" x14ac:dyDescent="0.25">
      <c r="A180">
        <v>0</v>
      </c>
      <c r="B180">
        <v>620</v>
      </c>
      <c r="C180">
        <v>3.33</v>
      </c>
      <c r="D180">
        <v>3</v>
      </c>
    </row>
    <row r="181" spans="1:4" x14ac:dyDescent="0.25">
      <c r="A181">
        <v>0</v>
      </c>
      <c r="B181">
        <v>300</v>
      </c>
      <c r="C181">
        <v>3.01</v>
      </c>
      <c r="D181">
        <v>3</v>
      </c>
    </row>
    <row r="182" spans="1:4" x14ac:dyDescent="0.25">
      <c r="A182">
        <v>0</v>
      </c>
      <c r="B182">
        <v>620</v>
      </c>
      <c r="C182">
        <v>3.78</v>
      </c>
      <c r="D182">
        <v>3</v>
      </c>
    </row>
    <row r="183" spans="1:4" x14ac:dyDescent="0.25">
      <c r="A183">
        <v>0</v>
      </c>
      <c r="B183">
        <v>500</v>
      </c>
      <c r="C183">
        <v>3.88</v>
      </c>
      <c r="D183">
        <v>4</v>
      </c>
    </row>
    <row r="184" spans="1:4" x14ac:dyDescent="0.25">
      <c r="A184">
        <v>0</v>
      </c>
      <c r="B184">
        <v>700</v>
      </c>
      <c r="C184">
        <v>4</v>
      </c>
      <c r="D184">
        <v>2</v>
      </c>
    </row>
    <row r="185" spans="1:4" x14ac:dyDescent="0.25">
      <c r="A185">
        <v>1</v>
      </c>
      <c r="B185">
        <v>540</v>
      </c>
      <c r="C185">
        <v>3.84</v>
      </c>
      <c r="D185">
        <v>2</v>
      </c>
    </row>
    <row r="186" spans="1:4" x14ac:dyDescent="0.25">
      <c r="A186">
        <v>0</v>
      </c>
      <c r="B186">
        <v>500</v>
      </c>
      <c r="C186">
        <v>2.79</v>
      </c>
      <c r="D186">
        <v>4</v>
      </c>
    </row>
    <row r="187" spans="1:4" x14ac:dyDescent="0.25">
      <c r="A187">
        <v>0</v>
      </c>
      <c r="B187">
        <v>800</v>
      </c>
      <c r="C187">
        <v>3.6</v>
      </c>
      <c r="D187">
        <v>2</v>
      </c>
    </row>
    <row r="188" spans="1:4" x14ac:dyDescent="0.25">
      <c r="A188">
        <v>0</v>
      </c>
      <c r="B188">
        <v>560</v>
      </c>
      <c r="C188">
        <v>3.61</v>
      </c>
      <c r="D188">
        <v>3</v>
      </c>
    </row>
    <row r="189" spans="1:4" x14ac:dyDescent="0.25">
      <c r="A189">
        <v>0</v>
      </c>
      <c r="B189">
        <v>580</v>
      </c>
      <c r="C189">
        <v>2.88</v>
      </c>
      <c r="D189">
        <v>2</v>
      </c>
    </row>
    <row r="190" spans="1:4" x14ac:dyDescent="0.25">
      <c r="A190">
        <v>0</v>
      </c>
      <c r="B190">
        <v>560</v>
      </c>
      <c r="C190">
        <v>3.07</v>
      </c>
      <c r="D190">
        <v>2</v>
      </c>
    </row>
    <row r="191" spans="1:4" x14ac:dyDescent="0.25">
      <c r="A191">
        <v>0</v>
      </c>
      <c r="B191">
        <v>500</v>
      </c>
      <c r="C191">
        <v>3.35</v>
      </c>
      <c r="D191">
        <v>2</v>
      </c>
    </row>
    <row r="192" spans="1:4" x14ac:dyDescent="0.25">
      <c r="A192">
        <v>1</v>
      </c>
      <c r="B192">
        <v>640</v>
      </c>
      <c r="C192">
        <v>2.94</v>
      </c>
      <c r="D192">
        <v>2</v>
      </c>
    </row>
    <row r="193" spans="1:4" x14ac:dyDescent="0.25">
      <c r="A193">
        <v>0</v>
      </c>
      <c r="B193">
        <v>800</v>
      </c>
      <c r="C193">
        <v>3.54</v>
      </c>
      <c r="D193">
        <v>3</v>
      </c>
    </row>
    <row r="194" spans="1:4" x14ac:dyDescent="0.25">
      <c r="A194">
        <v>0</v>
      </c>
      <c r="B194">
        <v>640</v>
      </c>
      <c r="C194">
        <v>3.76</v>
      </c>
      <c r="D194">
        <v>3</v>
      </c>
    </row>
    <row r="195" spans="1:4" x14ac:dyDescent="0.25">
      <c r="A195">
        <v>0</v>
      </c>
      <c r="B195">
        <v>380</v>
      </c>
      <c r="C195">
        <v>3.59</v>
      </c>
      <c r="D195">
        <v>4</v>
      </c>
    </row>
    <row r="196" spans="1:4" x14ac:dyDescent="0.25">
      <c r="A196">
        <v>1</v>
      </c>
      <c r="B196">
        <v>600</v>
      </c>
      <c r="C196">
        <v>3.47</v>
      </c>
      <c r="D196">
        <v>2</v>
      </c>
    </row>
    <row r="197" spans="1:4" x14ac:dyDescent="0.25">
      <c r="A197">
        <v>0</v>
      </c>
      <c r="B197">
        <v>560</v>
      </c>
      <c r="C197">
        <v>3.59</v>
      </c>
      <c r="D197">
        <v>2</v>
      </c>
    </row>
    <row r="198" spans="1:4" x14ac:dyDescent="0.25">
      <c r="A198">
        <v>0</v>
      </c>
      <c r="B198">
        <v>660</v>
      </c>
      <c r="C198">
        <v>3.07</v>
      </c>
      <c r="D198">
        <v>3</v>
      </c>
    </row>
    <row r="199" spans="1:4" x14ac:dyDescent="0.25">
      <c r="A199">
        <v>1</v>
      </c>
      <c r="B199">
        <v>400</v>
      </c>
      <c r="C199">
        <v>3.23</v>
      </c>
      <c r="D199">
        <v>4</v>
      </c>
    </row>
    <row r="200" spans="1:4" x14ac:dyDescent="0.25">
      <c r="A200">
        <v>0</v>
      </c>
      <c r="B200">
        <v>600</v>
      </c>
      <c r="C200">
        <v>3.63</v>
      </c>
      <c r="D200">
        <v>3</v>
      </c>
    </row>
    <row r="201" spans="1:4" x14ac:dyDescent="0.25">
      <c r="A201">
        <v>0</v>
      </c>
      <c r="B201">
        <v>580</v>
      </c>
      <c r="C201">
        <v>3.77</v>
      </c>
      <c r="D201">
        <v>4</v>
      </c>
    </row>
    <row r="202" spans="1:4" x14ac:dyDescent="0.25">
      <c r="A202">
        <v>0</v>
      </c>
      <c r="B202">
        <v>800</v>
      </c>
      <c r="C202">
        <v>3.31</v>
      </c>
      <c r="D202">
        <v>3</v>
      </c>
    </row>
    <row r="203" spans="1:4" x14ac:dyDescent="0.25">
      <c r="A203">
        <v>1</v>
      </c>
      <c r="B203">
        <v>580</v>
      </c>
      <c r="C203">
        <v>3.2</v>
      </c>
      <c r="D203">
        <v>2</v>
      </c>
    </row>
    <row r="204" spans="1:4" x14ac:dyDescent="0.25">
      <c r="A204">
        <v>1</v>
      </c>
      <c r="B204">
        <v>700</v>
      </c>
      <c r="C204">
        <v>4</v>
      </c>
      <c r="D204">
        <v>1</v>
      </c>
    </row>
    <row r="205" spans="1:4" x14ac:dyDescent="0.25">
      <c r="A205">
        <v>0</v>
      </c>
      <c r="B205">
        <v>420</v>
      </c>
      <c r="C205">
        <v>3.92</v>
      </c>
      <c r="D205">
        <v>4</v>
      </c>
    </row>
    <row r="206" spans="1:4" x14ac:dyDescent="0.25">
      <c r="A206">
        <v>1</v>
      </c>
      <c r="B206">
        <v>600</v>
      </c>
      <c r="C206">
        <v>3.89</v>
      </c>
      <c r="D206">
        <v>1</v>
      </c>
    </row>
    <row r="207" spans="1:4" x14ac:dyDescent="0.25">
      <c r="A207">
        <v>1</v>
      </c>
      <c r="B207">
        <v>780</v>
      </c>
      <c r="C207">
        <v>3.8</v>
      </c>
      <c r="D207">
        <v>3</v>
      </c>
    </row>
    <row r="208" spans="1:4" x14ac:dyDescent="0.25">
      <c r="A208">
        <v>0</v>
      </c>
      <c r="B208">
        <v>740</v>
      </c>
      <c r="C208">
        <v>3.54</v>
      </c>
      <c r="D208">
        <v>1</v>
      </c>
    </row>
    <row r="209" spans="1:4" x14ac:dyDescent="0.25">
      <c r="A209">
        <v>1</v>
      </c>
      <c r="B209">
        <v>640</v>
      </c>
      <c r="C209">
        <v>3.63</v>
      </c>
      <c r="D209">
        <v>1</v>
      </c>
    </row>
    <row r="210" spans="1:4" x14ac:dyDescent="0.25">
      <c r="A210">
        <v>0</v>
      </c>
      <c r="B210">
        <v>540</v>
      </c>
      <c r="C210">
        <v>3.16</v>
      </c>
      <c r="D210">
        <v>3</v>
      </c>
    </row>
    <row r="211" spans="1:4" x14ac:dyDescent="0.25">
      <c r="A211">
        <v>0</v>
      </c>
      <c r="B211">
        <v>580</v>
      </c>
      <c r="C211">
        <v>3.5</v>
      </c>
      <c r="D211">
        <v>2</v>
      </c>
    </row>
    <row r="212" spans="1:4" x14ac:dyDescent="0.25">
      <c r="A212">
        <v>0</v>
      </c>
      <c r="B212">
        <v>740</v>
      </c>
      <c r="C212">
        <v>3.34</v>
      </c>
      <c r="D212">
        <v>4</v>
      </c>
    </row>
    <row r="213" spans="1:4" x14ac:dyDescent="0.25">
      <c r="A213">
        <v>0</v>
      </c>
      <c r="B213">
        <v>580</v>
      </c>
      <c r="C213">
        <v>3.02</v>
      </c>
      <c r="D213">
        <v>2</v>
      </c>
    </row>
    <row r="214" spans="1:4" x14ac:dyDescent="0.25">
      <c r="A214">
        <v>0</v>
      </c>
      <c r="B214">
        <v>460</v>
      </c>
      <c r="C214">
        <v>2.87</v>
      </c>
      <c r="D214">
        <v>2</v>
      </c>
    </row>
    <row r="215" spans="1:4" x14ac:dyDescent="0.25">
      <c r="A215">
        <v>0</v>
      </c>
      <c r="B215">
        <v>640</v>
      </c>
      <c r="C215">
        <v>3.38</v>
      </c>
      <c r="D215">
        <v>3</v>
      </c>
    </row>
    <row r="216" spans="1:4" x14ac:dyDescent="0.25">
      <c r="A216">
        <v>1</v>
      </c>
      <c r="B216">
        <v>600</v>
      </c>
      <c r="C216">
        <v>3.56</v>
      </c>
      <c r="D216">
        <v>2</v>
      </c>
    </row>
    <row r="217" spans="1:4" x14ac:dyDescent="0.25">
      <c r="A217">
        <v>1</v>
      </c>
      <c r="B217">
        <v>660</v>
      </c>
      <c r="C217">
        <v>2.91</v>
      </c>
      <c r="D217">
        <v>3</v>
      </c>
    </row>
    <row r="218" spans="1:4" x14ac:dyDescent="0.25">
      <c r="A218">
        <v>0</v>
      </c>
      <c r="B218">
        <v>340</v>
      </c>
      <c r="C218">
        <v>2.9</v>
      </c>
      <c r="D218">
        <v>1</v>
      </c>
    </row>
    <row r="219" spans="1:4" x14ac:dyDescent="0.25">
      <c r="A219">
        <v>1</v>
      </c>
      <c r="B219">
        <v>460</v>
      </c>
      <c r="C219">
        <v>3.64</v>
      </c>
      <c r="D219">
        <v>1</v>
      </c>
    </row>
    <row r="220" spans="1:4" x14ac:dyDescent="0.25">
      <c r="A220">
        <v>0</v>
      </c>
      <c r="B220">
        <v>460</v>
      </c>
      <c r="C220">
        <v>2.98</v>
      </c>
      <c r="D220">
        <v>1</v>
      </c>
    </row>
    <row r="221" spans="1:4" x14ac:dyDescent="0.25">
      <c r="A221">
        <v>1</v>
      </c>
      <c r="B221">
        <v>560</v>
      </c>
      <c r="C221">
        <v>3.59</v>
      </c>
      <c r="D221">
        <v>2</v>
      </c>
    </row>
    <row r="222" spans="1:4" x14ac:dyDescent="0.25">
      <c r="A222">
        <v>0</v>
      </c>
      <c r="B222">
        <v>540</v>
      </c>
      <c r="C222">
        <v>3.28</v>
      </c>
      <c r="D222">
        <v>3</v>
      </c>
    </row>
    <row r="223" spans="1:4" x14ac:dyDescent="0.25">
      <c r="A223">
        <v>0</v>
      </c>
      <c r="B223">
        <v>680</v>
      </c>
      <c r="C223">
        <v>3.99</v>
      </c>
      <c r="D223">
        <v>3</v>
      </c>
    </row>
    <row r="224" spans="1:4" x14ac:dyDescent="0.25">
      <c r="A224">
        <v>1</v>
      </c>
      <c r="B224">
        <v>480</v>
      </c>
      <c r="C224">
        <v>3.02</v>
      </c>
      <c r="D224">
        <v>1</v>
      </c>
    </row>
    <row r="225" spans="1:4" x14ac:dyDescent="0.25">
      <c r="A225">
        <v>0</v>
      </c>
      <c r="B225">
        <v>800</v>
      </c>
      <c r="C225">
        <v>3.47</v>
      </c>
      <c r="D225">
        <v>3</v>
      </c>
    </row>
    <row r="226" spans="1:4" x14ac:dyDescent="0.25">
      <c r="A226">
        <v>0</v>
      </c>
      <c r="B226">
        <v>800</v>
      </c>
      <c r="C226">
        <v>2.9</v>
      </c>
      <c r="D226">
        <v>2</v>
      </c>
    </row>
    <row r="227" spans="1:4" x14ac:dyDescent="0.25">
      <c r="A227">
        <v>1</v>
      </c>
      <c r="B227">
        <v>720</v>
      </c>
      <c r="C227">
        <v>3.5</v>
      </c>
      <c r="D227">
        <v>3</v>
      </c>
    </row>
    <row r="228" spans="1:4" x14ac:dyDescent="0.25">
      <c r="A228">
        <v>0</v>
      </c>
      <c r="B228">
        <v>620</v>
      </c>
      <c r="C228">
        <v>3.58</v>
      </c>
      <c r="D228">
        <v>2</v>
      </c>
    </row>
    <row r="229" spans="1:4" x14ac:dyDescent="0.25">
      <c r="A229">
        <v>0</v>
      </c>
      <c r="B229">
        <v>540</v>
      </c>
      <c r="C229">
        <v>3.02</v>
      </c>
      <c r="D229">
        <v>4</v>
      </c>
    </row>
    <row r="230" spans="1:4" x14ac:dyDescent="0.25">
      <c r="A230">
        <v>0</v>
      </c>
      <c r="B230">
        <v>480</v>
      </c>
      <c r="C230">
        <v>3.43</v>
      </c>
      <c r="D230">
        <v>2</v>
      </c>
    </row>
    <row r="231" spans="1:4" x14ac:dyDescent="0.25">
      <c r="A231">
        <v>1</v>
      </c>
      <c r="B231">
        <v>720</v>
      </c>
      <c r="C231">
        <v>3.42</v>
      </c>
      <c r="D231">
        <v>2</v>
      </c>
    </row>
    <row r="232" spans="1:4" x14ac:dyDescent="0.25">
      <c r="A232">
        <v>0</v>
      </c>
      <c r="B232">
        <v>580</v>
      </c>
      <c r="C232">
        <v>3.29</v>
      </c>
      <c r="D232">
        <v>4</v>
      </c>
    </row>
    <row r="233" spans="1:4" x14ac:dyDescent="0.25">
      <c r="A233">
        <v>0</v>
      </c>
      <c r="B233">
        <v>600</v>
      </c>
      <c r="C233">
        <v>3.28</v>
      </c>
      <c r="D233">
        <v>3</v>
      </c>
    </row>
    <row r="234" spans="1:4" x14ac:dyDescent="0.25">
      <c r="A234">
        <v>0</v>
      </c>
      <c r="B234">
        <v>380</v>
      </c>
      <c r="C234">
        <v>3.38</v>
      </c>
      <c r="D234">
        <v>2</v>
      </c>
    </row>
    <row r="235" spans="1:4" x14ac:dyDescent="0.25">
      <c r="A235">
        <v>0</v>
      </c>
      <c r="B235">
        <v>420</v>
      </c>
      <c r="C235">
        <v>2.67</v>
      </c>
      <c r="D235">
        <v>3</v>
      </c>
    </row>
    <row r="236" spans="1:4" x14ac:dyDescent="0.25">
      <c r="A236">
        <v>1</v>
      </c>
      <c r="B236">
        <v>800</v>
      </c>
      <c r="C236">
        <v>3.53</v>
      </c>
      <c r="D236">
        <v>1</v>
      </c>
    </row>
    <row r="237" spans="1:4" x14ac:dyDescent="0.25">
      <c r="A237">
        <v>0</v>
      </c>
      <c r="B237">
        <v>620</v>
      </c>
      <c r="C237">
        <v>3.05</v>
      </c>
      <c r="D237">
        <v>2</v>
      </c>
    </row>
    <row r="238" spans="1:4" x14ac:dyDescent="0.25">
      <c r="A238">
        <v>1</v>
      </c>
      <c r="B238">
        <v>660</v>
      </c>
      <c r="C238">
        <v>3.49</v>
      </c>
      <c r="D238">
        <v>2</v>
      </c>
    </row>
    <row r="239" spans="1:4" x14ac:dyDescent="0.25">
      <c r="A239">
        <v>0</v>
      </c>
      <c r="B239">
        <v>480</v>
      </c>
      <c r="C239">
        <v>4</v>
      </c>
      <c r="D239">
        <v>2</v>
      </c>
    </row>
    <row r="240" spans="1:4" x14ac:dyDescent="0.25">
      <c r="A240">
        <v>0</v>
      </c>
      <c r="B240">
        <v>500</v>
      </c>
      <c r="C240">
        <v>2.86</v>
      </c>
      <c r="D240">
        <v>4</v>
      </c>
    </row>
    <row r="241" spans="1:4" x14ac:dyDescent="0.25">
      <c r="A241">
        <v>0</v>
      </c>
      <c r="B241">
        <v>700</v>
      </c>
      <c r="C241">
        <v>3.45</v>
      </c>
      <c r="D241">
        <v>3</v>
      </c>
    </row>
    <row r="242" spans="1:4" x14ac:dyDescent="0.25">
      <c r="A242">
        <v>0</v>
      </c>
      <c r="B242">
        <v>440</v>
      </c>
      <c r="C242">
        <v>2.76</v>
      </c>
      <c r="D242">
        <v>2</v>
      </c>
    </row>
    <row r="243" spans="1:4" x14ac:dyDescent="0.25">
      <c r="A243">
        <v>1</v>
      </c>
      <c r="B243">
        <v>520</v>
      </c>
      <c r="C243">
        <v>3.81</v>
      </c>
      <c r="D243">
        <v>1</v>
      </c>
    </row>
    <row r="244" spans="1:4" x14ac:dyDescent="0.25">
      <c r="A244">
        <v>1</v>
      </c>
      <c r="B244">
        <v>680</v>
      </c>
      <c r="C244">
        <v>2.96</v>
      </c>
      <c r="D244">
        <v>3</v>
      </c>
    </row>
    <row r="245" spans="1:4" x14ac:dyDescent="0.25">
      <c r="A245">
        <v>0</v>
      </c>
      <c r="B245">
        <v>620</v>
      </c>
      <c r="C245">
        <v>3.22</v>
      </c>
      <c r="D245">
        <v>2</v>
      </c>
    </row>
    <row r="246" spans="1:4" x14ac:dyDescent="0.25">
      <c r="A246">
        <v>0</v>
      </c>
      <c r="B246">
        <v>540</v>
      </c>
      <c r="C246">
        <v>3.04</v>
      </c>
      <c r="D246">
        <v>1</v>
      </c>
    </row>
    <row r="247" spans="1:4" x14ac:dyDescent="0.25">
      <c r="A247">
        <v>0</v>
      </c>
      <c r="B247">
        <v>800</v>
      </c>
      <c r="C247">
        <v>3.91</v>
      </c>
      <c r="D247">
        <v>3</v>
      </c>
    </row>
    <row r="248" spans="1:4" x14ac:dyDescent="0.25">
      <c r="A248">
        <v>0</v>
      </c>
      <c r="B248">
        <v>680</v>
      </c>
      <c r="C248">
        <v>3.34</v>
      </c>
      <c r="D248">
        <v>2</v>
      </c>
    </row>
    <row r="249" spans="1:4" x14ac:dyDescent="0.25">
      <c r="A249">
        <v>0</v>
      </c>
      <c r="B249">
        <v>440</v>
      </c>
      <c r="C249">
        <v>3.17</v>
      </c>
      <c r="D249">
        <v>2</v>
      </c>
    </row>
    <row r="250" spans="1:4" x14ac:dyDescent="0.25">
      <c r="A250">
        <v>0</v>
      </c>
      <c r="B250">
        <v>680</v>
      </c>
      <c r="C250">
        <v>3.64</v>
      </c>
      <c r="D250">
        <v>3</v>
      </c>
    </row>
    <row r="251" spans="1:4" x14ac:dyDescent="0.25">
      <c r="A251">
        <v>0</v>
      </c>
      <c r="B251">
        <v>640</v>
      </c>
      <c r="C251">
        <v>3.73</v>
      </c>
      <c r="D251">
        <v>3</v>
      </c>
    </row>
    <row r="252" spans="1:4" x14ac:dyDescent="0.25">
      <c r="A252">
        <v>0</v>
      </c>
      <c r="B252">
        <v>660</v>
      </c>
      <c r="C252">
        <v>3.31</v>
      </c>
      <c r="D252">
        <v>4</v>
      </c>
    </row>
    <row r="253" spans="1:4" x14ac:dyDescent="0.25">
      <c r="A253">
        <v>0</v>
      </c>
      <c r="B253">
        <v>620</v>
      </c>
      <c r="C253">
        <v>3.21</v>
      </c>
      <c r="D253">
        <v>4</v>
      </c>
    </row>
    <row r="254" spans="1:4" x14ac:dyDescent="0.25">
      <c r="A254">
        <v>1</v>
      </c>
      <c r="B254">
        <v>520</v>
      </c>
      <c r="C254">
        <v>4</v>
      </c>
      <c r="D254">
        <v>2</v>
      </c>
    </row>
    <row r="255" spans="1:4" x14ac:dyDescent="0.25">
      <c r="A255">
        <v>1</v>
      </c>
      <c r="B255">
        <v>540</v>
      </c>
      <c r="C255">
        <v>3.55</v>
      </c>
      <c r="D255">
        <v>4</v>
      </c>
    </row>
    <row r="256" spans="1:4" x14ac:dyDescent="0.25">
      <c r="A256">
        <v>1</v>
      </c>
      <c r="B256">
        <v>740</v>
      </c>
      <c r="C256">
        <v>3.52</v>
      </c>
      <c r="D256">
        <v>4</v>
      </c>
    </row>
    <row r="257" spans="1:4" x14ac:dyDescent="0.25">
      <c r="A257">
        <v>0</v>
      </c>
      <c r="B257">
        <v>640</v>
      </c>
      <c r="C257">
        <v>3.35</v>
      </c>
      <c r="D257">
        <v>3</v>
      </c>
    </row>
    <row r="258" spans="1:4" x14ac:dyDescent="0.25">
      <c r="A258">
        <v>1</v>
      </c>
      <c r="B258">
        <v>520</v>
      </c>
      <c r="C258">
        <v>3.3</v>
      </c>
      <c r="D258">
        <v>2</v>
      </c>
    </row>
    <row r="259" spans="1:4" x14ac:dyDescent="0.25">
      <c r="A259">
        <v>1</v>
      </c>
      <c r="B259">
        <v>620</v>
      </c>
      <c r="C259">
        <v>3.95</v>
      </c>
      <c r="D259">
        <v>3</v>
      </c>
    </row>
    <row r="260" spans="1:4" x14ac:dyDescent="0.25">
      <c r="A260">
        <v>0</v>
      </c>
      <c r="B260">
        <v>520</v>
      </c>
      <c r="C260">
        <v>3.51</v>
      </c>
      <c r="D260">
        <v>2</v>
      </c>
    </row>
    <row r="261" spans="1:4" x14ac:dyDescent="0.25">
      <c r="A261">
        <v>0</v>
      </c>
      <c r="B261">
        <v>640</v>
      </c>
      <c r="C261">
        <v>3.81</v>
      </c>
      <c r="D261">
        <v>2</v>
      </c>
    </row>
    <row r="262" spans="1:4" x14ac:dyDescent="0.25">
      <c r="A262">
        <v>0</v>
      </c>
      <c r="B262">
        <v>680</v>
      </c>
      <c r="C262">
        <v>3.11</v>
      </c>
      <c r="D262">
        <v>2</v>
      </c>
    </row>
    <row r="263" spans="1:4" x14ac:dyDescent="0.25">
      <c r="A263">
        <v>0</v>
      </c>
      <c r="B263">
        <v>440</v>
      </c>
      <c r="C263">
        <v>3.15</v>
      </c>
      <c r="D263">
        <v>2</v>
      </c>
    </row>
    <row r="264" spans="1:4" x14ac:dyDescent="0.25">
      <c r="A264">
        <v>1</v>
      </c>
      <c r="B264">
        <v>520</v>
      </c>
      <c r="C264">
        <v>3.19</v>
      </c>
      <c r="D264">
        <v>3</v>
      </c>
    </row>
    <row r="265" spans="1:4" x14ac:dyDescent="0.25">
      <c r="A265">
        <v>1</v>
      </c>
      <c r="B265">
        <v>620</v>
      </c>
      <c r="C265">
        <v>3.95</v>
      </c>
      <c r="D265">
        <v>3</v>
      </c>
    </row>
    <row r="266" spans="1:4" x14ac:dyDescent="0.25">
      <c r="A266">
        <v>1</v>
      </c>
      <c r="B266">
        <v>520</v>
      </c>
      <c r="C266">
        <v>3.9</v>
      </c>
      <c r="D266">
        <v>3</v>
      </c>
    </row>
    <row r="267" spans="1:4" x14ac:dyDescent="0.25">
      <c r="A267">
        <v>0</v>
      </c>
      <c r="B267">
        <v>380</v>
      </c>
      <c r="C267">
        <v>3.34</v>
      </c>
      <c r="D267">
        <v>3</v>
      </c>
    </row>
    <row r="268" spans="1:4" x14ac:dyDescent="0.25">
      <c r="A268">
        <v>0</v>
      </c>
      <c r="B268">
        <v>560</v>
      </c>
      <c r="C268">
        <v>3.24</v>
      </c>
      <c r="D268">
        <v>4</v>
      </c>
    </row>
    <row r="269" spans="1:4" x14ac:dyDescent="0.25">
      <c r="A269">
        <v>1</v>
      </c>
      <c r="B269">
        <v>600</v>
      </c>
      <c r="C269">
        <v>3.64</v>
      </c>
      <c r="D269">
        <v>3</v>
      </c>
    </row>
    <row r="270" spans="1:4" x14ac:dyDescent="0.25">
      <c r="A270">
        <v>1</v>
      </c>
      <c r="B270">
        <v>680</v>
      </c>
      <c r="C270">
        <v>3.46</v>
      </c>
      <c r="D270">
        <v>2</v>
      </c>
    </row>
    <row r="271" spans="1:4" x14ac:dyDescent="0.25">
      <c r="A271">
        <v>0</v>
      </c>
      <c r="B271">
        <v>500</v>
      </c>
      <c r="C271">
        <v>2.81</v>
      </c>
      <c r="D271">
        <v>3</v>
      </c>
    </row>
    <row r="272" spans="1:4" x14ac:dyDescent="0.25">
      <c r="A272">
        <v>1</v>
      </c>
      <c r="B272">
        <v>640</v>
      </c>
      <c r="C272">
        <v>3.95</v>
      </c>
      <c r="D272">
        <v>2</v>
      </c>
    </row>
    <row r="273" spans="1:4" x14ac:dyDescent="0.25">
      <c r="A273">
        <v>0</v>
      </c>
      <c r="B273">
        <v>540</v>
      </c>
      <c r="C273">
        <v>3.33</v>
      </c>
      <c r="D273">
        <v>3</v>
      </c>
    </row>
    <row r="274" spans="1:4" x14ac:dyDescent="0.25">
      <c r="A274">
        <v>1</v>
      </c>
      <c r="B274">
        <v>680</v>
      </c>
      <c r="C274">
        <v>3.67</v>
      </c>
      <c r="D274">
        <v>2</v>
      </c>
    </row>
    <row r="275" spans="1:4" x14ac:dyDescent="0.25">
      <c r="A275">
        <v>0</v>
      </c>
      <c r="B275">
        <v>660</v>
      </c>
      <c r="C275">
        <v>3.32</v>
      </c>
      <c r="D275">
        <v>1</v>
      </c>
    </row>
    <row r="276" spans="1:4" x14ac:dyDescent="0.25">
      <c r="A276">
        <v>0</v>
      </c>
      <c r="B276">
        <v>520</v>
      </c>
      <c r="C276">
        <v>3.12</v>
      </c>
      <c r="D276">
        <v>2</v>
      </c>
    </row>
    <row r="277" spans="1:4" x14ac:dyDescent="0.25">
      <c r="A277">
        <v>1</v>
      </c>
      <c r="B277">
        <v>600</v>
      </c>
      <c r="C277">
        <v>2.98</v>
      </c>
      <c r="D277">
        <v>2</v>
      </c>
    </row>
    <row r="278" spans="1:4" x14ac:dyDescent="0.25">
      <c r="A278">
        <v>0</v>
      </c>
      <c r="B278">
        <v>460</v>
      </c>
      <c r="C278">
        <v>3.77</v>
      </c>
      <c r="D278">
        <v>3</v>
      </c>
    </row>
    <row r="279" spans="1:4" x14ac:dyDescent="0.25">
      <c r="A279">
        <v>1</v>
      </c>
      <c r="B279">
        <v>580</v>
      </c>
      <c r="C279">
        <v>3.58</v>
      </c>
      <c r="D279">
        <v>1</v>
      </c>
    </row>
    <row r="280" spans="1:4" x14ac:dyDescent="0.25">
      <c r="A280">
        <v>1</v>
      </c>
      <c r="B280">
        <v>680</v>
      </c>
      <c r="C280">
        <v>3</v>
      </c>
      <c r="D280">
        <v>4</v>
      </c>
    </row>
    <row r="281" spans="1:4" x14ac:dyDescent="0.25">
      <c r="A281">
        <v>1</v>
      </c>
      <c r="B281">
        <v>660</v>
      </c>
      <c r="C281">
        <v>3.14</v>
      </c>
      <c r="D281">
        <v>2</v>
      </c>
    </row>
    <row r="282" spans="1:4" x14ac:dyDescent="0.25">
      <c r="A282">
        <v>0</v>
      </c>
      <c r="B282">
        <v>660</v>
      </c>
      <c r="C282">
        <v>3.94</v>
      </c>
      <c r="D282">
        <v>2</v>
      </c>
    </row>
    <row r="283" spans="1:4" x14ac:dyDescent="0.25">
      <c r="A283">
        <v>0</v>
      </c>
      <c r="B283">
        <v>360</v>
      </c>
      <c r="C283">
        <v>3.27</v>
      </c>
      <c r="D283">
        <v>3</v>
      </c>
    </row>
    <row r="284" spans="1:4" x14ac:dyDescent="0.25">
      <c r="A284">
        <v>0</v>
      </c>
      <c r="B284">
        <v>660</v>
      </c>
      <c r="C284">
        <v>3.45</v>
      </c>
      <c r="D284">
        <v>4</v>
      </c>
    </row>
    <row r="285" spans="1:4" x14ac:dyDescent="0.25">
      <c r="A285">
        <v>0</v>
      </c>
      <c r="B285">
        <v>520</v>
      </c>
      <c r="C285">
        <v>3.1</v>
      </c>
      <c r="D285">
        <v>4</v>
      </c>
    </row>
    <row r="286" spans="1:4" x14ac:dyDescent="0.25">
      <c r="A286">
        <v>1</v>
      </c>
      <c r="B286">
        <v>440</v>
      </c>
      <c r="C286">
        <v>3.39</v>
      </c>
      <c r="D286">
        <v>2</v>
      </c>
    </row>
    <row r="287" spans="1:4" x14ac:dyDescent="0.25">
      <c r="A287">
        <v>0</v>
      </c>
      <c r="B287">
        <v>600</v>
      </c>
      <c r="C287">
        <v>3.31</v>
      </c>
      <c r="D287">
        <v>4</v>
      </c>
    </row>
    <row r="288" spans="1:4" x14ac:dyDescent="0.25">
      <c r="A288">
        <v>1</v>
      </c>
      <c r="B288">
        <v>800</v>
      </c>
      <c r="C288">
        <v>3.22</v>
      </c>
      <c r="D288">
        <v>1</v>
      </c>
    </row>
    <row r="289" spans="1:4" x14ac:dyDescent="0.25">
      <c r="A289">
        <v>1</v>
      </c>
      <c r="B289">
        <v>660</v>
      </c>
      <c r="C289">
        <v>3.7</v>
      </c>
      <c r="D289">
        <v>4</v>
      </c>
    </row>
    <row r="290" spans="1:4" x14ac:dyDescent="0.25">
      <c r="A290">
        <v>0</v>
      </c>
      <c r="B290">
        <v>800</v>
      </c>
      <c r="C290">
        <v>3.15</v>
      </c>
      <c r="D290">
        <v>4</v>
      </c>
    </row>
    <row r="291" spans="1:4" x14ac:dyDescent="0.25">
      <c r="A291">
        <v>0</v>
      </c>
      <c r="B291">
        <v>420</v>
      </c>
      <c r="C291">
        <v>2.2599999999999998</v>
      </c>
      <c r="D291">
        <v>4</v>
      </c>
    </row>
    <row r="292" spans="1:4" x14ac:dyDescent="0.25">
      <c r="A292">
        <v>1</v>
      </c>
      <c r="B292">
        <v>620</v>
      </c>
      <c r="C292">
        <v>3.45</v>
      </c>
      <c r="D292">
        <v>2</v>
      </c>
    </row>
    <row r="293" spans="1:4" x14ac:dyDescent="0.25">
      <c r="A293">
        <v>0</v>
      </c>
      <c r="B293">
        <v>800</v>
      </c>
      <c r="C293">
        <v>2.78</v>
      </c>
      <c r="D293">
        <v>2</v>
      </c>
    </row>
    <row r="294" spans="1:4" x14ac:dyDescent="0.25">
      <c r="A294">
        <v>0</v>
      </c>
      <c r="B294">
        <v>680</v>
      </c>
      <c r="C294">
        <v>3.7</v>
      </c>
      <c r="D294">
        <v>2</v>
      </c>
    </row>
    <row r="295" spans="1:4" x14ac:dyDescent="0.25">
      <c r="A295">
        <v>0</v>
      </c>
      <c r="B295">
        <v>800</v>
      </c>
      <c r="C295">
        <v>3.97</v>
      </c>
      <c r="D295">
        <v>1</v>
      </c>
    </row>
    <row r="296" spans="1:4" x14ac:dyDescent="0.25">
      <c r="A296">
        <v>0</v>
      </c>
      <c r="B296">
        <v>480</v>
      </c>
      <c r="C296">
        <v>2.5499999999999998</v>
      </c>
      <c r="D296">
        <v>1</v>
      </c>
    </row>
    <row r="297" spans="1:4" x14ac:dyDescent="0.25">
      <c r="A297">
        <v>0</v>
      </c>
      <c r="B297">
        <v>520</v>
      </c>
      <c r="C297">
        <v>3.25</v>
      </c>
      <c r="D297">
        <v>3</v>
      </c>
    </row>
    <row r="298" spans="1:4" x14ac:dyDescent="0.25">
      <c r="A298">
        <v>0</v>
      </c>
      <c r="B298">
        <v>560</v>
      </c>
      <c r="C298">
        <v>3.16</v>
      </c>
      <c r="D298">
        <v>1</v>
      </c>
    </row>
    <row r="299" spans="1:4" x14ac:dyDescent="0.25">
      <c r="A299">
        <v>0</v>
      </c>
      <c r="B299">
        <v>460</v>
      </c>
      <c r="C299">
        <v>3.07</v>
      </c>
      <c r="D299">
        <v>2</v>
      </c>
    </row>
    <row r="300" spans="1:4" x14ac:dyDescent="0.25">
      <c r="A300">
        <v>0</v>
      </c>
      <c r="B300">
        <v>540</v>
      </c>
      <c r="C300">
        <v>3.5</v>
      </c>
      <c r="D300">
        <v>2</v>
      </c>
    </row>
    <row r="301" spans="1:4" x14ac:dyDescent="0.25">
      <c r="A301">
        <v>0</v>
      </c>
      <c r="B301">
        <v>720</v>
      </c>
      <c r="C301">
        <v>3.4</v>
      </c>
      <c r="D301">
        <v>3</v>
      </c>
    </row>
    <row r="302" spans="1:4" x14ac:dyDescent="0.25">
      <c r="A302">
        <v>0</v>
      </c>
      <c r="B302">
        <v>640</v>
      </c>
      <c r="C302">
        <v>3.3</v>
      </c>
      <c r="D302">
        <v>2</v>
      </c>
    </row>
    <row r="303" spans="1:4" x14ac:dyDescent="0.25">
      <c r="A303">
        <v>1</v>
      </c>
      <c r="B303">
        <v>660</v>
      </c>
      <c r="C303">
        <v>3.6</v>
      </c>
      <c r="D303">
        <v>3</v>
      </c>
    </row>
    <row r="304" spans="1:4" x14ac:dyDescent="0.25">
      <c r="A304">
        <v>1</v>
      </c>
      <c r="B304">
        <v>400</v>
      </c>
      <c r="C304">
        <v>3.15</v>
      </c>
      <c r="D304">
        <v>2</v>
      </c>
    </row>
    <row r="305" spans="1:4" x14ac:dyDescent="0.25">
      <c r="A305">
        <v>1</v>
      </c>
      <c r="B305">
        <v>680</v>
      </c>
      <c r="C305">
        <v>3.98</v>
      </c>
      <c r="D305">
        <v>2</v>
      </c>
    </row>
    <row r="306" spans="1:4" x14ac:dyDescent="0.25">
      <c r="A306">
        <v>0</v>
      </c>
      <c r="B306">
        <v>220</v>
      </c>
      <c r="C306">
        <v>2.83</v>
      </c>
      <c r="D306">
        <v>3</v>
      </c>
    </row>
    <row r="307" spans="1:4" x14ac:dyDescent="0.25">
      <c r="A307">
        <v>0</v>
      </c>
      <c r="B307">
        <v>580</v>
      </c>
      <c r="C307">
        <v>3.46</v>
      </c>
      <c r="D307">
        <v>4</v>
      </c>
    </row>
    <row r="308" spans="1:4" x14ac:dyDescent="0.25">
      <c r="A308">
        <v>1</v>
      </c>
      <c r="B308">
        <v>540</v>
      </c>
      <c r="C308">
        <v>3.17</v>
      </c>
      <c r="D308">
        <v>1</v>
      </c>
    </row>
    <row r="309" spans="1:4" x14ac:dyDescent="0.25">
      <c r="A309">
        <v>0</v>
      </c>
      <c r="B309">
        <v>580</v>
      </c>
      <c r="C309">
        <v>3.51</v>
      </c>
      <c r="D309">
        <v>2</v>
      </c>
    </row>
    <row r="310" spans="1:4" x14ac:dyDescent="0.25">
      <c r="A310">
        <v>0</v>
      </c>
      <c r="B310">
        <v>540</v>
      </c>
      <c r="C310">
        <v>3.13</v>
      </c>
      <c r="D310">
        <v>2</v>
      </c>
    </row>
    <row r="311" spans="1:4" x14ac:dyDescent="0.25">
      <c r="A311">
        <v>0</v>
      </c>
      <c r="B311">
        <v>440</v>
      </c>
      <c r="C311">
        <v>2.98</v>
      </c>
      <c r="D311">
        <v>3</v>
      </c>
    </row>
    <row r="312" spans="1:4" x14ac:dyDescent="0.25">
      <c r="A312">
        <v>0</v>
      </c>
      <c r="B312">
        <v>560</v>
      </c>
      <c r="C312">
        <v>4</v>
      </c>
      <c r="D312">
        <v>3</v>
      </c>
    </row>
    <row r="313" spans="1:4" x14ac:dyDescent="0.25">
      <c r="A313">
        <v>0</v>
      </c>
      <c r="B313">
        <v>660</v>
      </c>
      <c r="C313">
        <v>3.67</v>
      </c>
      <c r="D313">
        <v>2</v>
      </c>
    </row>
    <row r="314" spans="1:4" x14ac:dyDescent="0.25">
      <c r="A314">
        <v>0</v>
      </c>
      <c r="B314">
        <v>660</v>
      </c>
      <c r="C314">
        <v>3.77</v>
      </c>
      <c r="D314">
        <v>3</v>
      </c>
    </row>
    <row r="315" spans="1:4" x14ac:dyDescent="0.25">
      <c r="A315">
        <v>1</v>
      </c>
      <c r="B315">
        <v>520</v>
      </c>
      <c r="C315">
        <v>3.65</v>
      </c>
      <c r="D315">
        <v>4</v>
      </c>
    </row>
    <row r="316" spans="1:4" x14ac:dyDescent="0.25">
      <c r="A316">
        <v>0</v>
      </c>
      <c r="B316">
        <v>540</v>
      </c>
      <c r="C316">
        <v>3.46</v>
      </c>
      <c r="D316">
        <v>4</v>
      </c>
    </row>
    <row r="317" spans="1:4" x14ac:dyDescent="0.25">
      <c r="A317">
        <v>1</v>
      </c>
      <c r="B317">
        <v>300</v>
      </c>
      <c r="C317">
        <v>2.84</v>
      </c>
      <c r="D317">
        <v>2</v>
      </c>
    </row>
    <row r="318" spans="1:4" x14ac:dyDescent="0.25">
      <c r="A318">
        <v>1</v>
      </c>
      <c r="B318">
        <v>340</v>
      </c>
      <c r="C318">
        <v>3</v>
      </c>
      <c r="D318">
        <v>2</v>
      </c>
    </row>
    <row r="319" spans="1:4" x14ac:dyDescent="0.25">
      <c r="A319">
        <v>1</v>
      </c>
      <c r="B319">
        <v>780</v>
      </c>
      <c r="C319">
        <v>3.63</v>
      </c>
      <c r="D319">
        <v>4</v>
      </c>
    </row>
    <row r="320" spans="1:4" x14ac:dyDescent="0.25">
      <c r="A320">
        <v>1</v>
      </c>
      <c r="B320">
        <v>480</v>
      </c>
      <c r="C320">
        <v>3.71</v>
      </c>
      <c r="D320">
        <v>4</v>
      </c>
    </row>
    <row r="321" spans="1:4" x14ac:dyDescent="0.25">
      <c r="A321">
        <v>0</v>
      </c>
      <c r="B321">
        <v>540</v>
      </c>
      <c r="C321">
        <v>3.28</v>
      </c>
      <c r="D321">
        <v>1</v>
      </c>
    </row>
    <row r="322" spans="1:4" x14ac:dyDescent="0.25">
      <c r="A322">
        <v>0</v>
      </c>
      <c r="B322">
        <v>460</v>
      </c>
      <c r="C322">
        <v>3.14</v>
      </c>
      <c r="D322">
        <v>3</v>
      </c>
    </row>
    <row r="323" spans="1:4" x14ac:dyDescent="0.25">
      <c r="A323">
        <v>0</v>
      </c>
      <c r="B323">
        <v>460</v>
      </c>
      <c r="C323">
        <v>3.58</v>
      </c>
      <c r="D323">
        <v>2</v>
      </c>
    </row>
    <row r="324" spans="1:4" x14ac:dyDescent="0.25">
      <c r="A324">
        <v>0</v>
      </c>
      <c r="B324">
        <v>500</v>
      </c>
      <c r="C324">
        <v>3.01</v>
      </c>
      <c r="D324">
        <v>4</v>
      </c>
    </row>
    <row r="325" spans="1:4" x14ac:dyDescent="0.25">
      <c r="A325">
        <v>0</v>
      </c>
      <c r="B325">
        <v>420</v>
      </c>
      <c r="C325">
        <v>2.69</v>
      </c>
      <c r="D325">
        <v>2</v>
      </c>
    </row>
    <row r="326" spans="1:4" x14ac:dyDescent="0.25">
      <c r="A326">
        <v>0</v>
      </c>
      <c r="B326">
        <v>520</v>
      </c>
      <c r="C326">
        <v>2.7</v>
      </c>
      <c r="D326">
        <v>3</v>
      </c>
    </row>
    <row r="327" spans="1:4" x14ac:dyDescent="0.25">
      <c r="A327">
        <v>0</v>
      </c>
      <c r="B327">
        <v>680</v>
      </c>
      <c r="C327">
        <v>3.9</v>
      </c>
      <c r="D327">
        <v>1</v>
      </c>
    </row>
    <row r="328" spans="1:4" x14ac:dyDescent="0.25">
      <c r="A328">
        <v>0</v>
      </c>
      <c r="B328">
        <v>680</v>
      </c>
      <c r="C328">
        <v>3.31</v>
      </c>
      <c r="D328">
        <v>2</v>
      </c>
    </row>
    <row r="329" spans="1:4" x14ac:dyDescent="0.25">
      <c r="A329">
        <v>1</v>
      </c>
      <c r="B329">
        <v>560</v>
      </c>
      <c r="C329">
        <v>3.48</v>
      </c>
      <c r="D329">
        <v>2</v>
      </c>
    </row>
    <row r="330" spans="1:4" x14ac:dyDescent="0.25">
      <c r="A330">
        <v>0</v>
      </c>
      <c r="B330">
        <v>580</v>
      </c>
      <c r="C330">
        <v>3.34</v>
      </c>
      <c r="D330">
        <v>2</v>
      </c>
    </row>
    <row r="331" spans="1:4" x14ac:dyDescent="0.25">
      <c r="A331">
        <v>0</v>
      </c>
      <c r="B331">
        <v>500</v>
      </c>
      <c r="C331">
        <v>2.93</v>
      </c>
      <c r="D331">
        <v>4</v>
      </c>
    </row>
    <row r="332" spans="1:4" x14ac:dyDescent="0.25">
      <c r="A332">
        <v>0</v>
      </c>
      <c r="B332">
        <v>740</v>
      </c>
      <c r="C332">
        <v>4</v>
      </c>
      <c r="D332">
        <v>3</v>
      </c>
    </row>
    <row r="333" spans="1:4" x14ac:dyDescent="0.25">
      <c r="A333">
        <v>0</v>
      </c>
      <c r="B333">
        <v>660</v>
      </c>
      <c r="C333">
        <v>3.59</v>
      </c>
      <c r="D333">
        <v>3</v>
      </c>
    </row>
    <row r="334" spans="1:4" x14ac:dyDescent="0.25">
      <c r="A334">
        <v>0</v>
      </c>
      <c r="B334">
        <v>420</v>
      </c>
      <c r="C334">
        <v>2.96</v>
      </c>
      <c r="D334">
        <v>1</v>
      </c>
    </row>
    <row r="335" spans="1:4" x14ac:dyDescent="0.25">
      <c r="A335">
        <v>0</v>
      </c>
      <c r="B335">
        <v>560</v>
      </c>
      <c r="C335">
        <v>3.43</v>
      </c>
      <c r="D335">
        <v>3</v>
      </c>
    </row>
    <row r="336" spans="1:4" x14ac:dyDescent="0.25">
      <c r="A336">
        <v>1</v>
      </c>
      <c r="B336">
        <v>460</v>
      </c>
      <c r="C336">
        <v>3.64</v>
      </c>
      <c r="D336">
        <v>3</v>
      </c>
    </row>
    <row r="337" spans="1:4" x14ac:dyDescent="0.25">
      <c r="A337">
        <v>1</v>
      </c>
      <c r="B337">
        <v>620</v>
      </c>
      <c r="C337">
        <v>3.71</v>
      </c>
      <c r="D337">
        <v>1</v>
      </c>
    </row>
    <row r="338" spans="1:4" x14ac:dyDescent="0.25">
      <c r="A338">
        <v>0</v>
      </c>
      <c r="B338">
        <v>520</v>
      </c>
      <c r="C338">
        <v>3.15</v>
      </c>
      <c r="D338">
        <v>3</v>
      </c>
    </row>
    <row r="339" spans="1:4" x14ac:dyDescent="0.25">
      <c r="A339">
        <v>0</v>
      </c>
      <c r="B339">
        <v>620</v>
      </c>
      <c r="C339">
        <v>3.09</v>
      </c>
      <c r="D339">
        <v>4</v>
      </c>
    </row>
    <row r="340" spans="1:4" x14ac:dyDescent="0.25">
      <c r="A340">
        <v>0</v>
      </c>
      <c r="B340">
        <v>540</v>
      </c>
      <c r="C340">
        <v>3.2</v>
      </c>
      <c r="D340">
        <v>1</v>
      </c>
    </row>
    <row r="341" spans="1:4" x14ac:dyDescent="0.25">
      <c r="A341">
        <v>1</v>
      </c>
      <c r="B341">
        <v>660</v>
      </c>
      <c r="C341">
        <v>3.47</v>
      </c>
      <c r="D341">
        <v>3</v>
      </c>
    </row>
    <row r="342" spans="1:4" x14ac:dyDescent="0.25">
      <c r="A342">
        <v>0</v>
      </c>
      <c r="B342">
        <v>500</v>
      </c>
      <c r="C342">
        <v>3.23</v>
      </c>
      <c r="D342">
        <v>4</v>
      </c>
    </row>
    <row r="343" spans="1:4" x14ac:dyDescent="0.25">
      <c r="A343">
        <v>1</v>
      </c>
      <c r="B343">
        <v>560</v>
      </c>
      <c r="C343">
        <v>2.65</v>
      </c>
      <c r="D343">
        <v>3</v>
      </c>
    </row>
    <row r="344" spans="1:4" x14ac:dyDescent="0.25">
      <c r="A344">
        <v>0</v>
      </c>
      <c r="B344">
        <v>500</v>
      </c>
      <c r="C344">
        <v>3.95</v>
      </c>
      <c r="D344">
        <v>4</v>
      </c>
    </row>
    <row r="345" spans="1:4" x14ac:dyDescent="0.25">
      <c r="A345">
        <v>0</v>
      </c>
      <c r="B345">
        <v>580</v>
      </c>
      <c r="C345">
        <v>3.06</v>
      </c>
      <c r="D345">
        <v>2</v>
      </c>
    </row>
    <row r="346" spans="1:4" x14ac:dyDescent="0.25">
      <c r="A346">
        <v>0</v>
      </c>
      <c r="B346">
        <v>520</v>
      </c>
      <c r="C346">
        <v>3.35</v>
      </c>
      <c r="D346">
        <v>3</v>
      </c>
    </row>
    <row r="347" spans="1:4" x14ac:dyDescent="0.25">
      <c r="A347">
        <v>0</v>
      </c>
      <c r="B347">
        <v>500</v>
      </c>
      <c r="C347">
        <v>3.03</v>
      </c>
      <c r="D347">
        <v>3</v>
      </c>
    </row>
    <row r="348" spans="1:4" x14ac:dyDescent="0.25">
      <c r="A348">
        <v>0</v>
      </c>
      <c r="B348">
        <v>600</v>
      </c>
      <c r="C348">
        <v>3.35</v>
      </c>
      <c r="D348">
        <v>2</v>
      </c>
    </row>
    <row r="349" spans="1:4" x14ac:dyDescent="0.25">
      <c r="A349">
        <v>0</v>
      </c>
      <c r="B349">
        <v>580</v>
      </c>
      <c r="C349">
        <v>3.8</v>
      </c>
      <c r="D349">
        <v>2</v>
      </c>
    </row>
    <row r="350" spans="1:4" x14ac:dyDescent="0.25">
      <c r="A350">
        <v>0</v>
      </c>
      <c r="B350">
        <v>400</v>
      </c>
      <c r="C350">
        <v>3.36</v>
      </c>
      <c r="D350">
        <v>2</v>
      </c>
    </row>
    <row r="351" spans="1:4" x14ac:dyDescent="0.25">
      <c r="A351">
        <v>0</v>
      </c>
      <c r="B351">
        <v>620</v>
      </c>
      <c r="C351">
        <v>2.85</v>
      </c>
      <c r="D351">
        <v>2</v>
      </c>
    </row>
    <row r="352" spans="1:4" x14ac:dyDescent="0.25">
      <c r="A352">
        <v>1</v>
      </c>
      <c r="B352">
        <v>780</v>
      </c>
      <c r="C352">
        <v>4</v>
      </c>
      <c r="D352">
        <v>2</v>
      </c>
    </row>
    <row r="353" spans="1:4" x14ac:dyDescent="0.25">
      <c r="A353">
        <v>0</v>
      </c>
      <c r="B353">
        <v>620</v>
      </c>
      <c r="C353">
        <v>3.43</v>
      </c>
      <c r="D353">
        <v>3</v>
      </c>
    </row>
    <row r="354" spans="1:4" x14ac:dyDescent="0.25">
      <c r="A354">
        <v>1</v>
      </c>
      <c r="B354">
        <v>580</v>
      </c>
      <c r="C354">
        <v>3.12</v>
      </c>
      <c r="D354">
        <v>3</v>
      </c>
    </row>
    <row r="355" spans="1:4" x14ac:dyDescent="0.25">
      <c r="A355">
        <v>0</v>
      </c>
      <c r="B355">
        <v>700</v>
      </c>
      <c r="C355">
        <v>3.52</v>
      </c>
      <c r="D355">
        <v>2</v>
      </c>
    </row>
    <row r="356" spans="1:4" x14ac:dyDescent="0.25">
      <c r="A356">
        <v>1</v>
      </c>
      <c r="B356">
        <v>540</v>
      </c>
      <c r="C356">
        <v>3.78</v>
      </c>
      <c r="D356">
        <v>2</v>
      </c>
    </row>
    <row r="357" spans="1:4" x14ac:dyDescent="0.25">
      <c r="A357">
        <v>1</v>
      </c>
      <c r="B357">
        <v>760</v>
      </c>
      <c r="C357">
        <v>2.81</v>
      </c>
      <c r="D357">
        <v>1</v>
      </c>
    </row>
    <row r="358" spans="1:4" x14ac:dyDescent="0.25">
      <c r="A358">
        <v>0</v>
      </c>
      <c r="B358">
        <v>700</v>
      </c>
      <c r="C358">
        <v>3.27</v>
      </c>
      <c r="D358">
        <v>2</v>
      </c>
    </row>
    <row r="359" spans="1:4" x14ac:dyDescent="0.25">
      <c r="A359">
        <v>0</v>
      </c>
      <c r="B359">
        <v>720</v>
      </c>
      <c r="C359">
        <v>3.31</v>
      </c>
      <c r="D359">
        <v>1</v>
      </c>
    </row>
    <row r="360" spans="1:4" x14ac:dyDescent="0.25">
      <c r="A360">
        <v>1</v>
      </c>
      <c r="B360">
        <v>560</v>
      </c>
      <c r="C360">
        <v>3.69</v>
      </c>
      <c r="D360">
        <v>3</v>
      </c>
    </row>
    <row r="361" spans="1:4" x14ac:dyDescent="0.25">
      <c r="A361">
        <v>0</v>
      </c>
      <c r="B361">
        <v>720</v>
      </c>
      <c r="C361">
        <v>3.94</v>
      </c>
      <c r="D361">
        <v>3</v>
      </c>
    </row>
    <row r="362" spans="1:4" x14ac:dyDescent="0.25">
      <c r="A362">
        <v>1</v>
      </c>
      <c r="B362">
        <v>520</v>
      </c>
      <c r="C362">
        <v>4</v>
      </c>
      <c r="D362">
        <v>1</v>
      </c>
    </row>
    <row r="363" spans="1:4" x14ac:dyDescent="0.25">
      <c r="A363">
        <v>1</v>
      </c>
      <c r="B363">
        <v>540</v>
      </c>
      <c r="C363">
        <v>3.49</v>
      </c>
      <c r="D363">
        <v>1</v>
      </c>
    </row>
    <row r="364" spans="1:4" x14ac:dyDescent="0.25">
      <c r="A364">
        <v>0</v>
      </c>
      <c r="B364">
        <v>680</v>
      </c>
      <c r="C364">
        <v>3.14</v>
      </c>
      <c r="D364">
        <v>2</v>
      </c>
    </row>
    <row r="365" spans="1:4" x14ac:dyDescent="0.25">
      <c r="A365">
        <v>0</v>
      </c>
      <c r="B365">
        <v>460</v>
      </c>
      <c r="C365">
        <v>3.44</v>
      </c>
      <c r="D365">
        <v>2</v>
      </c>
    </row>
    <row r="366" spans="1:4" x14ac:dyDescent="0.25">
      <c r="A366">
        <v>1</v>
      </c>
      <c r="B366">
        <v>560</v>
      </c>
      <c r="C366">
        <v>3.36</v>
      </c>
      <c r="D366">
        <v>1</v>
      </c>
    </row>
    <row r="367" spans="1:4" x14ac:dyDescent="0.25">
      <c r="A367">
        <v>0</v>
      </c>
      <c r="B367">
        <v>480</v>
      </c>
      <c r="C367">
        <v>2.78</v>
      </c>
      <c r="D367">
        <v>3</v>
      </c>
    </row>
    <row r="368" spans="1:4" x14ac:dyDescent="0.25">
      <c r="A368">
        <v>0</v>
      </c>
      <c r="B368">
        <v>460</v>
      </c>
      <c r="C368">
        <v>2.93</v>
      </c>
      <c r="D368">
        <v>3</v>
      </c>
    </row>
    <row r="369" spans="1:4" x14ac:dyDescent="0.25">
      <c r="A369">
        <v>0</v>
      </c>
      <c r="B369">
        <v>620</v>
      </c>
      <c r="C369">
        <v>3.63</v>
      </c>
      <c r="D369">
        <v>3</v>
      </c>
    </row>
    <row r="370" spans="1:4" x14ac:dyDescent="0.25">
      <c r="A370">
        <v>0</v>
      </c>
      <c r="B370">
        <v>580</v>
      </c>
      <c r="C370">
        <v>4</v>
      </c>
      <c r="D370">
        <v>1</v>
      </c>
    </row>
    <row r="371" spans="1:4" x14ac:dyDescent="0.25">
      <c r="A371">
        <v>0</v>
      </c>
      <c r="B371">
        <v>800</v>
      </c>
      <c r="C371">
        <v>3.89</v>
      </c>
      <c r="D371">
        <v>2</v>
      </c>
    </row>
    <row r="372" spans="1:4" x14ac:dyDescent="0.25">
      <c r="A372">
        <v>1</v>
      </c>
      <c r="B372">
        <v>540</v>
      </c>
      <c r="C372">
        <v>3.77</v>
      </c>
      <c r="D372">
        <v>2</v>
      </c>
    </row>
    <row r="373" spans="1:4" x14ac:dyDescent="0.25">
      <c r="A373">
        <v>1</v>
      </c>
      <c r="B373">
        <v>680</v>
      </c>
      <c r="C373">
        <v>3.76</v>
      </c>
      <c r="D373">
        <v>3</v>
      </c>
    </row>
    <row r="374" spans="1:4" x14ac:dyDescent="0.25">
      <c r="A374">
        <v>1</v>
      </c>
      <c r="B374">
        <v>680</v>
      </c>
      <c r="C374">
        <v>2.42</v>
      </c>
      <c r="D374">
        <v>1</v>
      </c>
    </row>
    <row r="375" spans="1:4" x14ac:dyDescent="0.25">
      <c r="A375">
        <v>1</v>
      </c>
      <c r="B375">
        <v>620</v>
      </c>
      <c r="C375">
        <v>3.37</v>
      </c>
      <c r="D375">
        <v>1</v>
      </c>
    </row>
    <row r="376" spans="1:4" x14ac:dyDescent="0.25">
      <c r="A376">
        <v>0</v>
      </c>
      <c r="B376">
        <v>560</v>
      </c>
      <c r="C376">
        <v>3.78</v>
      </c>
      <c r="D376">
        <v>2</v>
      </c>
    </row>
    <row r="377" spans="1:4" x14ac:dyDescent="0.25">
      <c r="A377">
        <v>0</v>
      </c>
      <c r="B377">
        <v>560</v>
      </c>
      <c r="C377">
        <v>3.49</v>
      </c>
      <c r="D377">
        <v>4</v>
      </c>
    </row>
    <row r="378" spans="1:4" x14ac:dyDescent="0.25">
      <c r="A378">
        <v>0</v>
      </c>
      <c r="B378">
        <v>620</v>
      </c>
      <c r="C378">
        <v>3.63</v>
      </c>
      <c r="D378">
        <v>2</v>
      </c>
    </row>
    <row r="379" spans="1:4" x14ac:dyDescent="0.25">
      <c r="A379">
        <v>1</v>
      </c>
      <c r="B379">
        <v>800</v>
      </c>
      <c r="C379">
        <v>4</v>
      </c>
      <c r="D379">
        <v>2</v>
      </c>
    </row>
    <row r="380" spans="1:4" x14ac:dyDescent="0.25">
      <c r="A380">
        <v>0</v>
      </c>
      <c r="B380">
        <v>640</v>
      </c>
      <c r="C380">
        <v>3.12</v>
      </c>
      <c r="D380">
        <v>3</v>
      </c>
    </row>
    <row r="381" spans="1:4" x14ac:dyDescent="0.25">
      <c r="A381">
        <v>0</v>
      </c>
      <c r="B381">
        <v>540</v>
      </c>
      <c r="C381">
        <v>2.7</v>
      </c>
      <c r="D381">
        <v>2</v>
      </c>
    </row>
    <row r="382" spans="1:4" x14ac:dyDescent="0.25">
      <c r="A382">
        <v>0</v>
      </c>
      <c r="B382">
        <v>700</v>
      </c>
      <c r="C382">
        <v>3.65</v>
      </c>
      <c r="D382">
        <v>2</v>
      </c>
    </row>
    <row r="383" spans="1:4" x14ac:dyDescent="0.25">
      <c r="A383">
        <v>1</v>
      </c>
      <c r="B383">
        <v>540</v>
      </c>
      <c r="C383">
        <v>3.49</v>
      </c>
      <c r="D383">
        <v>2</v>
      </c>
    </row>
    <row r="384" spans="1:4" x14ac:dyDescent="0.25">
      <c r="A384">
        <v>0</v>
      </c>
      <c r="B384">
        <v>540</v>
      </c>
      <c r="C384">
        <v>3.51</v>
      </c>
      <c r="D384">
        <v>2</v>
      </c>
    </row>
    <row r="385" spans="1:4" x14ac:dyDescent="0.25">
      <c r="A385">
        <v>0</v>
      </c>
      <c r="B385">
        <v>660</v>
      </c>
      <c r="C385">
        <v>4</v>
      </c>
      <c r="D385">
        <v>1</v>
      </c>
    </row>
    <row r="386" spans="1:4" x14ac:dyDescent="0.25">
      <c r="A386">
        <v>1</v>
      </c>
      <c r="B386">
        <v>480</v>
      </c>
      <c r="C386">
        <v>2.62</v>
      </c>
      <c r="D386">
        <v>2</v>
      </c>
    </row>
    <row r="387" spans="1:4" x14ac:dyDescent="0.25">
      <c r="A387">
        <v>0</v>
      </c>
      <c r="B387">
        <v>420</v>
      </c>
      <c r="C387">
        <v>3.02</v>
      </c>
      <c r="D387">
        <v>1</v>
      </c>
    </row>
    <row r="388" spans="1:4" x14ac:dyDescent="0.25">
      <c r="A388">
        <v>1</v>
      </c>
      <c r="B388">
        <v>740</v>
      </c>
      <c r="C388">
        <v>3.86</v>
      </c>
      <c r="D388">
        <v>2</v>
      </c>
    </row>
    <row r="389" spans="1:4" x14ac:dyDescent="0.25">
      <c r="A389">
        <v>0</v>
      </c>
      <c r="B389">
        <v>580</v>
      </c>
      <c r="C389">
        <v>3.36</v>
      </c>
      <c r="D389">
        <v>2</v>
      </c>
    </row>
    <row r="390" spans="1:4" x14ac:dyDescent="0.25">
      <c r="A390">
        <v>0</v>
      </c>
      <c r="B390">
        <v>640</v>
      </c>
      <c r="C390">
        <v>3.17</v>
      </c>
      <c r="D390">
        <v>2</v>
      </c>
    </row>
    <row r="391" spans="1:4" x14ac:dyDescent="0.25">
      <c r="A391">
        <v>0</v>
      </c>
      <c r="B391">
        <v>640</v>
      </c>
      <c r="C391">
        <v>3.51</v>
      </c>
      <c r="D391">
        <v>2</v>
      </c>
    </row>
    <row r="392" spans="1:4" x14ac:dyDescent="0.25">
      <c r="A392">
        <v>1</v>
      </c>
      <c r="B392">
        <v>800</v>
      </c>
      <c r="C392">
        <v>3.05</v>
      </c>
      <c r="D392">
        <v>2</v>
      </c>
    </row>
    <row r="393" spans="1:4" x14ac:dyDescent="0.25">
      <c r="A393">
        <v>1</v>
      </c>
      <c r="B393">
        <v>660</v>
      </c>
      <c r="C393">
        <v>3.88</v>
      </c>
      <c r="D393">
        <v>2</v>
      </c>
    </row>
    <row r="394" spans="1:4" x14ac:dyDescent="0.25">
      <c r="A394">
        <v>1</v>
      </c>
      <c r="B394">
        <v>600</v>
      </c>
      <c r="C394">
        <v>3.38</v>
      </c>
      <c r="D394">
        <v>3</v>
      </c>
    </row>
    <row r="395" spans="1:4" x14ac:dyDescent="0.25">
      <c r="A395">
        <v>1</v>
      </c>
      <c r="B395">
        <v>620</v>
      </c>
      <c r="C395">
        <v>3.75</v>
      </c>
      <c r="D395">
        <v>2</v>
      </c>
    </row>
    <row r="396" spans="1:4" x14ac:dyDescent="0.25">
      <c r="A396">
        <v>1</v>
      </c>
      <c r="B396">
        <v>460</v>
      </c>
      <c r="C396">
        <v>3.99</v>
      </c>
      <c r="D396">
        <v>3</v>
      </c>
    </row>
    <row r="397" spans="1:4" x14ac:dyDescent="0.25">
      <c r="A397">
        <v>0</v>
      </c>
      <c r="B397">
        <v>620</v>
      </c>
      <c r="C397">
        <v>4</v>
      </c>
      <c r="D397">
        <v>2</v>
      </c>
    </row>
    <row r="398" spans="1:4" x14ac:dyDescent="0.25">
      <c r="A398">
        <v>0</v>
      </c>
      <c r="B398">
        <v>560</v>
      </c>
      <c r="C398">
        <v>3.04</v>
      </c>
      <c r="D398">
        <v>3</v>
      </c>
    </row>
    <row r="399" spans="1:4" x14ac:dyDescent="0.25">
      <c r="A399">
        <v>0</v>
      </c>
      <c r="B399">
        <v>460</v>
      </c>
      <c r="C399">
        <v>2.63</v>
      </c>
      <c r="D399">
        <v>2</v>
      </c>
    </row>
    <row r="400" spans="1:4" x14ac:dyDescent="0.25">
      <c r="A400">
        <v>0</v>
      </c>
      <c r="B400">
        <v>700</v>
      </c>
      <c r="C400">
        <v>3.65</v>
      </c>
      <c r="D400">
        <v>2</v>
      </c>
    </row>
    <row r="401" spans="1:4" x14ac:dyDescent="0.25">
      <c r="A401">
        <v>0</v>
      </c>
      <c r="B401">
        <v>600</v>
      </c>
      <c r="C401">
        <v>3.89</v>
      </c>
      <c r="D401">
        <v>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6D9EDA35E42B4B8BA68358CD6B4667" ma:contentTypeVersion="2" ma:contentTypeDescription="Create a new document." ma:contentTypeScope="" ma:versionID="1c2d3313f571f159a984235e0da85421">
  <xsd:schema xmlns:xsd="http://www.w3.org/2001/XMLSchema" xmlns:xs="http://www.w3.org/2001/XMLSchema" xmlns:p="http://schemas.microsoft.com/office/2006/metadata/properties" xmlns:ns2="d47f257c-f9b4-4a78-89eb-782bf7388d0d" targetNamespace="http://schemas.microsoft.com/office/2006/metadata/properties" ma:root="true" ma:fieldsID="64fa7c12d726f85c4b96a9ad3b163f70" ns2:_="">
    <xsd:import namespace="d47f257c-f9b4-4a78-89eb-782bf7388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f257c-f9b4-4a78-89eb-782bf7388d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2759DC8-06B9-4684-89A0-31C03640CA68}"/>
</file>

<file path=customXml/itemProps2.xml><?xml version="1.0" encoding="utf-8"?>
<ds:datastoreItem xmlns:ds="http://schemas.openxmlformats.org/officeDocument/2006/customXml" ds:itemID="{7E09F65B-B627-4D7A-8C08-A08DF09E8BB5}"/>
</file>

<file path=customXml/itemProps3.xml><?xml version="1.0" encoding="utf-8"?>
<ds:datastoreItem xmlns:ds="http://schemas.openxmlformats.org/officeDocument/2006/customXml" ds:itemID="{2D69F7E0-D777-4723-980C-BCEA401079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odds</vt:lpstr>
      <vt:lpstr>bidding</vt:lpstr>
      <vt:lpstr>LateLSP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Kannapha</dc:creator>
  <cp:lastModifiedBy>Admin</cp:lastModifiedBy>
  <dcterms:created xsi:type="dcterms:W3CDTF">2018-11-17T01:21:47Z</dcterms:created>
  <dcterms:modified xsi:type="dcterms:W3CDTF">2021-07-14T07:06:16Z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0x010100AF6D9EDA35E42B4B8BA68358CD6B4667</vt:lpwstr>
  </property>
</Properties>
</file>